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antaana\Desktop\T06_22RV1_Repeats_WPlate_Singles_110917\C8_C10_Repeat_110917\"/>
    </mc:Choice>
  </mc:AlternateContent>
  <bookViews>
    <workbookView xWindow="120" yWindow="90" windowWidth="12435" windowHeight="9780" firstSheet="1" activeTab="3"/>
  </bookViews>
  <sheets>
    <sheet name="Layout" sheetId="1" r:id="rId1"/>
    <sheet name="RawData" sheetId="2" r:id="rId2"/>
    <sheet name="NormalizeData" sheetId="3" r:id="rId3"/>
    <sheet name="BinaryData" sheetId="4" r:id="rId4"/>
    <sheet name="CONTROLS" sheetId="5" r:id="rId5"/>
    <sheet name="1" sheetId="7" r:id="rId6"/>
    <sheet name="2" sheetId="8" r:id="rId7"/>
    <sheet name="3" sheetId="9" r:id="rId8"/>
    <sheet name="4" sheetId="10" r:id="rId9"/>
    <sheet name="5" sheetId="11" r:id="rId10"/>
    <sheet name="6" sheetId="12" r:id="rId11"/>
    <sheet name="overview" sheetId="13" r:id="rId12"/>
  </sheets>
  <calcPr calcId="152511"/>
</workbook>
</file>

<file path=xl/calcChain.xml><?xml version="1.0" encoding="utf-8"?>
<calcChain xmlns="http://schemas.openxmlformats.org/spreadsheetml/2006/main">
  <c r="BG166" i="5" l="1"/>
  <c r="BF166" i="5"/>
  <c r="BE166" i="5"/>
  <c r="BD166" i="5"/>
  <c r="BC166" i="5"/>
  <c r="BB166" i="5"/>
  <c r="BA166" i="5"/>
  <c r="AZ166" i="5"/>
  <c r="BG165" i="5"/>
  <c r="BF165" i="5"/>
  <c r="BE165" i="5"/>
  <c r="BD165" i="5"/>
  <c r="BC165" i="5"/>
  <c r="BB165" i="5"/>
  <c r="BA165" i="5"/>
  <c r="AZ165" i="5"/>
  <c r="BG164" i="5"/>
  <c r="BF164" i="5"/>
  <c r="BE164" i="5"/>
  <c r="BD164" i="5"/>
  <c r="BC164" i="5"/>
  <c r="BB164" i="5"/>
  <c r="BA164" i="5"/>
  <c r="AZ164" i="5"/>
  <c r="BG163" i="5"/>
  <c r="BF163" i="5"/>
  <c r="BE163" i="5"/>
  <c r="BD163" i="5"/>
  <c r="BC163" i="5"/>
  <c r="BB163" i="5"/>
  <c r="BA163" i="5"/>
  <c r="AZ163" i="5"/>
  <c r="BG162" i="5"/>
  <c r="BF162" i="5"/>
  <c r="BE162" i="5"/>
  <c r="BD162" i="5"/>
  <c r="BC162" i="5"/>
  <c r="BB162" i="5"/>
  <c r="BA162" i="5"/>
  <c r="AZ162" i="5"/>
  <c r="BG161" i="5"/>
  <c r="BF161" i="5"/>
  <c r="BE161" i="5"/>
  <c r="BD161" i="5"/>
  <c r="BC161" i="5"/>
  <c r="BB161" i="5"/>
  <c r="BA161" i="5"/>
  <c r="AZ161" i="5"/>
  <c r="BG160" i="5"/>
  <c r="BF160" i="5"/>
  <c r="BE160" i="5"/>
  <c r="BD160" i="5"/>
  <c r="BC160" i="5"/>
  <c r="BB160" i="5"/>
  <c r="BA160" i="5"/>
  <c r="AZ160" i="5"/>
  <c r="BG159" i="5"/>
  <c r="BF159" i="5"/>
  <c r="BE159" i="5"/>
  <c r="BD159" i="5"/>
  <c r="BC159" i="5"/>
  <c r="BB159" i="5"/>
  <c r="BA159" i="5"/>
  <c r="AZ159" i="5"/>
  <c r="BG158" i="5"/>
  <c r="BF158" i="5"/>
  <c r="BE158" i="5"/>
  <c r="BD158" i="5"/>
  <c r="BC158" i="5"/>
  <c r="BB158" i="5"/>
  <c r="BA158" i="5"/>
  <c r="AZ158" i="5"/>
  <c r="BG157" i="5"/>
  <c r="BF157" i="5"/>
  <c r="BE157" i="5"/>
  <c r="BD157" i="5"/>
  <c r="BC157" i="5"/>
  <c r="BB157" i="5"/>
  <c r="BA157" i="5"/>
  <c r="AZ157" i="5"/>
  <c r="BG156" i="5"/>
  <c r="BF156" i="5"/>
  <c r="BE156" i="5"/>
  <c r="BD156" i="5"/>
  <c r="BC156" i="5"/>
  <c r="BB156" i="5"/>
  <c r="BA156" i="5"/>
  <c r="AZ156" i="5"/>
  <c r="BG155" i="5"/>
  <c r="BF155" i="5"/>
  <c r="BE155" i="5"/>
  <c r="BD155" i="5"/>
  <c r="BC155" i="5"/>
  <c r="BB155" i="5"/>
  <c r="BA155" i="5"/>
  <c r="AZ155" i="5"/>
  <c r="BG154" i="5"/>
  <c r="BF154" i="5"/>
  <c r="BE154" i="5"/>
  <c r="BD154" i="5"/>
  <c r="BC154" i="5"/>
  <c r="BB154" i="5"/>
  <c r="BA154" i="5"/>
  <c r="AZ154" i="5"/>
  <c r="BG153" i="5"/>
  <c r="BF153" i="5"/>
  <c r="BE153" i="5"/>
  <c r="BD153" i="5"/>
  <c r="BC153" i="5"/>
  <c r="BB153" i="5"/>
  <c r="BA153" i="5"/>
  <c r="AZ153" i="5"/>
  <c r="BG152" i="5"/>
  <c r="BF152" i="5"/>
  <c r="BE152" i="5"/>
  <c r="BD152" i="5"/>
  <c r="BC152" i="5"/>
  <c r="BB152" i="5"/>
  <c r="BA152" i="5"/>
  <c r="AZ152" i="5"/>
  <c r="BG151" i="5"/>
  <c r="BF151" i="5"/>
  <c r="BE151" i="5"/>
  <c r="BD151" i="5"/>
  <c r="BC151" i="5"/>
  <c r="BB151" i="5"/>
  <c r="BA151" i="5"/>
  <c r="AZ151" i="5"/>
  <c r="BG150" i="5"/>
  <c r="BF150" i="5"/>
  <c r="BE150" i="5"/>
  <c r="BD150" i="5"/>
  <c r="BC150" i="5"/>
  <c r="BB150" i="5"/>
  <c r="BA150" i="5"/>
  <c r="AZ150" i="5"/>
  <c r="BG149" i="5"/>
  <c r="BF149" i="5"/>
  <c r="BE149" i="5"/>
  <c r="BD149" i="5"/>
  <c r="BC149" i="5"/>
  <c r="BB149" i="5"/>
  <c r="BA149" i="5"/>
  <c r="AZ149" i="5"/>
  <c r="BG148" i="5"/>
  <c r="BF148" i="5"/>
  <c r="BE148" i="5"/>
  <c r="BD148" i="5"/>
  <c r="BC148" i="5"/>
  <c r="BB148" i="5"/>
  <c r="BA148" i="5"/>
  <c r="AZ148" i="5"/>
  <c r="BG147" i="5"/>
  <c r="BF147" i="5"/>
  <c r="BE147" i="5"/>
  <c r="BD147" i="5"/>
  <c r="BC147" i="5"/>
  <c r="BB147" i="5"/>
  <c r="BA147" i="5"/>
  <c r="AZ147" i="5"/>
  <c r="BG146" i="5"/>
  <c r="BF146" i="5"/>
  <c r="BE146" i="5"/>
  <c r="BD146" i="5"/>
  <c r="BC146" i="5"/>
  <c r="BB146" i="5"/>
  <c r="BA146" i="5"/>
  <c r="AZ146" i="5"/>
  <c r="BG145" i="5"/>
  <c r="BF145" i="5"/>
  <c r="BE145" i="5"/>
  <c r="BD145" i="5"/>
  <c r="BC145" i="5"/>
  <c r="BB145" i="5"/>
  <c r="BA145" i="5"/>
  <c r="AZ145" i="5"/>
  <c r="BG144" i="5"/>
  <c r="BF144" i="5"/>
  <c r="BE144" i="5"/>
  <c r="BD144" i="5"/>
  <c r="BC144" i="5"/>
  <c r="BB144" i="5"/>
  <c r="BA144" i="5"/>
  <c r="AZ144" i="5"/>
  <c r="BG143" i="5"/>
  <c r="BF143" i="5"/>
  <c r="BE143" i="5"/>
  <c r="BD143" i="5"/>
  <c r="BC143" i="5"/>
  <c r="BB143" i="5"/>
  <c r="BA143" i="5"/>
  <c r="AZ143" i="5"/>
  <c r="BG142" i="5"/>
  <c r="BF142" i="5"/>
  <c r="BE142" i="5"/>
  <c r="BD142" i="5"/>
  <c r="BC142" i="5"/>
  <c r="BB142" i="5"/>
  <c r="BA142" i="5"/>
  <c r="AZ142" i="5"/>
  <c r="BG141" i="5"/>
  <c r="BF141" i="5"/>
  <c r="BE141" i="5"/>
  <c r="BD141" i="5"/>
  <c r="BC141" i="5"/>
  <c r="BB141" i="5"/>
  <c r="BA141" i="5"/>
  <c r="AZ141" i="5"/>
  <c r="BG140" i="5"/>
  <c r="BF140" i="5"/>
  <c r="BE140" i="5"/>
  <c r="BD140" i="5"/>
  <c r="BC140" i="5"/>
  <c r="BB140" i="5"/>
  <c r="BA140" i="5"/>
  <c r="AZ140" i="5"/>
  <c r="BG139" i="5"/>
  <c r="BF139" i="5"/>
  <c r="BE139" i="5"/>
  <c r="BD139" i="5"/>
  <c r="BC139" i="5"/>
  <c r="BB139" i="5"/>
  <c r="BA139" i="5"/>
  <c r="AZ139" i="5"/>
  <c r="BG138" i="5"/>
  <c r="BF138" i="5"/>
  <c r="BE138" i="5"/>
  <c r="BD138" i="5"/>
  <c r="BC138" i="5"/>
  <c r="BB138" i="5"/>
  <c r="BA138" i="5"/>
  <c r="AZ138" i="5"/>
  <c r="BG137" i="5"/>
  <c r="BF137" i="5"/>
  <c r="BE137" i="5"/>
  <c r="BD137" i="5"/>
  <c r="BC137" i="5"/>
  <c r="BB137" i="5"/>
  <c r="BA137" i="5"/>
  <c r="AZ137" i="5"/>
  <c r="BG136" i="5"/>
  <c r="BF136" i="5"/>
  <c r="BE136" i="5"/>
  <c r="BD136" i="5"/>
  <c r="BC136" i="5"/>
  <c r="BB136" i="5"/>
  <c r="BA136" i="5"/>
  <c r="AZ136" i="5"/>
  <c r="BG135" i="5"/>
  <c r="BF135" i="5"/>
  <c r="BE135" i="5"/>
  <c r="BD135" i="5"/>
  <c r="BC135" i="5"/>
  <c r="BB135" i="5"/>
  <c r="BA135" i="5"/>
  <c r="AZ135" i="5"/>
  <c r="BG134" i="5"/>
  <c r="BF134" i="5"/>
  <c r="BE134" i="5"/>
  <c r="BD134" i="5"/>
  <c r="BC134" i="5"/>
  <c r="BB134" i="5"/>
  <c r="BA134" i="5"/>
  <c r="AZ134" i="5"/>
  <c r="BG133" i="5"/>
  <c r="BF133" i="5"/>
  <c r="BE133" i="5"/>
  <c r="BD133" i="5"/>
  <c r="BC133" i="5"/>
  <c r="BB133" i="5"/>
  <c r="BA133" i="5"/>
  <c r="AZ133" i="5"/>
  <c r="BG132" i="5"/>
  <c r="BF132" i="5"/>
  <c r="BE132" i="5"/>
  <c r="BD132" i="5"/>
  <c r="BC132" i="5"/>
  <c r="BB132" i="5"/>
  <c r="BA132" i="5"/>
  <c r="AZ132" i="5"/>
  <c r="BG131" i="5"/>
  <c r="BF131" i="5"/>
  <c r="BE131" i="5"/>
  <c r="BD131" i="5"/>
  <c r="BC131" i="5"/>
  <c r="BB131" i="5"/>
  <c r="BA131" i="5"/>
  <c r="AZ131" i="5"/>
  <c r="BG130" i="5"/>
  <c r="BF130" i="5"/>
  <c r="BE130" i="5"/>
  <c r="BD130" i="5"/>
  <c r="BC130" i="5"/>
  <c r="BB130" i="5"/>
  <c r="BA130" i="5"/>
  <c r="AZ130" i="5"/>
  <c r="BG129" i="5"/>
  <c r="BF129" i="5"/>
  <c r="BE129" i="5"/>
  <c r="BD129" i="5"/>
  <c r="BC129" i="5"/>
  <c r="BB129" i="5"/>
  <c r="BA129" i="5"/>
  <c r="AZ129" i="5"/>
  <c r="BG128" i="5"/>
  <c r="BF128" i="5"/>
  <c r="BE128" i="5"/>
  <c r="BD128" i="5"/>
  <c r="BC128" i="5"/>
  <c r="BB128" i="5"/>
  <c r="BA128" i="5"/>
  <c r="AZ128" i="5"/>
  <c r="BG127" i="5"/>
  <c r="BF127" i="5"/>
  <c r="BE127" i="5"/>
  <c r="BD127" i="5"/>
  <c r="BC127" i="5"/>
  <c r="BB127" i="5"/>
  <c r="BA127" i="5"/>
  <c r="AZ127" i="5"/>
  <c r="BG126" i="5"/>
  <c r="BF126" i="5"/>
  <c r="BE126" i="5"/>
  <c r="BD126" i="5"/>
  <c r="BC126" i="5"/>
  <c r="BB126" i="5"/>
  <c r="BA126" i="5"/>
  <c r="AZ126" i="5"/>
  <c r="BG125" i="5"/>
  <c r="BF125" i="5"/>
  <c r="BE125" i="5"/>
  <c r="BD125" i="5"/>
  <c r="BC125" i="5"/>
  <c r="BB125" i="5"/>
  <c r="BA125" i="5"/>
  <c r="AZ125" i="5"/>
  <c r="BG124" i="5"/>
  <c r="BF124" i="5"/>
  <c r="BE124" i="5"/>
  <c r="BD124" i="5"/>
  <c r="BC124" i="5"/>
  <c r="BB124" i="5"/>
  <c r="BA124" i="5"/>
  <c r="AZ124" i="5"/>
  <c r="BG123" i="5"/>
  <c r="BF123" i="5"/>
  <c r="BE123" i="5"/>
  <c r="BD123" i="5"/>
  <c r="BC123" i="5"/>
  <c r="BB123" i="5"/>
  <c r="BA123" i="5"/>
  <c r="AZ123" i="5"/>
  <c r="BG122" i="5"/>
  <c r="BF122" i="5"/>
  <c r="BE122" i="5"/>
  <c r="BD122" i="5"/>
  <c r="BC122" i="5"/>
  <c r="BB122" i="5"/>
  <c r="BA122" i="5"/>
  <c r="AZ122" i="5"/>
  <c r="BG121" i="5"/>
  <c r="BF121" i="5"/>
  <c r="BE121" i="5"/>
  <c r="BD121" i="5"/>
  <c r="BC121" i="5"/>
  <c r="BB121" i="5"/>
  <c r="BA121" i="5"/>
  <c r="AZ121" i="5"/>
  <c r="BG120" i="5"/>
  <c r="BF120" i="5"/>
  <c r="BE120" i="5"/>
  <c r="BD120" i="5"/>
  <c r="BC120" i="5"/>
  <c r="BB120" i="5"/>
  <c r="BA120" i="5"/>
  <c r="AZ120" i="5"/>
  <c r="BG119" i="5"/>
  <c r="BF119" i="5"/>
  <c r="BE119" i="5"/>
  <c r="BD119" i="5"/>
  <c r="BC119" i="5"/>
  <c r="BB119" i="5"/>
  <c r="BA119" i="5"/>
  <c r="AZ119" i="5"/>
  <c r="BG118" i="5"/>
  <c r="BF118" i="5"/>
  <c r="BE118" i="5"/>
  <c r="BD118" i="5"/>
  <c r="BC118" i="5"/>
  <c r="BB118" i="5"/>
  <c r="BA118" i="5"/>
  <c r="AZ118" i="5"/>
  <c r="BG117" i="5"/>
  <c r="BF117" i="5"/>
  <c r="BE117" i="5"/>
  <c r="BD117" i="5"/>
  <c r="BC117" i="5"/>
  <c r="BB117" i="5"/>
  <c r="BA117" i="5"/>
  <c r="AZ117" i="5"/>
  <c r="BG116" i="5"/>
  <c r="BF116" i="5"/>
  <c r="BE116" i="5"/>
  <c r="BD116" i="5"/>
  <c r="BC116" i="5"/>
  <c r="BB116" i="5"/>
  <c r="BA116" i="5"/>
  <c r="AZ116" i="5"/>
  <c r="BG115" i="5"/>
  <c r="BF115" i="5"/>
  <c r="BE115" i="5"/>
  <c r="BD115" i="5"/>
  <c r="BC115" i="5"/>
  <c r="BB115" i="5"/>
  <c r="BA115" i="5"/>
  <c r="AZ115" i="5"/>
  <c r="BG114" i="5"/>
  <c r="BF114" i="5"/>
  <c r="BE114" i="5"/>
  <c r="BD114" i="5"/>
  <c r="BC114" i="5"/>
  <c r="BB114" i="5"/>
  <c r="BA114" i="5"/>
  <c r="AZ114" i="5"/>
  <c r="BG113" i="5"/>
  <c r="BF113" i="5"/>
  <c r="BE113" i="5"/>
  <c r="BD113" i="5"/>
  <c r="BC113" i="5"/>
  <c r="BB113" i="5"/>
  <c r="BA113" i="5"/>
  <c r="AZ113" i="5"/>
  <c r="BG112" i="5"/>
  <c r="BF112" i="5"/>
  <c r="BE112" i="5"/>
  <c r="BD112" i="5"/>
  <c r="BC112" i="5"/>
  <c r="BB112" i="5"/>
  <c r="BA112" i="5"/>
  <c r="AZ112" i="5"/>
  <c r="BG111" i="5"/>
  <c r="BF111" i="5"/>
  <c r="BE111" i="5"/>
  <c r="BD111" i="5"/>
  <c r="BC111" i="5"/>
  <c r="BB111" i="5"/>
  <c r="BA111" i="5"/>
  <c r="AZ111" i="5"/>
  <c r="BG110" i="5"/>
  <c r="BF110" i="5"/>
  <c r="BE110" i="5"/>
  <c r="BD110" i="5"/>
  <c r="BC110" i="5"/>
  <c r="BB110" i="5"/>
  <c r="BA110" i="5"/>
  <c r="AZ110" i="5"/>
  <c r="BG109" i="5"/>
  <c r="BF109" i="5"/>
  <c r="BE109" i="5"/>
  <c r="BD109" i="5"/>
  <c r="BC109" i="5"/>
  <c r="BB109" i="5"/>
  <c r="BA109" i="5"/>
  <c r="AZ109" i="5"/>
  <c r="BG108" i="5"/>
  <c r="BF108" i="5"/>
  <c r="BE108" i="5"/>
  <c r="BD108" i="5"/>
  <c r="BC108" i="5"/>
  <c r="BB108" i="5"/>
  <c r="BA108" i="5"/>
  <c r="AZ108" i="5"/>
  <c r="BG107" i="5"/>
  <c r="BF107" i="5"/>
  <c r="BE107" i="5"/>
  <c r="BD107" i="5"/>
  <c r="BC107" i="5"/>
  <c r="BB107" i="5"/>
  <c r="BA107" i="5"/>
  <c r="AZ107" i="5"/>
  <c r="BG106" i="5"/>
  <c r="BF106" i="5"/>
  <c r="BE106" i="5"/>
  <c r="BD106" i="5"/>
  <c r="BC106" i="5"/>
  <c r="BB106" i="5"/>
  <c r="BA106" i="5"/>
  <c r="AZ106" i="5"/>
  <c r="BG105" i="5"/>
  <c r="BF105" i="5"/>
  <c r="BE105" i="5"/>
  <c r="BD105" i="5"/>
  <c r="BC105" i="5"/>
  <c r="BB105" i="5"/>
  <c r="BA105" i="5"/>
  <c r="AZ105" i="5"/>
  <c r="BG104" i="5"/>
  <c r="BF104" i="5"/>
  <c r="BE104" i="5"/>
  <c r="BD104" i="5"/>
  <c r="BC104" i="5"/>
  <c r="BB104" i="5"/>
  <c r="BA104" i="5"/>
  <c r="AZ104" i="5"/>
  <c r="BG103" i="5"/>
  <c r="BF103" i="5"/>
  <c r="BE103" i="5"/>
  <c r="BD103" i="5"/>
  <c r="BC103" i="5"/>
  <c r="BB103" i="5"/>
  <c r="BA103" i="5"/>
  <c r="AZ103" i="5"/>
  <c r="BG102" i="5"/>
  <c r="BF102" i="5"/>
  <c r="BE102" i="5"/>
  <c r="BD102" i="5"/>
  <c r="BC102" i="5"/>
  <c r="BB102" i="5"/>
  <c r="BA102" i="5"/>
  <c r="AZ102" i="5"/>
  <c r="BG101" i="5"/>
  <c r="BF101" i="5"/>
  <c r="BE101" i="5"/>
  <c r="BD101" i="5"/>
  <c r="BC101" i="5"/>
  <c r="BB101" i="5"/>
  <c r="BA101" i="5"/>
  <c r="AZ101" i="5"/>
  <c r="BG100" i="5"/>
  <c r="BF100" i="5"/>
  <c r="BE100" i="5"/>
  <c r="BD100" i="5"/>
  <c r="BC100" i="5"/>
  <c r="BB100" i="5"/>
  <c r="BA100" i="5"/>
  <c r="AZ100" i="5"/>
  <c r="BG99" i="5"/>
  <c r="BF99" i="5"/>
  <c r="BE99" i="5"/>
  <c r="BD99" i="5"/>
  <c r="BC99" i="5"/>
  <c r="BB99" i="5"/>
  <c r="BA99" i="5"/>
  <c r="AZ99" i="5"/>
  <c r="BG98" i="5"/>
  <c r="BF98" i="5"/>
  <c r="BE98" i="5"/>
  <c r="BD98" i="5"/>
  <c r="BC98" i="5"/>
  <c r="BB98" i="5"/>
  <c r="BA98" i="5"/>
  <c r="AZ98" i="5"/>
  <c r="BG97" i="5"/>
  <c r="BF97" i="5"/>
  <c r="BE97" i="5"/>
  <c r="BD97" i="5"/>
  <c r="BC97" i="5"/>
  <c r="BB97" i="5"/>
  <c r="BA97" i="5"/>
  <c r="AZ97" i="5"/>
  <c r="BG96" i="5"/>
  <c r="BF96" i="5"/>
  <c r="BE96" i="5"/>
  <c r="BD96" i="5"/>
  <c r="BC96" i="5"/>
  <c r="BB96" i="5"/>
  <c r="BA96" i="5"/>
  <c r="AZ96" i="5"/>
  <c r="BG95" i="5"/>
  <c r="BF95" i="5"/>
  <c r="BE95" i="5"/>
  <c r="BD95" i="5"/>
  <c r="BC95" i="5"/>
  <c r="BB95" i="5"/>
  <c r="BA95" i="5"/>
  <c r="AZ95" i="5"/>
  <c r="BG94" i="5"/>
  <c r="BF94" i="5"/>
  <c r="BE94" i="5"/>
  <c r="BD94" i="5"/>
  <c r="BC94" i="5"/>
  <c r="BB94" i="5"/>
  <c r="BA94" i="5"/>
  <c r="AZ94" i="5"/>
  <c r="BG93" i="5"/>
  <c r="BF93" i="5"/>
  <c r="BE93" i="5"/>
  <c r="BD93" i="5"/>
  <c r="BC93" i="5"/>
  <c r="BB93" i="5"/>
  <c r="BA93" i="5"/>
  <c r="AZ93" i="5"/>
  <c r="BG92" i="5"/>
  <c r="BF92" i="5"/>
  <c r="BE92" i="5"/>
  <c r="BD92" i="5"/>
  <c r="BC92" i="5"/>
  <c r="BB92" i="5"/>
  <c r="BA92" i="5"/>
  <c r="AZ92" i="5"/>
  <c r="BG91" i="5"/>
  <c r="BF91" i="5"/>
  <c r="BE91" i="5"/>
  <c r="BD91" i="5"/>
  <c r="BC91" i="5"/>
  <c r="BB91" i="5"/>
  <c r="BA91" i="5"/>
  <c r="AZ91" i="5"/>
  <c r="BG90" i="5"/>
  <c r="BF90" i="5"/>
  <c r="BE90" i="5"/>
  <c r="BD90" i="5"/>
  <c r="BC90" i="5"/>
  <c r="BB90" i="5"/>
  <c r="BA90" i="5"/>
  <c r="AZ90" i="5"/>
  <c r="BG89" i="5"/>
  <c r="BF89" i="5"/>
  <c r="BE89" i="5"/>
  <c r="BD89" i="5"/>
  <c r="BC89" i="5"/>
  <c r="BB89" i="5"/>
  <c r="BA89" i="5"/>
  <c r="AZ89" i="5"/>
  <c r="BG88" i="5"/>
  <c r="BF88" i="5"/>
  <c r="BE88" i="5"/>
  <c r="BD88" i="5"/>
  <c r="BC88" i="5"/>
  <c r="BB88" i="5"/>
  <c r="BA88" i="5"/>
  <c r="AZ88" i="5"/>
  <c r="BG87" i="5"/>
  <c r="BF87" i="5"/>
  <c r="BE87" i="5"/>
  <c r="BD87" i="5"/>
  <c r="BC87" i="5"/>
  <c r="BB87" i="5"/>
  <c r="BA87" i="5"/>
  <c r="AZ87" i="5"/>
  <c r="BG86" i="5"/>
  <c r="BF86" i="5"/>
  <c r="BE86" i="5"/>
  <c r="BD86" i="5"/>
  <c r="BC86" i="5"/>
  <c r="BB86" i="5"/>
  <c r="BA86" i="5"/>
  <c r="AZ86" i="5"/>
  <c r="BG85" i="5"/>
  <c r="BF85" i="5"/>
  <c r="BE85" i="5"/>
  <c r="BD85" i="5"/>
  <c r="BC85" i="5"/>
  <c r="BB85" i="5"/>
  <c r="BA85" i="5"/>
  <c r="AZ85" i="5"/>
  <c r="BG84" i="5"/>
  <c r="BF84" i="5"/>
  <c r="BE84" i="5"/>
  <c r="BD84" i="5"/>
  <c r="BC84" i="5"/>
  <c r="BB84" i="5"/>
  <c r="BA84" i="5"/>
  <c r="AZ84" i="5"/>
  <c r="BG83" i="5"/>
  <c r="BF83" i="5"/>
  <c r="BE83" i="5"/>
  <c r="BD83" i="5"/>
  <c r="BC83" i="5"/>
  <c r="BB83" i="5"/>
  <c r="BA83" i="5"/>
  <c r="AZ83" i="5"/>
  <c r="BG82" i="5"/>
  <c r="BF82" i="5"/>
  <c r="BE82" i="5"/>
  <c r="BD82" i="5"/>
  <c r="BC82" i="5"/>
  <c r="BB82" i="5"/>
  <c r="BA82" i="5"/>
  <c r="AZ82" i="5"/>
  <c r="BG81" i="5"/>
  <c r="BF81" i="5"/>
  <c r="BE81" i="5"/>
  <c r="BD81" i="5"/>
  <c r="BC81" i="5"/>
  <c r="BB81" i="5"/>
  <c r="BA81" i="5"/>
  <c r="AZ81" i="5"/>
  <c r="BG80" i="5"/>
  <c r="BF80" i="5"/>
  <c r="BE80" i="5"/>
  <c r="BD80" i="5"/>
  <c r="BC80" i="5"/>
  <c r="BB80" i="5"/>
  <c r="BA80" i="5"/>
  <c r="AZ80" i="5"/>
  <c r="BG79" i="5"/>
  <c r="BF79" i="5"/>
  <c r="BE79" i="5"/>
  <c r="BD79" i="5"/>
  <c r="BC79" i="5"/>
  <c r="BB79" i="5"/>
  <c r="BA79" i="5"/>
  <c r="AZ79" i="5"/>
  <c r="BG78" i="5"/>
  <c r="BF78" i="5"/>
  <c r="BE78" i="5"/>
  <c r="BD78" i="5"/>
  <c r="BC78" i="5"/>
  <c r="BB78" i="5"/>
  <c r="BA78" i="5"/>
  <c r="AZ78" i="5"/>
  <c r="BG77" i="5"/>
  <c r="BF77" i="5"/>
  <c r="BE77" i="5"/>
  <c r="BD77" i="5"/>
  <c r="BC77" i="5"/>
  <c r="BB77" i="5"/>
  <c r="BA77" i="5"/>
  <c r="AZ77" i="5"/>
  <c r="BG76" i="5"/>
  <c r="BF76" i="5"/>
  <c r="BE76" i="5"/>
  <c r="BD76" i="5"/>
  <c r="BC76" i="5"/>
  <c r="BB76" i="5"/>
  <c r="BA76" i="5"/>
  <c r="AZ76" i="5"/>
  <c r="BG75" i="5"/>
  <c r="BF75" i="5"/>
  <c r="BE75" i="5"/>
  <c r="BD75" i="5"/>
  <c r="BC75" i="5"/>
  <c r="BB75" i="5"/>
  <c r="BA75" i="5"/>
  <c r="AZ75" i="5"/>
  <c r="BG74" i="5"/>
  <c r="BF74" i="5"/>
  <c r="BE74" i="5"/>
  <c r="BD74" i="5"/>
  <c r="BC74" i="5"/>
  <c r="BB74" i="5"/>
  <c r="BA74" i="5"/>
  <c r="AZ74" i="5"/>
  <c r="BG73" i="5"/>
  <c r="BF73" i="5"/>
  <c r="BE73" i="5"/>
  <c r="BD73" i="5"/>
  <c r="BC73" i="5"/>
  <c r="BB73" i="5"/>
  <c r="BA73" i="5"/>
  <c r="AZ73" i="5"/>
  <c r="BG72" i="5"/>
  <c r="BF72" i="5"/>
  <c r="BE72" i="5"/>
  <c r="BD72" i="5"/>
  <c r="BC72" i="5"/>
  <c r="BB72" i="5"/>
  <c r="BA72" i="5"/>
  <c r="AZ72" i="5"/>
  <c r="BG71" i="5"/>
  <c r="BF71" i="5"/>
  <c r="BE71" i="5"/>
  <c r="BD71" i="5"/>
  <c r="BC71" i="5"/>
  <c r="BB71" i="5"/>
  <c r="BA71" i="5"/>
  <c r="AZ71" i="5"/>
  <c r="BG70" i="5"/>
  <c r="BF70" i="5"/>
  <c r="BE70" i="5"/>
  <c r="BD70" i="5"/>
  <c r="BC70" i="5"/>
  <c r="BB70" i="5"/>
  <c r="BA70" i="5"/>
  <c r="AZ70" i="5"/>
  <c r="BG69" i="5"/>
  <c r="BF69" i="5"/>
  <c r="BE69" i="5"/>
  <c r="BD69" i="5"/>
  <c r="BC69" i="5"/>
  <c r="BB69" i="5"/>
  <c r="BA69" i="5"/>
  <c r="AZ69" i="5"/>
  <c r="BG68" i="5"/>
  <c r="BF68" i="5"/>
  <c r="BE68" i="5"/>
  <c r="BD68" i="5"/>
  <c r="BC68" i="5"/>
  <c r="BB68" i="5"/>
  <c r="BA68" i="5"/>
  <c r="AZ68" i="5"/>
  <c r="BG67" i="5"/>
  <c r="BF67" i="5"/>
  <c r="BE67" i="5"/>
  <c r="BD67" i="5"/>
  <c r="BC67" i="5"/>
  <c r="BB67" i="5"/>
  <c r="BA67" i="5"/>
  <c r="AZ67" i="5"/>
  <c r="BG66" i="5"/>
  <c r="BF66" i="5"/>
  <c r="BE66" i="5"/>
  <c r="BD66" i="5"/>
  <c r="BC66" i="5"/>
  <c r="BB66" i="5"/>
  <c r="BA66" i="5"/>
  <c r="AZ66" i="5"/>
  <c r="BG65" i="5"/>
  <c r="BF65" i="5"/>
  <c r="BE65" i="5"/>
  <c r="BD65" i="5"/>
  <c r="BC65" i="5"/>
  <c r="BB65" i="5"/>
  <c r="BA65" i="5"/>
  <c r="AZ65" i="5"/>
  <c r="BG64" i="5"/>
  <c r="BF64" i="5"/>
  <c r="BE64" i="5"/>
  <c r="BD64" i="5"/>
  <c r="BC64" i="5"/>
  <c r="BB64" i="5"/>
  <c r="BA64" i="5"/>
  <c r="AZ64" i="5"/>
  <c r="BG63" i="5"/>
  <c r="BF63" i="5"/>
  <c r="BE63" i="5"/>
  <c r="BD63" i="5"/>
  <c r="BC63" i="5"/>
  <c r="BB63" i="5"/>
  <c r="BA63" i="5"/>
  <c r="AZ63" i="5"/>
  <c r="BG62" i="5"/>
  <c r="BF62" i="5"/>
  <c r="BE62" i="5"/>
  <c r="BD62" i="5"/>
  <c r="BC62" i="5"/>
  <c r="BB62" i="5"/>
  <c r="BA62" i="5"/>
  <c r="AZ62" i="5"/>
  <c r="BG61" i="5"/>
  <c r="BF61" i="5"/>
  <c r="BE61" i="5"/>
  <c r="BD61" i="5"/>
  <c r="BC61" i="5"/>
  <c r="BB61" i="5"/>
  <c r="BA61" i="5"/>
  <c r="AZ61" i="5"/>
  <c r="BG60" i="5"/>
  <c r="BF60" i="5"/>
  <c r="BE60" i="5"/>
  <c r="BD60" i="5"/>
  <c r="BC60" i="5"/>
  <c r="BB60" i="5"/>
  <c r="BA60" i="5"/>
  <c r="AZ60" i="5"/>
  <c r="BG59" i="5"/>
  <c r="BF59" i="5"/>
  <c r="BE59" i="5"/>
  <c r="BD59" i="5"/>
  <c r="BC59" i="5"/>
  <c r="BB59" i="5"/>
  <c r="BA59" i="5"/>
  <c r="AZ59" i="5"/>
  <c r="BG58" i="5"/>
  <c r="BF58" i="5"/>
  <c r="BE58" i="5"/>
  <c r="BD58" i="5"/>
  <c r="BC58" i="5"/>
  <c r="BB58" i="5"/>
  <c r="BA58" i="5"/>
  <c r="AZ58" i="5"/>
  <c r="BG57" i="5"/>
  <c r="BF57" i="5"/>
  <c r="BE57" i="5"/>
  <c r="BD57" i="5"/>
  <c r="BC57" i="5"/>
  <c r="BB57" i="5"/>
  <c r="BA57" i="5"/>
  <c r="AZ57" i="5"/>
  <c r="BG56" i="5"/>
  <c r="BF56" i="5"/>
  <c r="BE56" i="5"/>
  <c r="BD56" i="5"/>
  <c r="BC56" i="5"/>
  <c r="BB56" i="5"/>
  <c r="BA56" i="5"/>
  <c r="AZ56" i="5"/>
  <c r="BG55" i="5"/>
  <c r="BF55" i="5"/>
  <c r="BE55" i="5"/>
  <c r="BD55" i="5"/>
  <c r="BC55" i="5"/>
  <c r="BB55" i="5"/>
  <c r="BA55" i="5"/>
  <c r="AZ55" i="5"/>
  <c r="BG54" i="5"/>
  <c r="BF54" i="5"/>
  <c r="BE54" i="5"/>
  <c r="BD54" i="5"/>
  <c r="BC54" i="5"/>
  <c r="BB54" i="5"/>
  <c r="BA54" i="5"/>
  <c r="AZ54" i="5"/>
  <c r="BG53" i="5"/>
  <c r="BF53" i="5"/>
  <c r="BE53" i="5"/>
  <c r="BD53" i="5"/>
  <c r="BC53" i="5"/>
  <c r="BB53" i="5"/>
  <c r="BA53" i="5"/>
  <c r="AZ53" i="5"/>
  <c r="BG52" i="5"/>
  <c r="BF52" i="5"/>
  <c r="BE52" i="5"/>
  <c r="BD52" i="5"/>
  <c r="BC52" i="5"/>
  <c r="BB52" i="5"/>
  <c r="BA52" i="5"/>
  <c r="AZ52" i="5"/>
  <c r="BG51" i="5"/>
  <c r="BF51" i="5"/>
  <c r="BE51" i="5"/>
  <c r="BD51" i="5"/>
  <c r="BC51" i="5"/>
  <c r="BB51" i="5"/>
  <c r="BA51" i="5"/>
  <c r="AZ51" i="5"/>
  <c r="BG50" i="5"/>
  <c r="BF50" i="5"/>
  <c r="BE50" i="5"/>
  <c r="BD50" i="5"/>
  <c r="BC50" i="5"/>
  <c r="BB50" i="5"/>
  <c r="BA50" i="5"/>
  <c r="AZ50" i="5"/>
  <c r="BG49" i="5"/>
  <c r="BF49" i="5"/>
  <c r="BE49" i="5"/>
  <c r="BD49" i="5"/>
  <c r="BC49" i="5"/>
  <c r="BB49" i="5"/>
  <c r="BA49" i="5"/>
  <c r="AZ49" i="5"/>
  <c r="BG48" i="5"/>
  <c r="BF48" i="5"/>
  <c r="BE48" i="5"/>
  <c r="BD48" i="5"/>
  <c r="BC48" i="5"/>
  <c r="BB48" i="5"/>
  <c r="BA48" i="5"/>
  <c r="AZ48" i="5"/>
  <c r="BG47" i="5"/>
  <c r="BF47" i="5"/>
  <c r="BE47" i="5"/>
  <c r="BD47" i="5"/>
  <c r="BC47" i="5"/>
  <c r="BB47" i="5"/>
  <c r="BA47" i="5"/>
  <c r="AZ47" i="5"/>
  <c r="BG46" i="5"/>
  <c r="BF46" i="5"/>
  <c r="BE46" i="5"/>
  <c r="BD46" i="5"/>
  <c r="BC46" i="5"/>
  <c r="BB46" i="5"/>
  <c r="BA46" i="5"/>
  <c r="AZ46" i="5"/>
  <c r="BG45" i="5"/>
  <c r="BF45" i="5"/>
  <c r="BE45" i="5"/>
  <c r="BD45" i="5"/>
  <c r="BC45" i="5"/>
  <c r="BB45" i="5"/>
  <c r="BA45" i="5"/>
  <c r="AZ45" i="5"/>
  <c r="BG44" i="5"/>
  <c r="BF44" i="5"/>
  <c r="BE44" i="5"/>
  <c r="BD44" i="5"/>
  <c r="BC44" i="5"/>
  <c r="BB44" i="5"/>
  <c r="BA44" i="5"/>
  <c r="AZ44" i="5"/>
  <c r="BG43" i="5"/>
  <c r="BF43" i="5"/>
  <c r="BE43" i="5"/>
  <c r="BD43" i="5"/>
  <c r="BC43" i="5"/>
  <c r="BB43" i="5"/>
  <c r="BA43" i="5"/>
  <c r="AZ43" i="5"/>
  <c r="BG42" i="5"/>
  <c r="BF42" i="5"/>
  <c r="BE42" i="5"/>
  <c r="BD42" i="5"/>
  <c r="BC42" i="5"/>
  <c r="BB42" i="5"/>
  <c r="BA42" i="5"/>
  <c r="AZ42" i="5"/>
  <c r="BG41" i="5"/>
  <c r="BF41" i="5"/>
  <c r="BE41" i="5"/>
  <c r="BD41" i="5"/>
  <c r="BC41" i="5"/>
  <c r="BB41" i="5"/>
  <c r="BA41" i="5"/>
  <c r="AZ41" i="5"/>
  <c r="BG40" i="5"/>
  <c r="BF40" i="5"/>
  <c r="BE40" i="5"/>
  <c r="BD40" i="5"/>
  <c r="BC40" i="5"/>
  <c r="BB40" i="5"/>
  <c r="BA40" i="5"/>
  <c r="AZ40" i="5"/>
  <c r="BG39" i="5"/>
  <c r="BF39" i="5"/>
  <c r="BE39" i="5"/>
  <c r="BD39" i="5"/>
  <c r="BC39" i="5"/>
  <c r="BB39" i="5"/>
  <c r="BA39" i="5"/>
  <c r="AZ39" i="5"/>
  <c r="BG38" i="5"/>
  <c r="BF38" i="5"/>
  <c r="BE38" i="5"/>
  <c r="BD38" i="5"/>
  <c r="BC38" i="5"/>
  <c r="BB38" i="5"/>
  <c r="BA38" i="5"/>
  <c r="AZ38" i="5"/>
  <c r="BG37" i="5"/>
  <c r="BF37" i="5"/>
  <c r="BE37" i="5"/>
  <c r="BD37" i="5"/>
  <c r="BC37" i="5"/>
  <c r="BB37" i="5"/>
  <c r="BA37" i="5"/>
  <c r="AZ37" i="5"/>
  <c r="BG36" i="5"/>
  <c r="BF36" i="5"/>
  <c r="BE36" i="5"/>
  <c r="BD36" i="5"/>
  <c r="BC36" i="5"/>
  <c r="BB36" i="5"/>
  <c r="BA36" i="5"/>
  <c r="AZ36" i="5"/>
  <c r="BG35" i="5"/>
  <c r="BF35" i="5"/>
  <c r="BE35" i="5"/>
  <c r="BD35" i="5"/>
  <c r="BC35" i="5"/>
  <c r="BB35" i="5"/>
  <c r="BA35" i="5"/>
  <c r="AZ35" i="5"/>
  <c r="BG34" i="5"/>
  <c r="BF34" i="5"/>
  <c r="BE34" i="5"/>
  <c r="BD34" i="5"/>
  <c r="BC34" i="5"/>
  <c r="BB34" i="5"/>
  <c r="BA34" i="5"/>
  <c r="AZ34" i="5"/>
  <c r="BG33" i="5"/>
  <c r="BF33" i="5"/>
  <c r="BE33" i="5"/>
  <c r="BD33" i="5"/>
  <c r="BC33" i="5"/>
  <c r="BB33" i="5"/>
  <c r="BA33" i="5"/>
  <c r="AZ33" i="5"/>
  <c r="BG32" i="5"/>
  <c r="BF32" i="5"/>
  <c r="BE32" i="5"/>
  <c r="BD32" i="5"/>
  <c r="BC32" i="5"/>
  <c r="BB32" i="5"/>
  <c r="BA32" i="5"/>
  <c r="AZ32" i="5"/>
  <c r="BG31" i="5"/>
  <c r="BF31" i="5"/>
  <c r="BE31" i="5"/>
  <c r="BD31" i="5"/>
  <c r="BC31" i="5"/>
  <c r="BB31" i="5"/>
  <c r="BA31" i="5"/>
  <c r="AZ31" i="5"/>
  <c r="BG30" i="5"/>
  <c r="BF30" i="5"/>
  <c r="BE30" i="5"/>
  <c r="BD30" i="5"/>
  <c r="BC30" i="5"/>
  <c r="BB30" i="5"/>
  <c r="BA30" i="5"/>
  <c r="AZ30" i="5"/>
  <c r="BG29" i="5"/>
  <c r="BF29" i="5"/>
  <c r="BE29" i="5"/>
  <c r="BD29" i="5"/>
  <c r="BC29" i="5"/>
  <c r="BB29" i="5"/>
  <c r="BA29" i="5"/>
  <c r="AZ29" i="5"/>
  <c r="BG28" i="5"/>
  <c r="BF28" i="5"/>
  <c r="BE28" i="5"/>
  <c r="BD28" i="5"/>
  <c r="BC28" i="5"/>
  <c r="BB28" i="5"/>
  <c r="BA28" i="5"/>
  <c r="AZ28" i="5"/>
  <c r="BG27" i="5"/>
  <c r="BF27" i="5"/>
  <c r="BE27" i="5"/>
  <c r="BD27" i="5"/>
  <c r="BC27" i="5"/>
  <c r="BB27" i="5"/>
  <c r="BA27" i="5"/>
  <c r="AZ27" i="5"/>
  <c r="BG26" i="5"/>
  <c r="BF26" i="5"/>
  <c r="BE26" i="5"/>
  <c r="BD26" i="5"/>
  <c r="BC26" i="5"/>
  <c r="BB26" i="5"/>
  <c r="AZ26" i="5"/>
  <c r="BG25" i="5"/>
  <c r="BF25" i="5"/>
  <c r="BE25" i="5"/>
  <c r="BD25" i="5"/>
  <c r="BC25" i="5"/>
  <c r="BB25" i="5"/>
  <c r="BA25" i="5"/>
  <c r="AZ25" i="5"/>
  <c r="BG24" i="5"/>
  <c r="BF24" i="5"/>
  <c r="BE24" i="5"/>
  <c r="BD24" i="5"/>
  <c r="BC24" i="5"/>
  <c r="BB24" i="5"/>
  <c r="BA24" i="5"/>
  <c r="AZ24" i="5"/>
  <c r="BG23" i="5"/>
  <c r="BF23" i="5"/>
  <c r="BE23" i="5"/>
  <c r="BD23" i="5"/>
  <c r="BC23" i="5"/>
  <c r="BB23" i="5"/>
  <c r="BA23" i="5"/>
  <c r="AZ23" i="5"/>
  <c r="BG22" i="5"/>
  <c r="BF22" i="5"/>
  <c r="BE22" i="5"/>
  <c r="BD22" i="5"/>
  <c r="BC22" i="5"/>
  <c r="BB22" i="5"/>
  <c r="BA22" i="5"/>
  <c r="AZ22" i="5"/>
  <c r="BG21" i="5"/>
  <c r="BF21" i="5"/>
  <c r="BE21" i="5"/>
  <c r="BD21" i="5"/>
  <c r="BC21" i="5"/>
  <c r="BB21" i="5"/>
  <c r="BA21" i="5"/>
  <c r="AZ21" i="5"/>
  <c r="BG20" i="5"/>
  <c r="BF20" i="5"/>
  <c r="BE20" i="5"/>
  <c r="BD20" i="5"/>
  <c r="BC20" i="5"/>
  <c r="BB20" i="5"/>
  <c r="BA20" i="5"/>
  <c r="AZ20" i="5"/>
  <c r="BG19" i="5"/>
  <c r="BF19" i="5"/>
  <c r="BE19" i="5"/>
  <c r="BD19" i="5"/>
  <c r="BC19" i="5"/>
  <c r="BB19" i="5"/>
  <c r="BA19" i="5"/>
  <c r="AZ19" i="5"/>
  <c r="BG18" i="5"/>
  <c r="BF18" i="5"/>
  <c r="BE18" i="5"/>
  <c r="BD18" i="5"/>
  <c r="BC18" i="5"/>
  <c r="BB18" i="5"/>
  <c r="BA18" i="5"/>
  <c r="AZ18" i="5"/>
  <c r="AY21" i="5" l="1"/>
  <c r="AX21" i="5"/>
  <c r="AW21" i="5"/>
  <c r="AV21" i="5"/>
  <c r="AU21" i="5"/>
  <c r="AT21" i="5"/>
  <c r="AS21" i="5"/>
  <c r="AY20" i="5"/>
  <c r="AX20" i="5"/>
  <c r="AW20" i="5"/>
  <c r="AV20" i="5"/>
  <c r="AU20" i="5"/>
  <c r="AT20" i="5"/>
  <c r="AS20" i="5"/>
  <c r="AY19" i="5"/>
  <c r="AX19" i="5"/>
  <c r="AW19" i="5"/>
  <c r="AV19" i="5"/>
  <c r="AU19" i="5"/>
  <c r="AT19" i="5"/>
  <c r="AS19" i="5"/>
  <c r="AY18" i="5"/>
  <c r="AX18" i="5"/>
  <c r="AW18" i="5"/>
  <c r="AV18" i="5"/>
  <c r="AU18" i="5"/>
  <c r="AT18" i="5"/>
  <c r="AS18" i="5"/>
  <c r="AR21" i="5"/>
  <c r="AR20" i="5"/>
  <c r="AR18" i="5" l="1"/>
  <c r="AR19" i="5"/>
  <c r="L167" i="8" l="1"/>
  <c r="K167" i="8"/>
  <c r="J167" i="8"/>
  <c r="I167" i="8"/>
  <c r="H167" i="8"/>
  <c r="G167" i="8"/>
  <c r="F167" i="8"/>
  <c r="E167" i="8"/>
  <c r="A167" i="8"/>
  <c r="L166" i="8"/>
  <c r="K166" i="8"/>
  <c r="J166" i="8"/>
  <c r="I166" i="8"/>
  <c r="H166" i="8"/>
  <c r="G166" i="8"/>
  <c r="F166" i="8"/>
  <c r="E166" i="8"/>
  <c r="A166" i="8"/>
  <c r="L165" i="8"/>
  <c r="K165" i="8"/>
  <c r="J165" i="8"/>
  <c r="I165" i="8"/>
  <c r="H165" i="8"/>
  <c r="G165" i="8"/>
  <c r="F165" i="8"/>
  <c r="E165" i="8"/>
  <c r="A165" i="8"/>
  <c r="L164" i="8"/>
  <c r="K164" i="8"/>
  <c r="J164" i="8"/>
  <c r="I164" i="8"/>
  <c r="H164" i="8"/>
  <c r="G164" i="8"/>
  <c r="F164" i="8"/>
  <c r="E164" i="8"/>
  <c r="A164" i="8"/>
  <c r="L163" i="8"/>
  <c r="K163" i="8"/>
  <c r="J163" i="8"/>
  <c r="I163" i="8"/>
  <c r="H163" i="8"/>
  <c r="G163" i="8"/>
  <c r="F163" i="8"/>
  <c r="E163" i="8"/>
  <c r="A163" i="8"/>
  <c r="L162" i="8"/>
  <c r="K162" i="8"/>
  <c r="J162" i="8"/>
  <c r="I162" i="8"/>
  <c r="H162" i="8"/>
  <c r="G162" i="8"/>
  <c r="F162" i="8"/>
  <c r="E162" i="8"/>
  <c r="A162" i="8"/>
  <c r="L161" i="8"/>
  <c r="K161" i="8"/>
  <c r="J161" i="8"/>
  <c r="I161" i="8"/>
  <c r="H161" i="8"/>
  <c r="G161" i="8"/>
  <c r="F161" i="8"/>
  <c r="E161" i="8"/>
  <c r="A161" i="8"/>
  <c r="L160" i="8"/>
  <c r="K160" i="8"/>
  <c r="J160" i="8"/>
  <c r="I160" i="8"/>
  <c r="H160" i="8"/>
  <c r="G160" i="8"/>
  <c r="F160" i="8"/>
  <c r="E160" i="8"/>
  <c r="A160" i="8"/>
  <c r="L159" i="8"/>
  <c r="K159" i="8"/>
  <c r="J159" i="8"/>
  <c r="I159" i="8"/>
  <c r="H159" i="8"/>
  <c r="G159" i="8"/>
  <c r="F159" i="8"/>
  <c r="E159" i="8"/>
  <c r="A159" i="8"/>
  <c r="L158" i="8"/>
  <c r="K158" i="8"/>
  <c r="J158" i="8"/>
  <c r="I158" i="8"/>
  <c r="H158" i="8"/>
  <c r="G158" i="8"/>
  <c r="F158" i="8"/>
  <c r="E158" i="8"/>
  <c r="A158" i="8"/>
  <c r="L157" i="8"/>
  <c r="K157" i="8"/>
  <c r="J157" i="8"/>
  <c r="I157" i="8"/>
  <c r="H157" i="8"/>
  <c r="G157" i="8"/>
  <c r="F157" i="8"/>
  <c r="E157" i="8"/>
  <c r="A157" i="8"/>
  <c r="L156" i="8"/>
  <c r="K156" i="8"/>
  <c r="J156" i="8"/>
  <c r="I156" i="8"/>
  <c r="H156" i="8"/>
  <c r="G156" i="8"/>
  <c r="F156" i="8"/>
  <c r="E156" i="8"/>
  <c r="A156" i="8"/>
  <c r="L155" i="8"/>
  <c r="K155" i="8"/>
  <c r="J155" i="8"/>
  <c r="I155" i="8"/>
  <c r="H155" i="8"/>
  <c r="G155" i="8"/>
  <c r="F155" i="8"/>
  <c r="E155" i="8"/>
  <c r="A155" i="8"/>
  <c r="L154" i="8"/>
  <c r="K154" i="8"/>
  <c r="J154" i="8"/>
  <c r="I154" i="8"/>
  <c r="H154" i="8"/>
  <c r="G154" i="8"/>
  <c r="F154" i="8"/>
  <c r="E154" i="8"/>
  <c r="A154" i="8"/>
  <c r="L153" i="8"/>
  <c r="K153" i="8"/>
  <c r="J153" i="8"/>
  <c r="I153" i="8"/>
  <c r="H153" i="8"/>
  <c r="G153" i="8"/>
  <c r="F153" i="8"/>
  <c r="E153" i="8"/>
  <c r="A153" i="8"/>
  <c r="L167" i="9"/>
  <c r="K167" i="9"/>
  <c r="J167" i="9"/>
  <c r="I167" i="9"/>
  <c r="H167" i="9"/>
  <c r="G167" i="9"/>
  <c r="F167" i="9"/>
  <c r="E167" i="9"/>
  <c r="A167" i="9"/>
  <c r="L166" i="9"/>
  <c r="K166" i="9"/>
  <c r="J166" i="9"/>
  <c r="I166" i="9"/>
  <c r="H166" i="9"/>
  <c r="G166" i="9"/>
  <c r="F166" i="9"/>
  <c r="E166" i="9"/>
  <c r="A166" i="9"/>
  <c r="L165" i="9"/>
  <c r="K165" i="9"/>
  <c r="J165" i="9"/>
  <c r="I165" i="9"/>
  <c r="H165" i="9"/>
  <c r="G165" i="9"/>
  <c r="F165" i="9"/>
  <c r="E165" i="9"/>
  <c r="A165" i="9"/>
  <c r="L164" i="9"/>
  <c r="K164" i="9"/>
  <c r="J164" i="9"/>
  <c r="I164" i="9"/>
  <c r="H164" i="9"/>
  <c r="G164" i="9"/>
  <c r="F164" i="9"/>
  <c r="E164" i="9"/>
  <c r="A164" i="9"/>
  <c r="L163" i="9"/>
  <c r="K163" i="9"/>
  <c r="J163" i="9"/>
  <c r="I163" i="9"/>
  <c r="H163" i="9"/>
  <c r="G163" i="9"/>
  <c r="F163" i="9"/>
  <c r="E163" i="9"/>
  <c r="A163" i="9"/>
  <c r="L162" i="9"/>
  <c r="K162" i="9"/>
  <c r="J162" i="9"/>
  <c r="I162" i="9"/>
  <c r="H162" i="9"/>
  <c r="G162" i="9"/>
  <c r="F162" i="9"/>
  <c r="E162" i="9"/>
  <c r="A162" i="9"/>
  <c r="L161" i="9"/>
  <c r="K161" i="9"/>
  <c r="J161" i="9"/>
  <c r="I161" i="9"/>
  <c r="H161" i="9"/>
  <c r="G161" i="9"/>
  <c r="F161" i="9"/>
  <c r="E161" i="9"/>
  <c r="A161" i="9"/>
  <c r="L160" i="9"/>
  <c r="K160" i="9"/>
  <c r="J160" i="9"/>
  <c r="I160" i="9"/>
  <c r="H160" i="9"/>
  <c r="G160" i="9"/>
  <c r="F160" i="9"/>
  <c r="E160" i="9"/>
  <c r="A160" i="9"/>
  <c r="L159" i="9"/>
  <c r="K159" i="9"/>
  <c r="J159" i="9"/>
  <c r="I159" i="9"/>
  <c r="H159" i="9"/>
  <c r="G159" i="9"/>
  <c r="F159" i="9"/>
  <c r="E159" i="9"/>
  <c r="A159" i="9"/>
  <c r="L158" i="9"/>
  <c r="K158" i="9"/>
  <c r="J158" i="9"/>
  <c r="I158" i="9"/>
  <c r="H158" i="9"/>
  <c r="G158" i="9"/>
  <c r="F158" i="9"/>
  <c r="E158" i="9"/>
  <c r="A158" i="9"/>
  <c r="L157" i="9"/>
  <c r="K157" i="9"/>
  <c r="J157" i="9"/>
  <c r="I157" i="9"/>
  <c r="H157" i="9"/>
  <c r="G157" i="9"/>
  <c r="F157" i="9"/>
  <c r="E157" i="9"/>
  <c r="A157" i="9"/>
  <c r="L156" i="9"/>
  <c r="K156" i="9"/>
  <c r="J156" i="9"/>
  <c r="I156" i="9"/>
  <c r="H156" i="9"/>
  <c r="G156" i="9"/>
  <c r="F156" i="9"/>
  <c r="E156" i="9"/>
  <c r="A156" i="9"/>
  <c r="L155" i="9"/>
  <c r="K155" i="9"/>
  <c r="J155" i="9"/>
  <c r="I155" i="9"/>
  <c r="H155" i="9"/>
  <c r="G155" i="9"/>
  <c r="F155" i="9"/>
  <c r="E155" i="9"/>
  <c r="A155" i="9"/>
  <c r="L154" i="9"/>
  <c r="K154" i="9"/>
  <c r="J154" i="9"/>
  <c r="I154" i="9"/>
  <c r="H154" i="9"/>
  <c r="G154" i="9"/>
  <c r="F154" i="9"/>
  <c r="E154" i="9"/>
  <c r="A154" i="9"/>
  <c r="L153" i="9"/>
  <c r="K153" i="9"/>
  <c r="J153" i="9"/>
  <c r="I153" i="9"/>
  <c r="H153" i="9"/>
  <c r="G153" i="9"/>
  <c r="F153" i="9"/>
  <c r="E153" i="9"/>
  <c r="A153" i="9"/>
  <c r="L167" i="10"/>
  <c r="K167" i="10"/>
  <c r="J167" i="10"/>
  <c r="I167" i="10"/>
  <c r="H167" i="10"/>
  <c r="G167" i="10"/>
  <c r="F167" i="10"/>
  <c r="E167" i="10"/>
  <c r="A167" i="10"/>
  <c r="L166" i="10"/>
  <c r="K166" i="10"/>
  <c r="J166" i="10"/>
  <c r="I166" i="10"/>
  <c r="H166" i="10"/>
  <c r="G166" i="10"/>
  <c r="F166" i="10"/>
  <c r="E166" i="10"/>
  <c r="A166" i="10"/>
  <c r="L165" i="10"/>
  <c r="K165" i="10"/>
  <c r="J165" i="10"/>
  <c r="I165" i="10"/>
  <c r="H165" i="10"/>
  <c r="G165" i="10"/>
  <c r="F165" i="10"/>
  <c r="E165" i="10"/>
  <c r="A165" i="10"/>
  <c r="L164" i="10"/>
  <c r="K164" i="10"/>
  <c r="J164" i="10"/>
  <c r="I164" i="10"/>
  <c r="H164" i="10"/>
  <c r="G164" i="10"/>
  <c r="F164" i="10"/>
  <c r="E164" i="10"/>
  <c r="A164" i="10"/>
  <c r="L163" i="10"/>
  <c r="K163" i="10"/>
  <c r="J163" i="10"/>
  <c r="I163" i="10"/>
  <c r="H163" i="10"/>
  <c r="G163" i="10"/>
  <c r="F163" i="10"/>
  <c r="E163" i="10"/>
  <c r="A163" i="10"/>
  <c r="L162" i="10"/>
  <c r="K162" i="10"/>
  <c r="J162" i="10"/>
  <c r="I162" i="10"/>
  <c r="H162" i="10"/>
  <c r="G162" i="10"/>
  <c r="F162" i="10"/>
  <c r="E162" i="10"/>
  <c r="A162" i="10"/>
  <c r="L161" i="10"/>
  <c r="K161" i="10"/>
  <c r="J161" i="10"/>
  <c r="I161" i="10"/>
  <c r="H161" i="10"/>
  <c r="G161" i="10"/>
  <c r="F161" i="10"/>
  <c r="E161" i="10"/>
  <c r="A161" i="10"/>
  <c r="L160" i="10"/>
  <c r="K160" i="10"/>
  <c r="J160" i="10"/>
  <c r="I160" i="10"/>
  <c r="H160" i="10"/>
  <c r="G160" i="10"/>
  <c r="F160" i="10"/>
  <c r="E160" i="10"/>
  <c r="A160" i="10"/>
  <c r="L159" i="10"/>
  <c r="K159" i="10"/>
  <c r="J159" i="10"/>
  <c r="I159" i="10"/>
  <c r="H159" i="10"/>
  <c r="G159" i="10"/>
  <c r="F159" i="10"/>
  <c r="E159" i="10"/>
  <c r="A159" i="10"/>
  <c r="L158" i="10"/>
  <c r="K158" i="10"/>
  <c r="J158" i="10"/>
  <c r="I158" i="10"/>
  <c r="H158" i="10"/>
  <c r="G158" i="10"/>
  <c r="F158" i="10"/>
  <c r="E158" i="10"/>
  <c r="A158" i="10"/>
  <c r="L157" i="10"/>
  <c r="K157" i="10"/>
  <c r="J157" i="10"/>
  <c r="I157" i="10"/>
  <c r="H157" i="10"/>
  <c r="G157" i="10"/>
  <c r="F157" i="10"/>
  <c r="E157" i="10"/>
  <c r="A157" i="10"/>
  <c r="L156" i="10"/>
  <c r="K156" i="10"/>
  <c r="J156" i="10"/>
  <c r="I156" i="10"/>
  <c r="H156" i="10"/>
  <c r="G156" i="10"/>
  <c r="F156" i="10"/>
  <c r="E156" i="10"/>
  <c r="A156" i="10"/>
  <c r="L155" i="10"/>
  <c r="K155" i="10"/>
  <c r="J155" i="10"/>
  <c r="I155" i="10"/>
  <c r="H155" i="10"/>
  <c r="G155" i="10"/>
  <c r="F155" i="10"/>
  <c r="E155" i="10"/>
  <c r="A155" i="10"/>
  <c r="L154" i="10"/>
  <c r="K154" i="10"/>
  <c r="J154" i="10"/>
  <c r="I154" i="10"/>
  <c r="H154" i="10"/>
  <c r="G154" i="10"/>
  <c r="F154" i="10"/>
  <c r="E154" i="10"/>
  <c r="A154" i="10"/>
  <c r="L153" i="10"/>
  <c r="K153" i="10"/>
  <c r="J153" i="10"/>
  <c r="I153" i="10"/>
  <c r="H153" i="10"/>
  <c r="G153" i="10"/>
  <c r="F153" i="10"/>
  <c r="E153" i="10"/>
  <c r="A153" i="10"/>
  <c r="L167" i="11"/>
  <c r="K167" i="11"/>
  <c r="J167" i="11"/>
  <c r="I167" i="11"/>
  <c r="H167" i="11"/>
  <c r="G167" i="11"/>
  <c r="F167" i="11"/>
  <c r="E167" i="11"/>
  <c r="A167" i="11"/>
  <c r="L166" i="11"/>
  <c r="K166" i="11"/>
  <c r="J166" i="11"/>
  <c r="I166" i="11"/>
  <c r="H166" i="11"/>
  <c r="G166" i="11"/>
  <c r="F166" i="11"/>
  <c r="E166" i="11"/>
  <c r="A166" i="11"/>
  <c r="L165" i="11"/>
  <c r="K165" i="11"/>
  <c r="J165" i="11"/>
  <c r="I165" i="11"/>
  <c r="H165" i="11"/>
  <c r="G165" i="11"/>
  <c r="F165" i="11"/>
  <c r="E165" i="11"/>
  <c r="A165" i="11"/>
  <c r="L164" i="11"/>
  <c r="K164" i="11"/>
  <c r="J164" i="11"/>
  <c r="I164" i="11"/>
  <c r="H164" i="11"/>
  <c r="G164" i="11"/>
  <c r="F164" i="11"/>
  <c r="E164" i="11"/>
  <c r="A164" i="11"/>
  <c r="L163" i="11"/>
  <c r="K163" i="11"/>
  <c r="J163" i="11"/>
  <c r="I163" i="11"/>
  <c r="H163" i="11"/>
  <c r="G163" i="11"/>
  <c r="F163" i="11"/>
  <c r="E163" i="11"/>
  <c r="A163" i="11"/>
  <c r="L162" i="11"/>
  <c r="K162" i="11"/>
  <c r="J162" i="11"/>
  <c r="I162" i="11"/>
  <c r="H162" i="11"/>
  <c r="G162" i="11"/>
  <c r="F162" i="11"/>
  <c r="E162" i="11"/>
  <c r="A162" i="11"/>
  <c r="L161" i="11"/>
  <c r="K161" i="11"/>
  <c r="J161" i="11"/>
  <c r="I161" i="11"/>
  <c r="H161" i="11"/>
  <c r="G161" i="11"/>
  <c r="F161" i="11"/>
  <c r="E161" i="11"/>
  <c r="A161" i="11"/>
  <c r="L160" i="11"/>
  <c r="K160" i="11"/>
  <c r="J160" i="11"/>
  <c r="I160" i="11"/>
  <c r="H160" i="11"/>
  <c r="G160" i="11"/>
  <c r="F160" i="11"/>
  <c r="E160" i="11"/>
  <c r="A160" i="11"/>
  <c r="L159" i="11"/>
  <c r="K159" i="11"/>
  <c r="J159" i="11"/>
  <c r="I159" i="11"/>
  <c r="H159" i="11"/>
  <c r="G159" i="11"/>
  <c r="F159" i="11"/>
  <c r="E159" i="11"/>
  <c r="A159" i="11"/>
  <c r="L158" i="11"/>
  <c r="K158" i="11"/>
  <c r="J158" i="11"/>
  <c r="I158" i="11"/>
  <c r="H158" i="11"/>
  <c r="G158" i="11"/>
  <c r="F158" i="11"/>
  <c r="E158" i="11"/>
  <c r="A158" i="11"/>
  <c r="L157" i="11"/>
  <c r="K157" i="11"/>
  <c r="J157" i="11"/>
  <c r="I157" i="11"/>
  <c r="H157" i="11"/>
  <c r="G157" i="11"/>
  <c r="F157" i="11"/>
  <c r="E157" i="11"/>
  <c r="A157" i="11"/>
  <c r="L156" i="11"/>
  <c r="K156" i="11"/>
  <c r="J156" i="11"/>
  <c r="I156" i="11"/>
  <c r="H156" i="11"/>
  <c r="G156" i="11"/>
  <c r="F156" i="11"/>
  <c r="E156" i="11"/>
  <c r="A156" i="11"/>
  <c r="L155" i="11"/>
  <c r="K155" i="11"/>
  <c r="J155" i="11"/>
  <c r="I155" i="11"/>
  <c r="H155" i="11"/>
  <c r="G155" i="11"/>
  <c r="F155" i="11"/>
  <c r="E155" i="11"/>
  <c r="A155" i="11"/>
  <c r="L154" i="11"/>
  <c r="K154" i="11"/>
  <c r="J154" i="11"/>
  <c r="I154" i="11"/>
  <c r="H154" i="11"/>
  <c r="G154" i="11"/>
  <c r="F154" i="11"/>
  <c r="E154" i="11"/>
  <c r="A154" i="11"/>
  <c r="L153" i="11"/>
  <c r="K153" i="11"/>
  <c r="J153" i="11"/>
  <c r="I153" i="11"/>
  <c r="H153" i="11"/>
  <c r="G153" i="11"/>
  <c r="F153" i="11"/>
  <c r="E153" i="11"/>
  <c r="A153" i="11"/>
  <c r="L167" i="12"/>
  <c r="K167" i="12"/>
  <c r="J167" i="12"/>
  <c r="I167" i="12"/>
  <c r="H167" i="12"/>
  <c r="G167" i="12"/>
  <c r="F167" i="12"/>
  <c r="E167" i="12"/>
  <c r="A167" i="12"/>
  <c r="L166" i="12"/>
  <c r="K166" i="12"/>
  <c r="J166" i="12"/>
  <c r="I166" i="12"/>
  <c r="H166" i="12"/>
  <c r="G166" i="12"/>
  <c r="F166" i="12"/>
  <c r="E166" i="12"/>
  <c r="A166" i="12"/>
  <c r="L165" i="12"/>
  <c r="K165" i="12"/>
  <c r="J165" i="12"/>
  <c r="I165" i="12"/>
  <c r="H165" i="12"/>
  <c r="G165" i="12"/>
  <c r="F165" i="12"/>
  <c r="E165" i="12"/>
  <c r="A165" i="12"/>
  <c r="L164" i="12"/>
  <c r="K164" i="12"/>
  <c r="J164" i="12"/>
  <c r="I164" i="12"/>
  <c r="H164" i="12"/>
  <c r="G164" i="12"/>
  <c r="F164" i="12"/>
  <c r="E164" i="12"/>
  <c r="A164" i="12"/>
  <c r="L163" i="12"/>
  <c r="K163" i="12"/>
  <c r="J163" i="12"/>
  <c r="I163" i="12"/>
  <c r="H163" i="12"/>
  <c r="G163" i="12"/>
  <c r="F163" i="12"/>
  <c r="E163" i="12"/>
  <c r="A163" i="12"/>
  <c r="L162" i="12"/>
  <c r="K162" i="12"/>
  <c r="J162" i="12"/>
  <c r="I162" i="12"/>
  <c r="H162" i="12"/>
  <c r="G162" i="12"/>
  <c r="F162" i="12"/>
  <c r="E162" i="12"/>
  <c r="A162" i="12"/>
  <c r="L161" i="12"/>
  <c r="K161" i="12"/>
  <c r="J161" i="12"/>
  <c r="I161" i="12"/>
  <c r="H161" i="12"/>
  <c r="G161" i="12"/>
  <c r="F161" i="12"/>
  <c r="E161" i="12"/>
  <c r="A161" i="12"/>
  <c r="L160" i="12"/>
  <c r="K160" i="12"/>
  <c r="J160" i="12"/>
  <c r="I160" i="12"/>
  <c r="H160" i="12"/>
  <c r="G160" i="12"/>
  <c r="F160" i="12"/>
  <c r="E160" i="12"/>
  <c r="A160" i="12"/>
  <c r="L159" i="12"/>
  <c r="K159" i="12"/>
  <c r="J159" i="12"/>
  <c r="I159" i="12"/>
  <c r="H159" i="12"/>
  <c r="G159" i="12"/>
  <c r="F159" i="12"/>
  <c r="E159" i="12"/>
  <c r="A159" i="12"/>
  <c r="L158" i="12"/>
  <c r="K158" i="12"/>
  <c r="J158" i="12"/>
  <c r="I158" i="12"/>
  <c r="H158" i="12"/>
  <c r="G158" i="12"/>
  <c r="F158" i="12"/>
  <c r="E158" i="12"/>
  <c r="A158" i="12"/>
  <c r="L157" i="12"/>
  <c r="K157" i="12"/>
  <c r="J157" i="12"/>
  <c r="I157" i="12"/>
  <c r="H157" i="12"/>
  <c r="G157" i="12"/>
  <c r="F157" i="12"/>
  <c r="E157" i="12"/>
  <c r="A157" i="12"/>
  <c r="L156" i="12"/>
  <c r="K156" i="12"/>
  <c r="J156" i="12"/>
  <c r="I156" i="12"/>
  <c r="H156" i="12"/>
  <c r="G156" i="12"/>
  <c r="F156" i="12"/>
  <c r="E156" i="12"/>
  <c r="A156" i="12"/>
  <c r="L155" i="12"/>
  <c r="K155" i="12"/>
  <c r="J155" i="12"/>
  <c r="I155" i="12"/>
  <c r="H155" i="12"/>
  <c r="G155" i="12"/>
  <c r="F155" i="12"/>
  <c r="E155" i="12"/>
  <c r="A155" i="12"/>
  <c r="L154" i="12"/>
  <c r="K154" i="12"/>
  <c r="J154" i="12"/>
  <c r="I154" i="12"/>
  <c r="H154" i="12"/>
  <c r="G154" i="12"/>
  <c r="F154" i="12"/>
  <c r="E154" i="12"/>
  <c r="A154" i="12"/>
  <c r="L153" i="12"/>
  <c r="K153" i="12"/>
  <c r="J153" i="12"/>
  <c r="I153" i="12"/>
  <c r="H153" i="12"/>
  <c r="G153" i="12"/>
  <c r="F153" i="12"/>
  <c r="E153" i="12"/>
  <c r="A153" i="12"/>
  <c r="L167" i="7"/>
  <c r="K167" i="7"/>
  <c r="J167" i="7"/>
  <c r="I167" i="7"/>
  <c r="H167" i="7"/>
  <c r="G167" i="7"/>
  <c r="F167" i="7"/>
  <c r="E167" i="7"/>
  <c r="A167" i="7"/>
  <c r="L166" i="7"/>
  <c r="K166" i="7"/>
  <c r="J166" i="7"/>
  <c r="I166" i="7"/>
  <c r="H166" i="7"/>
  <c r="G166" i="7"/>
  <c r="F166" i="7"/>
  <c r="E166" i="7"/>
  <c r="A166" i="7"/>
  <c r="L165" i="7"/>
  <c r="K165" i="7"/>
  <c r="J165" i="7"/>
  <c r="I165" i="7"/>
  <c r="H165" i="7"/>
  <c r="G165" i="7"/>
  <c r="F165" i="7"/>
  <c r="E165" i="7"/>
  <c r="A165" i="7"/>
  <c r="L164" i="7"/>
  <c r="K164" i="7"/>
  <c r="J164" i="7"/>
  <c r="I164" i="7"/>
  <c r="H164" i="7"/>
  <c r="G164" i="7"/>
  <c r="F164" i="7"/>
  <c r="E164" i="7"/>
  <c r="A164" i="7"/>
  <c r="L163" i="7"/>
  <c r="K163" i="7"/>
  <c r="J163" i="7"/>
  <c r="I163" i="7"/>
  <c r="H163" i="7"/>
  <c r="G163" i="7"/>
  <c r="F163" i="7"/>
  <c r="E163" i="7"/>
  <c r="A163" i="7"/>
  <c r="L162" i="7"/>
  <c r="K162" i="7"/>
  <c r="J162" i="7"/>
  <c r="I162" i="7"/>
  <c r="H162" i="7"/>
  <c r="G162" i="7"/>
  <c r="F162" i="7"/>
  <c r="E162" i="7"/>
  <c r="A162" i="7"/>
  <c r="L161" i="7"/>
  <c r="K161" i="7"/>
  <c r="J161" i="7"/>
  <c r="I161" i="7"/>
  <c r="H161" i="7"/>
  <c r="G161" i="7"/>
  <c r="F161" i="7"/>
  <c r="E161" i="7"/>
  <c r="A161" i="7"/>
  <c r="L160" i="7"/>
  <c r="K160" i="7"/>
  <c r="J160" i="7"/>
  <c r="I160" i="7"/>
  <c r="H160" i="7"/>
  <c r="G160" i="7"/>
  <c r="F160" i="7"/>
  <c r="E160" i="7"/>
  <c r="A160" i="7"/>
  <c r="L159" i="7"/>
  <c r="K159" i="7"/>
  <c r="J159" i="7"/>
  <c r="I159" i="7"/>
  <c r="H159" i="7"/>
  <c r="G159" i="7"/>
  <c r="F159" i="7"/>
  <c r="E159" i="7"/>
  <c r="A159" i="7"/>
  <c r="L158" i="7"/>
  <c r="K158" i="7"/>
  <c r="J158" i="7"/>
  <c r="I158" i="7"/>
  <c r="H158" i="7"/>
  <c r="G158" i="7"/>
  <c r="F158" i="7"/>
  <c r="E158" i="7"/>
  <c r="A158" i="7"/>
  <c r="L157" i="7"/>
  <c r="K157" i="7"/>
  <c r="J157" i="7"/>
  <c r="I157" i="7"/>
  <c r="H157" i="7"/>
  <c r="G157" i="7"/>
  <c r="F157" i="7"/>
  <c r="E157" i="7"/>
  <c r="A157" i="7"/>
  <c r="L156" i="7"/>
  <c r="K156" i="7"/>
  <c r="J156" i="7"/>
  <c r="I156" i="7"/>
  <c r="H156" i="7"/>
  <c r="G156" i="7"/>
  <c r="F156" i="7"/>
  <c r="E156" i="7"/>
  <c r="A156" i="7"/>
  <c r="L155" i="7"/>
  <c r="K155" i="7"/>
  <c r="J155" i="7"/>
  <c r="I155" i="7"/>
  <c r="H155" i="7"/>
  <c r="G155" i="7"/>
  <c r="F155" i="7"/>
  <c r="E155" i="7"/>
  <c r="A155" i="7"/>
  <c r="L154" i="7"/>
  <c r="K154" i="7"/>
  <c r="J154" i="7"/>
  <c r="I154" i="7"/>
  <c r="H154" i="7"/>
  <c r="G154" i="7"/>
  <c r="F154" i="7"/>
  <c r="E154" i="7"/>
  <c r="A154" i="7"/>
  <c r="L153" i="7"/>
  <c r="K153" i="7"/>
  <c r="J153" i="7"/>
  <c r="I153" i="7"/>
  <c r="H153" i="7"/>
  <c r="G153" i="7"/>
  <c r="F153" i="7"/>
  <c r="E153" i="7"/>
  <c r="A153" i="7"/>
  <c r="A152" i="8"/>
  <c r="A152" i="9"/>
  <c r="A152" i="10"/>
  <c r="A152" i="11"/>
  <c r="A152" i="12"/>
  <c r="A152" i="7"/>
  <c r="A343" i="5"/>
  <c r="A342" i="5"/>
  <c r="A341" i="5"/>
  <c r="A338" i="5"/>
  <c r="A337" i="5"/>
  <c r="A336" i="5"/>
  <c r="A333" i="5"/>
  <c r="A332" i="5"/>
  <c r="A329" i="5"/>
  <c r="A327" i="5"/>
  <c r="AY166" i="5"/>
  <c r="AX166" i="5"/>
  <c r="AW166" i="5"/>
  <c r="AV166" i="5"/>
  <c r="AU166" i="5"/>
  <c r="AT166" i="5"/>
  <c r="AS166" i="5"/>
  <c r="AR166" i="5"/>
  <c r="R166" i="5"/>
  <c r="Q166" i="5"/>
  <c r="P166" i="5"/>
  <c r="O166" i="5"/>
  <c r="N166" i="5"/>
  <c r="M166" i="5"/>
  <c r="L166" i="5"/>
  <c r="K166" i="5"/>
  <c r="J166" i="5"/>
  <c r="I166" i="5"/>
  <c r="H166" i="5"/>
  <c r="G166" i="5"/>
  <c r="F166" i="5"/>
  <c r="E166" i="5"/>
  <c r="D166" i="5"/>
  <c r="C166" i="5"/>
  <c r="A166" i="5"/>
  <c r="AY165" i="5"/>
  <c r="AX165" i="5"/>
  <c r="AW165" i="5"/>
  <c r="AV165" i="5"/>
  <c r="AU165" i="5"/>
  <c r="AT165" i="5"/>
  <c r="AS165" i="5"/>
  <c r="AR165" i="5"/>
  <c r="R165" i="5"/>
  <c r="Q165" i="5"/>
  <c r="P165" i="5"/>
  <c r="O165" i="5"/>
  <c r="N165" i="5"/>
  <c r="M165" i="5"/>
  <c r="L165" i="5"/>
  <c r="K165" i="5"/>
  <c r="J165" i="5"/>
  <c r="I165" i="5"/>
  <c r="H165" i="5"/>
  <c r="G165" i="5"/>
  <c r="F165" i="5"/>
  <c r="E165" i="5"/>
  <c r="D165" i="5"/>
  <c r="C165" i="5"/>
  <c r="A165" i="5"/>
  <c r="AY164" i="5"/>
  <c r="AX164" i="5"/>
  <c r="AW164" i="5"/>
  <c r="AV164" i="5"/>
  <c r="AU164" i="5"/>
  <c r="AT164" i="5"/>
  <c r="AS164" i="5"/>
  <c r="AR164" i="5"/>
  <c r="R164" i="5"/>
  <c r="Q164" i="5"/>
  <c r="P164" i="5"/>
  <c r="O164" i="5"/>
  <c r="N164" i="5"/>
  <c r="M164" i="5"/>
  <c r="L164" i="5"/>
  <c r="K164" i="5"/>
  <c r="J164" i="5"/>
  <c r="I164" i="5"/>
  <c r="H164" i="5"/>
  <c r="G164" i="5"/>
  <c r="F164" i="5"/>
  <c r="E164" i="5"/>
  <c r="D164" i="5"/>
  <c r="C164" i="5"/>
  <c r="A164" i="5"/>
  <c r="AY163" i="5"/>
  <c r="AX163" i="5"/>
  <c r="AW163" i="5"/>
  <c r="AV163" i="5"/>
  <c r="AU163" i="5"/>
  <c r="AT163" i="5"/>
  <c r="AS163" i="5"/>
  <c r="AR163" i="5"/>
  <c r="R163" i="5"/>
  <c r="Q163" i="5"/>
  <c r="P163" i="5"/>
  <c r="O163" i="5"/>
  <c r="N163" i="5"/>
  <c r="M163" i="5"/>
  <c r="L163" i="5"/>
  <c r="K163" i="5"/>
  <c r="J163" i="5"/>
  <c r="I163" i="5"/>
  <c r="H163" i="5"/>
  <c r="G163" i="5"/>
  <c r="F163" i="5"/>
  <c r="E163" i="5"/>
  <c r="D163" i="5"/>
  <c r="C163" i="5"/>
  <c r="A163" i="5"/>
  <c r="AY162" i="5"/>
  <c r="AX162" i="5"/>
  <c r="AW162" i="5"/>
  <c r="AV162" i="5"/>
  <c r="AU162" i="5"/>
  <c r="AT162" i="5"/>
  <c r="AS162" i="5"/>
  <c r="AR162" i="5"/>
  <c r="R162" i="5"/>
  <c r="Q162" i="5"/>
  <c r="P162" i="5"/>
  <c r="O162" i="5"/>
  <c r="N162" i="5"/>
  <c r="M162" i="5"/>
  <c r="L162" i="5"/>
  <c r="K162" i="5"/>
  <c r="J162" i="5"/>
  <c r="I162" i="5"/>
  <c r="H162" i="5"/>
  <c r="G162" i="5"/>
  <c r="F162" i="5"/>
  <c r="E162" i="5"/>
  <c r="D162" i="5"/>
  <c r="C162" i="5"/>
  <c r="A162" i="5"/>
  <c r="U162" i="5" s="1"/>
  <c r="AY161" i="5"/>
  <c r="AX161" i="5"/>
  <c r="AW161" i="5"/>
  <c r="AV161" i="5"/>
  <c r="AU161" i="5"/>
  <c r="AT161" i="5"/>
  <c r="AS161" i="5"/>
  <c r="AR161" i="5"/>
  <c r="R161" i="5"/>
  <c r="Q161" i="5"/>
  <c r="P161" i="5"/>
  <c r="O161" i="5"/>
  <c r="N161" i="5"/>
  <c r="M161" i="5"/>
  <c r="L161" i="5"/>
  <c r="K161" i="5"/>
  <c r="J161" i="5"/>
  <c r="I161" i="5"/>
  <c r="H161" i="5"/>
  <c r="G161" i="5"/>
  <c r="F161" i="5"/>
  <c r="E161" i="5"/>
  <c r="D161" i="5"/>
  <c r="C161" i="5"/>
  <c r="A161" i="5"/>
  <c r="AY160" i="5"/>
  <c r="AX160" i="5"/>
  <c r="AW160" i="5"/>
  <c r="AV160" i="5"/>
  <c r="AU160" i="5"/>
  <c r="AT160" i="5"/>
  <c r="AS160" i="5"/>
  <c r="AR160" i="5"/>
  <c r="R160" i="5"/>
  <c r="Q160" i="5"/>
  <c r="P160" i="5"/>
  <c r="O160" i="5"/>
  <c r="N160" i="5"/>
  <c r="M160" i="5"/>
  <c r="L160" i="5"/>
  <c r="K160" i="5"/>
  <c r="J160" i="5"/>
  <c r="I160" i="5"/>
  <c r="H160" i="5"/>
  <c r="G160" i="5"/>
  <c r="F160" i="5"/>
  <c r="E160" i="5"/>
  <c r="D160" i="5"/>
  <c r="C160" i="5"/>
  <c r="A160" i="5"/>
  <c r="U160" i="5" s="1"/>
  <c r="AY159" i="5"/>
  <c r="AX159" i="5"/>
  <c r="AW159" i="5"/>
  <c r="AV159" i="5"/>
  <c r="AU159" i="5"/>
  <c r="AT159" i="5"/>
  <c r="AS159" i="5"/>
  <c r="AR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F159" i="5"/>
  <c r="E159" i="5"/>
  <c r="D159" i="5"/>
  <c r="C159" i="5"/>
  <c r="A159" i="5"/>
  <c r="AY158" i="5"/>
  <c r="AX158" i="5"/>
  <c r="AW158" i="5"/>
  <c r="AV158" i="5"/>
  <c r="AU158" i="5"/>
  <c r="AT158" i="5"/>
  <c r="AS158" i="5"/>
  <c r="AR158" i="5"/>
  <c r="R158" i="5"/>
  <c r="Q158" i="5"/>
  <c r="P158" i="5"/>
  <c r="O158" i="5"/>
  <c r="N158" i="5"/>
  <c r="M158" i="5"/>
  <c r="L158" i="5"/>
  <c r="K158" i="5"/>
  <c r="J158" i="5"/>
  <c r="I158" i="5"/>
  <c r="H158" i="5"/>
  <c r="G158" i="5"/>
  <c r="F158" i="5"/>
  <c r="E158" i="5"/>
  <c r="D158" i="5"/>
  <c r="C158" i="5"/>
  <c r="A158" i="5"/>
  <c r="AY157" i="5"/>
  <c r="AX157" i="5"/>
  <c r="AW157" i="5"/>
  <c r="AV157" i="5"/>
  <c r="AU157" i="5"/>
  <c r="AT157" i="5"/>
  <c r="AS157" i="5"/>
  <c r="AR157" i="5"/>
  <c r="R157" i="5"/>
  <c r="Q157" i="5"/>
  <c r="P157" i="5"/>
  <c r="O157" i="5"/>
  <c r="N157" i="5"/>
  <c r="M157" i="5"/>
  <c r="L157" i="5"/>
  <c r="K157" i="5"/>
  <c r="J157" i="5"/>
  <c r="I157" i="5"/>
  <c r="H157" i="5"/>
  <c r="G157" i="5"/>
  <c r="F157" i="5"/>
  <c r="E157" i="5"/>
  <c r="D157" i="5"/>
  <c r="C157" i="5"/>
  <c r="A157" i="5"/>
  <c r="U157" i="5" s="1"/>
  <c r="AY156" i="5"/>
  <c r="AX156" i="5"/>
  <c r="AW156" i="5"/>
  <c r="AV156" i="5"/>
  <c r="AU156" i="5"/>
  <c r="AT156" i="5"/>
  <c r="AS156" i="5"/>
  <c r="AR156" i="5"/>
  <c r="R156" i="5"/>
  <c r="Q156" i="5"/>
  <c r="P156" i="5"/>
  <c r="O156" i="5"/>
  <c r="N156" i="5"/>
  <c r="M156" i="5"/>
  <c r="L156" i="5"/>
  <c r="K156" i="5"/>
  <c r="J156" i="5"/>
  <c r="I156" i="5"/>
  <c r="H156" i="5"/>
  <c r="G156" i="5"/>
  <c r="F156" i="5"/>
  <c r="E156" i="5"/>
  <c r="D156" i="5"/>
  <c r="C156" i="5"/>
  <c r="A156" i="5"/>
  <c r="U156" i="5" s="1"/>
  <c r="AY155" i="5"/>
  <c r="AX155" i="5"/>
  <c r="AW155" i="5"/>
  <c r="AV155" i="5"/>
  <c r="AU155" i="5"/>
  <c r="AT155" i="5"/>
  <c r="AS155" i="5"/>
  <c r="AR155" i="5"/>
  <c r="R155" i="5"/>
  <c r="Q155" i="5"/>
  <c r="P155" i="5"/>
  <c r="O155" i="5"/>
  <c r="N155" i="5"/>
  <c r="M155" i="5"/>
  <c r="L155" i="5"/>
  <c r="K155" i="5"/>
  <c r="J155" i="5"/>
  <c r="I155" i="5"/>
  <c r="H155" i="5"/>
  <c r="G155" i="5"/>
  <c r="F155" i="5"/>
  <c r="E155" i="5"/>
  <c r="D155" i="5"/>
  <c r="C155" i="5"/>
  <c r="A155" i="5"/>
  <c r="AY154" i="5"/>
  <c r="AX154" i="5"/>
  <c r="AW154" i="5"/>
  <c r="AV154" i="5"/>
  <c r="AU154" i="5"/>
  <c r="AT154" i="5"/>
  <c r="AS154" i="5"/>
  <c r="AR154" i="5"/>
  <c r="R154" i="5"/>
  <c r="Q154" i="5"/>
  <c r="P154" i="5"/>
  <c r="O154" i="5"/>
  <c r="N154" i="5"/>
  <c r="M154" i="5"/>
  <c r="L154" i="5"/>
  <c r="K154" i="5"/>
  <c r="J154" i="5"/>
  <c r="I154" i="5"/>
  <c r="H154" i="5"/>
  <c r="G154" i="5"/>
  <c r="F154" i="5"/>
  <c r="E154" i="5"/>
  <c r="D154" i="5"/>
  <c r="C154" i="5"/>
  <c r="A154" i="5"/>
  <c r="AY153" i="5"/>
  <c r="AX153" i="5"/>
  <c r="AW153" i="5"/>
  <c r="AV153" i="5"/>
  <c r="AU153" i="5"/>
  <c r="AT153" i="5"/>
  <c r="AS153" i="5"/>
  <c r="AR153" i="5"/>
  <c r="R153" i="5"/>
  <c r="Q153" i="5"/>
  <c r="P153" i="5"/>
  <c r="O153" i="5"/>
  <c r="N153" i="5"/>
  <c r="M153" i="5"/>
  <c r="L153" i="5"/>
  <c r="K153" i="5"/>
  <c r="J153" i="5"/>
  <c r="I153" i="5"/>
  <c r="H153" i="5"/>
  <c r="G153" i="5"/>
  <c r="F153" i="5"/>
  <c r="E153" i="5"/>
  <c r="D153" i="5"/>
  <c r="C153" i="5"/>
  <c r="A153" i="5"/>
  <c r="U153" i="5" s="1"/>
  <c r="AY152" i="5"/>
  <c r="AX152" i="5"/>
  <c r="AW152" i="5"/>
  <c r="AV152" i="5"/>
  <c r="AU152" i="5"/>
  <c r="AT152" i="5"/>
  <c r="AS152" i="5"/>
  <c r="AR152" i="5"/>
  <c r="R152" i="5"/>
  <c r="Q152" i="5"/>
  <c r="P152" i="5"/>
  <c r="O152" i="5"/>
  <c r="N152" i="5"/>
  <c r="M152" i="5"/>
  <c r="L152" i="5"/>
  <c r="K152" i="5"/>
  <c r="J152" i="5"/>
  <c r="I152" i="5"/>
  <c r="H152" i="5"/>
  <c r="G152" i="5"/>
  <c r="F152" i="5"/>
  <c r="E152" i="5"/>
  <c r="D152" i="5"/>
  <c r="C152" i="5"/>
  <c r="A152" i="5"/>
  <c r="AY151" i="5"/>
  <c r="AX151" i="5"/>
  <c r="AW151" i="5"/>
  <c r="AV151" i="5"/>
  <c r="AU151" i="5"/>
  <c r="AT151" i="5"/>
  <c r="AS151" i="5"/>
  <c r="AR151" i="5"/>
  <c r="R151" i="5"/>
  <c r="Q151" i="5"/>
  <c r="P151" i="5"/>
  <c r="O151" i="5"/>
  <c r="N151" i="5"/>
  <c r="M151" i="5"/>
  <c r="L151" i="5"/>
  <c r="K151" i="5"/>
  <c r="J151" i="5"/>
  <c r="I151" i="5"/>
  <c r="H151" i="5"/>
  <c r="G151" i="5"/>
  <c r="F151" i="5"/>
  <c r="E151" i="5"/>
  <c r="D151" i="5"/>
  <c r="C151" i="5"/>
  <c r="A151" i="5"/>
  <c r="U151" i="5" s="1"/>
  <c r="AY150" i="5"/>
  <c r="AX150" i="5"/>
  <c r="AW150" i="5"/>
  <c r="AV150" i="5"/>
  <c r="AU150" i="5"/>
  <c r="AT150" i="5"/>
  <c r="AS150" i="5"/>
  <c r="AR150" i="5"/>
  <c r="R150" i="5"/>
  <c r="Q150" i="5"/>
  <c r="P150" i="5"/>
  <c r="O150" i="5"/>
  <c r="N150" i="5"/>
  <c r="M150" i="5"/>
  <c r="L150" i="5"/>
  <c r="K150" i="5"/>
  <c r="J150" i="5"/>
  <c r="I150" i="5"/>
  <c r="H150" i="5"/>
  <c r="G150" i="5"/>
  <c r="F150" i="5"/>
  <c r="E150" i="5"/>
  <c r="D150" i="5"/>
  <c r="C150" i="5"/>
  <c r="A150" i="5"/>
  <c r="AY149" i="5"/>
  <c r="AX149" i="5"/>
  <c r="AW149" i="5"/>
  <c r="AV149" i="5"/>
  <c r="AU149" i="5"/>
  <c r="AT149" i="5"/>
  <c r="AS149" i="5"/>
  <c r="AR149" i="5"/>
  <c r="R149" i="5"/>
  <c r="Q149" i="5"/>
  <c r="P149" i="5"/>
  <c r="O149" i="5"/>
  <c r="N149" i="5"/>
  <c r="M149" i="5"/>
  <c r="L149" i="5"/>
  <c r="K149" i="5"/>
  <c r="J149" i="5"/>
  <c r="I149" i="5"/>
  <c r="H149" i="5"/>
  <c r="G149" i="5"/>
  <c r="F149" i="5"/>
  <c r="E149" i="5"/>
  <c r="D149" i="5"/>
  <c r="C149" i="5"/>
  <c r="A149" i="5"/>
  <c r="U149" i="5" s="1"/>
  <c r="AY148" i="5"/>
  <c r="AX148" i="5"/>
  <c r="AW148" i="5"/>
  <c r="AV148" i="5"/>
  <c r="AU148" i="5"/>
  <c r="AT148" i="5"/>
  <c r="AS148" i="5"/>
  <c r="AR148" i="5"/>
  <c r="R148" i="5"/>
  <c r="Q148" i="5"/>
  <c r="P148" i="5"/>
  <c r="O148" i="5"/>
  <c r="Y148" i="5" s="1"/>
  <c r="N148" i="5"/>
  <c r="M148" i="5"/>
  <c r="L148" i="5"/>
  <c r="K148" i="5"/>
  <c r="J148" i="5"/>
  <c r="I148" i="5"/>
  <c r="H148" i="5"/>
  <c r="G148" i="5"/>
  <c r="F148" i="5"/>
  <c r="E148" i="5"/>
  <c r="D148" i="5"/>
  <c r="C148" i="5"/>
  <c r="A148" i="5"/>
  <c r="AY147" i="5"/>
  <c r="AX147" i="5"/>
  <c r="AW147" i="5"/>
  <c r="AV147" i="5"/>
  <c r="AU147" i="5"/>
  <c r="AT147" i="5"/>
  <c r="AS147" i="5"/>
  <c r="AR147" i="5"/>
  <c r="R147" i="5"/>
  <c r="Q147" i="5"/>
  <c r="P147" i="5"/>
  <c r="O147" i="5"/>
  <c r="N147" i="5"/>
  <c r="M147" i="5"/>
  <c r="L147" i="5"/>
  <c r="K147" i="5"/>
  <c r="J147" i="5"/>
  <c r="I147" i="5"/>
  <c r="H147" i="5"/>
  <c r="G147" i="5"/>
  <c r="F147" i="5"/>
  <c r="E147" i="5"/>
  <c r="D147" i="5"/>
  <c r="C147" i="5"/>
  <c r="A147" i="5"/>
  <c r="AY146" i="5"/>
  <c r="AX146" i="5"/>
  <c r="AW146" i="5"/>
  <c r="AV146" i="5"/>
  <c r="AU146" i="5"/>
  <c r="AT146" i="5"/>
  <c r="AS146" i="5"/>
  <c r="AR146" i="5"/>
  <c r="R146" i="5"/>
  <c r="Q146" i="5"/>
  <c r="P146" i="5"/>
  <c r="O146" i="5"/>
  <c r="N146" i="5"/>
  <c r="M146" i="5"/>
  <c r="L146" i="5"/>
  <c r="K146" i="5"/>
  <c r="J146" i="5"/>
  <c r="I146" i="5"/>
  <c r="H146" i="5"/>
  <c r="G146" i="5"/>
  <c r="F146" i="5"/>
  <c r="E146" i="5"/>
  <c r="D146" i="5"/>
  <c r="C146" i="5"/>
  <c r="A146" i="5"/>
  <c r="AY145" i="5"/>
  <c r="AX145" i="5"/>
  <c r="AW145" i="5"/>
  <c r="AV145" i="5"/>
  <c r="AU145" i="5"/>
  <c r="AT145" i="5"/>
  <c r="AS145" i="5"/>
  <c r="AR145" i="5"/>
  <c r="R145" i="5"/>
  <c r="Q145" i="5"/>
  <c r="P145" i="5"/>
  <c r="O145" i="5"/>
  <c r="N145" i="5"/>
  <c r="M145" i="5"/>
  <c r="L145" i="5"/>
  <c r="K145" i="5"/>
  <c r="J145" i="5"/>
  <c r="I145" i="5"/>
  <c r="H145" i="5"/>
  <c r="G145" i="5"/>
  <c r="F145" i="5"/>
  <c r="E145" i="5"/>
  <c r="D145" i="5"/>
  <c r="C145" i="5"/>
  <c r="A145" i="5"/>
  <c r="U145" i="5" s="1"/>
  <c r="AY144" i="5"/>
  <c r="AX144" i="5"/>
  <c r="AW144" i="5"/>
  <c r="AV144" i="5"/>
  <c r="AU144" i="5"/>
  <c r="AT144" i="5"/>
  <c r="AS144" i="5"/>
  <c r="AR144" i="5"/>
  <c r="R144" i="5"/>
  <c r="Q144" i="5"/>
  <c r="P144" i="5"/>
  <c r="O144" i="5"/>
  <c r="N144" i="5"/>
  <c r="M144" i="5"/>
  <c r="L144" i="5"/>
  <c r="K144" i="5"/>
  <c r="J144" i="5"/>
  <c r="I144" i="5"/>
  <c r="H144" i="5"/>
  <c r="G144" i="5"/>
  <c r="F144" i="5"/>
  <c r="E144" i="5"/>
  <c r="D144" i="5"/>
  <c r="C144" i="5"/>
  <c r="A144" i="5"/>
  <c r="U144" i="5" s="1"/>
  <c r="AY143" i="5"/>
  <c r="AX143" i="5"/>
  <c r="AW143" i="5"/>
  <c r="AV143" i="5"/>
  <c r="AU143" i="5"/>
  <c r="AT143" i="5"/>
  <c r="AS143" i="5"/>
  <c r="AR143" i="5"/>
  <c r="R143" i="5"/>
  <c r="Q143" i="5"/>
  <c r="P143" i="5"/>
  <c r="O143" i="5"/>
  <c r="N143" i="5"/>
  <c r="M143" i="5"/>
  <c r="L143" i="5"/>
  <c r="K143" i="5"/>
  <c r="J143" i="5"/>
  <c r="I143" i="5"/>
  <c r="H143" i="5"/>
  <c r="G143" i="5"/>
  <c r="F143" i="5"/>
  <c r="E143" i="5"/>
  <c r="D143" i="5"/>
  <c r="C143" i="5"/>
  <c r="A143" i="5"/>
  <c r="U143" i="5" s="1"/>
  <c r="AY142" i="5"/>
  <c r="AX142" i="5"/>
  <c r="AW142" i="5"/>
  <c r="AV142" i="5"/>
  <c r="AU142" i="5"/>
  <c r="AT142" i="5"/>
  <c r="AS142" i="5"/>
  <c r="AR142" i="5"/>
  <c r="R142" i="5"/>
  <c r="Q142" i="5"/>
  <c r="P142" i="5"/>
  <c r="O142" i="5"/>
  <c r="N142" i="5"/>
  <c r="M142" i="5"/>
  <c r="L142" i="5"/>
  <c r="K142" i="5"/>
  <c r="J142" i="5"/>
  <c r="I142" i="5"/>
  <c r="H142" i="5"/>
  <c r="G142" i="5"/>
  <c r="F142" i="5"/>
  <c r="E142" i="5"/>
  <c r="D142" i="5"/>
  <c r="C142" i="5"/>
  <c r="A142" i="5"/>
  <c r="AY141" i="5"/>
  <c r="AX141" i="5"/>
  <c r="AW141" i="5"/>
  <c r="AV141" i="5"/>
  <c r="AU141" i="5"/>
  <c r="AT141" i="5"/>
  <c r="AS141" i="5"/>
  <c r="AR141" i="5"/>
  <c r="R141" i="5"/>
  <c r="Q141" i="5"/>
  <c r="P141" i="5"/>
  <c r="O141" i="5"/>
  <c r="N141" i="5"/>
  <c r="M141" i="5"/>
  <c r="L141" i="5"/>
  <c r="K141" i="5"/>
  <c r="J141" i="5"/>
  <c r="I141" i="5"/>
  <c r="H141" i="5"/>
  <c r="G141" i="5"/>
  <c r="F141" i="5"/>
  <c r="E141" i="5"/>
  <c r="D141" i="5"/>
  <c r="C141" i="5"/>
  <c r="A141" i="5"/>
  <c r="U141" i="5" s="1"/>
  <c r="AY140" i="5"/>
  <c r="AX140" i="5"/>
  <c r="AW140" i="5"/>
  <c r="AV140" i="5"/>
  <c r="AU140" i="5"/>
  <c r="AT140" i="5"/>
  <c r="AS140" i="5"/>
  <c r="AR140" i="5"/>
  <c r="R140" i="5"/>
  <c r="Q140" i="5"/>
  <c r="P140" i="5"/>
  <c r="O140" i="5"/>
  <c r="N140" i="5"/>
  <c r="M140" i="5"/>
  <c r="L140" i="5"/>
  <c r="K140" i="5"/>
  <c r="J140" i="5"/>
  <c r="I140" i="5"/>
  <c r="H140" i="5"/>
  <c r="G140" i="5"/>
  <c r="F140" i="5"/>
  <c r="E140" i="5"/>
  <c r="D140" i="5"/>
  <c r="C140" i="5"/>
  <c r="A140" i="5"/>
  <c r="U140" i="5" s="1"/>
  <c r="AY139" i="5"/>
  <c r="AX139" i="5"/>
  <c r="AW139" i="5"/>
  <c r="AV139" i="5"/>
  <c r="AU139" i="5"/>
  <c r="AT139" i="5"/>
  <c r="AS139" i="5"/>
  <c r="AR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F139" i="5"/>
  <c r="E139" i="5"/>
  <c r="D139" i="5"/>
  <c r="C139" i="5"/>
  <c r="A139" i="5"/>
  <c r="U139" i="5" s="1"/>
  <c r="R138" i="5"/>
  <c r="Q138" i="5"/>
  <c r="P138" i="5"/>
  <c r="O138" i="5"/>
  <c r="N138" i="5"/>
  <c r="M138" i="5"/>
  <c r="L138" i="5"/>
  <c r="K138" i="5"/>
  <c r="J138" i="5"/>
  <c r="I138" i="5"/>
  <c r="H138" i="5"/>
  <c r="G138" i="5"/>
  <c r="F138" i="5"/>
  <c r="E138" i="5"/>
  <c r="D138" i="5"/>
  <c r="R137" i="5"/>
  <c r="Q137" i="5"/>
  <c r="P137" i="5"/>
  <c r="O137" i="5"/>
  <c r="N137" i="5"/>
  <c r="M137" i="5"/>
  <c r="L137" i="5"/>
  <c r="K137" i="5"/>
  <c r="J137" i="5"/>
  <c r="I137" i="5"/>
  <c r="H137" i="5"/>
  <c r="G137" i="5"/>
  <c r="F137" i="5"/>
  <c r="E137" i="5"/>
  <c r="D137" i="5"/>
  <c r="L152" i="12"/>
  <c r="K152" i="12"/>
  <c r="J152" i="12"/>
  <c r="I152" i="12"/>
  <c r="H152" i="12"/>
  <c r="G152" i="12"/>
  <c r="F152" i="12"/>
  <c r="E152" i="12"/>
  <c r="L152" i="11"/>
  <c r="K152" i="11"/>
  <c r="J152" i="11"/>
  <c r="I152" i="11"/>
  <c r="H152" i="11"/>
  <c r="G152" i="11"/>
  <c r="F152" i="11"/>
  <c r="E152" i="11"/>
  <c r="L152" i="10"/>
  <c r="K152" i="10"/>
  <c r="J152" i="10"/>
  <c r="I152" i="10"/>
  <c r="H152" i="10"/>
  <c r="G152" i="10"/>
  <c r="F152" i="10"/>
  <c r="E152" i="10"/>
  <c r="L151" i="10"/>
  <c r="K151" i="10"/>
  <c r="J151" i="10"/>
  <c r="I151" i="10"/>
  <c r="H151" i="10"/>
  <c r="G151" i="10"/>
  <c r="F151" i="10"/>
  <c r="E151" i="10"/>
  <c r="L150" i="10"/>
  <c r="K150" i="10"/>
  <c r="J150" i="10"/>
  <c r="I150" i="10"/>
  <c r="H150" i="10"/>
  <c r="G150" i="10"/>
  <c r="F150" i="10"/>
  <c r="L152" i="9"/>
  <c r="K152" i="9"/>
  <c r="J152" i="9"/>
  <c r="I152" i="9"/>
  <c r="H152" i="9"/>
  <c r="G152" i="9"/>
  <c r="F152" i="9"/>
  <c r="E152" i="9"/>
  <c r="L152" i="8"/>
  <c r="K152" i="8"/>
  <c r="J152" i="8"/>
  <c r="I152" i="8"/>
  <c r="H152" i="8"/>
  <c r="G152" i="8"/>
  <c r="F152" i="8"/>
  <c r="E152" i="8"/>
  <c r="L152" i="7"/>
  <c r="K152" i="7"/>
  <c r="J152" i="7"/>
  <c r="I152" i="7"/>
  <c r="H152" i="7"/>
  <c r="G152" i="7"/>
  <c r="F152" i="7"/>
  <c r="E152" i="7"/>
  <c r="AD165" i="5" l="1"/>
  <c r="AE157" i="5"/>
  <c r="Y153" i="5"/>
  <c r="Z155" i="5"/>
  <c r="AD157" i="5"/>
  <c r="Y156" i="5"/>
  <c r="AE145" i="5"/>
  <c r="AD145" i="5"/>
  <c r="AE148" i="5"/>
  <c r="AA145" i="5"/>
  <c r="AQ145" i="5" s="1"/>
  <c r="Z140" i="5"/>
  <c r="Y152" i="5"/>
  <c r="Y162" i="5"/>
  <c r="Y163" i="5"/>
  <c r="Z165" i="5"/>
  <c r="AA166" i="5"/>
  <c r="N167" i="10" s="1"/>
  <c r="W166" i="5"/>
  <c r="AC166" i="5"/>
  <c r="O167" i="11" s="1"/>
  <c r="Y166" i="5"/>
  <c r="Y140" i="5"/>
  <c r="Y147" i="5"/>
  <c r="V151" i="5"/>
  <c r="AB151" i="5"/>
  <c r="X151" i="5"/>
  <c r="AD151" i="5"/>
  <c r="AC153" i="5"/>
  <c r="O154" i="10" s="1"/>
  <c r="AD153" i="5"/>
  <c r="AI153" i="5" s="1"/>
  <c r="AE162" i="5"/>
  <c r="C329" i="5"/>
  <c r="K329" i="5"/>
  <c r="A330" i="5"/>
  <c r="J333" i="5"/>
  <c r="I334" i="5"/>
  <c r="AA140" i="5"/>
  <c r="AQ140" i="5" s="1"/>
  <c r="AB140" i="5"/>
  <c r="AC140" i="5"/>
  <c r="AE140" i="5"/>
  <c r="AA152" i="5"/>
  <c r="W152" i="5"/>
  <c r="AC152" i="5"/>
  <c r="AA162" i="5"/>
  <c r="AQ162" i="5" s="1"/>
  <c r="W162" i="5"/>
  <c r="AD163" i="5"/>
  <c r="A331" i="5"/>
  <c r="A334" i="5"/>
  <c r="J334" i="5"/>
  <c r="I335" i="5"/>
  <c r="N167" i="11"/>
  <c r="A328" i="5"/>
  <c r="E329" i="5"/>
  <c r="C331" i="5"/>
  <c r="L333" i="5"/>
  <c r="A335" i="5"/>
  <c r="F335" i="5"/>
  <c r="L334" i="5"/>
  <c r="AA141" i="5"/>
  <c r="AQ141" i="5" s="1"/>
  <c r="W141" i="5"/>
  <c r="AC141" i="5"/>
  <c r="AD141" i="5"/>
  <c r="V142" i="5"/>
  <c r="AP142" i="5" s="1"/>
  <c r="AB142" i="5"/>
  <c r="AC142" i="5"/>
  <c r="AD142" i="5"/>
  <c r="AC143" i="5"/>
  <c r="AE143" i="5"/>
  <c r="AC147" i="5"/>
  <c r="Z149" i="5"/>
  <c r="Y150" i="5"/>
  <c r="AA158" i="5"/>
  <c r="AQ158" i="5" s="1"/>
  <c r="X158" i="5"/>
  <c r="AE160" i="5"/>
  <c r="V164" i="5"/>
  <c r="W164" i="5"/>
  <c r="AC164" i="5"/>
  <c r="V165" i="5"/>
  <c r="E333" i="5"/>
  <c r="AC139" i="5"/>
  <c r="AE139" i="5"/>
  <c r="AE142" i="5"/>
  <c r="Y146" i="5"/>
  <c r="AB149" i="5"/>
  <c r="X149" i="5"/>
  <c r="Y149" i="5"/>
  <c r="Z153" i="5"/>
  <c r="V161" i="5"/>
  <c r="Y161" i="5"/>
  <c r="AD161" i="5"/>
  <c r="X165" i="5"/>
  <c r="AE165" i="5"/>
  <c r="AJ165" i="5" s="1"/>
  <c r="G343" i="5"/>
  <c r="A340" i="5"/>
  <c r="L340" i="5"/>
  <c r="F342" i="5"/>
  <c r="A344" i="5"/>
  <c r="E341" i="5"/>
  <c r="D342" i="5"/>
  <c r="J337" i="5"/>
  <c r="M340" i="5"/>
  <c r="H337" i="5"/>
  <c r="L343" i="5"/>
  <c r="C344" i="5"/>
  <c r="I337" i="5"/>
  <c r="M338" i="5"/>
  <c r="K338" i="5"/>
  <c r="A339" i="5"/>
  <c r="C342" i="5"/>
  <c r="G337" i="5"/>
  <c r="X142" i="5"/>
  <c r="AM143" i="5" s="1"/>
  <c r="Z147" i="5"/>
  <c r="AE147" i="5"/>
  <c r="U147" i="5"/>
  <c r="G331" i="5"/>
  <c r="AB139" i="5"/>
  <c r="AE141" i="5"/>
  <c r="Z142" i="5"/>
  <c r="AJ142" i="5" s="1"/>
  <c r="AB143" i="5"/>
  <c r="AE144" i="5"/>
  <c r="AB145" i="5"/>
  <c r="X145" i="5"/>
  <c r="AC145" i="5"/>
  <c r="AC149" i="5"/>
  <c r="X150" i="5"/>
  <c r="AE150" i="5"/>
  <c r="AA151" i="5"/>
  <c r="W151" i="5"/>
  <c r="AG151" i="5" s="1"/>
  <c r="Y151" i="5"/>
  <c r="AA153" i="5"/>
  <c r="AE153" i="5"/>
  <c r="U158" i="5"/>
  <c r="Z159" i="5"/>
  <c r="X161" i="5"/>
  <c r="AE161" i="5"/>
  <c r="Z161" i="5"/>
  <c r="AA163" i="5"/>
  <c r="W163" i="5"/>
  <c r="AC163" i="5"/>
  <c r="V163" i="5"/>
  <c r="U164" i="5"/>
  <c r="I333" i="5"/>
  <c r="M339" i="5"/>
  <c r="N341" i="5"/>
  <c r="N342" i="5"/>
  <c r="M344" i="5"/>
  <c r="AA139" i="5"/>
  <c r="AQ139" i="5" s="1"/>
  <c r="AA143" i="5"/>
  <c r="AQ143" i="5" s="1"/>
  <c r="W145" i="5"/>
  <c r="Y145" i="5"/>
  <c r="AA148" i="5"/>
  <c r="AQ148" i="5" s="1"/>
  <c r="W148" i="5"/>
  <c r="AC148" i="5"/>
  <c r="Z151" i="5"/>
  <c r="AE151" i="5"/>
  <c r="AC151" i="5"/>
  <c r="W155" i="5"/>
  <c r="AE155" i="5"/>
  <c r="AA156" i="5"/>
  <c r="AQ156" i="5" s="1"/>
  <c r="W156" i="5"/>
  <c r="AC156" i="5"/>
  <c r="V157" i="5"/>
  <c r="AB157" i="5"/>
  <c r="AA164" i="5"/>
  <c r="AQ164" i="5" s="1"/>
  <c r="J327" i="5"/>
  <c r="F327" i="5"/>
  <c r="M335" i="5"/>
  <c r="C341" i="5"/>
  <c r="AA147" i="5"/>
  <c r="AQ147" i="5" s="1"/>
  <c r="W147" i="5"/>
  <c r="AA149" i="5"/>
  <c r="AQ149" i="5" s="1"/>
  <c r="AE149" i="5"/>
  <c r="W153" i="5"/>
  <c r="X154" i="5"/>
  <c r="X157" i="5"/>
  <c r="Z157" i="5"/>
  <c r="W159" i="5"/>
  <c r="AE159" i="5"/>
  <c r="V160" i="5"/>
  <c r="W160" i="5"/>
  <c r="AC160" i="5"/>
  <c r="AE163" i="5"/>
  <c r="Z163" i="5"/>
  <c r="U166" i="5"/>
  <c r="AA144" i="5"/>
  <c r="AQ144" i="5" s="1"/>
  <c r="W144" i="5"/>
  <c r="AC144" i="5"/>
  <c r="Y144" i="5"/>
  <c r="Z145" i="5"/>
  <c r="X146" i="5"/>
  <c r="AE146" i="5"/>
  <c r="V147" i="5"/>
  <c r="AP147" i="5" s="1"/>
  <c r="AB147" i="5"/>
  <c r="X147" i="5"/>
  <c r="AD147" i="5"/>
  <c r="W149" i="5"/>
  <c r="AD149" i="5"/>
  <c r="AE152" i="5"/>
  <c r="AB153" i="5"/>
  <c r="X153" i="5"/>
  <c r="AA154" i="5"/>
  <c r="AQ154" i="5" s="1"/>
  <c r="AC154" i="5"/>
  <c r="AE158" i="5"/>
  <c r="AE164" i="5"/>
  <c r="Y165" i="5"/>
  <c r="AI165" i="5" s="1"/>
  <c r="AE166" i="5"/>
  <c r="E328" i="5"/>
  <c r="I328" i="5"/>
  <c r="M329" i="5"/>
  <c r="I332" i="5"/>
  <c r="E332" i="5"/>
  <c r="J343" i="5"/>
  <c r="X139" i="5"/>
  <c r="W140" i="5"/>
  <c r="Y141" i="5"/>
  <c r="U142" i="5"/>
  <c r="X144" i="5"/>
  <c r="AA146" i="5"/>
  <c r="W146" i="5"/>
  <c r="AC146" i="5"/>
  <c r="AB146" i="5"/>
  <c r="X148" i="5"/>
  <c r="AA150" i="5"/>
  <c r="W150" i="5"/>
  <c r="AC150" i="5"/>
  <c r="AB150" i="5"/>
  <c r="X152" i="5"/>
  <c r="AB154" i="5"/>
  <c r="W154" i="5"/>
  <c r="AD154" i="5"/>
  <c r="Y154" i="5"/>
  <c r="AD156" i="5"/>
  <c r="AC158" i="5"/>
  <c r="AC162" i="5"/>
  <c r="U165" i="5"/>
  <c r="I330" i="5"/>
  <c r="K330" i="5"/>
  <c r="F331" i="5"/>
  <c r="M331" i="5"/>
  <c r="Z139" i="5"/>
  <c r="W139" i="5"/>
  <c r="X140" i="5"/>
  <c r="AD140" i="5"/>
  <c r="AB141" i="5"/>
  <c r="X141" i="5"/>
  <c r="Z141" i="5"/>
  <c r="Z143" i="5"/>
  <c r="W143" i="5"/>
  <c r="Z144" i="5"/>
  <c r="V145" i="5"/>
  <c r="AP145" i="5" s="1"/>
  <c r="V146" i="5"/>
  <c r="AP146" i="5" s="1"/>
  <c r="AD146" i="5"/>
  <c r="U148" i="5"/>
  <c r="Z148" i="5"/>
  <c r="V149" i="5"/>
  <c r="AP149" i="5" s="1"/>
  <c r="V150" i="5"/>
  <c r="AP150" i="5" s="1"/>
  <c r="AD150" i="5"/>
  <c r="U152" i="5"/>
  <c r="Z152" i="5"/>
  <c r="V153" i="5"/>
  <c r="V154" i="5"/>
  <c r="U155" i="5"/>
  <c r="AB155" i="5"/>
  <c r="V156" i="5"/>
  <c r="AC157" i="5"/>
  <c r="AB158" i="5"/>
  <c r="U159" i="5"/>
  <c r="AB159" i="5"/>
  <c r="U163" i="5"/>
  <c r="V141" i="5"/>
  <c r="AP141" i="5" s="1"/>
  <c r="X143" i="5"/>
  <c r="AB144" i="5"/>
  <c r="AB148" i="5"/>
  <c r="AB152" i="5"/>
  <c r="Z154" i="5"/>
  <c r="AE154" i="5"/>
  <c r="AA155" i="5"/>
  <c r="V155" i="5"/>
  <c r="AC155" i="5"/>
  <c r="X155" i="5"/>
  <c r="Y155" i="5"/>
  <c r="AD155" i="5"/>
  <c r="AA159" i="5"/>
  <c r="V159" i="5"/>
  <c r="AC159" i="5"/>
  <c r="X159" i="5"/>
  <c r="Y159" i="5"/>
  <c r="AD159" i="5"/>
  <c r="AD160" i="5"/>
  <c r="Y160" i="5"/>
  <c r="AA160" i="5"/>
  <c r="U161" i="5"/>
  <c r="E336" i="5"/>
  <c r="I336" i="5"/>
  <c r="L336" i="5"/>
  <c r="V139" i="5"/>
  <c r="AP139" i="5" s="1"/>
  <c r="AD139" i="5"/>
  <c r="Y139" i="5"/>
  <c r="V140" i="5"/>
  <c r="AP140" i="5" s="1"/>
  <c r="AA142" i="5"/>
  <c r="W142" i="5"/>
  <c r="Y142" i="5"/>
  <c r="V143" i="5"/>
  <c r="AP143" i="5" s="1"/>
  <c r="AD143" i="5"/>
  <c r="Y143" i="5"/>
  <c r="V144" i="5"/>
  <c r="AP144" i="5" s="1"/>
  <c r="AD144" i="5"/>
  <c r="U146" i="5"/>
  <c r="Z146" i="5"/>
  <c r="V148" i="5"/>
  <c r="AP148" i="5" s="1"/>
  <c r="AD148" i="5"/>
  <c r="AI148" i="5" s="1"/>
  <c r="U150" i="5"/>
  <c r="Z150" i="5"/>
  <c r="V152" i="5"/>
  <c r="AD152" i="5"/>
  <c r="U154" i="5"/>
  <c r="AE156" i="5"/>
  <c r="AD164" i="5"/>
  <c r="Y164" i="5"/>
  <c r="AB156" i="5"/>
  <c r="X156" i="5"/>
  <c r="Z156" i="5"/>
  <c r="Z158" i="5"/>
  <c r="W158" i="5"/>
  <c r="AB160" i="5"/>
  <c r="X160" i="5"/>
  <c r="AA161" i="5"/>
  <c r="W161" i="5"/>
  <c r="AC161" i="5"/>
  <c r="AB161" i="5"/>
  <c r="Z162" i="5"/>
  <c r="X163" i="5"/>
  <c r="AB164" i="5"/>
  <c r="X164" i="5"/>
  <c r="AA165" i="5"/>
  <c r="W165" i="5"/>
  <c r="AC165" i="5"/>
  <c r="AB165" i="5"/>
  <c r="Z166" i="5"/>
  <c r="N327" i="5"/>
  <c r="E338" i="5"/>
  <c r="H338" i="5"/>
  <c r="AA157" i="5"/>
  <c r="W157" i="5"/>
  <c r="Y157" i="5"/>
  <c r="AI157" i="5" s="1"/>
  <c r="V158" i="5"/>
  <c r="AD158" i="5"/>
  <c r="Y158" i="5"/>
  <c r="Z160" i="5"/>
  <c r="V162" i="5"/>
  <c r="AB162" i="5"/>
  <c r="X162" i="5"/>
  <c r="AD162" i="5"/>
  <c r="AI162" i="5" s="1"/>
  <c r="AB163" i="5"/>
  <c r="Z164" i="5"/>
  <c r="V166" i="5"/>
  <c r="AB166" i="5"/>
  <c r="AG166" i="5" s="1"/>
  <c r="X166" i="5"/>
  <c r="AD166" i="5"/>
  <c r="K337" i="5"/>
  <c r="J339" i="5"/>
  <c r="H334" i="5"/>
  <c r="G335" i="5"/>
  <c r="E343" i="5"/>
  <c r="I344" i="5"/>
  <c r="E339" i="5"/>
  <c r="G340" i="5"/>
  <c r="I342" i="5"/>
  <c r="S6" i="13"/>
  <c r="R6" i="13"/>
  <c r="S2" i="13"/>
  <c r="M2" i="5"/>
  <c r="AJ150" i="5" l="1"/>
  <c r="O167" i="12"/>
  <c r="AJ157" i="5"/>
  <c r="AI163" i="5"/>
  <c r="O167" i="10"/>
  <c r="AH149" i="5"/>
  <c r="AJ148" i="5"/>
  <c r="AJ151" i="5"/>
  <c r="AH145" i="5"/>
  <c r="AJ143" i="5"/>
  <c r="AJ155" i="5"/>
  <c r="O167" i="9"/>
  <c r="AM148" i="5"/>
  <c r="AI150" i="5"/>
  <c r="AG140" i="5"/>
  <c r="AI156" i="5"/>
  <c r="AI149" i="5"/>
  <c r="AJ147" i="5"/>
  <c r="O154" i="12"/>
  <c r="O167" i="7"/>
  <c r="O167" i="8"/>
  <c r="AP161" i="5"/>
  <c r="C162" i="8"/>
  <c r="C162" i="10"/>
  <c r="C162" i="9"/>
  <c r="C162" i="7"/>
  <c r="C162" i="12"/>
  <c r="C162" i="11"/>
  <c r="AP164" i="5"/>
  <c r="C165" i="9"/>
  <c r="C165" i="10"/>
  <c r="C165" i="8"/>
  <c r="C165" i="7"/>
  <c r="C165" i="12"/>
  <c r="C165" i="11"/>
  <c r="D152" i="8"/>
  <c r="D152" i="10"/>
  <c r="D152" i="12"/>
  <c r="D152" i="9"/>
  <c r="D152" i="11"/>
  <c r="D152" i="7"/>
  <c r="AP166" i="5"/>
  <c r="C167" i="9"/>
  <c r="C167" i="8"/>
  <c r="C167" i="12"/>
  <c r="C167" i="7"/>
  <c r="C167" i="10"/>
  <c r="C167" i="11"/>
  <c r="AP152" i="5"/>
  <c r="C153" i="9"/>
  <c r="C153" i="10"/>
  <c r="C153" i="11"/>
  <c r="C153" i="12"/>
  <c r="C153" i="7"/>
  <c r="C153" i="8"/>
  <c r="AP156" i="5"/>
  <c r="C157" i="9"/>
  <c r="C157" i="10"/>
  <c r="C157" i="8"/>
  <c r="C157" i="12"/>
  <c r="C157" i="11"/>
  <c r="C157" i="7"/>
  <c r="AL151" i="5"/>
  <c r="AP160" i="5"/>
  <c r="C161" i="9"/>
  <c r="C161" i="10"/>
  <c r="C161" i="11"/>
  <c r="C161" i="12"/>
  <c r="C161" i="7"/>
  <c r="C161" i="8"/>
  <c r="AM158" i="5"/>
  <c r="D158" i="8"/>
  <c r="D158" i="10"/>
  <c r="D158" i="12"/>
  <c r="D158" i="11"/>
  <c r="D158" i="7"/>
  <c r="D158" i="9"/>
  <c r="AP163" i="5"/>
  <c r="C164" i="8"/>
  <c r="C164" i="10"/>
  <c r="C164" i="11"/>
  <c r="C164" i="12"/>
  <c r="C164" i="7"/>
  <c r="C164" i="9"/>
  <c r="D166" i="8"/>
  <c r="D166" i="10"/>
  <c r="D166" i="12"/>
  <c r="D166" i="11"/>
  <c r="D166" i="7"/>
  <c r="D166" i="9"/>
  <c r="AP165" i="5"/>
  <c r="C166" i="8"/>
  <c r="C166" i="10"/>
  <c r="C166" i="9"/>
  <c r="C166" i="11"/>
  <c r="C166" i="12"/>
  <c r="C166" i="7"/>
  <c r="D167" i="9"/>
  <c r="D167" i="11"/>
  <c r="D167" i="7"/>
  <c r="D167" i="10"/>
  <c r="D167" i="12"/>
  <c r="D167" i="8"/>
  <c r="AP162" i="5"/>
  <c r="C163" i="9"/>
  <c r="C163" i="8"/>
  <c r="C163" i="11"/>
  <c r="C163" i="10"/>
  <c r="C163" i="7"/>
  <c r="C163" i="12"/>
  <c r="AP158" i="5"/>
  <c r="C159" i="9"/>
  <c r="C159" i="8"/>
  <c r="C159" i="12"/>
  <c r="C159" i="7"/>
  <c r="C159" i="10"/>
  <c r="C159" i="11"/>
  <c r="AG165" i="5"/>
  <c r="AM165" i="5"/>
  <c r="D165" i="9"/>
  <c r="D165" i="11"/>
  <c r="D165" i="7"/>
  <c r="D165" i="8"/>
  <c r="D165" i="12"/>
  <c r="D165" i="10"/>
  <c r="AG161" i="5"/>
  <c r="D161" i="9"/>
  <c r="D161" i="11"/>
  <c r="D161" i="7"/>
  <c r="D161" i="12"/>
  <c r="D161" i="8"/>
  <c r="D161" i="10"/>
  <c r="AJ141" i="5"/>
  <c r="D153" i="9"/>
  <c r="D153" i="11"/>
  <c r="D153" i="7"/>
  <c r="D153" i="12"/>
  <c r="D153" i="8"/>
  <c r="D153" i="10"/>
  <c r="D154" i="8"/>
  <c r="D154" i="10"/>
  <c r="D154" i="12"/>
  <c r="D154" i="7"/>
  <c r="D154" i="9"/>
  <c r="D154" i="11"/>
  <c r="AG153" i="5"/>
  <c r="AP157" i="5"/>
  <c r="C158" i="8"/>
  <c r="C158" i="10"/>
  <c r="C158" i="9"/>
  <c r="C158" i="11"/>
  <c r="C158" i="12"/>
  <c r="C158" i="7"/>
  <c r="AI145" i="5"/>
  <c r="D162" i="8"/>
  <c r="D162" i="10"/>
  <c r="D162" i="12"/>
  <c r="D162" i="11"/>
  <c r="D162" i="7"/>
  <c r="D162" i="9"/>
  <c r="N167" i="7"/>
  <c r="D157" i="9"/>
  <c r="D157" i="11"/>
  <c r="D157" i="7"/>
  <c r="D157" i="8"/>
  <c r="D157" i="10"/>
  <c r="D157" i="12"/>
  <c r="AP159" i="5"/>
  <c r="C160" i="8"/>
  <c r="C160" i="10"/>
  <c r="C160" i="9"/>
  <c r="C160" i="7"/>
  <c r="C160" i="12"/>
  <c r="C160" i="11"/>
  <c r="D156" i="8"/>
  <c r="D156" i="10"/>
  <c r="D156" i="12"/>
  <c r="D156" i="7"/>
  <c r="D156" i="9"/>
  <c r="D156" i="11"/>
  <c r="AP154" i="5"/>
  <c r="C155" i="9"/>
  <c r="C155" i="8"/>
  <c r="C155" i="11"/>
  <c r="C155" i="10"/>
  <c r="C155" i="12"/>
  <c r="C155" i="7"/>
  <c r="D163" i="9"/>
  <c r="D163" i="11"/>
  <c r="D163" i="7"/>
  <c r="D163" i="10"/>
  <c r="D163" i="12"/>
  <c r="D163" i="8"/>
  <c r="D164" i="8"/>
  <c r="D164" i="10"/>
  <c r="D164" i="12"/>
  <c r="D164" i="7"/>
  <c r="D164" i="9"/>
  <c r="D164" i="11"/>
  <c r="AP153" i="5"/>
  <c r="C154" i="8"/>
  <c r="C154" i="10"/>
  <c r="C154" i="9"/>
  <c r="C154" i="7"/>
  <c r="C154" i="11"/>
  <c r="C154" i="12"/>
  <c r="AH151" i="5"/>
  <c r="AI166" i="5"/>
  <c r="AJ162" i="5"/>
  <c r="AJ146" i="5"/>
  <c r="AM160" i="5"/>
  <c r="D160" i="8"/>
  <c r="D160" i="10"/>
  <c r="D160" i="12"/>
  <c r="D160" i="9"/>
  <c r="D160" i="11"/>
  <c r="D160" i="7"/>
  <c r="AP155" i="5"/>
  <c r="C156" i="8"/>
  <c r="C156" i="10"/>
  <c r="C156" i="11"/>
  <c r="C156" i="12"/>
  <c r="C156" i="7"/>
  <c r="C156" i="9"/>
  <c r="AG152" i="5"/>
  <c r="AJ152" i="5"/>
  <c r="AI140" i="5"/>
  <c r="AJ145" i="5"/>
  <c r="AJ159" i="5"/>
  <c r="D155" i="9"/>
  <c r="D155" i="11"/>
  <c r="D155" i="7"/>
  <c r="D155" i="10"/>
  <c r="D155" i="12"/>
  <c r="D155" i="8"/>
  <c r="AG157" i="5"/>
  <c r="AJ161" i="5"/>
  <c r="D159" i="9"/>
  <c r="D159" i="11"/>
  <c r="D159" i="7"/>
  <c r="D159" i="10"/>
  <c r="D159" i="12"/>
  <c r="D159" i="8"/>
  <c r="AP151" i="5"/>
  <c r="C152" i="8"/>
  <c r="C152" i="10"/>
  <c r="C152" i="9"/>
  <c r="C152" i="11"/>
  <c r="C152" i="7"/>
  <c r="C152" i="12"/>
  <c r="G328" i="5"/>
  <c r="AI152" i="5"/>
  <c r="AF164" i="5"/>
  <c r="AH153" i="5"/>
  <c r="AM166" i="5"/>
  <c r="O154" i="7"/>
  <c r="N167" i="9"/>
  <c r="AG160" i="5"/>
  <c r="AM152" i="5"/>
  <c r="AJ144" i="5"/>
  <c r="AH141" i="5"/>
  <c r="AG139" i="5"/>
  <c r="AH139" i="5"/>
  <c r="AQ166" i="5"/>
  <c r="AI147" i="5"/>
  <c r="AJ163" i="5"/>
  <c r="AM162" i="5"/>
  <c r="H331" i="5"/>
  <c r="O154" i="11"/>
  <c r="O154" i="8"/>
  <c r="D333" i="5"/>
  <c r="N167" i="12"/>
  <c r="F333" i="5"/>
  <c r="AF151" i="5"/>
  <c r="AG149" i="5"/>
  <c r="O154" i="9"/>
  <c r="N167" i="8"/>
  <c r="I331" i="5"/>
  <c r="D330" i="5"/>
  <c r="AG156" i="5"/>
  <c r="AI142" i="5"/>
  <c r="AG148" i="5"/>
  <c r="AG143" i="5"/>
  <c r="AL147" i="5"/>
  <c r="AH147" i="5"/>
  <c r="AG147" i="5"/>
  <c r="AI151" i="5"/>
  <c r="E330" i="5"/>
  <c r="AJ140" i="5"/>
  <c r="H328" i="5"/>
  <c r="E334" i="5"/>
  <c r="C334" i="5"/>
  <c r="L332" i="5"/>
  <c r="H329" i="5"/>
  <c r="J329" i="5"/>
  <c r="O160" i="8"/>
  <c r="O160" i="9"/>
  <c r="O160" i="10"/>
  <c r="O160" i="11"/>
  <c r="O160" i="12"/>
  <c r="O160" i="7"/>
  <c r="AF147" i="5"/>
  <c r="AH154" i="5"/>
  <c r="O155" i="8"/>
  <c r="O155" i="9"/>
  <c r="O155" i="10"/>
  <c r="O155" i="11"/>
  <c r="O155" i="7"/>
  <c r="O155" i="12"/>
  <c r="AM147" i="5"/>
  <c r="O161" i="8"/>
  <c r="O161" i="9"/>
  <c r="O161" i="10"/>
  <c r="O161" i="11"/>
  <c r="O161" i="7"/>
  <c r="O161" i="12"/>
  <c r="O157" i="8"/>
  <c r="O157" i="9"/>
  <c r="O157" i="10"/>
  <c r="O157" i="11"/>
  <c r="O157" i="7"/>
  <c r="O157" i="12"/>
  <c r="N159" i="8"/>
  <c r="N159" i="11"/>
  <c r="N159" i="9"/>
  <c r="N159" i="10"/>
  <c r="N159" i="12"/>
  <c r="N159" i="7"/>
  <c r="L327" i="5"/>
  <c r="N328" i="5"/>
  <c r="G330" i="5"/>
  <c r="O153" i="8"/>
  <c r="O153" i="9"/>
  <c r="O153" i="10"/>
  <c r="O153" i="11"/>
  <c r="O153" i="7"/>
  <c r="O153" i="12"/>
  <c r="H335" i="5"/>
  <c r="E327" i="5"/>
  <c r="L330" i="5"/>
  <c r="K333" i="5"/>
  <c r="E335" i="5"/>
  <c r="AJ164" i="5"/>
  <c r="AG162" i="5"/>
  <c r="AI158" i="5"/>
  <c r="N158" i="10"/>
  <c r="N158" i="11"/>
  <c r="N158" i="8"/>
  <c r="N158" i="12"/>
  <c r="N158" i="9"/>
  <c r="N158" i="7"/>
  <c r="AJ166" i="5"/>
  <c r="N166" i="9"/>
  <c r="N166" i="10"/>
  <c r="N166" i="11"/>
  <c r="N166" i="8"/>
  <c r="N166" i="12"/>
  <c r="N166" i="7"/>
  <c r="N162" i="10"/>
  <c r="N162" i="11"/>
  <c r="N162" i="8"/>
  <c r="N162" i="9"/>
  <c r="N162" i="12"/>
  <c r="N162" i="7"/>
  <c r="AI164" i="5"/>
  <c r="AI144" i="5"/>
  <c r="N156" i="9"/>
  <c r="N156" i="10"/>
  <c r="N156" i="11"/>
  <c r="N156" i="8"/>
  <c r="N156" i="7"/>
  <c r="N156" i="12"/>
  <c r="AH140" i="5"/>
  <c r="E331" i="5"/>
  <c r="AH144" i="5"/>
  <c r="AH152" i="5"/>
  <c r="D332" i="5"/>
  <c r="AL154" i="5"/>
  <c r="N155" i="8"/>
  <c r="N155" i="9"/>
  <c r="N155" i="11"/>
  <c r="N155" i="10"/>
  <c r="N155" i="12"/>
  <c r="N155" i="7"/>
  <c r="AK147" i="5"/>
  <c r="AJ149" i="5"/>
  <c r="N165" i="11"/>
  <c r="N165" i="8"/>
  <c r="N165" i="10"/>
  <c r="N165" i="12"/>
  <c r="N165" i="9"/>
  <c r="N165" i="7"/>
  <c r="O152" i="10"/>
  <c r="O152" i="12"/>
  <c r="O152" i="8"/>
  <c r="O152" i="7"/>
  <c r="O152" i="9"/>
  <c r="O152" i="11"/>
  <c r="O164" i="8"/>
  <c r="O164" i="10"/>
  <c r="O164" i="11"/>
  <c r="O164" i="12"/>
  <c r="O164" i="9"/>
  <c r="O164" i="7"/>
  <c r="AJ153" i="5"/>
  <c r="AQ151" i="5"/>
  <c r="N152" i="8"/>
  <c r="N152" i="12"/>
  <c r="N152" i="11"/>
  <c r="N152" i="7"/>
  <c r="N152" i="9"/>
  <c r="N152" i="10"/>
  <c r="AH142" i="5"/>
  <c r="M333" i="5"/>
  <c r="N332" i="5"/>
  <c r="D334" i="5"/>
  <c r="D331" i="5"/>
  <c r="K328" i="5"/>
  <c r="H327" i="5"/>
  <c r="N335" i="5"/>
  <c r="G334" i="5"/>
  <c r="M332" i="5"/>
  <c r="J328" i="5"/>
  <c r="K327" i="5"/>
  <c r="F334" i="5"/>
  <c r="G333" i="5"/>
  <c r="C330" i="5"/>
  <c r="D335" i="5"/>
  <c r="K332" i="5"/>
  <c r="N330" i="5"/>
  <c r="D329" i="5"/>
  <c r="F329" i="5"/>
  <c r="H330" i="5"/>
  <c r="L328" i="5"/>
  <c r="N161" i="11"/>
  <c r="N161" i="8"/>
  <c r="N161" i="10"/>
  <c r="N161" i="12"/>
  <c r="N161" i="9"/>
  <c r="N161" i="7"/>
  <c r="N160" i="10"/>
  <c r="N160" i="9"/>
  <c r="N160" i="11"/>
  <c r="N160" i="8"/>
  <c r="N160" i="7"/>
  <c r="N160" i="12"/>
  <c r="O158" i="8"/>
  <c r="O158" i="9"/>
  <c r="O158" i="12"/>
  <c r="O158" i="10"/>
  <c r="O158" i="11"/>
  <c r="O158" i="7"/>
  <c r="O163" i="8"/>
  <c r="O163" i="9"/>
  <c r="O163" i="10"/>
  <c r="O163" i="11"/>
  <c r="O163" i="7"/>
  <c r="O163" i="12"/>
  <c r="D328" i="5"/>
  <c r="AL156" i="5"/>
  <c r="N157" i="11"/>
  <c r="N157" i="8"/>
  <c r="N157" i="10"/>
  <c r="N157" i="12"/>
  <c r="N157" i="9"/>
  <c r="N157" i="7"/>
  <c r="AK139" i="5"/>
  <c r="AQ153" i="5"/>
  <c r="N154" i="10"/>
  <c r="N154" i="11"/>
  <c r="N154" i="9"/>
  <c r="N154" i="8"/>
  <c r="N154" i="12"/>
  <c r="N154" i="7"/>
  <c r="J332" i="5"/>
  <c r="H332" i="5"/>
  <c r="K335" i="5"/>
  <c r="M330" i="5"/>
  <c r="D327" i="5"/>
  <c r="I329" i="5"/>
  <c r="F328" i="5"/>
  <c r="G327" i="5"/>
  <c r="N331" i="5"/>
  <c r="M328" i="5"/>
  <c r="AQ152" i="5"/>
  <c r="N153" i="8"/>
  <c r="N153" i="10"/>
  <c r="N153" i="12"/>
  <c r="N153" i="7"/>
  <c r="N153" i="9"/>
  <c r="N153" i="11"/>
  <c r="G332" i="5"/>
  <c r="J330" i="5"/>
  <c r="M327" i="5"/>
  <c r="AJ160" i="5"/>
  <c r="AH165" i="5"/>
  <c r="O166" i="9"/>
  <c r="O166" i="8"/>
  <c r="O166" i="12"/>
  <c r="O166" i="10"/>
  <c r="O166" i="11"/>
  <c r="O166" i="7"/>
  <c r="AG164" i="5"/>
  <c r="AH161" i="5"/>
  <c r="O162" i="8"/>
  <c r="O162" i="9"/>
  <c r="O162" i="12"/>
  <c r="O162" i="10"/>
  <c r="O162" i="11"/>
  <c r="O162" i="7"/>
  <c r="AG142" i="5"/>
  <c r="AI139" i="5"/>
  <c r="O156" i="8"/>
  <c r="O156" i="10"/>
  <c r="O156" i="11"/>
  <c r="O156" i="12"/>
  <c r="O156" i="9"/>
  <c r="O156" i="7"/>
  <c r="AI146" i="5"/>
  <c r="AG141" i="5"/>
  <c r="AJ139" i="5"/>
  <c r="AH158" i="5"/>
  <c r="O159" i="8"/>
  <c r="O159" i="9"/>
  <c r="O159" i="10"/>
  <c r="O159" i="11"/>
  <c r="O159" i="7"/>
  <c r="O159" i="12"/>
  <c r="AI141" i="5"/>
  <c r="AM159" i="5"/>
  <c r="AF162" i="5"/>
  <c r="L329" i="5"/>
  <c r="N329" i="5"/>
  <c r="AJ158" i="5"/>
  <c r="K334" i="5"/>
  <c r="M334" i="5"/>
  <c r="N164" i="9"/>
  <c r="N164" i="10"/>
  <c r="N164" i="11"/>
  <c r="N164" i="8"/>
  <c r="N164" i="7"/>
  <c r="N164" i="12"/>
  <c r="M336" i="5"/>
  <c r="F332" i="5"/>
  <c r="AI161" i="5"/>
  <c r="C333" i="5"/>
  <c r="O165" i="8"/>
  <c r="O165" i="9"/>
  <c r="O165" i="10"/>
  <c r="O165" i="11"/>
  <c r="O165" i="7"/>
  <c r="O165" i="12"/>
  <c r="C335" i="5"/>
  <c r="L331" i="5"/>
  <c r="C328" i="5"/>
  <c r="H333" i="5"/>
  <c r="K331" i="5"/>
  <c r="C327" i="5"/>
  <c r="N334" i="5"/>
  <c r="J331" i="5"/>
  <c r="N163" i="8"/>
  <c r="N163" i="9"/>
  <c r="N163" i="11"/>
  <c r="N163" i="10"/>
  <c r="N163" i="12"/>
  <c r="N163" i="7"/>
  <c r="L335" i="5"/>
  <c r="N333" i="5"/>
  <c r="C332" i="5"/>
  <c r="F330" i="5"/>
  <c r="G329" i="5"/>
  <c r="I327" i="5"/>
  <c r="J335" i="5"/>
  <c r="K336" i="5"/>
  <c r="I339" i="5"/>
  <c r="K344" i="5"/>
  <c r="L337" i="5"/>
  <c r="H343" i="5"/>
  <c r="L338" i="5"/>
  <c r="H339" i="5"/>
  <c r="N340" i="5"/>
  <c r="F338" i="5"/>
  <c r="J336" i="5"/>
  <c r="G339" i="5"/>
  <c r="N343" i="5"/>
  <c r="I343" i="5"/>
  <c r="N336" i="5"/>
  <c r="H341" i="5"/>
  <c r="C337" i="5"/>
  <c r="G338" i="5"/>
  <c r="L341" i="5"/>
  <c r="N339" i="5"/>
  <c r="C343" i="5"/>
  <c r="K339" i="5"/>
  <c r="J342" i="5"/>
  <c r="J338" i="5"/>
  <c r="I340" i="5"/>
  <c r="D339" i="5"/>
  <c r="F341" i="5"/>
  <c r="G342" i="5"/>
  <c r="C338" i="5"/>
  <c r="E337" i="5"/>
  <c r="G344" i="5"/>
  <c r="K340" i="5"/>
  <c r="E344" i="5"/>
  <c r="D341" i="5"/>
  <c r="F339" i="5"/>
  <c r="H336" i="5"/>
  <c r="N344" i="5"/>
  <c r="L342" i="5"/>
  <c r="J340" i="5"/>
  <c r="L344" i="5"/>
  <c r="I338" i="5"/>
  <c r="C339" i="5"/>
  <c r="K341" i="5"/>
  <c r="N337" i="5"/>
  <c r="H342" i="5"/>
  <c r="D343" i="5"/>
  <c r="D336" i="5"/>
  <c r="L339" i="5"/>
  <c r="J344" i="5"/>
  <c r="H344" i="5"/>
  <c r="C336" i="5"/>
  <c r="F337" i="5"/>
  <c r="M342" i="5"/>
  <c r="K342" i="5"/>
  <c r="E342" i="5"/>
  <c r="M337" i="5"/>
  <c r="G336" i="5"/>
  <c r="C340" i="5"/>
  <c r="F343" i="5"/>
  <c r="E340" i="5"/>
  <c r="D337" i="5"/>
  <c r="H340" i="5"/>
  <c r="J341" i="5"/>
  <c r="K343" i="5"/>
  <c r="M341" i="5"/>
  <c r="D338" i="5"/>
  <c r="M343" i="5"/>
  <c r="G341" i="5"/>
  <c r="N338" i="5"/>
  <c r="I341" i="5"/>
  <c r="D344" i="5"/>
  <c r="D340" i="5"/>
  <c r="F344" i="5"/>
  <c r="F340" i="5"/>
  <c r="F336" i="5"/>
  <c r="AM161" i="5"/>
  <c r="AL148" i="5"/>
  <c r="AH159" i="5"/>
  <c r="AI155" i="5"/>
  <c r="AG155" i="5"/>
  <c r="AH162" i="5"/>
  <c r="AH150" i="5"/>
  <c r="AK151" i="5"/>
  <c r="AM157" i="5"/>
  <c r="AL152" i="5"/>
  <c r="AK164" i="5"/>
  <c r="AF152" i="5"/>
  <c r="AF154" i="5"/>
  <c r="AM151" i="5"/>
  <c r="AG145" i="5"/>
  <c r="AG163" i="5"/>
  <c r="AK158" i="5"/>
  <c r="AJ154" i="5"/>
  <c r="AG144" i="5"/>
  <c r="AG159" i="5"/>
  <c r="AH157" i="5"/>
  <c r="AM142" i="5"/>
  <c r="AH146" i="5"/>
  <c r="AF144" i="5"/>
  <c r="AF141" i="5"/>
  <c r="AF163" i="5"/>
  <c r="AQ163" i="5"/>
  <c r="AM164" i="5"/>
  <c r="AL163" i="5"/>
  <c r="AH163" i="5"/>
  <c r="AJ156" i="5"/>
  <c r="AH160" i="5"/>
  <c r="AM156" i="5"/>
  <c r="AM144" i="5"/>
  <c r="AG150" i="5"/>
  <c r="AG146" i="5"/>
  <c r="AF153" i="5"/>
  <c r="AK143" i="5"/>
  <c r="AK166" i="5"/>
  <c r="AF149" i="5"/>
  <c r="AL162" i="5"/>
  <c r="AK145" i="5"/>
  <c r="AM163" i="5"/>
  <c r="AK165" i="5"/>
  <c r="AF165" i="5"/>
  <c r="AQ165" i="5"/>
  <c r="AL165" i="5"/>
  <c r="AK161" i="5"/>
  <c r="AF161" i="5"/>
  <c r="AL161" i="5"/>
  <c r="AQ161" i="5"/>
  <c r="AL144" i="5"/>
  <c r="AI143" i="5"/>
  <c r="AL142" i="5"/>
  <c r="AQ142" i="5"/>
  <c r="AK142" i="5"/>
  <c r="AF142" i="5"/>
  <c r="AQ160" i="5"/>
  <c r="AL160" i="5"/>
  <c r="AF160" i="5"/>
  <c r="AK160" i="5"/>
  <c r="AI159" i="5"/>
  <c r="AH156" i="5"/>
  <c r="AH155" i="5"/>
  <c r="AI154" i="5"/>
  <c r="AM154" i="5"/>
  <c r="AM150" i="5"/>
  <c r="AM146" i="5"/>
  <c r="AF140" i="5"/>
  <c r="AL153" i="5"/>
  <c r="AL143" i="5"/>
  <c r="AL166" i="5"/>
  <c r="AF158" i="5"/>
  <c r="AM155" i="5"/>
  <c r="AL149" i="5"/>
  <c r="AF139" i="5"/>
  <c r="AK156" i="5"/>
  <c r="AF145" i="5"/>
  <c r="AH143" i="5"/>
  <c r="AL141" i="5"/>
  <c r="AL157" i="5"/>
  <c r="AQ157" i="5"/>
  <c r="AF157" i="5"/>
  <c r="AK157" i="5"/>
  <c r="AH166" i="5"/>
  <c r="AK159" i="5"/>
  <c r="AL159" i="5"/>
  <c r="AF159" i="5"/>
  <c r="AQ159" i="5"/>
  <c r="AL164" i="5"/>
  <c r="AF148" i="5"/>
  <c r="AL140" i="5"/>
  <c r="AL145" i="5"/>
  <c r="AK163" i="5"/>
  <c r="AH164" i="5"/>
  <c r="AI160" i="5"/>
  <c r="AK155" i="5"/>
  <c r="AL155" i="5"/>
  <c r="AF155" i="5"/>
  <c r="AQ155" i="5"/>
  <c r="AK152" i="5"/>
  <c r="AK148" i="5"/>
  <c r="AK144" i="5"/>
  <c r="AG158" i="5"/>
  <c r="AM141" i="5"/>
  <c r="AG154" i="5"/>
  <c r="AM153" i="5"/>
  <c r="AK150" i="5"/>
  <c r="AQ150" i="5"/>
  <c r="AF150" i="5"/>
  <c r="AL150" i="5"/>
  <c r="AM149" i="5"/>
  <c r="AK146" i="5"/>
  <c r="AQ146" i="5"/>
  <c r="AF146" i="5"/>
  <c r="AL146" i="5"/>
  <c r="AM145" i="5"/>
  <c r="AM140" i="5"/>
  <c r="AK154" i="5"/>
  <c r="AK140" i="5"/>
  <c r="AK153" i="5"/>
  <c r="AF143" i="5"/>
  <c r="AF166" i="5"/>
  <c r="AL158" i="5"/>
  <c r="AK149" i="5"/>
  <c r="AL139" i="5"/>
  <c r="AK162" i="5"/>
  <c r="AF156" i="5"/>
  <c r="AH148" i="5"/>
  <c r="AK141" i="5"/>
  <c r="M7" i="5"/>
  <c r="C2" i="8" l="1"/>
  <c r="C2" i="9"/>
  <c r="C2" i="10"/>
  <c r="C2" i="11"/>
  <c r="C2" i="12"/>
  <c r="C2" i="7"/>
  <c r="N2" i="5" l="1"/>
  <c r="O2" i="5"/>
  <c r="P2" i="5"/>
  <c r="B2" i="5"/>
  <c r="A20" i="5" s="1"/>
  <c r="B162" i="5" l="1"/>
  <c r="B141" i="5"/>
  <c r="T141" i="5" s="1"/>
  <c r="AO141" i="5" s="1"/>
  <c r="B160" i="5"/>
  <c r="B156" i="5"/>
  <c r="B145" i="5"/>
  <c r="T145" i="5" s="1"/>
  <c r="AO145" i="5" s="1"/>
  <c r="B143" i="5"/>
  <c r="T143" i="5" s="1"/>
  <c r="AO143" i="5" s="1"/>
  <c r="B139" i="5"/>
  <c r="T139" i="5" s="1"/>
  <c r="AO139" i="5" s="1"/>
  <c r="B153" i="5"/>
  <c r="B151" i="5"/>
  <c r="B157" i="5"/>
  <c r="B140" i="5"/>
  <c r="T140" i="5" s="1"/>
  <c r="AO140" i="5" s="1"/>
  <c r="B144" i="5"/>
  <c r="T144" i="5" s="1"/>
  <c r="AO144" i="5" s="1"/>
  <c r="B150" i="5"/>
  <c r="T150" i="5" s="1"/>
  <c r="AO150" i="5" s="1"/>
  <c r="B158" i="5"/>
  <c r="B166" i="5"/>
  <c r="B142" i="5"/>
  <c r="T142" i="5" s="1"/>
  <c r="AO142" i="5" s="1"/>
  <c r="B148" i="5"/>
  <c r="T148" i="5" s="1"/>
  <c r="AO148" i="5" s="1"/>
  <c r="B155" i="5"/>
  <c r="B146" i="5"/>
  <c r="T146" i="5" s="1"/>
  <c r="AO146" i="5" s="1"/>
  <c r="B149" i="5"/>
  <c r="T149" i="5" s="1"/>
  <c r="AO149" i="5" s="1"/>
  <c r="B164" i="5"/>
  <c r="B163" i="5"/>
  <c r="B161" i="5"/>
  <c r="B147" i="5"/>
  <c r="T147" i="5" s="1"/>
  <c r="AO147" i="5" s="1"/>
  <c r="B165" i="5"/>
  <c r="B152" i="5"/>
  <c r="B159" i="5"/>
  <c r="B154" i="5"/>
  <c r="O1" i="5"/>
  <c r="O6" i="13" s="1"/>
  <c r="N1" i="5"/>
  <c r="N6" i="13" s="1"/>
  <c r="P1" i="5"/>
  <c r="P6" i="13" s="1"/>
  <c r="N7" i="5"/>
  <c r="O7" i="5"/>
  <c r="P7" i="5"/>
  <c r="B334" i="5" l="1"/>
  <c r="T158" i="5"/>
  <c r="AO158" i="5" s="1"/>
  <c r="B159" i="8"/>
  <c r="B159" i="9"/>
  <c r="B159" i="10"/>
  <c r="B159" i="11"/>
  <c r="B159" i="12"/>
  <c r="B159" i="7"/>
  <c r="B330" i="5"/>
  <c r="T160" i="5"/>
  <c r="AO160" i="5" s="1"/>
  <c r="B161" i="8"/>
  <c r="B161" i="9"/>
  <c r="B161" i="10"/>
  <c r="B161" i="11"/>
  <c r="B161" i="12"/>
  <c r="B161" i="7"/>
  <c r="T159" i="5"/>
  <c r="AO159" i="5" s="1"/>
  <c r="B160" i="8"/>
  <c r="B160" i="9"/>
  <c r="B160" i="10"/>
  <c r="B160" i="11"/>
  <c r="B160" i="12"/>
  <c r="B160" i="7"/>
  <c r="B333" i="5"/>
  <c r="T155" i="5"/>
  <c r="AO155" i="5" s="1"/>
  <c r="B156" i="8"/>
  <c r="B156" i="9"/>
  <c r="B156" i="10"/>
  <c r="B156" i="11"/>
  <c r="B156" i="12"/>
  <c r="B156" i="7"/>
  <c r="T157" i="5"/>
  <c r="AO157" i="5" s="1"/>
  <c r="B158" i="8"/>
  <c r="B158" i="10"/>
  <c r="B158" i="11"/>
  <c r="B158" i="9"/>
  <c r="B158" i="7"/>
  <c r="B158" i="12"/>
  <c r="T152" i="5"/>
  <c r="AO152" i="5" s="1"/>
  <c r="B153" i="8"/>
  <c r="B153" i="9"/>
  <c r="B153" i="10"/>
  <c r="B153" i="7"/>
  <c r="B153" i="11"/>
  <c r="B153" i="12"/>
  <c r="T165" i="5"/>
  <c r="AO165" i="5" s="1"/>
  <c r="B166" i="9"/>
  <c r="B166" i="8"/>
  <c r="B166" i="10"/>
  <c r="B166" i="11"/>
  <c r="B166" i="7"/>
  <c r="B166" i="12"/>
  <c r="T161" i="5"/>
  <c r="AO161" i="5" s="1"/>
  <c r="B162" i="8"/>
  <c r="B162" i="10"/>
  <c r="B162" i="11"/>
  <c r="B162" i="9"/>
  <c r="B162" i="12"/>
  <c r="B162" i="7"/>
  <c r="T164" i="5"/>
  <c r="AO164" i="5" s="1"/>
  <c r="B165" i="8"/>
  <c r="B165" i="9"/>
  <c r="B165" i="10"/>
  <c r="B165" i="11"/>
  <c r="B165" i="12"/>
  <c r="B165" i="7"/>
  <c r="B332" i="5"/>
  <c r="T151" i="5"/>
  <c r="AO151" i="5" s="1"/>
  <c r="B152" i="10"/>
  <c r="B152" i="9"/>
  <c r="B152" i="12"/>
  <c r="B152" i="8"/>
  <c r="B152" i="7"/>
  <c r="B152" i="11"/>
  <c r="B328" i="5"/>
  <c r="T154" i="5"/>
  <c r="AO154" i="5" s="1"/>
  <c r="B155" i="8"/>
  <c r="B155" i="9"/>
  <c r="B155" i="10"/>
  <c r="B155" i="11"/>
  <c r="B155" i="12"/>
  <c r="B155" i="7"/>
  <c r="B335" i="5"/>
  <c r="T163" i="5"/>
  <c r="AO163" i="5" s="1"/>
  <c r="B164" i="8"/>
  <c r="B164" i="9"/>
  <c r="B164" i="10"/>
  <c r="B164" i="11"/>
  <c r="B164" i="12"/>
  <c r="B164" i="7"/>
  <c r="B327" i="5"/>
  <c r="T166" i="5"/>
  <c r="AO166" i="5" s="1"/>
  <c r="B167" i="8"/>
  <c r="B167" i="9"/>
  <c r="B167" i="10"/>
  <c r="B167" i="11"/>
  <c r="B167" i="12"/>
  <c r="B167" i="7"/>
  <c r="B329" i="5"/>
  <c r="T153" i="5"/>
  <c r="AO153" i="5" s="1"/>
  <c r="B154" i="8"/>
  <c r="B154" i="10"/>
  <c r="B154" i="11"/>
  <c r="B154" i="9"/>
  <c r="B154" i="12"/>
  <c r="B154" i="7"/>
  <c r="T156" i="5"/>
  <c r="AO156" i="5" s="1"/>
  <c r="B157" i="8"/>
  <c r="B157" i="9"/>
  <c r="B157" i="10"/>
  <c r="B157" i="11"/>
  <c r="B157" i="12"/>
  <c r="B157" i="7"/>
  <c r="T162" i="5"/>
  <c r="AO162" i="5" s="1"/>
  <c r="B163" i="8"/>
  <c r="B163" i="9"/>
  <c r="B163" i="10"/>
  <c r="B163" i="11"/>
  <c r="B163" i="12"/>
  <c r="B163" i="7"/>
  <c r="B331" i="5"/>
  <c r="B341" i="5"/>
  <c r="B338" i="5"/>
  <c r="B340" i="5"/>
  <c r="B343" i="5"/>
  <c r="B342" i="5"/>
  <c r="B336" i="5"/>
  <c r="B337" i="5"/>
  <c r="B339" i="5"/>
  <c r="B344" i="5"/>
  <c r="N6" i="5"/>
  <c r="T6" i="13" s="1"/>
  <c r="P13" i="5"/>
  <c r="P6" i="5"/>
  <c r="V6" i="13" s="1"/>
  <c r="O13" i="5"/>
  <c r="O6" i="5"/>
  <c r="U6" i="13" s="1"/>
  <c r="A2" i="5"/>
  <c r="A1" i="5"/>
  <c r="O12" i="5" l="1"/>
  <c r="U2" i="13" s="1"/>
  <c r="P12" i="5"/>
  <c r="V2" i="13" s="1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AY138" i="5" l="1"/>
  <c r="AX138" i="5"/>
  <c r="AW138" i="5"/>
  <c r="AV138" i="5"/>
  <c r="AU138" i="5"/>
  <c r="AT138" i="5"/>
  <c r="AS138" i="5"/>
  <c r="AR138" i="5"/>
  <c r="AY137" i="5"/>
  <c r="AX137" i="5"/>
  <c r="AW137" i="5"/>
  <c r="AV137" i="5"/>
  <c r="AU137" i="5"/>
  <c r="AT137" i="5"/>
  <c r="AS137" i="5"/>
  <c r="AR137" i="5"/>
  <c r="AY136" i="5"/>
  <c r="AX136" i="5"/>
  <c r="AW136" i="5"/>
  <c r="AV136" i="5"/>
  <c r="AU136" i="5"/>
  <c r="AT136" i="5"/>
  <c r="AS136" i="5"/>
  <c r="AR136" i="5"/>
  <c r="AY135" i="5"/>
  <c r="AX135" i="5"/>
  <c r="AW135" i="5"/>
  <c r="AV135" i="5"/>
  <c r="AU135" i="5"/>
  <c r="AT135" i="5"/>
  <c r="AS135" i="5"/>
  <c r="AR135" i="5"/>
  <c r="AY134" i="5"/>
  <c r="AX134" i="5"/>
  <c r="AW134" i="5"/>
  <c r="AV134" i="5"/>
  <c r="AU134" i="5"/>
  <c r="AT134" i="5"/>
  <c r="AS134" i="5"/>
  <c r="AR134" i="5"/>
  <c r="AY133" i="5"/>
  <c r="AX133" i="5"/>
  <c r="AW133" i="5"/>
  <c r="AV133" i="5"/>
  <c r="AU133" i="5"/>
  <c r="AT133" i="5"/>
  <c r="AS133" i="5"/>
  <c r="AR133" i="5"/>
  <c r="AY132" i="5"/>
  <c r="AX132" i="5"/>
  <c r="AW132" i="5"/>
  <c r="AV132" i="5"/>
  <c r="AU132" i="5"/>
  <c r="AT132" i="5"/>
  <c r="AS132" i="5"/>
  <c r="AR132" i="5"/>
  <c r="AY131" i="5"/>
  <c r="AX131" i="5"/>
  <c r="AW131" i="5"/>
  <c r="AV131" i="5"/>
  <c r="AU131" i="5"/>
  <c r="AT131" i="5"/>
  <c r="AS131" i="5"/>
  <c r="AR131" i="5"/>
  <c r="AY130" i="5"/>
  <c r="AX130" i="5"/>
  <c r="AW130" i="5"/>
  <c r="AV130" i="5"/>
  <c r="AU130" i="5"/>
  <c r="AT130" i="5"/>
  <c r="AS130" i="5"/>
  <c r="AR130" i="5"/>
  <c r="AY129" i="5"/>
  <c r="AX129" i="5"/>
  <c r="AW129" i="5"/>
  <c r="AV129" i="5"/>
  <c r="AU129" i="5"/>
  <c r="AT129" i="5"/>
  <c r="AS129" i="5"/>
  <c r="AR129" i="5"/>
  <c r="AY128" i="5"/>
  <c r="AX128" i="5"/>
  <c r="AW128" i="5"/>
  <c r="AV128" i="5"/>
  <c r="AU128" i="5"/>
  <c r="AT128" i="5"/>
  <c r="AS128" i="5"/>
  <c r="AR128" i="5"/>
  <c r="AY127" i="5"/>
  <c r="AX127" i="5"/>
  <c r="AW127" i="5"/>
  <c r="AV127" i="5"/>
  <c r="AU127" i="5"/>
  <c r="AT127" i="5"/>
  <c r="AS127" i="5"/>
  <c r="AR127" i="5"/>
  <c r="AY126" i="5"/>
  <c r="AX126" i="5"/>
  <c r="AW126" i="5"/>
  <c r="AV126" i="5"/>
  <c r="AU126" i="5"/>
  <c r="AT126" i="5"/>
  <c r="AS126" i="5"/>
  <c r="AR126" i="5"/>
  <c r="AY125" i="5"/>
  <c r="AX125" i="5"/>
  <c r="AW125" i="5"/>
  <c r="AV125" i="5"/>
  <c r="AU125" i="5"/>
  <c r="AT125" i="5"/>
  <c r="AS125" i="5"/>
  <c r="AR125" i="5"/>
  <c r="AY124" i="5"/>
  <c r="AX124" i="5"/>
  <c r="AW124" i="5"/>
  <c r="AV124" i="5"/>
  <c r="AU124" i="5"/>
  <c r="AT124" i="5"/>
  <c r="AS124" i="5"/>
  <c r="AR124" i="5"/>
  <c r="AY123" i="5"/>
  <c r="AX123" i="5"/>
  <c r="AW123" i="5"/>
  <c r="AV123" i="5"/>
  <c r="AU123" i="5"/>
  <c r="AT123" i="5"/>
  <c r="AS123" i="5"/>
  <c r="AR123" i="5"/>
  <c r="AY122" i="5"/>
  <c r="AX122" i="5"/>
  <c r="AW122" i="5"/>
  <c r="AV122" i="5"/>
  <c r="AU122" i="5"/>
  <c r="AT122" i="5"/>
  <c r="AS122" i="5"/>
  <c r="AR122" i="5"/>
  <c r="AY121" i="5"/>
  <c r="AX121" i="5"/>
  <c r="AW121" i="5"/>
  <c r="AV121" i="5"/>
  <c r="AU121" i="5"/>
  <c r="AT121" i="5"/>
  <c r="AS121" i="5"/>
  <c r="AR121" i="5"/>
  <c r="AY120" i="5"/>
  <c r="AX120" i="5"/>
  <c r="AW120" i="5"/>
  <c r="AV120" i="5"/>
  <c r="AU120" i="5"/>
  <c r="AT120" i="5"/>
  <c r="AS120" i="5"/>
  <c r="AR120" i="5"/>
  <c r="AY119" i="5"/>
  <c r="AX119" i="5"/>
  <c r="AW119" i="5"/>
  <c r="AV119" i="5"/>
  <c r="AU119" i="5"/>
  <c r="AT119" i="5"/>
  <c r="AS119" i="5"/>
  <c r="AR119" i="5"/>
  <c r="AY118" i="5"/>
  <c r="AX118" i="5"/>
  <c r="AW118" i="5"/>
  <c r="AV118" i="5"/>
  <c r="AU118" i="5"/>
  <c r="AT118" i="5"/>
  <c r="AS118" i="5"/>
  <c r="AR118" i="5"/>
  <c r="AY117" i="5"/>
  <c r="AX117" i="5"/>
  <c r="AW117" i="5"/>
  <c r="AV117" i="5"/>
  <c r="AU117" i="5"/>
  <c r="AT117" i="5"/>
  <c r="AS117" i="5"/>
  <c r="AR117" i="5"/>
  <c r="AY116" i="5"/>
  <c r="AX116" i="5"/>
  <c r="AW116" i="5"/>
  <c r="AV116" i="5"/>
  <c r="AU116" i="5"/>
  <c r="AT116" i="5"/>
  <c r="AS116" i="5"/>
  <c r="AR116" i="5"/>
  <c r="AY115" i="5"/>
  <c r="AX115" i="5"/>
  <c r="AW115" i="5"/>
  <c r="AV115" i="5"/>
  <c r="AU115" i="5"/>
  <c r="AT115" i="5"/>
  <c r="AS115" i="5"/>
  <c r="AR115" i="5"/>
  <c r="AY114" i="5"/>
  <c r="AX114" i="5"/>
  <c r="AW114" i="5"/>
  <c r="AV114" i="5"/>
  <c r="AU114" i="5"/>
  <c r="AT114" i="5"/>
  <c r="AS114" i="5"/>
  <c r="AR114" i="5"/>
  <c r="AY113" i="5"/>
  <c r="AX113" i="5"/>
  <c r="AW113" i="5"/>
  <c r="AV113" i="5"/>
  <c r="AU113" i="5"/>
  <c r="AT113" i="5"/>
  <c r="AS113" i="5"/>
  <c r="AR113" i="5"/>
  <c r="AY112" i="5"/>
  <c r="AX112" i="5"/>
  <c r="AW112" i="5"/>
  <c r="AV112" i="5"/>
  <c r="AU112" i="5"/>
  <c r="AT112" i="5"/>
  <c r="AS112" i="5"/>
  <c r="AR112" i="5"/>
  <c r="AY111" i="5"/>
  <c r="AX111" i="5"/>
  <c r="AW111" i="5"/>
  <c r="AV111" i="5"/>
  <c r="AU111" i="5"/>
  <c r="AT111" i="5"/>
  <c r="AS111" i="5"/>
  <c r="AR111" i="5"/>
  <c r="AY110" i="5"/>
  <c r="AX110" i="5"/>
  <c r="AW110" i="5"/>
  <c r="AV110" i="5"/>
  <c r="AU110" i="5"/>
  <c r="AT110" i="5"/>
  <c r="AS110" i="5"/>
  <c r="AR110" i="5"/>
  <c r="AY109" i="5"/>
  <c r="AX109" i="5"/>
  <c r="AW109" i="5"/>
  <c r="AV109" i="5"/>
  <c r="AU109" i="5"/>
  <c r="AT109" i="5"/>
  <c r="AS109" i="5"/>
  <c r="AR109" i="5"/>
  <c r="AY108" i="5"/>
  <c r="AX108" i="5"/>
  <c r="AW108" i="5"/>
  <c r="AV108" i="5"/>
  <c r="AU108" i="5"/>
  <c r="AT108" i="5"/>
  <c r="AS108" i="5"/>
  <c r="AR108" i="5"/>
  <c r="AY107" i="5"/>
  <c r="AX107" i="5"/>
  <c r="AW107" i="5"/>
  <c r="AV107" i="5"/>
  <c r="AU107" i="5"/>
  <c r="AT107" i="5"/>
  <c r="AS107" i="5"/>
  <c r="AR107" i="5"/>
  <c r="AY106" i="5"/>
  <c r="AX106" i="5"/>
  <c r="AW106" i="5"/>
  <c r="AV106" i="5"/>
  <c r="AU106" i="5"/>
  <c r="AT106" i="5"/>
  <c r="AS106" i="5"/>
  <c r="AR106" i="5"/>
  <c r="AY105" i="5"/>
  <c r="AX105" i="5"/>
  <c r="AW105" i="5"/>
  <c r="AV105" i="5"/>
  <c r="AU105" i="5"/>
  <c r="AT105" i="5"/>
  <c r="AS105" i="5"/>
  <c r="AR105" i="5"/>
  <c r="AY104" i="5"/>
  <c r="AX104" i="5"/>
  <c r="AW104" i="5"/>
  <c r="AV104" i="5"/>
  <c r="AU104" i="5"/>
  <c r="AT104" i="5"/>
  <c r="AS104" i="5"/>
  <c r="AR104" i="5"/>
  <c r="AY103" i="5"/>
  <c r="AX103" i="5"/>
  <c r="AW103" i="5"/>
  <c r="AV103" i="5"/>
  <c r="AU103" i="5"/>
  <c r="AT103" i="5"/>
  <c r="AS103" i="5"/>
  <c r="AR103" i="5"/>
  <c r="AY102" i="5"/>
  <c r="AX102" i="5"/>
  <c r="AW102" i="5"/>
  <c r="AV102" i="5"/>
  <c r="AU102" i="5"/>
  <c r="AT102" i="5"/>
  <c r="AS102" i="5"/>
  <c r="AR102" i="5"/>
  <c r="AY101" i="5"/>
  <c r="AX101" i="5"/>
  <c r="AW101" i="5"/>
  <c r="AV101" i="5"/>
  <c r="AU101" i="5"/>
  <c r="AT101" i="5"/>
  <c r="AS101" i="5"/>
  <c r="AR101" i="5"/>
  <c r="AY100" i="5"/>
  <c r="AX100" i="5"/>
  <c r="AW100" i="5"/>
  <c r="AV100" i="5"/>
  <c r="AU100" i="5"/>
  <c r="AT100" i="5"/>
  <c r="AS100" i="5"/>
  <c r="AR100" i="5"/>
  <c r="AY99" i="5"/>
  <c r="AX99" i="5"/>
  <c r="AW99" i="5"/>
  <c r="AV99" i="5"/>
  <c r="AU99" i="5"/>
  <c r="AT99" i="5"/>
  <c r="AS99" i="5"/>
  <c r="AR99" i="5"/>
  <c r="AY98" i="5"/>
  <c r="AX98" i="5"/>
  <c r="AW98" i="5"/>
  <c r="AV98" i="5"/>
  <c r="AU98" i="5"/>
  <c r="AT98" i="5"/>
  <c r="AS98" i="5"/>
  <c r="AR98" i="5"/>
  <c r="AY97" i="5"/>
  <c r="AX97" i="5"/>
  <c r="AW97" i="5"/>
  <c r="AV97" i="5"/>
  <c r="AU97" i="5"/>
  <c r="AT97" i="5"/>
  <c r="AS97" i="5"/>
  <c r="AR97" i="5"/>
  <c r="AY96" i="5"/>
  <c r="AX96" i="5"/>
  <c r="AW96" i="5"/>
  <c r="AV96" i="5"/>
  <c r="AU96" i="5"/>
  <c r="AT96" i="5"/>
  <c r="AS96" i="5"/>
  <c r="AR96" i="5"/>
  <c r="AY95" i="5"/>
  <c r="AX95" i="5"/>
  <c r="AW95" i="5"/>
  <c r="AV95" i="5"/>
  <c r="AU95" i="5"/>
  <c r="AT95" i="5"/>
  <c r="AS95" i="5"/>
  <c r="AR95" i="5"/>
  <c r="AY94" i="5"/>
  <c r="AX94" i="5"/>
  <c r="AW94" i="5"/>
  <c r="AV94" i="5"/>
  <c r="AU94" i="5"/>
  <c r="AT94" i="5"/>
  <c r="AS94" i="5"/>
  <c r="AR94" i="5"/>
  <c r="AY93" i="5"/>
  <c r="AX93" i="5"/>
  <c r="AW93" i="5"/>
  <c r="AV93" i="5"/>
  <c r="AU93" i="5"/>
  <c r="AT93" i="5"/>
  <c r="AS93" i="5"/>
  <c r="AR93" i="5"/>
  <c r="AY92" i="5"/>
  <c r="AX92" i="5"/>
  <c r="AW92" i="5"/>
  <c r="AV92" i="5"/>
  <c r="AU92" i="5"/>
  <c r="AT92" i="5"/>
  <c r="AS92" i="5"/>
  <c r="AR92" i="5"/>
  <c r="AY91" i="5"/>
  <c r="AX91" i="5"/>
  <c r="AW91" i="5"/>
  <c r="AV91" i="5"/>
  <c r="AU91" i="5"/>
  <c r="AT91" i="5"/>
  <c r="AS91" i="5"/>
  <c r="AR91" i="5"/>
  <c r="AY90" i="5"/>
  <c r="AX90" i="5"/>
  <c r="AW90" i="5"/>
  <c r="AV90" i="5"/>
  <c r="AU90" i="5"/>
  <c r="AT90" i="5"/>
  <c r="AS90" i="5"/>
  <c r="AR90" i="5"/>
  <c r="AY89" i="5"/>
  <c r="AX89" i="5"/>
  <c r="AW89" i="5"/>
  <c r="AV89" i="5"/>
  <c r="AU89" i="5"/>
  <c r="AT89" i="5"/>
  <c r="AS89" i="5"/>
  <c r="AR89" i="5"/>
  <c r="AY88" i="5"/>
  <c r="AX88" i="5"/>
  <c r="AW88" i="5"/>
  <c r="AV88" i="5"/>
  <c r="AU88" i="5"/>
  <c r="AT88" i="5"/>
  <c r="AS88" i="5"/>
  <c r="AR88" i="5"/>
  <c r="AY87" i="5"/>
  <c r="AX87" i="5"/>
  <c r="AW87" i="5"/>
  <c r="AV87" i="5"/>
  <c r="AU87" i="5"/>
  <c r="AT87" i="5"/>
  <c r="AS87" i="5"/>
  <c r="AR87" i="5"/>
  <c r="AY86" i="5"/>
  <c r="AX86" i="5"/>
  <c r="AW86" i="5"/>
  <c r="AV86" i="5"/>
  <c r="AU86" i="5"/>
  <c r="AT86" i="5"/>
  <c r="AS86" i="5"/>
  <c r="AR86" i="5"/>
  <c r="AY85" i="5"/>
  <c r="AX85" i="5"/>
  <c r="AW85" i="5"/>
  <c r="AV85" i="5"/>
  <c r="AU85" i="5"/>
  <c r="AT85" i="5"/>
  <c r="AS85" i="5"/>
  <c r="AR85" i="5"/>
  <c r="AY84" i="5"/>
  <c r="AX84" i="5"/>
  <c r="AW84" i="5"/>
  <c r="AV84" i="5"/>
  <c r="AU84" i="5"/>
  <c r="AT84" i="5"/>
  <c r="AS84" i="5"/>
  <c r="AR84" i="5"/>
  <c r="AY83" i="5"/>
  <c r="AX83" i="5"/>
  <c r="AW83" i="5"/>
  <c r="AV83" i="5"/>
  <c r="AU83" i="5"/>
  <c r="AT83" i="5"/>
  <c r="AS83" i="5"/>
  <c r="AR83" i="5"/>
  <c r="AY82" i="5"/>
  <c r="AX82" i="5"/>
  <c r="AW82" i="5"/>
  <c r="AV82" i="5"/>
  <c r="AU82" i="5"/>
  <c r="AT82" i="5"/>
  <c r="AS82" i="5"/>
  <c r="AR82" i="5"/>
  <c r="AY81" i="5"/>
  <c r="AX81" i="5"/>
  <c r="AW81" i="5"/>
  <c r="AV81" i="5"/>
  <c r="AU81" i="5"/>
  <c r="AT81" i="5"/>
  <c r="AS81" i="5"/>
  <c r="AR81" i="5"/>
  <c r="AY80" i="5"/>
  <c r="AX80" i="5"/>
  <c r="AW80" i="5"/>
  <c r="AV80" i="5"/>
  <c r="AU80" i="5"/>
  <c r="AT80" i="5"/>
  <c r="AS80" i="5"/>
  <c r="AR80" i="5"/>
  <c r="AY79" i="5"/>
  <c r="AX79" i="5"/>
  <c r="AW79" i="5"/>
  <c r="AV79" i="5"/>
  <c r="AU79" i="5"/>
  <c r="AT79" i="5"/>
  <c r="AS79" i="5"/>
  <c r="AR79" i="5"/>
  <c r="AY78" i="5"/>
  <c r="AX78" i="5"/>
  <c r="AW78" i="5"/>
  <c r="AV78" i="5"/>
  <c r="AU78" i="5"/>
  <c r="AT78" i="5"/>
  <c r="AS78" i="5"/>
  <c r="AR78" i="5"/>
  <c r="AY77" i="5"/>
  <c r="AX77" i="5"/>
  <c r="AW77" i="5"/>
  <c r="AV77" i="5"/>
  <c r="AU77" i="5"/>
  <c r="AT77" i="5"/>
  <c r="AS77" i="5"/>
  <c r="AR77" i="5"/>
  <c r="AY76" i="5"/>
  <c r="AX76" i="5"/>
  <c r="AW76" i="5"/>
  <c r="AV76" i="5"/>
  <c r="AU76" i="5"/>
  <c r="AT76" i="5"/>
  <c r="AS76" i="5"/>
  <c r="AR76" i="5"/>
  <c r="AY75" i="5"/>
  <c r="AX75" i="5"/>
  <c r="AW75" i="5"/>
  <c r="AV75" i="5"/>
  <c r="AU75" i="5"/>
  <c r="AT75" i="5"/>
  <c r="AS75" i="5"/>
  <c r="AR75" i="5"/>
  <c r="AY74" i="5"/>
  <c r="AX74" i="5"/>
  <c r="AW74" i="5"/>
  <c r="AV74" i="5"/>
  <c r="AU74" i="5"/>
  <c r="AT74" i="5"/>
  <c r="AS74" i="5"/>
  <c r="AR74" i="5"/>
  <c r="AY73" i="5"/>
  <c r="AX73" i="5"/>
  <c r="AW73" i="5"/>
  <c r="AV73" i="5"/>
  <c r="AU73" i="5"/>
  <c r="AT73" i="5"/>
  <c r="AS73" i="5"/>
  <c r="AR73" i="5"/>
  <c r="AY72" i="5"/>
  <c r="AX72" i="5"/>
  <c r="AW72" i="5"/>
  <c r="AV72" i="5"/>
  <c r="AU72" i="5"/>
  <c r="AT72" i="5"/>
  <c r="AS72" i="5"/>
  <c r="AR72" i="5"/>
  <c r="AY71" i="5"/>
  <c r="AX71" i="5"/>
  <c r="AW71" i="5"/>
  <c r="AV71" i="5"/>
  <c r="AU71" i="5"/>
  <c r="AT71" i="5"/>
  <c r="AS71" i="5"/>
  <c r="AR71" i="5"/>
  <c r="AY70" i="5"/>
  <c r="AX70" i="5"/>
  <c r="AW70" i="5"/>
  <c r="AV70" i="5"/>
  <c r="AU70" i="5"/>
  <c r="AT70" i="5"/>
  <c r="AS70" i="5"/>
  <c r="AR70" i="5"/>
  <c r="AY69" i="5"/>
  <c r="AX69" i="5"/>
  <c r="AW69" i="5"/>
  <c r="AV69" i="5"/>
  <c r="AU69" i="5"/>
  <c r="AT69" i="5"/>
  <c r="AS69" i="5"/>
  <c r="AR69" i="5"/>
  <c r="AY68" i="5"/>
  <c r="AX68" i="5"/>
  <c r="AW68" i="5"/>
  <c r="AV68" i="5"/>
  <c r="AU68" i="5"/>
  <c r="AT68" i="5"/>
  <c r="AS68" i="5"/>
  <c r="AR68" i="5"/>
  <c r="AY67" i="5"/>
  <c r="AX67" i="5"/>
  <c r="AW67" i="5"/>
  <c r="AV67" i="5"/>
  <c r="AU67" i="5"/>
  <c r="AT67" i="5"/>
  <c r="AS67" i="5"/>
  <c r="AR67" i="5"/>
  <c r="AY66" i="5"/>
  <c r="AX66" i="5"/>
  <c r="AW66" i="5"/>
  <c r="AV66" i="5"/>
  <c r="AU66" i="5"/>
  <c r="AT66" i="5"/>
  <c r="AS66" i="5"/>
  <c r="AR66" i="5"/>
  <c r="AY65" i="5"/>
  <c r="AX65" i="5"/>
  <c r="AW65" i="5"/>
  <c r="AV65" i="5"/>
  <c r="AU65" i="5"/>
  <c r="AT65" i="5"/>
  <c r="AS65" i="5"/>
  <c r="AR65" i="5"/>
  <c r="AY64" i="5"/>
  <c r="AX64" i="5"/>
  <c r="AW64" i="5"/>
  <c r="AV64" i="5"/>
  <c r="AU64" i="5"/>
  <c r="AT64" i="5"/>
  <c r="AS64" i="5"/>
  <c r="AR64" i="5"/>
  <c r="AY63" i="5"/>
  <c r="AX63" i="5"/>
  <c r="AW63" i="5"/>
  <c r="AV63" i="5"/>
  <c r="AU63" i="5"/>
  <c r="AT63" i="5"/>
  <c r="AS63" i="5"/>
  <c r="AR63" i="5"/>
  <c r="AY62" i="5"/>
  <c r="AX62" i="5"/>
  <c r="AW62" i="5"/>
  <c r="AV62" i="5"/>
  <c r="AU62" i="5"/>
  <c r="AT62" i="5"/>
  <c r="AS62" i="5"/>
  <c r="AR62" i="5"/>
  <c r="AY61" i="5"/>
  <c r="AX61" i="5"/>
  <c r="AW61" i="5"/>
  <c r="AV61" i="5"/>
  <c r="AU61" i="5"/>
  <c r="AT61" i="5"/>
  <c r="AS61" i="5"/>
  <c r="AR61" i="5"/>
  <c r="AY60" i="5"/>
  <c r="AX60" i="5"/>
  <c r="AW60" i="5"/>
  <c r="AV60" i="5"/>
  <c r="AU60" i="5"/>
  <c r="AT60" i="5"/>
  <c r="AS60" i="5"/>
  <c r="AR60" i="5"/>
  <c r="AY59" i="5"/>
  <c r="AX59" i="5"/>
  <c r="AW59" i="5"/>
  <c r="AV59" i="5"/>
  <c r="AU59" i="5"/>
  <c r="AT59" i="5"/>
  <c r="AS59" i="5"/>
  <c r="AR59" i="5"/>
  <c r="AY58" i="5"/>
  <c r="AX58" i="5"/>
  <c r="AW58" i="5"/>
  <c r="AV58" i="5"/>
  <c r="AU58" i="5"/>
  <c r="AT58" i="5"/>
  <c r="AS58" i="5"/>
  <c r="AR58" i="5"/>
  <c r="AY57" i="5"/>
  <c r="AX57" i="5"/>
  <c r="AW57" i="5"/>
  <c r="AV57" i="5"/>
  <c r="AU57" i="5"/>
  <c r="AT57" i="5"/>
  <c r="AS57" i="5"/>
  <c r="AR57" i="5"/>
  <c r="AY56" i="5"/>
  <c r="AX56" i="5"/>
  <c r="AW56" i="5"/>
  <c r="AV56" i="5"/>
  <c r="AU56" i="5"/>
  <c r="AT56" i="5"/>
  <c r="AS56" i="5"/>
  <c r="AR56" i="5"/>
  <c r="AY55" i="5"/>
  <c r="AX55" i="5"/>
  <c r="AW55" i="5"/>
  <c r="AV55" i="5"/>
  <c r="AU55" i="5"/>
  <c r="AT55" i="5"/>
  <c r="AS55" i="5"/>
  <c r="AR55" i="5"/>
  <c r="AY54" i="5"/>
  <c r="AX54" i="5"/>
  <c r="AW54" i="5"/>
  <c r="AV54" i="5"/>
  <c r="AU54" i="5"/>
  <c r="AT54" i="5"/>
  <c r="AS54" i="5"/>
  <c r="AR54" i="5"/>
  <c r="AY53" i="5"/>
  <c r="AX53" i="5"/>
  <c r="AW53" i="5"/>
  <c r="AV53" i="5"/>
  <c r="AU53" i="5"/>
  <c r="AT53" i="5"/>
  <c r="AS53" i="5"/>
  <c r="AR53" i="5"/>
  <c r="AY52" i="5"/>
  <c r="AX52" i="5"/>
  <c r="AW52" i="5"/>
  <c r="AV52" i="5"/>
  <c r="AU52" i="5"/>
  <c r="AT52" i="5"/>
  <c r="AS52" i="5"/>
  <c r="AR52" i="5"/>
  <c r="AY51" i="5"/>
  <c r="AX51" i="5"/>
  <c r="AW51" i="5"/>
  <c r="AV51" i="5"/>
  <c r="AU51" i="5"/>
  <c r="AT51" i="5"/>
  <c r="AS51" i="5"/>
  <c r="AR51" i="5"/>
  <c r="AY50" i="5"/>
  <c r="AX50" i="5"/>
  <c r="AW50" i="5"/>
  <c r="AV50" i="5"/>
  <c r="AU50" i="5"/>
  <c r="AT50" i="5"/>
  <c r="AS50" i="5"/>
  <c r="AR50" i="5"/>
  <c r="AY49" i="5"/>
  <c r="AX49" i="5"/>
  <c r="AW49" i="5"/>
  <c r="AV49" i="5"/>
  <c r="AU49" i="5"/>
  <c r="AT49" i="5"/>
  <c r="AS49" i="5"/>
  <c r="AR49" i="5"/>
  <c r="AY48" i="5"/>
  <c r="AX48" i="5"/>
  <c r="AW48" i="5"/>
  <c r="AV48" i="5"/>
  <c r="AU48" i="5"/>
  <c r="AT48" i="5"/>
  <c r="AS48" i="5"/>
  <c r="AR48" i="5"/>
  <c r="AY47" i="5"/>
  <c r="AX47" i="5"/>
  <c r="AW47" i="5"/>
  <c r="AV47" i="5"/>
  <c r="AU47" i="5"/>
  <c r="AT47" i="5"/>
  <c r="AS47" i="5"/>
  <c r="AR47" i="5"/>
  <c r="AY46" i="5"/>
  <c r="AX46" i="5"/>
  <c r="AW46" i="5"/>
  <c r="AV46" i="5"/>
  <c r="AU46" i="5"/>
  <c r="AT46" i="5"/>
  <c r="AS46" i="5"/>
  <c r="AR46" i="5"/>
  <c r="AY45" i="5"/>
  <c r="AX45" i="5"/>
  <c r="AW45" i="5"/>
  <c r="AV45" i="5"/>
  <c r="AU45" i="5"/>
  <c r="AT45" i="5"/>
  <c r="AS45" i="5"/>
  <c r="AR45" i="5"/>
  <c r="AY44" i="5"/>
  <c r="AX44" i="5"/>
  <c r="AW44" i="5"/>
  <c r="AV44" i="5"/>
  <c r="AU44" i="5"/>
  <c r="AT44" i="5"/>
  <c r="AS44" i="5"/>
  <c r="AR44" i="5"/>
  <c r="AY43" i="5"/>
  <c r="AX43" i="5"/>
  <c r="AW43" i="5"/>
  <c r="AV43" i="5"/>
  <c r="AU43" i="5"/>
  <c r="AT43" i="5"/>
  <c r="AS43" i="5"/>
  <c r="AR43" i="5"/>
  <c r="AY42" i="5"/>
  <c r="AX42" i="5"/>
  <c r="AW42" i="5"/>
  <c r="AV42" i="5"/>
  <c r="AU42" i="5"/>
  <c r="AT42" i="5"/>
  <c r="AS42" i="5"/>
  <c r="AR42" i="5"/>
  <c r="AY41" i="5"/>
  <c r="AX41" i="5"/>
  <c r="AW41" i="5"/>
  <c r="AV41" i="5"/>
  <c r="AU41" i="5"/>
  <c r="AT41" i="5"/>
  <c r="AS41" i="5"/>
  <c r="AR41" i="5"/>
  <c r="AY40" i="5"/>
  <c r="AX40" i="5"/>
  <c r="AW40" i="5"/>
  <c r="AV40" i="5"/>
  <c r="AU40" i="5"/>
  <c r="AT40" i="5"/>
  <c r="AS40" i="5"/>
  <c r="AR40" i="5"/>
  <c r="AY39" i="5"/>
  <c r="AX39" i="5"/>
  <c r="AW39" i="5"/>
  <c r="AV39" i="5"/>
  <c r="AU39" i="5"/>
  <c r="AT39" i="5"/>
  <c r="AS39" i="5"/>
  <c r="AR39" i="5"/>
  <c r="AY38" i="5"/>
  <c r="AX38" i="5"/>
  <c r="AW38" i="5"/>
  <c r="AV38" i="5"/>
  <c r="AU38" i="5"/>
  <c r="AT38" i="5"/>
  <c r="AS38" i="5"/>
  <c r="AR38" i="5"/>
  <c r="AY37" i="5"/>
  <c r="AX37" i="5"/>
  <c r="AW37" i="5"/>
  <c r="AV37" i="5"/>
  <c r="AU37" i="5"/>
  <c r="AT37" i="5"/>
  <c r="AS37" i="5"/>
  <c r="AR37" i="5"/>
  <c r="AY36" i="5"/>
  <c r="AX36" i="5"/>
  <c r="AW36" i="5"/>
  <c r="AV36" i="5"/>
  <c r="AU36" i="5"/>
  <c r="AT36" i="5"/>
  <c r="AS36" i="5"/>
  <c r="AR36" i="5"/>
  <c r="AY35" i="5"/>
  <c r="AX35" i="5"/>
  <c r="AW35" i="5"/>
  <c r="AV35" i="5"/>
  <c r="AU35" i="5"/>
  <c r="AT35" i="5"/>
  <c r="AS35" i="5"/>
  <c r="AR35" i="5"/>
  <c r="AY34" i="5"/>
  <c r="AX34" i="5"/>
  <c r="AW34" i="5"/>
  <c r="AV34" i="5"/>
  <c r="AU34" i="5"/>
  <c r="AT34" i="5"/>
  <c r="AS34" i="5"/>
  <c r="AR34" i="5"/>
  <c r="AY33" i="5"/>
  <c r="AX33" i="5"/>
  <c r="AW33" i="5"/>
  <c r="AV33" i="5"/>
  <c r="AU33" i="5"/>
  <c r="AT33" i="5"/>
  <c r="AS33" i="5"/>
  <c r="AR33" i="5"/>
  <c r="AY32" i="5"/>
  <c r="AX32" i="5"/>
  <c r="AW32" i="5"/>
  <c r="AV32" i="5"/>
  <c r="AU32" i="5"/>
  <c r="AT32" i="5"/>
  <c r="AS32" i="5"/>
  <c r="AR32" i="5"/>
  <c r="AY31" i="5"/>
  <c r="AX31" i="5"/>
  <c r="AW31" i="5"/>
  <c r="AV31" i="5"/>
  <c r="AU31" i="5"/>
  <c r="AT31" i="5"/>
  <c r="AS31" i="5"/>
  <c r="AR31" i="5"/>
  <c r="AY30" i="5"/>
  <c r="AX30" i="5"/>
  <c r="AW30" i="5"/>
  <c r="AV30" i="5"/>
  <c r="AU30" i="5"/>
  <c r="AT30" i="5"/>
  <c r="AS30" i="5"/>
  <c r="AR30" i="5"/>
  <c r="AY29" i="5"/>
  <c r="AX29" i="5"/>
  <c r="AW29" i="5"/>
  <c r="AV29" i="5"/>
  <c r="AU29" i="5"/>
  <c r="AT29" i="5"/>
  <c r="AS29" i="5"/>
  <c r="AR29" i="5"/>
  <c r="AY28" i="5"/>
  <c r="AX28" i="5"/>
  <c r="AW28" i="5"/>
  <c r="AV28" i="5"/>
  <c r="AU28" i="5"/>
  <c r="AT28" i="5"/>
  <c r="AS28" i="5"/>
  <c r="AR28" i="5"/>
  <c r="AY27" i="5"/>
  <c r="AX27" i="5"/>
  <c r="AW27" i="5"/>
  <c r="AV27" i="5"/>
  <c r="AU27" i="5"/>
  <c r="AT27" i="5"/>
  <c r="AS27" i="5"/>
  <c r="AR27" i="5"/>
  <c r="AY26" i="5"/>
  <c r="AX26" i="5"/>
  <c r="AW26" i="5"/>
  <c r="AV26" i="5"/>
  <c r="AU26" i="5"/>
  <c r="AT26" i="5"/>
  <c r="AS26" i="5"/>
  <c r="AR26" i="5"/>
  <c r="AY25" i="5"/>
  <c r="AX25" i="5"/>
  <c r="AW25" i="5"/>
  <c r="AV25" i="5"/>
  <c r="AU25" i="5"/>
  <c r="AT25" i="5"/>
  <c r="AS25" i="5"/>
  <c r="AR25" i="5"/>
  <c r="AY24" i="5"/>
  <c r="AX24" i="5"/>
  <c r="AW24" i="5"/>
  <c r="AV24" i="5"/>
  <c r="AU24" i="5"/>
  <c r="AT24" i="5"/>
  <c r="AS24" i="5"/>
  <c r="AR24" i="5"/>
  <c r="AY23" i="5"/>
  <c r="AX23" i="5"/>
  <c r="AW23" i="5"/>
  <c r="AV23" i="5"/>
  <c r="AU23" i="5"/>
  <c r="AT23" i="5"/>
  <c r="AS23" i="5"/>
  <c r="AR23" i="5"/>
  <c r="C138" i="5"/>
  <c r="C137" i="5"/>
  <c r="R136" i="5"/>
  <c r="Q136" i="5"/>
  <c r="P136" i="5"/>
  <c r="O136" i="5"/>
  <c r="N136" i="5"/>
  <c r="M136" i="5"/>
  <c r="L136" i="5"/>
  <c r="K136" i="5"/>
  <c r="J136" i="5"/>
  <c r="I136" i="5"/>
  <c r="H136" i="5"/>
  <c r="G136" i="5"/>
  <c r="F136" i="5"/>
  <c r="E136" i="5"/>
  <c r="D136" i="5"/>
  <c r="C136" i="5"/>
  <c r="R135" i="5"/>
  <c r="Q135" i="5"/>
  <c r="P135" i="5"/>
  <c r="O135" i="5"/>
  <c r="N135" i="5"/>
  <c r="M135" i="5"/>
  <c r="L135" i="5"/>
  <c r="K135" i="5"/>
  <c r="J135" i="5"/>
  <c r="I135" i="5"/>
  <c r="H135" i="5"/>
  <c r="G135" i="5"/>
  <c r="F135" i="5"/>
  <c r="E135" i="5"/>
  <c r="D135" i="5"/>
  <c r="C135" i="5"/>
  <c r="R134" i="5"/>
  <c r="Q134" i="5"/>
  <c r="P134" i="5"/>
  <c r="O134" i="5"/>
  <c r="N134" i="5"/>
  <c r="M134" i="5"/>
  <c r="L134" i="5"/>
  <c r="K134" i="5"/>
  <c r="J134" i="5"/>
  <c r="I134" i="5"/>
  <c r="H134" i="5"/>
  <c r="G134" i="5"/>
  <c r="F134" i="5"/>
  <c r="E134" i="5"/>
  <c r="D134" i="5"/>
  <c r="C134" i="5"/>
  <c r="R133" i="5"/>
  <c r="Q133" i="5"/>
  <c r="P133" i="5"/>
  <c r="O133" i="5"/>
  <c r="N133" i="5"/>
  <c r="M133" i="5"/>
  <c r="L133" i="5"/>
  <c r="K133" i="5"/>
  <c r="J133" i="5"/>
  <c r="I133" i="5"/>
  <c r="H133" i="5"/>
  <c r="G133" i="5"/>
  <c r="F133" i="5"/>
  <c r="E133" i="5"/>
  <c r="D133" i="5"/>
  <c r="C133" i="5"/>
  <c r="R132" i="5"/>
  <c r="Q132" i="5"/>
  <c r="P132" i="5"/>
  <c r="O132" i="5"/>
  <c r="N132" i="5"/>
  <c r="M132" i="5"/>
  <c r="L132" i="5"/>
  <c r="K132" i="5"/>
  <c r="J132" i="5"/>
  <c r="I132" i="5"/>
  <c r="H132" i="5"/>
  <c r="G132" i="5"/>
  <c r="F132" i="5"/>
  <c r="E132" i="5"/>
  <c r="D132" i="5"/>
  <c r="C132" i="5"/>
  <c r="R131" i="5"/>
  <c r="Q131" i="5"/>
  <c r="P131" i="5"/>
  <c r="O131" i="5"/>
  <c r="N131" i="5"/>
  <c r="M131" i="5"/>
  <c r="L131" i="5"/>
  <c r="K131" i="5"/>
  <c r="J131" i="5"/>
  <c r="I131" i="5"/>
  <c r="H131" i="5"/>
  <c r="G131" i="5"/>
  <c r="F131" i="5"/>
  <c r="E131" i="5"/>
  <c r="D131" i="5"/>
  <c r="C131" i="5"/>
  <c r="R130" i="5"/>
  <c r="Q130" i="5"/>
  <c r="P130" i="5"/>
  <c r="O130" i="5"/>
  <c r="N130" i="5"/>
  <c r="M130" i="5"/>
  <c r="L130" i="5"/>
  <c r="K130" i="5"/>
  <c r="J130" i="5"/>
  <c r="I130" i="5"/>
  <c r="H130" i="5"/>
  <c r="G130" i="5"/>
  <c r="F130" i="5"/>
  <c r="E130" i="5"/>
  <c r="D130" i="5"/>
  <c r="C130" i="5"/>
  <c r="R129" i="5"/>
  <c r="Q129" i="5"/>
  <c r="P129" i="5"/>
  <c r="O129" i="5"/>
  <c r="N129" i="5"/>
  <c r="M129" i="5"/>
  <c r="L129" i="5"/>
  <c r="K129" i="5"/>
  <c r="J129" i="5"/>
  <c r="I129" i="5"/>
  <c r="H129" i="5"/>
  <c r="G129" i="5"/>
  <c r="F129" i="5"/>
  <c r="E129" i="5"/>
  <c r="D129" i="5"/>
  <c r="C129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D128" i="5"/>
  <c r="C128" i="5"/>
  <c r="R127" i="5"/>
  <c r="Q127" i="5"/>
  <c r="P127" i="5"/>
  <c r="O127" i="5"/>
  <c r="N127" i="5"/>
  <c r="M127" i="5"/>
  <c r="L127" i="5"/>
  <c r="K127" i="5"/>
  <c r="J127" i="5"/>
  <c r="I127" i="5"/>
  <c r="H127" i="5"/>
  <c r="G127" i="5"/>
  <c r="F127" i="5"/>
  <c r="E127" i="5"/>
  <c r="D127" i="5"/>
  <c r="C127" i="5"/>
  <c r="R126" i="5"/>
  <c r="Q126" i="5"/>
  <c r="P126" i="5"/>
  <c r="O126" i="5"/>
  <c r="N126" i="5"/>
  <c r="M126" i="5"/>
  <c r="L126" i="5"/>
  <c r="K126" i="5"/>
  <c r="J126" i="5"/>
  <c r="I126" i="5"/>
  <c r="H126" i="5"/>
  <c r="G126" i="5"/>
  <c r="F126" i="5"/>
  <c r="E126" i="5"/>
  <c r="D126" i="5"/>
  <c r="C126" i="5"/>
  <c r="R125" i="5"/>
  <c r="Q125" i="5"/>
  <c r="P125" i="5"/>
  <c r="O125" i="5"/>
  <c r="N125" i="5"/>
  <c r="M125" i="5"/>
  <c r="L125" i="5"/>
  <c r="K125" i="5"/>
  <c r="J125" i="5"/>
  <c r="I125" i="5"/>
  <c r="H125" i="5"/>
  <c r="G125" i="5"/>
  <c r="F125" i="5"/>
  <c r="E125" i="5"/>
  <c r="D125" i="5"/>
  <c r="C125" i="5"/>
  <c r="R124" i="5"/>
  <c r="Q124" i="5"/>
  <c r="P124" i="5"/>
  <c r="O124" i="5"/>
  <c r="N124" i="5"/>
  <c r="M124" i="5"/>
  <c r="L124" i="5"/>
  <c r="K124" i="5"/>
  <c r="J124" i="5"/>
  <c r="I124" i="5"/>
  <c r="H124" i="5"/>
  <c r="G124" i="5"/>
  <c r="F124" i="5"/>
  <c r="E124" i="5"/>
  <c r="D124" i="5"/>
  <c r="C124" i="5"/>
  <c r="R123" i="5"/>
  <c r="Q123" i="5"/>
  <c r="P123" i="5"/>
  <c r="O123" i="5"/>
  <c r="N123" i="5"/>
  <c r="M123" i="5"/>
  <c r="L123" i="5"/>
  <c r="K123" i="5"/>
  <c r="J123" i="5"/>
  <c r="I123" i="5"/>
  <c r="H123" i="5"/>
  <c r="G123" i="5"/>
  <c r="F123" i="5"/>
  <c r="E123" i="5"/>
  <c r="D123" i="5"/>
  <c r="C123" i="5"/>
  <c r="R122" i="5"/>
  <c r="Q122" i="5"/>
  <c r="P122" i="5"/>
  <c r="O122" i="5"/>
  <c r="N122" i="5"/>
  <c r="M122" i="5"/>
  <c r="L122" i="5"/>
  <c r="K122" i="5"/>
  <c r="J122" i="5"/>
  <c r="I122" i="5"/>
  <c r="H122" i="5"/>
  <c r="G122" i="5"/>
  <c r="F122" i="5"/>
  <c r="E122" i="5"/>
  <c r="D122" i="5"/>
  <c r="C122" i="5"/>
  <c r="R121" i="5"/>
  <c r="Q121" i="5"/>
  <c r="P121" i="5"/>
  <c r="O121" i="5"/>
  <c r="N121" i="5"/>
  <c r="M121" i="5"/>
  <c r="L121" i="5"/>
  <c r="K121" i="5"/>
  <c r="J121" i="5"/>
  <c r="I121" i="5"/>
  <c r="H121" i="5"/>
  <c r="G121" i="5"/>
  <c r="F121" i="5"/>
  <c r="E121" i="5"/>
  <c r="D121" i="5"/>
  <c r="C121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E120" i="5"/>
  <c r="D120" i="5"/>
  <c r="C120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C119" i="5"/>
  <c r="R118" i="5"/>
  <c r="Q118" i="5"/>
  <c r="P118" i="5"/>
  <c r="O118" i="5"/>
  <c r="N118" i="5"/>
  <c r="M118" i="5"/>
  <c r="L118" i="5"/>
  <c r="K118" i="5"/>
  <c r="J118" i="5"/>
  <c r="I118" i="5"/>
  <c r="H118" i="5"/>
  <c r="G118" i="5"/>
  <c r="F118" i="5"/>
  <c r="E118" i="5"/>
  <c r="D118" i="5"/>
  <c r="C118" i="5"/>
  <c r="R117" i="5"/>
  <c r="Q117" i="5"/>
  <c r="P117" i="5"/>
  <c r="O117" i="5"/>
  <c r="N117" i="5"/>
  <c r="M117" i="5"/>
  <c r="L117" i="5"/>
  <c r="K117" i="5"/>
  <c r="J117" i="5"/>
  <c r="I117" i="5"/>
  <c r="H117" i="5"/>
  <c r="G117" i="5"/>
  <c r="F117" i="5"/>
  <c r="E117" i="5"/>
  <c r="D117" i="5"/>
  <c r="C117" i="5"/>
  <c r="R116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E116" i="5"/>
  <c r="D116" i="5"/>
  <c r="C116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C115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E113" i="5"/>
  <c r="D113" i="5"/>
  <c r="C113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C112" i="5"/>
  <c r="R111" i="5"/>
  <c r="Q111" i="5"/>
  <c r="P111" i="5"/>
  <c r="O111" i="5"/>
  <c r="N111" i="5"/>
  <c r="M111" i="5"/>
  <c r="L111" i="5"/>
  <c r="K111" i="5"/>
  <c r="J111" i="5"/>
  <c r="I111" i="5"/>
  <c r="H111" i="5"/>
  <c r="G111" i="5"/>
  <c r="F111" i="5"/>
  <c r="E111" i="5"/>
  <c r="D111" i="5"/>
  <c r="C111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C110" i="5"/>
  <c r="R109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E109" i="5"/>
  <c r="D109" i="5"/>
  <c r="C109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R107" i="5"/>
  <c r="Q107" i="5"/>
  <c r="P107" i="5"/>
  <c r="O107" i="5"/>
  <c r="N107" i="5"/>
  <c r="M107" i="5"/>
  <c r="L107" i="5"/>
  <c r="K107" i="5"/>
  <c r="J107" i="5"/>
  <c r="I107" i="5"/>
  <c r="H107" i="5"/>
  <c r="G107" i="5"/>
  <c r="F107" i="5"/>
  <c r="E107" i="5"/>
  <c r="D107" i="5"/>
  <c r="C107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C106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R104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C104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C103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C101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C100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C98" i="5"/>
  <c r="R97" i="5"/>
  <c r="Q97" i="5"/>
  <c r="P97" i="5"/>
  <c r="O97" i="5"/>
  <c r="N97" i="5"/>
  <c r="M97" i="5"/>
  <c r="L97" i="5"/>
  <c r="K97" i="5"/>
  <c r="J97" i="5"/>
  <c r="I97" i="5"/>
  <c r="H97" i="5"/>
  <c r="G97" i="5"/>
  <c r="F97" i="5"/>
  <c r="E97" i="5"/>
  <c r="D97" i="5"/>
  <c r="C97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R95" i="5"/>
  <c r="Q95" i="5"/>
  <c r="P95" i="5"/>
  <c r="O95" i="5"/>
  <c r="N95" i="5"/>
  <c r="M95" i="5"/>
  <c r="L95" i="5"/>
  <c r="K95" i="5"/>
  <c r="J95" i="5"/>
  <c r="I95" i="5"/>
  <c r="H95" i="5"/>
  <c r="G95" i="5"/>
  <c r="F95" i="5"/>
  <c r="E95" i="5"/>
  <c r="D95" i="5"/>
  <c r="C95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R93" i="5"/>
  <c r="Q93" i="5"/>
  <c r="P93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C89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R87" i="5"/>
  <c r="Q87" i="5"/>
  <c r="P87" i="5"/>
  <c r="O87" i="5"/>
  <c r="N87" i="5"/>
  <c r="M87" i="5"/>
  <c r="L87" i="5"/>
  <c r="K87" i="5"/>
  <c r="J87" i="5"/>
  <c r="I87" i="5"/>
  <c r="H87" i="5"/>
  <c r="G87" i="5"/>
  <c r="F87" i="5"/>
  <c r="E87" i="5"/>
  <c r="D87" i="5"/>
  <c r="C87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R81" i="5"/>
  <c r="Q81" i="5"/>
  <c r="P81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L151" i="12"/>
  <c r="K151" i="12"/>
  <c r="J151" i="12"/>
  <c r="I151" i="12"/>
  <c r="H151" i="12"/>
  <c r="G151" i="12"/>
  <c r="F151" i="12"/>
  <c r="E151" i="12"/>
  <c r="L150" i="12"/>
  <c r="K150" i="12"/>
  <c r="J150" i="12"/>
  <c r="I150" i="12"/>
  <c r="H150" i="12"/>
  <c r="G150" i="12"/>
  <c r="F150" i="12"/>
  <c r="E150" i="12"/>
  <c r="L149" i="12"/>
  <c r="K149" i="12"/>
  <c r="J149" i="12"/>
  <c r="I149" i="12"/>
  <c r="H149" i="12"/>
  <c r="G149" i="12"/>
  <c r="F149" i="12"/>
  <c r="E149" i="12"/>
  <c r="L148" i="12"/>
  <c r="K148" i="12"/>
  <c r="J148" i="12"/>
  <c r="I148" i="12"/>
  <c r="H148" i="12"/>
  <c r="G148" i="12"/>
  <c r="F148" i="12"/>
  <c r="E148" i="12"/>
  <c r="L147" i="12"/>
  <c r="K147" i="12"/>
  <c r="J147" i="12"/>
  <c r="I147" i="12"/>
  <c r="H147" i="12"/>
  <c r="G147" i="12"/>
  <c r="F147" i="12"/>
  <c r="E147" i="12"/>
  <c r="L146" i="12"/>
  <c r="K146" i="12"/>
  <c r="J146" i="12"/>
  <c r="I146" i="12"/>
  <c r="H146" i="12"/>
  <c r="G146" i="12"/>
  <c r="F146" i="12"/>
  <c r="E146" i="12"/>
  <c r="L145" i="12"/>
  <c r="K145" i="12"/>
  <c r="J145" i="12"/>
  <c r="I145" i="12"/>
  <c r="H145" i="12"/>
  <c r="G145" i="12"/>
  <c r="F145" i="12"/>
  <c r="E145" i="12"/>
  <c r="L144" i="12"/>
  <c r="K144" i="12"/>
  <c r="J144" i="12"/>
  <c r="I144" i="12"/>
  <c r="H144" i="12"/>
  <c r="G144" i="12"/>
  <c r="F144" i="12"/>
  <c r="E144" i="12"/>
  <c r="L143" i="12"/>
  <c r="K143" i="12"/>
  <c r="J143" i="12"/>
  <c r="I143" i="12"/>
  <c r="H143" i="12"/>
  <c r="G143" i="12"/>
  <c r="F143" i="12"/>
  <c r="E143" i="12"/>
  <c r="L142" i="12"/>
  <c r="K142" i="12"/>
  <c r="J142" i="12"/>
  <c r="I142" i="12"/>
  <c r="H142" i="12"/>
  <c r="G142" i="12"/>
  <c r="F142" i="12"/>
  <c r="E142" i="12"/>
  <c r="L141" i="12"/>
  <c r="K141" i="12"/>
  <c r="J141" i="12"/>
  <c r="I141" i="12"/>
  <c r="H141" i="12"/>
  <c r="G141" i="12"/>
  <c r="F141" i="12"/>
  <c r="E141" i="12"/>
  <c r="L140" i="12"/>
  <c r="K140" i="12"/>
  <c r="J140" i="12"/>
  <c r="I140" i="12"/>
  <c r="H140" i="12"/>
  <c r="G140" i="12"/>
  <c r="F140" i="12"/>
  <c r="E140" i="12"/>
  <c r="L139" i="12"/>
  <c r="K139" i="12"/>
  <c r="J139" i="12"/>
  <c r="I139" i="12"/>
  <c r="H139" i="12"/>
  <c r="G139" i="12"/>
  <c r="F139" i="12"/>
  <c r="E139" i="12"/>
  <c r="L138" i="12"/>
  <c r="K138" i="12"/>
  <c r="J138" i="12"/>
  <c r="I138" i="12"/>
  <c r="H138" i="12"/>
  <c r="G138" i="12"/>
  <c r="F138" i="12"/>
  <c r="E138" i="12"/>
  <c r="L137" i="12"/>
  <c r="K137" i="12"/>
  <c r="J137" i="12"/>
  <c r="I137" i="12"/>
  <c r="H137" i="12"/>
  <c r="G137" i="12"/>
  <c r="F137" i="12"/>
  <c r="E137" i="12"/>
  <c r="L136" i="12"/>
  <c r="K136" i="12"/>
  <c r="J136" i="12"/>
  <c r="I136" i="12"/>
  <c r="H136" i="12"/>
  <c r="G136" i="12"/>
  <c r="F136" i="12"/>
  <c r="E136" i="12"/>
  <c r="L135" i="12"/>
  <c r="K135" i="12"/>
  <c r="J135" i="12"/>
  <c r="I135" i="12"/>
  <c r="H135" i="12"/>
  <c r="G135" i="12"/>
  <c r="F135" i="12"/>
  <c r="E135" i="12"/>
  <c r="L134" i="12"/>
  <c r="K134" i="12"/>
  <c r="J134" i="12"/>
  <c r="I134" i="12"/>
  <c r="H134" i="12"/>
  <c r="G134" i="12"/>
  <c r="F134" i="12"/>
  <c r="E134" i="12"/>
  <c r="L133" i="12"/>
  <c r="K133" i="12"/>
  <c r="J133" i="12"/>
  <c r="I133" i="12"/>
  <c r="H133" i="12"/>
  <c r="G133" i="12"/>
  <c r="F133" i="12"/>
  <c r="E133" i="12"/>
  <c r="L132" i="12"/>
  <c r="K132" i="12"/>
  <c r="J132" i="12"/>
  <c r="I132" i="12"/>
  <c r="H132" i="12"/>
  <c r="G132" i="12"/>
  <c r="F132" i="12"/>
  <c r="E132" i="12"/>
  <c r="L131" i="12"/>
  <c r="K131" i="12"/>
  <c r="J131" i="12"/>
  <c r="I131" i="12"/>
  <c r="H131" i="12"/>
  <c r="G131" i="12"/>
  <c r="F131" i="12"/>
  <c r="E131" i="12"/>
  <c r="L130" i="12"/>
  <c r="K130" i="12"/>
  <c r="J130" i="12"/>
  <c r="I130" i="12"/>
  <c r="H130" i="12"/>
  <c r="G130" i="12"/>
  <c r="F130" i="12"/>
  <c r="E130" i="12"/>
  <c r="L129" i="12"/>
  <c r="K129" i="12"/>
  <c r="J129" i="12"/>
  <c r="I129" i="12"/>
  <c r="H129" i="12"/>
  <c r="G129" i="12"/>
  <c r="F129" i="12"/>
  <c r="E129" i="12"/>
  <c r="L128" i="12"/>
  <c r="K128" i="12"/>
  <c r="J128" i="12"/>
  <c r="I128" i="12"/>
  <c r="H128" i="12"/>
  <c r="G128" i="12"/>
  <c r="F128" i="12"/>
  <c r="E128" i="12"/>
  <c r="L127" i="12"/>
  <c r="K127" i="12"/>
  <c r="J127" i="12"/>
  <c r="I127" i="12"/>
  <c r="H127" i="12"/>
  <c r="G127" i="12"/>
  <c r="F127" i="12"/>
  <c r="E127" i="12"/>
  <c r="L126" i="12"/>
  <c r="K126" i="12"/>
  <c r="J126" i="12"/>
  <c r="I126" i="12"/>
  <c r="H126" i="12"/>
  <c r="G126" i="12"/>
  <c r="F126" i="12"/>
  <c r="E126" i="12"/>
  <c r="L125" i="12"/>
  <c r="K125" i="12"/>
  <c r="J125" i="12"/>
  <c r="I125" i="12"/>
  <c r="H125" i="12"/>
  <c r="G125" i="12"/>
  <c r="F125" i="12"/>
  <c r="E125" i="12"/>
  <c r="L124" i="12"/>
  <c r="K124" i="12"/>
  <c r="J124" i="12"/>
  <c r="I124" i="12"/>
  <c r="H124" i="12"/>
  <c r="G124" i="12"/>
  <c r="F124" i="12"/>
  <c r="E124" i="12"/>
  <c r="L123" i="12"/>
  <c r="K123" i="12"/>
  <c r="J123" i="12"/>
  <c r="I123" i="12"/>
  <c r="H123" i="12"/>
  <c r="G123" i="12"/>
  <c r="F123" i="12"/>
  <c r="E123" i="12"/>
  <c r="L122" i="12"/>
  <c r="K122" i="12"/>
  <c r="J122" i="12"/>
  <c r="I122" i="12"/>
  <c r="H122" i="12"/>
  <c r="G122" i="12"/>
  <c r="F122" i="12"/>
  <c r="E122" i="12"/>
  <c r="L121" i="12"/>
  <c r="K121" i="12"/>
  <c r="J121" i="12"/>
  <c r="I121" i="12"/>
  <c r="H121" i="12"/>
  <c r="G121" i="12"/>
  <c r="F121" i="12"/>
  <c r="E121" i="12"/>
  <c r="L120" i="12"/>
  <c r="K120" i="12"/>
  <c r="J120" i="12"/>
  <c r="I120" i="12"/>
  <c r="H120" i="12"/>
  <c r="G120" i="12"/>
  <c r="F120" i="12"/>
  <c r="E120" i="12"/>
  <c r="L119" i="12"/>
  <c r="K119" i="12"/>
  <c r="J119" i="12"/>
  <c r="I119" i="12"/>
  <c r="H119" i="12"/>
  <c r="G119" i="12"/>
  <c r="F119" i="12"/>
  <c r="E119" i="12"/>
  <c r="L118" i="12"/>
  <c r="K118" i="12"/>
  <c r="J118" i="12"/>
  <c r="I118" i="12"/>
  <c r="H118" i="12"/>
  <c r="G118" i="12"/>
  <c r="F118" i="12"/>
  <c r="E118" i="12"/>
  <c r="L117" i="12"/>
  <c r="K117" i="12"/>
  <c r="J117" i="12"/>
  <c r="I117" i="12"/>
  <c r="H117" i="12"/>
  <c r="G117" i="12"/>
  <c r="F117" i="12"/>
  <c r="E117" i="12"/>
  <c r="L116" i="12"/>
  <c r="K116" i="12"/>
  <c r="J116" i="12"/>
  <c r="I116" i="12"/>
  <c r="H116" i="12"/>
  <c r="G116" i="12"/>
  <c r="F116" i="12"/>
  <c r="E116" i="12"/>
  <c r="L115" i="12"/>
  <c r="K115" i="12"/>
  <c r="J115" i="12"/>
  <c r="I115" i="12"/>
  <c r="H115" i="12"/>
  <c r="G115" i="12"/>
  <c r="F115" i="12"/>
  <c r="E115" i="12"/>
  <c r="L114" i="12"/>
  <c r="K114" i="12"/>
  <c r="J114" i="12"/>
  <c r="I114" i="12"/>
  <c r="H114" i="12"/>
  <c r="G114" i="12"/>
  <c r="F114" i="12"/>
  <c r="E114" i="12"/>
  <c r="L113" i="12"/>
  <c r="K113" i="12"/>
  <c r="J113" i="12"/>
  <c r="I113" i="12"/>
  <c r="H113" i="12"/>
  <c r="G113" i="12"/>
  <c r="F113" i="12"/>
  <c r="E113" i="12"/>
  <c r="L112" i="12"/>
  <c r="K112" i="12"/>
  <c r="J112" i="12"/>
  <c r="I112" i="12"/>
  <c r="H112" i="12"/>
  <c r="G112" i="12"/>
  <c r="F112" i="12"/>
  <c r="E112" i="12"/>
  <c r="L111" i="12"/>
  <c r="K111" i="12"/>
  <c r="J111" i="12"/>
  <c r="I111" i="12"/>
  <c r="H111" i="12"/>
  <c r="G111" i="12"/>
  <c r="F111" i="12"/>
  <c r="E111" i="12"/>
  <c r="L110" i="12"/>
  <c r="K110" i="12"/>
  <c r="J110" i="12"/>
  <c r="I110" i="12"/>
  <c r="H110" i="12"/>
  <c r="G110" i="12"/>
  <c r="F110" i="12"/>
  <c r="E110" i="12"/>
  <c r="L109" i="12"/>
  <c r="K109" i="12"/>
  <c r="J109" i="12"/>
  <c r="I109" i="12"/>
  <c r="H109" i="12"/>
  <c r="G109" i="12"/>
  <c r="F109" i="12"/>
  <c r="E109" i="12"/>
  <c r="L108" i="12"/>
  <c r="K108" i="12"/>
  <c r="J108" i="12"/>
  <c r="I108" i="12"/>
  <c r="H108" i="12"/>
  <c r="G108" i="12"/>
  <c r="F108" i="12"/>
  <c r="E108" i="12"/>
  <c r="L107" i="12"/>
  <c r="K107" i="12"/>
  <c r="J107" i="12"/>
  <c r="I107" i="12"/>
  <c r="H107" i="12"/>
  <c r="G107" i="12"/>
  <c r="F107" i="12"/>
  <c r="E107" i="12"/>
  <c r="L106" i="12"/>
  <c r="K106" i="12"/>
  <c r="J106" i="12"/>
  <c r="I106" i="12"/>
  <c r="H106" i="12"/>
  <c r="G106" i="12"/>
  <c r="F106" i="12"/>
  <c r="E106" i="12"/>
  <c r="L105" i="12"/>
  <c r="K105" i="12"/>
  <c r="J105" i="12"/>
  <c r="I105" i="12"/>
  <c r="H105" i="12"/>
  <c r="G105" i="12"/>
  <c r="F105" i="12"/>
  <c r="E105" i="12"/>
  <c r="L104" i="12"/>
  <c r="K104" i="12"/>
  <c r="J104" i="12"/>
  <c r="I104" i="12"/>
  <c r="H104" i="12"/>
  <c r="G104" i="12"/>
  <c r="F104" i="12"/>
  <c r="E104" i="12"/>
  <c r="L103" i="12"/>
  <c r="K103" i="12"/>
  <c r="J103" i="12"/>
  <c r="I103" i="12"/>
  <c r="H103" i="12"/>
  <c r="G103" i="12"/>
  <c r="F103" i="12"/>
  <c r="E103" i="12"/>
  <c r="L102" i="12"/>
  <c r="K102" i="12"/>
  <c r="J102" i="12"/>
  <c r="I102" i="12"/>
  <c r="H102" i="12"/>
  <c r="G102" i="12"/>
  <c r="F102" i="12"/>
  <c r="E102" i="12"/>
  <c r="L101" i="12"/>
  <c r="K101" i="12"/>
  <c r="J101" i="12"/>
  <c r="I101" i="12"/>
  <c r="H101" i="12"/>
  <c r="G101" i="12"/>
  <c r="F101" i="12"/>
  <c r="E101" i="12"/>
  <c r="L100" i="12"/>
  <c r="K100" i="12"/>
  <c r="J100" i="12"/>
  <c r="I100" i="12"/>
  <c r="H100" i="12"/>
  <c r="G100" i="12"/>
  <c r="F100" i="12"/>
  <c r="E100" i="12"/>
  <c r="L99" i="12"/>
  <c r="K99" i="12"/>
  <c r="J99" i="12"/>
  <c r="I99" i="12"/>
  <c r="H99" i="12"/>
  <c r="G99" i="12"/>
  <c r="F99" i="12"/>
  <c r="E99" i="12"/>
  <c r="L98" i="12"/>
  <c r="K98" i="12"/>
  <c r="J98" i="12"/>
  <c r="I98" i="12"/>
  <c r="H98" i="12"/>
  <c r="G98" i="12"/>
  <c r="F98" i="12"/>
  <c r="E98" i="12"/>
  <c r="L97" i="12"/>
  <c r="K97" i="12"/>
  <c r="J97" i="12"/>
  <c r="I97" i="12"/>
  <c r="H97" i="12"/>
  <c r="G97" i="12"/>
  <c r="F97" i="12"/>
  <c r="E97" i="12"/>
  <c r="L96" i="12"/>
  <c r="K96" i="12"/>
  <c r="J96" i="12"/>
  <c r="I96" i="12"/>
  <c r="H96" i="12"/>
  <c r="G96" i="12"/>
  <c r="F96" i="12"/>
  <c r="E96" i="12"/>
  <c r="L95" i="12"/>
  <c r="K95" i="12"/>
  <c r="J95" i="12"/>
  <c r="I95" i="12"/>
  <c r="H95" i="12"/>
  <c r="G95" i="12"/>
  <c r="F95" i="12"/>
  <c r="E95" i="12"/>
  <c r="L94" i="12"/>
  <c r="K94" i="12"/>
  <c r="J94" i="12"/>
  <c r="I94" i="12"/>
  <c r="H94" i="12"/>
  <c r="G94" i="12"/>
  <c r="F94" i="12"/>
  <c r="E94" i="12"/>
  <c r="L93" i="12"/>
  <c r="K93" i="12"/>
  <c r="J93" i="12"/>
  <c r="I93" i="12"/>
  <c r="H93" i="12"/>
  <c r="G93" i="12"/>
  <c r="F93" i="12"/>
  <c r="E93" i="12"/>
  <c r="L92" i="12"/>
  <c r="K92" i="12"/>
  <c r="J92" i="12"/>
  <c r="I92" i="12"/>
  <c r="H92" i="12"/>
  <c r="G92" i="12"/>
  <c r="F92" i="12"/>
  <c r="E92" i="12"/>
  <c r="L91" i="12"/>
  <c r="K91" i="12"/>
  <c r="J91" i="12"/>
  <c r="I91" i="12"/>
  <c r="H91" i="12"/>
  <c r="G91" i="12"/>
  <c r="F91" i="12"/>
  <c r="E91" i="12"/>
  <c r="L90" i="12"/>
  <c r="K90" i="12"/>
  <c r="J90" i="12"/>
  <c r="I90" i="12"/>
  <c r="H90" i="12"/>
  <c r="G90" i="12"/>
  <c r="F90" i="12"/>
  <c r="E90" i="12"/>
  <c r="L89" i="12"/>
  <c r="K89" i="12"/>
  <c r="J89" i="12"/>
  <c r="I89" i="12"/>
  <c r="H89" i="12"/>
  <c r="G89" i="12"/>
  <c r="F89" i="12"/>
  <c r="E89" i="12"/>
  <c r="L88" i="12"/>
  <c r="K88" i="12"/>
  <c r="J88" i="12"/>
  <c r="I88" i="12"/>
  <c r="H88" i="12"/>
  <c r="G88" i="12"/>
  <c r="F88" i="12"/>
  <c r="E88" i="12"/>
  <c r="L87" i="12"/>
  <c r="K87" i="12"/>
  <c r="J87" i="12"/>
  <c r="I87" i="12"/>
  <c r="H87" i="12"/>
  <c r="G87" i="12"/>
  <c r="F87" i="12"/>
  <c r="E87" i="12"/>
  <c r="L86" i="12"/>
  <c r="K86" i="12"/>
  <c r="J86" i="12"/>
  <c r="I86" i="12"/>
  <c r="H86" i="12"/>
  <c r="G86" i="12"/>
  <c r="F86" i="12"/>
  <c r="E86" i="12"/>
  <c r="L85" i="12"/>
  <c r="K85" i="12"/>
  <c r="J85" i="12"/>
  <c r="I85" i="12"/>
  <c r="H85" i="12"/>
  <c r="G85" i="12"/>
  <c r="F85" i="12"/>
  <c r="E85" i="12"/>
  <c r="L84" i="12"/>
  <c r="K84" i="12"/>
  <c r="J84" i="12"/>
  <c r="I84" i="12"/>
  <c r="H84" i="12"/>
  <c r="G84" i="12"/>
  <c r="F84" i="12"/>
  <c r="E84" i="12"/>
  <c r="L83" i="12"/>
  <c r="K83" i="12"/>
  <c r="J83" i="12"/>
  <c r="I83" i="12"/>
  <c r="H83" i="12"/>
  <c r="G83" i="12"/>
  <c r="F83" i="12"/>
  <c r="E83" i="12"/>
  <c r="L82" i="12"/>
  <c r="K82" i="12"/>
  <c r="J82" i="12"/>
  <c r="I82" i="12"/>
  <c r="H82" i="12"/>
  <c r="G82" i="12"/>
  <c r="F82" i="12"/>
  <c r="E82" i="12"/>
  <c r="L81" i="12"/>
  <c r="K81" i="12"/>
  <c r="J81" i="12"/>
  <c r="I81" i="12"/>
  <c r="H81" i="12"/>
  <c r="G81" i="12"/>
  <c r="F81" i="12"/>
  <c r="E81" i="12"/>
  <c r="L80" i="12"/>
  <c r="K80" i="12"/>
  <c r="J80" i="12"/>
  <c r="I80" i="12"/>
  <c r="H80" i="12"/>
  <c r="G80" i="12"/>
  <c r="F80" i="12"/>
  <c r="E80" i="12"/>
  <c r="L79" i="12"/>
  <c r="K79" i="12"/>
  <c r="J79" i="12"/>
  <c r="I79" i="12"/>
  <c r="H79" i="12"/>
  <c r="G79" i="12"/>
  <c r="F79" i="12"/>
  <c r="E79" i="12"/>
  <c r="L78" i="12"/>
  <c r="K78" i="12"/>
  <c r="J78" i="12"/>
  <c r="I78" i="12"/>
  <c r="H78" i="12"/>
  <c r="G78" i="12"/>
  <c r="F78" i="12"/>
  <c r="E78" i="12"/>
  <c r="L77" i="12"/>
  <c r="K77" i="12"/>
  <c r="J77" i="12"/>
  <c r="I77" i="12"/>
  <c r="H77" i="12"/>
  <c r="G77" i="12"/>
  <c r="F77" i="12"/>
  <c r="E77" i="12"/>
  <c r="L76" i="12"/>
  <c r="K76" i="12"/>
  <c r="J76" i="12"/>
  <c r="I76" i="12"/>
  <c r="H76" i="12"/>
  <c r="G76" i="12"/>
  <c r="F76" i="12"/>
  <c r="E76" i="12"/>
  <c r="L75" i="12"/>
  <c r="K75" i="12"/>
  <c r="J75" i="12"/>
  <c r="I75" i="12"/>
  <c r="H75" i="12"/>
  <c r="G75" i="12"/>
  <c r="F75" i="12"/>
  <c r="E75" i="12"/>
  <c r="L74" i="12"/>
  <c r="K74" i="12"/>
  <c r="J74" i="12"/>
  <c r="I74" i="12"/>
  <c r="H74" i="12"/>
  <c r="G74" i="12"/>
  <c r="F74" i="12"/>
  <c r="E74" i="12"/>
  <c r="L73" i="12"/>
  <c r="K73" i="12"/>
  <c r="J73" i="12"/>
  <c r="I73" i="12"/>
  <c r="H73" i="12"/>
  <c r="G73" i="12"/>
  <c r="F73" i="12"/>
  <c r="E73" i="12"/>
  <c r="L72" i="12"/>
  <c r="K72" i="12"/>
  <c r="J72" i="12"/>
  <c r="I72" i="12"/>
  <c r="H72" i="12"/>
  <c r="G72" i="12"/>
  <c r="F72" i="12"/>
  <c r="E72" i="12"/>
  <c r="L71" i="12"/>
  <c r="K71" i="12"/>
  <c r="J71" i="12"/>
  <c r="I71" i="12"/>
  <c r="H71" i="12"/>
  <c r="G71" i="12"/>
  <c r="F71" i="12"/>
  <c r="E71" i="12"/>
  <c r="L70" i="12"/>
  <c r="K70" i="12"/>
  <c r="J70" i="12"/>
  <c r="I70" i="12"/>
  <c r="H70" i="12"/>
  <c r="G70" i="12"/>
  <c r="F70" i="12"/>
  <c r="E70" i="12"/>
  <c r="L69" i="12"/>
  <c r="K69" i="12"/>
  <c r="J69" i="12"/>
  <c r="I69" i="12"/>
  <c r="H69" i="12"/>
  <c r="G69" i="12"/>
  <c r="F69" i="12"/>
  <c r="E69" i="12"/>
  <c r="L68" i="12"/>
  <c r="K68" i="12"/>
  <c r="J68" i="12"/>
  <c r="I68" i="12"/>
  <c r="H68" i="12"/>
  <c r="G68" i="12"/>
  <c r="F68" i="12"/>
  <c r="E68" i="12"/>
  <c r="L67" i="12"/>
  <c r="K67" i="12"/>
  <c r="J67" i="12"/>
  <c r="I67" i="12"/>
  <c r="H67" i="12"/>
  <c r="G67" i="12"/>
  <c r="F67" i="12"/>
  <c r="E67" i="12"/>
  <c r="L66" i="12"/>
  <c r="K66" i="12"/>
  <c r="J66" i="12"/>
  <c r="I66" i="12"/>
  <c r="H66" i="12"/>
  <c r="G66" i="12"/>
  <c r="F66" i="12"/>
  <c r="E66" i="12"/>
  <c r="L65" i="12"/>
  <c r="K65" i="12"/>
  <c r="J65" i="12"/>
  <c r="I65" i="12"/>
  <c r="H65" i="12"/>
  <c r="G65" i="12"/>
  <c r="F65" i="12"/>
  <c r="E65" i="12"/>
  <c r="L64" i="12"/>
  <c r="K64" i="12"/>
  <c r="J64" i="12"/>
  <c r="I64" i="12"/>
  <c r="H64" i="12"/>
  <c r="G64" i="12"/>
  <c r="F64" i="12"/>
  <c r="E64" i="12"/>
  <c r="L63" i="12"/>
  <c r="K63" i="12"/>
  <c r="J63" i="12"/>
  <c r="I63" i="12"/>
  <c r="H63" i="12"/>
  <c r="G63" i="12"/>
  <c r="F63" i="12"/>
  <c r="E63" i="12"/>
  <c r="L62" i="12"/>
  <c r="K62" i="12"/>
  <c r="J62" i="12"/>
  <c r="I62" i="12"/>
  <c r="H62" i="12"/>
  <c r="G62" i="12"/>
  <c r="F62" i="12"/>
  <c r="E62" i="12"/>
  <c r="L61" i="12"/>
  <c r="K61" i="12"/>
  <c r="J61" i="12"/>
  <c r="I61" i="12"/>
  <c r="H61" i="12"/>
  <c r="G61" i="12"/>
  <c r="F61" i="12"/>
  <c r="E61" i="12"/>
  <c r="L60" i="12"/>
  <c r="K60" i="12"/>
  <c r="J60" i="12"/>
  <c r="I60" i="12"/>
  <c r="H60" i="12"/>
  <c r="G60" i="12"/>
  <c r="F60" i="12"/>
  <c r="E60" i="12"/>
  <c r="L59" i="12"/>
  <c r="K59" i="12"/>
  <c r="J59" i="12"/>
  <c r="I59" i="12"/>
  <c r="H59" i="12"/>
  <c r="G59" i="12"/>
  <c r="F59" i="12"/>
  <c r="E59" i="12"/>
  <c r="L58" i="12"/>
  <c r="K58" i="12"/>
  <c r="J58" i="12"/>
  <c r="I58" i="12"/>
  <c r="H58" i="12"/>
  <c r="G58" i="12"/>
  <c r="F58" i="12"/>
  <c r="E58" i="12"/>
  <c r="L57" i="12"/>
  <c r="K57" i="12"/>
  <c r="J57" i="12"/>
  <c r="I57" i="12"/>
  <c r="H57" i="12"/>
  <c r="G57" i="12"/>
  <c r="F57" i="12"/>
  <c r="E57" i="12"/>
  <c r="L56" i="12"/>
  <c r="K56" i="12"/>
  <c r="J56" i="12"/>
  <c r="I56" i="12"/>
  <c r="H56" i="12"/>
  <c r="G56" i="12"/>
  <c r="F56" i="12"/>
  <c r="E56" i="12"/>
  <c r="L55" i="12"/>
  <c r="K55" i="12"/>
  <c r="J55" i="12"/>
  <c r="I55" i="12"/>
  <c r="H55" i="12"/>
  <c r="G55" i="12"/>
  <c r="F55" i="12"/>
  <c r="E55" i="12"/>
  <c r="L54" i="12"/>
  <c r="K54" i="12"/>
  <c r="J54" i="12"/>
  <c r="I54" i="12"/>
  <c r="H54" i="12"/>
  <c r="G54" i="12"/>
  <c r="F54" i="12"/>
  <c r="E54" i="12"/>
  <c r="L53" i="12"/>
  <c r="K53" i="12"/>
  <c r="J53" i="12"/>
  <c r="I53" i="12"/>
  <c r="H53" i="12"/>
  <c r="G53" i="12"/>
  <c r="F53" i="12"/>
  <c r="E53" i="12"/>
  <c r="L52" i="12"/>
  <c r="K52" i="12"/>
  <c r="J52" i="12"/>
  <c r="I52" i="12"/>
  <c r="H52" i="12"/>
  <c r="G52" i="12"/>
  <c r="F52" i="12"/>
  <c r="E52" i="12"/>
  <c r="L51" i="12"/>
  <c r="K51" i="12"/>
  <c r="J51" i="12"/>
  <c r="I51" i="12"/>
  <c r="H51" i="12"/>
  <c r="G51" i="12"/>
  <c r="F51" i="12"/>
  <c r="E51" i="12"/>
  <c r="L50" i="12"/>
  <c r="K50" i="12"/>
  <c r="J50" i="12"/>
  <c r="I50" i="12"/>
  <c r="H50" i="12"/>
  <c r="G50" i="12"/>
  <c r="F50" i="12"/>
  <c r="E50" i="12"/>
  <c r="L49" i="12"/>
  <c r="K49" i="12"/>
  <c r="J49" i="12"/>
  <c r="I49" i="12"/>
  <c r="H49" i="12"/>
  <c r="G49" i="12"/>
  <c r="F49" i="12"/>
  <c r="E49" i="12"/>
  <c r="L48" i="12"/>
  <c r="K48" i="12"/>
  <c r="J48" i="12"/>
  <c r="I48" i="12"/>
  <c r="H48" i="12"/>
  <c r="G48" i="12"/>
  <c r="F48" i="12"/>
  <c r="E48" i="12"/>
  <c r="L47" i="12"/>
  <c r="K47" i="12"/>
  <c r="J47" i="12"/>
  <c r="I47" i="12"/>
  <c r="H47" i="12"/>
  <c r="G47" i="12"/>
  <c r="F47" i="12"/>
  <c r="E47" i="12"/>
  <c r="L46" i="12"/>
  <c r="K46" i="12"/>
  <c r="J46" i="12"/>
  <c r="I46" i="12"/>
  <c r="H46" i="12"/>
  <c r="G46" i="12"/>
  <c r="F46" i="12"/>
  <c r="E46" i="12"/>
  <c r="L45" i="12"/>
  <c r="K45" i="12"/>
  <c r="J45" i="12"/>
  <c r="I45" i="12"/>
  <c r="H45" i="12"/>
  <c r="G45" i="12"/>
  <c r="F45" i="12"/>
  <c r="E45" i="12"/>
  <c r="L44" i="12"/>
  <c r="K44" i="12"/>
  <c r="J44" i="12"/>
  <c r="I44" i="12"/>
  <c r="H44" i="12"/>
  <c r="G44" i="12"/>
  <c r="F44" i="12"/>
  <c r="E44" i="12"/>
  <c r="L43" i="12"/>
  <c r="K43" i="12"/>
  <c r="J43" i="12"/>
  <c r="I43" i="12"/>
  <c r="H43" i="12"/>
  <c r="G43" i="12"/>
  <c r="F43" i="12"/>
  <c r="E43" i="12"/>
  <c r="L42" i="12"/>
  <c r="K42" i="12"/>
  <c r="J42" i="12"/>
  <c r="I42" i="12"/>
  <c r="H42" i="12"/>
  <c r="G42" i="12"/>
  <c r="F42" i="12"/>
  <c r="E42" i="12"/>
  <c r="L41" i="12"/>
  <c r="K41" i="12"/>
  <c r="J41" i="12"/>
  <c r="I41" i="12"/>
  <c r="H41" i="12"/>
  <c r="G41" i="12"/>
  <c r="F41" i="12"/>
  <c r="E41" i="12"/>
  <c r="L40" i="12"/>
  <c r="K40" i="12"/>
  <c r="J40" i="12"/>
  <c r="I40" i="12"/>
  <c r="H40" i="12"/>
  <c r="G40" i="12"/>
  <c r="F40" i="12"/>
  <c r="E40" i="12"/>
  <c r="L39" i="12"/>
  <c r="K39" i="12"/>
  <c r="J39" i="12"/>
  <c r="I39" i="12"/>
  <c r="H39" i="12"/>
  <c r="G39" i="12"/>
  <c r="F39" i="12"/>
  <c r="E39" i="12"/>
  <c r="L38" i="12"/>
  <c r="K38" i="12"/>
  <c r="J38" i="12"/>
  <c r="I38" i="12"/>
  <c r="H38" i="12"/>
  <c r="G38" i="12"/>
  <c r="F38" i="12"/>
  <c r="E38" i="12"/>
  <c r="L37" i="12"/>
  <c r="K37" i="12"/>
  <c r="J37" i="12"/>
  <c r="I37" i="12"/>
  <c r="H37" i="12"/>
  <c r="G37" i="12"/>
  <c r="F37" i="12"/>
  <c r="E37" i="12"/>
  <c r="L36" i="12"/>
  <c r="K36" i="12"/>
  <c r="J36" i="12"/>
  <c r="I36" i="12"/>
  <c r="H36" i="12"/>
  <c r="G36" i="12"/>
  <c r="F36" i="12"/>
  <c r="E36" i="12"/>
  <c r="L35" i="12"/>
  <c r="K35" i="12"/>
  <c r="J35" i="12"/>
  <c r="I35" i="12"/>
  <c r="H35" i="12"/>
  <c r="G35" i="12"/>
  <c r="F35" i="12"/>
  <c r="E35" i="12"/>
  <c r="L34" i="12"/>
  <c r="K34" i="12"/>
  <c r="J34" i="12"/>
  <c r="I34" i="12"/>
  <c r="H34" i="12"/>
  <c r="G34" i="12"/>
  <c r="F34" i="12"/>
  <c r="E34" i="12"/>
  <c r="L33" i="12"/>
  <c r="K33" i="12"/>
  <c r="J33" i="12"/>
  <c r="I33" i="12"/>
  <c r="H33" i="12"/>
  <c r="G33" i="12"/>
  <c r="F33" i="12"/>
  <c r="E33" i="12"/>
  <c r="L32" i="12"/>
  <c r="K32" i="12"/>
  <c r="J32" i="12"/>
  <c r="I32" i="12"/>
  <c r="H32" i="12"/>
  <c r="G32" i="12"/>
  <c r="F32" i="12"/>
  <c r="E32" i="12"/>
  <c r="L31" i="12"/>
  <c r="K31" i="12"/>
  <c r="J31" i="12"/>
  <c r="I31" i="12"/>
  <c r="H31" i="12"/>
  <c r="G31" i="12"/>
  <c r="F31" i="12"/>
  <c r="E31" i="12"/>
  <c r="L30" i="12"/>
  <c r="K30" i="12"/>
  <c r="J30" i="12"/>
  <c r="I30" i="12"/>
  <c r="H30" i="12"/>
  <c r="G30" i="12"/>
  <c r="F30" i="12"/>
  <c r="E30" i="12"/>
  <c r="L29" i="12"/>
  <c r="K29" i="12"/>
  <c r="J29" i="12"/>
  <c r="I29" i="12"/>
  <c r="H29" i="12"/>
  <c r="G29" i="12"/>
  <c r="F29" i="12"/>
  <c r="E29" i="12"/>
  <c r="L28" i="12"/>
  <c r="K28" i="12"/>
  <c r="J28" i="12"/>
  <c r="I28" i="12"/>
  <c r="H28" i="12"/>
  <c r="G28" i="12"/>
  <c r="F28" i="12"/>
  <c r="E28" i="12"/>
  <c r="L27" i="12"/>
  <c r="K27" i="12"/>
  <c r="J27" i="12"/>
  <c r="I27" i="12"/>
  <c r="H27" i="12"/>
  <c r="G27" i="12"/>
  <c r="F27" i="12"/>
  <c r="E27" i="12"/>
  <c r="L26" i="12"/>
  <c r="K26" i="12"/>
  <c r="J26" i="12"/>
  <c r="I26" i="12"/>
  <c r="H26" i="12"/>
  <c r="G26" i="12"/>
  <c r="F26" i="12"/>
  <c r="E26" i="12"/>
  <c r="L25" i="12"/>
  <c r="K25" i="12"/>
  <c r="J25" i="12"/>
  <c r="I25" i="12"/>
  <c r="H25" i="12"/>
  <c r="G25" i="12"/>
  <c r="F25" i="12"/>
  <c r="E25" i="12"/>
  <c r="L24" i="12"/>
  <c r="K24" i="12"/>
  <c r="J24" i="12"/>
  <c r="I24" i="12"/>
  <c r="H24" i="12"/>
  <c r="G24" i="12"/>
  <c r="F24" i="12"/>
  <c r="E24" i="12"/>
  <c r="L22" i="12"/>
  <c r="K22" i="12"/>
  <c r="J22" i="12"/>
  <c r="I22" i="12"/>
  <c r="H22" i="12"/>
  <c r="G22" i="12"/>
  <c r="F22" i="12"/>
  <c r="L20" i="12"/>
  <c r="K20" i="12"/>
  <c r="J20" i="12"/>
  <c r="I20" i="12"/>
  <c r="H20" i="12"/>
  <c r="G20" i="12"/>
  <c r="F20" i="12"/>
  <c r="L19" i="12"/>
  <c r="K19" i="12"/>
  <c r="J19" i="12"/>
  <c r="I19" i="12"/>
  <c r="H19" i="12"/>
  <c r="G19" i="12"/>
  <c r="F19" i="12"/>
  <c r="L18" i="12"/>
  <c r="K18" i="12"/>
  <c r="J18" i="12"/>
  <c r="I18" i="12"/>
  <c r="H18" i="12"/>
  <c r="G18" i="12"/>
  <c r="F18" i="12"/>
  <c r="L17" i="12"/>
  <c r="K17" i="12"/>
  <c r="J17" i="12"/>
  <c r="I17" i="12"/>
  <c r="H17" i="12"/>
  <c r="G17" i="12"/>
  <c r="F17" i="12"/>
  <c r="E20" i="12"/>
  <c r="E19" i="12"/>
  <c r="E18" i="12"/>
  <c r="E22" i="12"/>
  <c r="E17" i="12"/>
  <c r="L151" i="7"/>
  <c r="K151" i="7"/>
  <c r="J151" i="7"/>
  <c r="I151" i="7"/>
  <c r="H151" i="7"/>
  <c r="G151" i="7"/>
  <c r="F151" i="7"/>
  <c r="E151" i="7"/>
  <c r="L150" i="7"/>
  <c r="K150" i="7"/>
  <c r="J150" i="7"/>
  <c r="I150" i="7"/>
  <c r="H150" i="7"/>
  <c r="G150" i="7"/>
  <c r="F150" i="7"/>
  <c r="E150" i="7"/>
  <c r="L149" i="7"/>
  <c r="K149" i="7"/>
  <c r="J149" i="7"/>
  <c r="I149" i="7"/>
  <c r="H149" i="7"/>
  <c r="G149" i="7"/>
  <c r="F149" i="7"/>
  <c r="E149" i="7"/>
  <c r="L148" i="7"/>
  <c r="K148" i="7"/>
  <c r="J148" i="7"/>
  <c r="I148" i="7"/>
  <c r="H148" i="7"/>
  <c r="G148" i="7"/>
  <c r="F148" i="7"/>
  <c r="E148" i="7"/>
  <c r="L147" i="7"/>
  <c r="K147" i="7"/>
  <c r="J147" i="7"/>
  <c r="I147" i="7"/>
  <c r="H147" i="7"/>
  <c r="G147" i="7"/>
  <c r="F147" i="7"/>
  <c r="E147" i="7"/>
  <c r="L146" i="7"/>
  <c r="K146" i="7"/>
  <c r="J146" i="7"/>
  <c r="I146" i="7"/>
  <c r="H146" i="7"/>
  <c r="G146" i="7"/>
  <c r="F146" i="7"/>
  <c r="E146" i="7"/>
  <c r="L145" i="7"/>
  <c r="K145" i="7"/>
  <c r="J145" i="7"/>
  <c r="I145" i="7"/>
  <c r="H145" i="7"/>
  <c r="G145" i="7"/>
  <c r="F145" i="7"/>
  <c r="E145" i="7"/>
  <c r="L144" i="7"/>
  <c r="K144" i="7"/>
  <c r="J144" i="7"/>
  <c r="I144" i="7"/>
  <c r="H144" i="7"/>
  <c r="G144" i="7"/>
  <c r="F144" i="7"/>
  <c r="E144" i="7"/>
  <c r="L143" i="7"/>
  <c r="K143" i="7"/>
  <c r="J143" i="7"/>
  <c r="I143" i="7"/>
  <c r="H143" i="7"/>
  <c r="G143" i="7"/>
  <c r="F143" i="7"/>
  <c r="E143" i="7"/>
  <c r="L142" i="7"/>
  <c r="K142" i="7"/>
  <c r="J142" i="7"/>
  <c r="I142" i="7"/>
  <c r="H142" i="7"/>
  <c r="G142" i="7"/>
  <c r="F142" i="7"/>
  <c r="E142" i="7"/>
  <c r="L141" i="7"/>
  <c r="K141" i="7"/>
  <c r="J141" i="7"/>
  <c r="I141" i="7"/>
  <c r="H141" i="7"/>
  <c r="G141" i="7"/>
  <c r="F141" i="7"/>
  <c r="E141" i="7"/>
  <c r="L140" i="7"/>
  <c r="K140" i="7"/>
  <c r="J140" i="7"/>
  <c r="I140" i="7"/>
  <c r="H140" i="7"/>
  <c r="G140" i="7"/>
  <c r="F140" i="7"/>
  <c r="E140" i="7"/>
  <c r="L139" i="7"/>
  <c r="K139" i="7"/>
  <c r="J139" i="7"/>
  <c r="I139" i="7"/>
  <c r="H139" i="7"/>
  <c r="G139" i="7"/>
  <c r="F139" i="7"/>
  <c r="E139" i="7"/>
  <c r="L138" i="7"/>
  <c r="K138" i="7"/>
  <c r="J138" i="7"/>
  <c r="I138" i="7"/>
  <c r="H138" i="7"/>
  <c r="G138" i="7"/>
  <c r="F138" i="7"/>
  <c r="E138" i="7"/>
  <c r="L137" i="7"/>
  <c r="K137" i="7"/>
  <c r="J137" i="7"/>
  <c r="I137" i="7"/>
  <c r="H137" i="7"/>
  <c r="G137" i="7"/>
  <c r="F137" i="7"/>
  <c r="E137" i="7"/>
  <c r="L136" i="7"/>
  <c r="K136" i="7"/>
  <c r="J136" i="7"/>
  <c r="I136" i="7"/>
  <c r="H136" i="7"/>
  <c r="G136" i="7"/>
  <c r="F136" i="7"/>
  <c r="E136" i="7"/>
  <c r="L135" i="7"/>
  <c r="K135" i="7"/>
  <c r="J135" i="7"/>
  <c r="I135" i="7"/>
  <c r="H135" i="7"/>
  <c r="G135" i="7"/>
  <c r="F135" i="7"/>
  <c r="E135" i="7"/>
  <c r="L134" i="7"/>
  <c r="K134" i="7"/>
  <c r="J134" i="7"/>
  <c r="I134" i="7"/>
  <c r="H134" i="7"/>
  <c r="G134" i="7"/>
  <c r="F134" i="7"/>
  <c r="E134" i="7"/>
  <c r="L133" i="7"/>
  <c r="K133" i="7"/>
  <c r="J133" i="7"/>
  <c r="I133" i="7"/>
  <c r="H133" i="7"/>
  <c r="G133" i="7"/>
  <c r="F133" i="7"/>
  <c r="E133" i="7"/>
  <c r="L132" i="7"/>
  <c r="K132" i="7"/>
  <c r="J132" i="7"/>
  <c r="I132" i="7"/>
  <c r="H132" i="7"/>
  <c r="G132" i="7"/>
  <c r="F132" i="7"/>
  <c r="E132" i="7"/>
  <c r="L131" i="7"/>
  <c r="K131" i="7"/>
  <c r="J131" i="7"/>
  <c r="I131" i="7"/>
  <c r="H131" i="7"/>
  <c r="G131" i="7"/>
  <c r="F131" i="7"/>
  <c r="E131" i="7"/>
  <c r="L130" i="7"/>
  <c r="K130" i="7"/>
  <c r="J130" i="7"/>
  <c r="I130" i="7"/>
  <c r="H130" i="7"/>
  <c r="G130" i="7"/>
  <c r="F130" i="7"/>
  <c r="E130" i="7"/>
  <c r="L129" i="7"/>
  <c r="K129" i="7"/>
  <c r="J129" i="7"/>
  <c r="I129" i="7"/>
  <c r="H129" i="7"/>
  <c r="G129" i="7"/>
  <c r="F129" i="7"/>
  <c r="E129" i="7"/>
  <c r="L128" i="7"/>
  <c r="K128" i="7"/>
  <c r="J128" i="7"/>
  <c r="I128" i="7"/>
  <c r="H128" i="7"/>
  <c r="G128" i="7"/>
  <c r="F128" i="7"/>
  <c r="E128" i="7"/>
  <c r="L127" i="7"/>
  <c r="K127" i="7"/>
  <c r="J127" i="7"/>
  <c r="I127" i="7"/>
  <c r="H127" i="7"/>
  <c r="G127" i="7"/>
  <c r="F127" i="7"/>
  <c r="E127" i="7"/>
  <c r="L126" i="7"/>
  <c r="K126" i="7"/>
  <c r="J126" i="7"/>
  <c r="I126" i="7"/>
  <c r="H126" i="7"/>
  <c r="G126" i="7"/>
  <c r="F126" i="7"/>
  <c r="E126" i="7"/>
  <c r="L125" i="7"/>
  <c r="K125" i="7"/>
  <c r="J125" i="7"/>
  <c r="I125" i="7"/>
  <c r="H125" i="7"/>
  <c r="G125" i="7"/>
  <c r="F125" i="7"/>
  <c r="E125" i="7"/>
  <c r="L124" i="7"/>
  <c r="K124" i="7"/>
  <c r="J124" i="7"/>
  <c r="I124" i="7"/>
  <c r="H124" i="7"/>
  <c r="G124" i="7"/>
  <c r="F124" i="7"/>
  <c r="E124" i="7"/>
  <c r="L123" i="7"/>
  <c r="K123" i="7"/>
  <c r="J123" i="7"/>
  <c r="I123" i="7"/>
  <c r="H123" i="7"/>
  <c r="G123" i="7"/>
  <c r="F123" i="7"/>
  <c r="E123" i="7"/>
  <c r="L122" i="7"/>
  <c r="K122" i="7"/>
  <c r="J122" i="7"/>
  <c r="I122" i="7"/>
  <c r="H122" i="7"/>
  <c r="G122" i="7"/>
  <c r="F122" i="7"/>
  <c r="E122" i="7"/>
  <c r="L121" i="7"/>
  <c r="K121" i="7"/>
  <c r="J121" i="7"/>
  <c r="I121" i="7"/>
  <c r="H121" i="7"/>
  <c r="G121" i="7"/>
  <c r="F121" i="7"/>
  <c r="E121" i="7"/>
  <c r="L120" i="7"/>
  <c r="K120" i="7"/>
  <c r="J120" i="7"/>
  <c r="I120" i="7"/>
  <c r="H120" i="7"/>
  <c r="G120" i="7"/>
  <c r="F120" i="7"/>
  <c r="E120" i="7"/>
  <c r="L119" i="7"/>
  <c r="K119" i="7"/>
  <c r="J119" i="7"/>
  <c r="I119" i="7"/>
  <c r="H119" i="7"/>
  <c r="G119" i="7"/>
  <c r="F119" i="7"/>
  <c r="E119" i="7"/>
  <c r="L118" i="7"/>
  <c r="K118" i="7"/>
  <c r="J118" i="7"/>
  <c r="I118" i="7"/>
  <c r="H118" i="7"/>
  <c r="G118" i="7"/>
  <c r="F118" i="7"/>
  <c r="E118" i="7"/>
  <c r="L117" i="7"/>
  <c r="K117" i="7"/>
  <c r="J117" i="7"/>
  <c r="I117" i="7"/>
  <c r="H117" i="7"/>
  <c r="G117" i="7"/>
  <c r="F117" i="7"/>
  <c r="E117" i="7"/>
  <c r="L116" i="7"/>
  <c r="K116" i="7"/>
  <c r="J116" i="7"/>
  <c r="I116" i="7"/>
  <c r="H116" i="7"/>
  <c r="G116" i="7"/>
  <c r="F116" i="7"/>
  <c r="E116" i="7"/>
  <c r="L115" i="7"/>
  <c r="K115" i="7"/>
  <c r="J115" i="7"/>
  <c r="I115" i="7"/>
  <c r="H115" i="7"/>
  <c r="G115" i="7"/>
  <c r="F115" i="7"/>
  <c r="E115" i="7"/>
  <c r="L114" i="7"/>
  <c r="K114" i="7"/>
  <c r="J114" i="7"/>
  <c r="I114" i="7"/>
  <c r="H114" i="7"/>
  <c r="G114" i="7"/>
  <c r="F114" i="7"/>
  <c r="E114" i="7"/>
  <c r="L113" i="7"/>
  <c r="K113" i="7"/>
  <c r="J113" i="7"/>
  <c r="I113" i="7"/>
  <c r="H113" i="7"/>
  <c r="G113" i="7"/>
  <c r="F113" i="7"/>
  <c r="E113" i="7"/>
  <c r="L112" i="7"/>
  <c r="K112" i="7"/>
  <c r="J112" i="7"/>
  <c r="I112" i="7"/>
  <c r="H112" i="7"/>
  <c r="G112" i="7"/>
  <c r="F112" i="7"/>
  <c r="E112" i="7"/>
  <c r="L111" i="7"/>
  <c r="K111" i="7"/>
  <c r="J111" i="7"/>
  <c r="I111" i="7"/>
  <c r="H111" i="7"/>
  <c r="G111" i="7"/>
  <c r="F111" i="7"/>
  <c r="E111" i="7"/>
  <c r="L110" i="7"/>
  <c r="K110" i="7"/>
  <c r="J110" i="7"/>
  <c r="I110" i="7"/>
  <c r="H110" i="7"/>
  <c r="G110" i="7"/>
  <c r="F110" i="7"/>
  <c r="E110" i="7"/>
  <c r="L109" i="7"/>
  <c r="K109" i="7"/>
  <c r="J109" i="7"/>
  <c r="I109" i="7"/>
  <c r="H109" i="7"/>
  <c r="G109" i="7"/>
  <c r="F109" i="7"/>
  <c r="E109" i="7"/>
  <c r="L108" i="7"/>
  <c r="K108" i="7"/>
  <c r="J108" i="7"/>
  <c r="I108" i="7"/>
  <c r="H108" i="7"/>
  <c r="G108" i="7"/>
  <c r="F108" i="7"/>
  <c r="E108" i="7"/>
  <c r="L107" i="7"/>
  <c r="K107" i="7"/>
  <c r="J107" i="7"/>
  <c r="I107" i="7"/>
  <c r="H107" i="7"/>
  <c r="G107" i="7"/>
  <c r="F107" i="7"/>
  <c r="E107" i="7"/>
  <c r="L106" i="7"/>
  <c r="K106" i="7"/>
  <c r="J106" i="7"/>
  <c r="I106" i="7"/>
  <c r="H106" i="7"/>
  <c r="G106" i="7"/>
  <c r="F106" i="7"/>
  <c r="E106" i="7"/>
  <c r="L105" i="7"/>
  <c r="K105" i="7"/>
  <c r="J105" i="7"/>
  <c r="I105" i="7"/>
  <c r="H105" i="7"/>
  <c r="G105" i="7"/>
  <c r="F105" i="7"/>
  <c r="E105" i="7"/>
  <c r="L104" i="7"/>
  <c r="K104" i="7"/>
  <c r="J104" i="7"/>
  <c r="I104" i="7"/>
  <c r="H104" i="7"/>
  <c r="G104" i="7"/>
  <c r="F104" i="7"/>
  <c r="E104" i="7"/>
  <c r="L103" i="7"/>
  <c r="K103" i="7"/>
  <c r="J103" i="7"/>
  <c r="I103" i="7"/>
  <c r="H103" i="7"/>
  <c r="G103" i="7"/>
  <c r="F103" i="7"/>
  <c r="E103" i="7"/>
  <c r="L102" i="7"/>
  <c r="K102" i="7"/>
  <c r="J102" i="7"/>
  <c r="I102" i="7"/>
  <c r="H102" i="7"/>
  <c r="G102" i="7"/>
  <c r="F102" i="7"/>
  <c r="E102" i="7"/>
  <c r="L101" i="7"/>
  <c r="K101" i="7"/>
  <c r="J101" i="7"/>
  <c r="I101" i="7"/>
  <c r="H101" i="7"/>
  <c r="G101" i="7"/>
  <c r="F101" i="7"/>
  <c r="E101" i="7"/>
  <c r="L100" i="7"/>
  <c r="K100" i="7"/>
  <c r="J100" i="7"/>
  <c r="I100" i="7"/>
  <c r="H100" i="7"/>
  <c r="G100" i="7"/>
  <c r="F100" i="7"/>
  <c r="E100" i="7"/>
  <c r="L99" i="7"/>
  <c r="K99" i="7"/>
  <c r="J99" i="7"/>
  <c r="I99" i="7"/>
  <c r="H99" i="7"/>
  <c r="G99" i="7"/>
  <c r="F99" i="7"/>
  <c r="E99" i="7"/>
  <c r="L98" i="7"/>
  <c r="K98" i="7"/>
  <c r="J98" i="7"/>
  <c r="I98" i="7"/>
  <c r="H98" i="7"/>
  <c r="G98" i="7"/>
  <c r="F98" i="7"/>
  <c r="E98" i="7"/>
  <c r="L97" i="7"/>
  <c r="K97" i="7"/>
  <c r="J97" i="7"/>
  <c r="I97" i="7"/>
  <c r="H97" i="7"/>
  <c r="G97" i="7"/>
  <c r="F97" i="7"/>
  <c r="E97" i="7"/>
  <c r="L96" i="7"/>
  <c r="K96" i="7"/>
  <c r="J96" i="7"/>
  <c r="I96" i="7"/>
  <c r="H96" i="7"/>
  <c r="G96" i="7"/>
  <c r="F96" i="7"/>
  <c r="E96" i="7"/>
  <c r="L95" i="7"/>
  <c r="K95" i="7"/>
  <c r="J95" i="7"/>
  <c r="I95" i="7"/>
  <c r="H95" i="7"/>
  <c r="G95" i="7"/>
  <c r="F95" i="7"/>
  <c r="E95" i="7"/>
  <c r="L94" i="7"/>
  <c r="K94" i="7"/>
  <c r="J94" i="7"/>
  <c r="I94" i="7"/>
  <c r="H94" i="7"/>
  <c r="G94" i="7"/>
  <c r="F94" i="7"/>
  <c r="E94" i="7"/>
  <c r="L93" i="7"/>
  <c r="K93" i="7"/>
  <c r="J93" i="7"/>
  <c r="I93" i="7"/>
  <c r="H93" i="7"/>
  <c r="G93" i="7"/>
  <c r="F93" i="7"/>
  <c r="E93" i="7"/>
  <c r="L92" i="7"/>
  <c r="K92" i="7"/>
  <c r="J92" i="7"/>
  <c r="I92" i="7"/>
  <c r="H92" i="7"/>
  <c r="G92" i="7"/>
  <c r="F92" i="7"/>
  <c r="E92" i="7"/>
  <c r="L91" i="7"/>
  <c r="K91" i="7"/>
  <c r="J91" i="7"/>
  <c r="I91" i="7"/>
  <c r="H91" i="7"/>
  <c r="G91" i="7"/>
  <c r="F91" i="7"/>
  <c r="E91" i="7"/>
  <c r="L90" i="7"/>
  <c r="K90" i="7"/>
  <c r="J90" i="7"/>
  <c r="I90" i="7"/>
  <c r="H90" i="7"/>
  <c r="G90" i="7"/>
  <c r="F90" i="7"/>
  <c r="E90" i="7"/>
  <c r="L89" i="7"/>
  <c r="K89" i="7"/>
  <c r="J89" i="7"/>
  <c r="I89" i="7"/>
  <c r="H89" i="7"/>
  <c r="G89" i="7"/>
  <c r="F89" i="7"/>
  <c r="E89" i="7"/>
  <c r="L88" i="7"/>
  <c r="K88" i="7"/>
  <c r="J88" i="7"/>
  <c r="I88" i="7"/>
  <c r="H88" i="7"/>
  <c r="G88" i="7"/>
  <c r="F88" i="7"/>
  <c r="E88" i="7"/>
  <c r="L87" i="7"/>
  <c r="K87" i="7"/>
  <c r="J87" i="7"/>
  <c r="I87" i="7"/>
  <c r="H87" i="7"/>
  <c r="G87" i="7"/>
  <c r="F87" i="7"/>
  <c r="E87" i="7"/>
  <c r="L86" i="7"/>
  <c r="K86" i="7"/>
  <c r="J86" i="7"/>
  <c r="I86" i="7"/>
  <c r="H86" i="7"/>
  <c r="G86" i="7"/>
  <c r="F86" i="7"/>
  <c r="E86" i="7"/>
  <c r="L85" i="7"/>
  <c r="K85" i="7"/>
  <c r="J85" i="7"/>
  <c r="I85" i="7"/>
  <c r="H85" i="7"/>
  <c r="G85" i="7"/>
  <c r="F85" i="7"/>
  <c r="E85" i="7"/>
  <c r="L84" i="7"/>
  <c r="K84" i="7"/>
  <c r="J84" i="7"/>
  <c r="I84" i="7"/>
  <c r="H84" i="7"/>
  <c r="G84" i="7"/>
  <c r="F84" i="7"/>
  <c r="E84" i="7"/>
  <c r="L83" i="7"/>
  <c r="K83" i="7"/>
  <c r="J83" i="7"/>
  <c r="I83" i="7"/>
  <c r="H83" i="7"/>
  <c r="G83" i="7"/>
  <c r="F83" i="7"/>
  <c r="E83" i="7"/>
  <c r="L82" i="7"/>
  <c r="K82" i="7"/>
  <c r="J82" i="7"/>
  <c r="I82" i="7"/>
  <c r="H82" i="7"/>
  <c r="G82" i="7"/>
  <c r="F82" i="7"/>
  <c r="E82" i="7"/>
  <c r="L81" i="7"/>
  <c r="K81" i="7"/>
  <c r="J81" i="7"/>
  <c r="I81" i="7"/>
  <c r="H81" i="7"/>
  <c r="G81" i="7"/>
  <c r="F81" i="7"/>
  <c r="E81" i="7"/>
  <c r="L80" i="7"/>
  <c r="K80" i="7"/>
  <c r="J80" i="7"/>
  <c r="I80" i="7"/>
  <c r="H80" i="7"/>
  <c r="G80" i="7"/>
  <c r="F80" i="7"/>
  <c r="E80" i="7"/>
  <c r="L79" i="7"/>
  <c r="K79" i="7"/>
  <c r="J79" i="7"/>
  <c r="I79" i="7"/>
  <c r="H79" i="7"/>
  <c r="G79" i="7"/>
  <c r="F79" i="7"/>
  <c r="E79" i="7"/>
  <c r="L78" i="7"/>
  <c r="K78" i="7"/>
  <c r="J78" i="7"/>
  <c r="I78" i="7"/>
  <c r="H78" i="7"/>
  <c r="G78" i="7"/>
  <c r="F78" i="7"/>
  <c r="E78" i="7"/>
  <c r="L77" i="7"/>
  <c r="K77" i="7"/>
  <c r="J77" i="7"/>
  <c r="I77" i="7"/>
  <c r="H77" i="7"/>
  <c r="G77" i="7"/>
  <c r="F77" i="7"/>
  <c r="E77" i="7"/>
  <c r="L76" i="7"/>
  <c r="K76" i="7"/>
  <c r="J76" i="7"/>
  <c r="I76" i="7"/>
  <c r="H76" i="7"/>
  <c r="G76" i="7"/>
  <c r="F76" i="7"/>
  <c r="E76" i="7"/>
  <c r="L75" i="7"/>
  <c r="K75" i="7"/>
  <c r="J75" i="7"/>
  <c r="I75" i="7"/>
  <c r="H75" i="7"/>
  <c r="G75" i="7"/>
  <c r="F75" i="7"/>
  <c r="E75" i="7"/>
  <c r="L74" i="7"/>
  <c r="K74" i="7"/>
  <c r="J74" i="7"/>
  <c r="I74" i="7"/>
  <c r="H74" i="7"/>
  <c r="G74" i="7"/>
  <c r="F74" i="7"/>
  <c r="E74" i="7"/>
  <c r="L73" i="7"/>
  <c r="K73" i="7"/>
  <c r="J73" i="7"/>
  <c r="I73" i="7"/>
  <c r="H73" i="7"/>
  <c r="G73" i="7"/>
  <c r="F73" i="7"/>
  <c r="E73" i="7"/>
  <c r="L72" i="7"/>
  <c r="K72" i="7"/>
  <c r="J72" i="7"/>
  <c r="I72" i="7"/>
  <c r="H72" i="7"/>
  <c r="G72" i="7"/>
  <c r="F72" i="7"/>
  <c r="E72" i="7"/>
  <c r="L71" i="7"/>
  <c r="K71" i="7"/>
  <c r="J71" i="7"/>
  <c r="I71" i="7"/>
  <c r="H71" i="7"/>
  <c r="G71" i="7"/>
  <c r="F71" i="7"/>
  <c r="E71" i="7"/>
  <c r="L70" i="7"/>
  <c r="K70" i="7"/>
  <c r="J70" i="7"/>
  <c r="I70" i="7"/>
  <c r="H70" i="7"/>
  <c r="G70" i="7"/>
  <c r="F70" i="7"/>
  <c r="E70" i="7"/>
  <c r="L69" i="7"/>
  <c r="K69" i="7"/>
  <c r="J69" i="7"/>
  <c r="I69" i="7"/>
  <c r="H69" i="7"/>
  <c r="G69" i="7"/>
  <c r="F69" i="7"/>
  <c r="E69" i="7"/>
  <c r="L68" i="7"/>
  <c r="K68" i="7"/>
  <c r="J68" i="7"/>
  <c r="I68" i="7"/>
  <c r="H68" i="7"/>
  <c r="G68" i="7"/>
  <c r="F68" i="7"/>
  <c r="E68" i="7"/>
  <c r="L67" i="7"/>
  <c r="K67" i="7"/>
  <c r="J67" i="7"/>
  <c r="I67" i="7"/>
  <c r="H67" i="7"/>
  <c r="G67" i="7"/>
  <c r="F67" i="7"/>
  <c r="E67" i="7"/>
  <c r="L66" i="7"/>
  <c r="K66" i="7"/>
  <c r="J66" i="7"/>
  <c r="I66" i="7"/>
  <c r="H66" i="7"/>
  <c r="G66" i="7"/>
  <c r="F66" i="7"/>
  <c r="E66" i="7"/>
  <c r="L65" i="7"/>
  <c r="K65" i="7"/>
  <c r="J65" i="7"/>
  <c r="I65" i="7"/>
  <c r="H65" i="7"/>
  <c r="G65" i="7"/>
  <c r="F65" i="7"/>
  <c r="E65" i="7"/>
  <c r="L64" i="7"/>
  <c r="K64" i="7"/>
  <c r="J64" i="7"/>
  <c r="I64" i="7"/>
  <c r="H64" i="7"/>
  <c r="G64" i="7"/>
  <c r="F64" i="7"/>
  <c r="E64" i="7"/>
  <c r="L63" i="7"/>
  <c r="K63" i="7"/>
  <c r="J63" i="7"/>
  <c r="I63" i="7"/>
  <c r="H63" i="7"/>
  <c r="G63" i="7"/>
  <c r="F63" i="7"/>
  <c r="E63" i="7"/>
  <c r="L62" i="7"/>
  <c r="K62" i="7"/>
  <c r="J62" i="7"/>
  <c r="I62" i="7"/>
  <c r="H62" i="7"/>
  <c r="G62" i="7"/>
  <c r="F62" i="7"/>
  <c r="E62" i="7"/>
  <c r="L61" i="7"/>
  <c r="K61" i="7"/>
  <c r="J61" i="7"/>
  <c r="I61" i="7"/>
  <c r="H61" i="7"/>
  <c r="G61" i="7"/>
  <c r="F61" i="7"/>
  <c r="E61" i="7"/>
  <c r="L60" i="7"/>
  <c r="K60" i="7"/>
  <c r="J60" i="7"/>
  <c r="I60" i="7"/>
  <c r="H60" i="7"/>
  <c r="G60" i="7"/>
  <c r="F60" i="7"/>
  <c r="E60" i="7"/>
  <c r="L59" i="7"/>
  <c r="K59" i="7"/>
  <c r="J59" i="7"/>
  <c r="I59" i="7"/>
  <c r="H59" i="7"/>
  <c r="G59" i="7"/>
  <c r="F59" i="7"/>
  <c r="E59" i="7"/>
  <c r="L58" i="7"/>
  <c r="K58" i="7"/>
  <c r="J58" i="7"/>
  <c r="I58" i="7"/>
  <c r="H58" i="7"/>
  <c r="G58" i="7"/>
  <c r="F58" i="7"/>
  <c r="E58" i="7"/>
  <c r="L57" i="7"/>
  <c r="K57" i="7"/>
  <c r="J57" i="7"/>
  <c r="I57" i="7"/>
  <c r="H57" i="7"/>
  <c r="G57" i="7"/>
  <c r="F57" i="7"/>
  <c r="E57" i="7"/>
  <c r="L56" i="7"/>
  <c r="K56" i="7"/>
  <c r="J56" i="7"/>
  <c r="I56" i="7"/>
  <c r="H56" i="7"/>
  <c r="G56" i="7"/>
  <c r="F56" i="7"/>
  <c r="E56" i="7"/>
  <c r="L55" i="7"/>
  <c r="K55" i="7"/>
  <c r="J55" i="7"/>
  <c r="I55" i="7"/>
  <c r="H55" i="7"/>
  <c r="G55" i="7"/>
  <c r="F55" i="7"/>
  <c r="E55" i="7"/>
  <c r="L54" i="7"/>
  <c r="K54" i="7"/>
  <c r="J54" i="7"/>
  <c r="I54" i="7"/>
  <c r="H54" i="7"/>
  <c r="G54" i="7"/>
  <c r="F54" i="7"/>
  <c r="E54" i="7"/>
  <c r="L53" i="7"/>
  <c r="K53" i="7"/>
  <c r="J53" i="7"/>
  <c r="I53" i="7"/>
  <c r="H53" i="7"/>
  <c r="G53" i="7"/>
  <c r="F53" i="7"/>
  <c r="E53" i="7"/>
  <c r="L52" i="7"/>
  <c r="K52" i="7"/>
  <c r="J52" i="7"/>
  <c r="I52" i="7"/>
  <c r="H52" i="7"/>
  <c r="G52" i="7"/>
  <c r="F52" i="7"/>
  <c r="E52" i="7"/>
  <c r="L51" i="7"/>
  <c r="K51" i="7"/>
  <c r="J51" i="7"/>
  <c r="I51" i="7"/>
  <c r="H51" i="7"/>
  <c r="G51" i="7"/>
  <c r="F51" i="7"/>
  <c r="E51" i="7"/>
  <c r="L50" i="7"/>
  <c r="K50" i="7"/>
  <c r="J50" i="7"/>
  <c r="I50" i="7"/>
  <c r="H50" i="7"/>
  <c r="G50" i="7"/>
  <c r="F50" i="7"/>
  <c r="E50" i="7"/>
  <c r="L49" i="7"/>
  <c r="K49" i="7"/>
  <c r="J49" i="7"/>
  <c r="I49" i="7"/>
  <c r="H49" i="7"/>
  <c r="G49" i="7"/>
  <c r="F49" i="7"/>
  <c r="E49" i="7"/>
  <c r="L48" i="7"/>
  <c r="K48" i="7"/>
  <c r="J48" i="7"/>
  <c r="I48" i="7"/>
  <c r="H48" i="7"/>
  <c r="G48" i="7"/>
  <c r="F48" i="7"/>
  <c r="E48" i="7"/>
  <c r="L47" i="7"/>
  <c r="K47" i="7"/>
  <c r="J47" i="7"/>
  <c r="I47" i="7"/>
  <c r="H47" i="7"/>
  <c r="G47" i="7"/>
  <c r="F47" i="7"/>
  <c r="E47" i="7"/>
  <c r="L46" i="7"/>
  <c r="K46" i="7"/>
  <c r="J46" i="7"/>
  <c r="I46" i="7"/>
  <c r="H46" i="7"/>
  <c r="G46" i="7"/>
  <c r="F46" i="7"/>
  <c r="E46" i="7"/>
  <c r="L45" i="7"/>
  <c r="K45" i="7"/>
  <c r="J45" i="7"/>
  <c r="I45" i="7"/>
  <c r="H45" i="7"/>
  <c r="G45" i="7"/>
  <c r="F45" i="7"/>
  <c r="E45" i="7"/>
  <c r="L44" i="7"/>
  <c r="K44" i="7"/>
  <c r="J44" i="7"/>
  <c r="I44" i="7"/>
  <c r="H44" i="7"/>
  <c r="G44" i="7"/>
  <c r="F44" i="7"/>
  <c r="E44" i="7"/>
  <c r="L43" i="7"/>
  <c r="K43" i="7"/>
  <c r="J43" i="7"/>
  <c r="I43" i="7"/>
  <c r="H43" i="7"/>
  <c r="G43" i="7"/>
  <c r="F43" i="7"/>
  <c r="E43" i="7"/>
  <c r="L42" i="7"/>
  <c r="K42" i="7"/>
  <c r="J42" i="7"/>
  <c r="I42" i="7"/>
  <c r="H42" i="7"/>
  <c r="G42" i="7"/>
  <c r="F42" i="7"/>
  <c r="E42" i="7"/>
  <c r="L41" i="7"/>
  <c r="K41" i="7"/>
  <c r="J41" i="7"/>
  <c r="I41" i="7"/>
  <c r="H41" i="7"/>
  <c r="G41" i="7"/>
  <c r="F41" i="7"/>
  <c r="E41" i="7"/>
  <c r="L40" i="7"/>
  <c r="K40" i="7"/>
  <c r="J40" i="7"/>
  <c r="I40" i="7"/>
  <c r="H40" i="7"/>
  <c r="G40" i="7"/>
  <c r="F40" i="7"/>
  <c r="E40" i="7"/>
  <c r="L39" i="7"/>
  <c r="K39" i="7"/>
  <c r="J39" i="7"/>
  <c r="I39" i="7"/>
  <c r="H39" i="7"/>
  <c r="G39" i="7"/>
  <c r="F39" i="7"/>
  <c r="E39" i="7"/>
  <c r="L38" i="7"/>
  <c r="K38" i="7"/>
  <c r="J38" i="7"/>
  <c r="I38" i="7"/>
  <c r="H38" i="7"/>
  <c r="G38" i="7"/>
  <c r="F38" i="7"/>
  <c r="E38" i="7"/>
  <c r="L37" i="7"/>
  <c r="K37" i="7"/>
  <c r="J37" i="7"/>
  <c r="I37" i="7"/>
  <c r="H37" i="7"/>
  <c r="G37" i="7"/>
  <c r="F37" i="7"/>
  <c r="E37" i="7"/>
  <c r="L36" i="7"/>
  <c r="K36" i="7"/>
  <c r="J36" i="7"/>
  <c r="I36" i="7"/>
  <c r="H36" i="7"/>
  <c r="G36" i="7"/>
  <c r="F36" i="7"/>
  <c r="E36" i="7"/>
  <c r="L35" i="7"/>
  <c r="K35" i="7"/>
  <c r="J35" i="7"/>
  <c r="I35" i="7"/>
  <c r="H35" i="7"/>
  <c r="G35" i="7"/>
  <c r="F35" i="7"/>
  <c r="E35" i="7"/>
  <c r="L34" i="7"/>
  <c r="K34" i="7"/>
  <c r="J34" i="7"/>
  <c r="I34" i="7"/>
  <c r="H34" i="7"/>
  <c r="G34" i="7"/>
  <c r="F34" i="7"/>
  <c r="E34" i="7"/>
  <c r="L33" i="7"/>
  <c r="K33" i="7"/>
  <c r="J33" i="7"/>
  <c r="I33" i="7"/>
  <c r="H33" i="7"/>
  <c r="G33" i="7"/>
  <c r="F33" i="7"/>
  <c r="E33" i="7"/>
  <c r="L32" i="7"/>
  <c r="K32" i="7"/>
  <c r="J32" i="7"/>
  <c r="I32" i="7"/>
  <c r="H32" i="7"/>
  <c r="G32" i="7"/>
  <c r="F32" i="7"/>
  <c r="E32" i="7"/>
  <c r="L31" i="7"/>
  <c r="K31" i="7"/>
  <c r="J31" i="7"/>
  <c r="I31" i="7"/>
  <c r="H31" i="7"/>
  <c r="G31" i="7"/>
  <c r="F31" i="7"/>
  <c r="E31" i="7"/>
  <c r="L30" i="7"/>
  <c r="K30" i="7"/>
  <c r="J30" i="7"/>
  <c r="I30" i="7"/>
  <c r="H30" i="7"/>
  <c r="G30" i="7"/>
  <c r="F30" i="7"/>
  <c r="E30" i="7"/>
  <c r="L29" i="7"/>
  <c r="K29" i="7"/>
  <c r="J29" i="7"/>
  <c r="I29" i="7"/>
  <c r="H29" i="7"/>
  <c r="G29" i="7"/>
  <c r="F29" i="7"/>
  <c r="E29" i="7"/>
  <c r="L28" i="7"/>
  <c r="K28" i="7"/>
  <c r="J28" i="7"/>
  <c r="I28" i="7"/>
  <c r="H28" i="7"/>
  <c r="G28" i="7"/>
  <c r="F28" i="7"/>
  <c r="E28" i="7"/>
  <c r="L27" i="7"/>
  <c r="K27" i="7"/>
  <c r="J27" i="7"/>
  <c r="I27" i="7"/>
  <c r="H27" i="7"/>
  <c r="G27" i="7"/>
  <c r="F27" i="7"/>
  <c r="E27" i="7"/>
  <c r="L26" i="7"/>
  <c r="K26" i="7"/>
  <c r="J26" i="7"/>
  <c r="I26" i="7"/>
  <c r="H26" i="7"/>
  <c r="G26" i="7"/>
  <c r="F26" i="7"/>
  <c r="E26" i="7"/>
  <c r="L25" i="7"/>
  <c r="K25" i="7"/>
  <c r="J25" i="7"/>
  <c r="I25" i="7"/>
  <c r="H25" i="7"/>
  <c r="G25" i="7"/>
  <c r="F25" i="7"/>
  <c r="E25" i="7"/>
  <c r="L24" i="7"/>
  <c r="K24" i="7"/>
  <c r="J24" i="7"/>
  <c r="I24" i="7"/>
  <c r="H24" i="7"/>
  <c r="G24" i="7"/>
  <c r="F24" i="7"/>
  <c r="L23" i="7"/>
  <c r="K23" i="7"/>
  <c r="J23" i="7"/>
  <c r="I23" i="7"/>
  <c r="H23" i="7"/>
  <c r="G23" i="7"/>
  <c r="F23" i="7"/>
  <c r="E23" i="7"/>
  <c r="E24" i="7"/>
  <c r="L151" i="8"/>
  <c r="K151" i="8"/>
  <c r="J151" i="8"/>
  <c r="I151" i="8"/>
  <c r="H151" i="8"/>
  <c r="G151" i="8"/>
  <c r="F151" i="8"/>
  <c r="E151" i="8"/>
  <c r="L150" i="8"/>
  <c r="K150" i="8"/>
  <c r="J150" i="8"/>
  <c r="I150" i="8"/>
  <c r="H150" i="8"/>
  <c r="G150" i="8"/>
  <c r="F150" i="8"/>
  <c r="E150" i="8"/>
  <c r="L149" i="8"/>
  <c r="K149" i="8"/>
  <c r="J149" i="8"/>
  <c r="I149" i="8"/>
  <c r="H149" i="8"/>
  <c r="G149" i="8"/>
  <c r="F149" i="8"/>
  <c r="E149" i="8"/>
  <c r="L148" i="8"/>
  <c r="K148" i="8"/>
  <c r="J148" i="8"/>
  <c r="I148" i="8"/>
  <c r="H148" i="8"/>
  <c r="G148" i="8"/>
  <c r="F148" i="8"/>
  <c r="E148" i="8"/>
  <c r="L147" i="8"/>
  <c r="K147" i="8"/>
  <c r="J147" i="8"/>
  <c r="I147" i="8"/>
  <c r="H147" i="8"/>
  <c r="G147" i="8"/>
  <c r="F147" i="8"/>
  <c r="E147" i="8"/>
  <c r="L146" i="8"/>
  <c r="K146" i="8"/>
  <c r="J146" i="8"/>
  <c r="I146" i="8"/>
  <c r="H146" i="8"/>
  <c r="G146" i="8"/>
  <c r="F146" i="8"/>
  <c r="E146" i="8"/>
  <c r="L145" i="8"/>
  <c r="K145" i="8"/>
  <c r="J145" i="8"/>
  <c r="I145" i="8"/>
  <c r="H145" i="8"/>
  <c r="G145" i="8"/>
  <c r="F145" i="8"/>
  <c r="E145" i="8"/>
  <c r="L144" i="8"/>
  <c r="K144" i="8"/>
  <c r="J144" i="8"/>
  <c r="I144" i="8"/>
  <c r="H144" i="8"/>
  <c r="G144" i="8"/>
  <c r="F144" i="8"/>
  <c r="E144" i="8"/>
  <c r="L143" i="8"/>
  <c r="K143" i="8"/>
  <c r="J143" i="8"/>
  <c r="I143" i="8"/>
  <c r="H143" i="8"/>
  <c r="G143" i="8"/>
  <c r="F143" i="8"/>
  <c r="E143" i="8"/>
  <c r="L142" i="8"/>
  <c r="K142" i="8"/>
  <c r="J142" i="8"/>
  <c r="I142" i="8"/>
  <c r="H142" i="8"/>
  <c r="G142" i="8"/>
  <c r="F142" i="8"/>
  <c r="E142" i="8"/>
  <c r="L141" i="8"/>
  <c r="K141" i="8"/>
  <c r="J141" i="8"/>
  <c r="I141" i="8"/>
  <c r="H141" i="8"/>
  <c r="G141" i="8"/>
  <c r="F141" i="8"/>
  <c r="E141" i="8"/>
  <c r="L140" i="8"/>
  <c r="K140" i="8"/>
  <c r="J140" i="8"/>
  <c r="I140" i="8"/>
  <c r="H140" i="8"/>
  <c r="G140" i="8"/>
  <c r="F140" i="8"/>
  <c r="E140" i="8"/>
  <c r="L139" i="8"/>
  <c r="K139" i="8"/>
  <c r="J139" i="8"/>
  <c r="I139" i="8"/>
  <c r="H139" i="8"/>
  <c r="G139" i="8"/>
  <c r="F139" i="8"/>
  <c r="E139" i="8"/>
  <c r="L138" i="8"/>
  <c r="K138" i="8"/>
  <c r="J138" i="8"/>
  <c r="I138" i="8"/>
  <c r="H138" i="8"/>
  <c r="G138" i="8"/>
  <c r="F138" i="8"/>
  <c r="E138" i="8"/>
  <c r="L137" i="8"/>
  <c r="K137" i="8"/>
  <c r="J137" i="8"/>
  <c r="I137" i="8"/>
  <c r="H137" i="8"/>
  <c r="G137" i="8"/>
  <c r="F137" i="8"/>
  <c r="E137" i="8"/>
  <c r="L136" i="8"/>
  <c r="K136" i="8"/>
  <c r="J136" i="8"/>
  <c r="I136" i="8"/>
  <c r="H136" i="8"/>
  <c r="G136" i="8"/>
  <c r="F136" i="8"/>
  <c r="E136" i="8"/>
  <c r="L135" i="8"/>
  <c r="K135" i="8"/>
  <c r="J135" i="8"/>
  <c r="I135" i="8"/>
  <c r="H135" i="8"/>
  <c r="G135" i="8"/>
  <c r="F135" i="8"/>
  <c r="E135" i="8"/>
  <c r="L134" i="8"/>
  <c r="K134" i="8"/>
  <c r="J134" i="8"/>
  <c r="I134" i="8"/>
  <c r="H134" i="8"/>
  <c r="G134" i="8"/>
  <c r="F134" i="8"/>
  <c r="E134" i="8"/>
  <c r="L133" i="8"/>
  <c r="K133" i="8"/>
  <c r="J133" i="8"/>
  <c r="I133" i="8"/>
  <c r="H133" i="8"/>
  <c r="G133" i="8"/>
  <c r="F133" i="8"/>
  <c r="E133" i="8"/>
  <c r="L132" i="8"/>
  <c r="K132" i="8"/>
  <c r="J132" i="8"/>
  <c r="I132" i="8"/>
  <c r="H132" i="8"/>
  <c r="G132" i="8"/>
  <c r="F132" i="8"/>
  <c r="E132" i="8"/>
  <c r="L131" i="8"/>
  <c r="K131" i="8"/>
  <c r="J131" i="8"/>
  <c r="I131" i="8"/>
  <c r="H131" i="8"/>
  <c r="G131" i="8"/>
  <c r="F131" i="8"/>
  <c r="E131" i="8"/>
  <c r="L130" i="8"/>
  <c r="K130" i="8"/>
  <c r="J130" i="8"/>
  <c r="I130" i="8"/>
  <c r="H130" i="8"/>
  <c r="G130" i="8"/>
  <c r="F130" i="8"/>
  <c r="E130" i="8"/>
  <c r="L129" i="8"/>
  <c r="K129" i="8"/>
  <c r="J129" i="8"/>
  <c r="I129" i="8"/>
  <c r="H129" i="8"/>
  <c r="G129" i="8"/>
  <c r="F129" i="8"/>
  <c r="E129" i="8"/>
  <c r="L128" i="8"/>
  <c r="K128" i="8"/>
  <c r="J128" i="8"/>
  <c r="I128" i="8"/>
  <c r="H128" i="8"/>
  <c r="G128" i="8"/>
  <c r="F128" i="8"/>
  <c r="E128" i="8"/>
  <c r="L127" i="8"/>
  <c r="K127" i="8"/>
  <c r="J127" i="8"/>
  <c r="I127" i="8"/>
  <c r="H127" i="8"/>
  <c r="G127" i="8"/>
  <c r="F127" i="8"/>
  <c r="E127" i="8"/>
  <c r="L126" i="8"/>
  <c r="K126" i="8"/>
  <c r="J126" i="8"/>
  <c r="I126" i="8"/>
  <c r="H126" i="8"/>
  <c r="G126" i="8"/>
  <c r="F126" i="8"/>
  <c r="E126" i="8"/>
  <c r="L125" i="8"/>
  <c r="K125" i="8"/>
  <c r="J125" i="8"/>
  <c r="I125" i="8"/>
  <c r="H125" i="8"/>
  <c r="G125" i="8"/>
  <c r="F125" i="8"/>
  <c r="E125" i="8"/>
  <c r="L124" i="8"/>
  <c r="K124" i="8"/>
  <c r="J124" i="8"/>
  <c r="I124" i="8"/>
  <c r="H124" i="8"/>
  <c r="G124" i="8"/>
  <c r="F124" i="8"/>
  <c r="E124" i="8"/>
  <c r="L123" i="8"/>
  <c r="K123" i="8"/>
  <c r="J123" i="8"/>
  <c r="I123" i="8"/>
  <c r="H123" i="8"/>
  <c r="G123" i="8"/>
  <c r="F123" i="8"/>
  <c r="E123" i="8"/>
  <c r="L122" i="8"/>
  <c r="K122" i="8"/>
  <c r="J122" i="8"/>
  <c r="I122" i="8"/>
  <c r="H122" i="8"/>
  <c r="G122" i="8"/>
  <c r="F122" i="8"/>
  <c r="E122" i="8"/>
  <c r="L121" i="8"/>
  <c r="K121" i="8"/>
  <c r="J121" i="8"/>
  <c r="I121" i="8"/>
  <c r="H121" i="8"/>
  <c r="G121" i="8"/>
  <c r="F121" i="8"/>
  <c r="E121" i="8"/>
  <c r="L120" i="8"/>
  <c r="K120" i="8"/>
  <c r="J120" i="8"/>
  <c r="I120" i="8"/>
  <c r="H120" i="8"/>
  <c r="G120" i="8"/>
  <c r="F120" i="8"/>
  <c r="E120" i="8"/>
  <c r="L119" i="8"/>
  <c r="K119" i="8"/>
  <c r="J119" i="8"/>
  <c r="I119" i="8"/>
  <c r="H119" i="8"/>
  <c r="G119" i="8"/>
  <c r="F119" i="8"/>
  <c r="E119" i="8"/>
  <c r="L118" i="8"/>
  <c r="K118" i="8"/>
  <c r="J118" i="8"/>
  <c r="I118" i="8"/>
  <c r="H118" i="8"/>
  <c r="G118" i="8"/>
  <c r="F118" i="8"/>
  <c r="E118" i="8"/>
  <c r="L117" i="8"/>
  <c r="K117" i="8"/>
  <c r="J117" i="8"/>
  <c r="I117" i="8"/>
  <c r="H117" i="8"/>
  <c r="G117" i="8"/>
  <c r="F117" i="8"/>
  <c r="E117" i="8"/>
  <c r="L116" i="8"/>
  <c r="K116" i="8"/>
  <c r="J116" i="8"/>
  <c r="I116" i="8"/>
  <c r="H116" i="8"/>
  <c r="G116" i="8"/>
  <c r="F116" i="8"/>
  <c r="E116" i="8"/>
  <c r="L115" i="8"/>
  <c r="K115" i="8"/>
  <c r="J115" i="8"/>
  <c r="I115" i="8"/>
  <c r="H115" i="8"/>
  <c r="G115" i="8"/>
  <c r="F115" i="8"/>
  <c r="E115" i="8"/>
  <c r="L114" i="8"/>
  <c r="K114" i="8"/>
  <c r="J114" i="8"/>
  <c r="I114" i="8"/>
  <c r="H114" i="8"/>
  <c r="G114" i="8"/>
  <c r="F114" i="8"/>
  <c r="E114" i="8"/>
  <c r="L113" i="8"/>
  <c r="K113" i="8"/>
  <c r="J113" i="8"/>
  <c r="I113" i="8"/>
  <c r="H113" i="8"/>
  <c r="G113" i="8"/>
  <c r="F113" i="8"/>
  <c r="E113" i="8"/>
  <c r="L112" i="8"/>
  <c r="K112" i="8"/>
  <c r="J112" i="8"/>
  <c r="I112" i="8"/>
  <c r="H112" i="8"/>
  <c r="G112" i="8"/>
  <c r="F112" i="8"/>
  <c r="E112" i="8"/>
  <c r="L111" i="8"/>
  <c r="K111" i="8"/>
  <c r="J111" i="8"/>
  <c r="I111" i="8"/>
  <c r="H111" i="8"/>
  <c r="G111" i="8"/>
  <c r="F111" i="8"/>
  <c r="E111" i="8"/>
  <c r="L110" i="8"/>
  <c r="K110" i="8"/>
  <c r="J110" i="8"/>
  <c r="I110" i="8"/>
  <c r="H110" i="8"/>
  <c r="G110" i="8"/>
  <c r="F110" i="8"/>
  <c r="E110" i="8"/>
  <c r="L109" i="8"/>
  <c r="K109" i="8"/>
  <c r="J109" i="8"/>
  <c r="I109" i="8"/>
  <c r="H109" i="8"/>
  <c r="G109" i="8"/>
  <c r="F109" i="8"/>
  <c r="E109" i="8"/>
  <c r="L108" i="8"/>
  <c r="K108" i="8"/>
  <c r="J108" i="8"/>
  <c r="I108" i="8"/>
  <c r="H108" i="8"/>
  <c r="G108" i="8"/>
  <c r="F108" i="8"/>
  <c r="E108" i="8"/>
  <c r="L107" i="8"/>
  <c r="K107" i="8"/>
  <c r="J107" i="8"/>
  <c r="I107" i="8"/>
  <c r="H107" i="8"/>
  <c r="G107" i="8"/>
  <c r="F107" i="8"/>
  <c r="E107" i="8"/>
  <c r="L106" i="8"/>
  <c r="K106" i="8"/>
  <c r="J106" i="8"/>
  <c r="I106" i="8"/>
  <c r="H106" i="8"/>
  <c r="G106" i="8"/>
  <c r="F106" i="8"/>
  <c r="E106" i="8"/>
  <c r="L105" i="8"/>
  <c r="K105" i="8"/>
  <c r="J105" i="8"/>
  <c r="I105" i="8"/>
  <c r="H105" i="8"/>
  <c r="G105" i="8"/>
  <c r="F105" i="8"/>
  <c r="E105" i="8"/>
  <c r="L104" i="8"/>
  <c r="K104" i="8"/>
  <c r="J104" i="8"/>
  <c r="I104" i="8"/>
  <c r="H104" i="8"/>
  <c r="G104" i="8"/>
  <c r="F104" i="8"/>
  <c r="E104" i="8"/>
  <c r="L103" i="8"/>
  <c r="K103" i="8"/>
  <c r="J103" i="8"/>
  <c r="I103" i="8"/>
  <c r="H103" i="8"/>
  <c r="G103" i="8"/>
  <c r="F103" i="8"/>
  <c r="E103" i="8"/>
  <c r="L102" i="8"/>
  <c r="K102" i="8"/>
  <c r="J102" i="8"/>
  <c r="I102" i="8"/>
  <c r="H102" i="8"/>
  <c r="G102" i="8"/>
  <c r="F102" i="8"/>
  <c r="E102" i="8"/>
  <c r="L101" i="8"/>
  <c r="K101" i="8"/>
  <c r="J101" i="8"/>
  <c r="I101" i="8"/>
  <c r="H101" i="8"/>
  <c r="G101" i="8"/>
  <c r="F101" i="8"/>
  <c r="E101" i="8"/>
  <c r="L100" i="8"/>
  <c r="K100" i="8"/>
  <c r="J100" i="8"/>
  <c r="I100" i="8"/>
  <c r="H100" i="8"/>
  <c r="G100" i="8"/>
  <c r="F100" i="8"/>
  <c r="E100" i="8"/>
  <c r="L99" i="8"/>
  <c r="K99" i="8"/>
  <c r="J99" i="8"/>
  <c r="I99" i="8"/>
  <c r="H99" i="8"/>
  <c r="G99" i="8"/>
  <c r="F99" i="8"/>
  <c r="E99" i="8"/>
  <c r="L98" i="8"/>
  <c r="K98" i="8"/>
  <c r="J98" i="8"/>
  <c r="I98" i="8"/>
  <c r="H98" i="8"/>
  <c r="G98" i="8"/>
  <c r="F98" i="8"/>
  <c r="E98" i="8"/>
  <c r="L97" i="8"/>
  <c r="K97" i="8"/>
  <c r="J97" i="8"/>
  <c r="I97" i="8"/>
  <c r="H97" i="8"/>
  <c r="G97" i="8"/>
  <c r="F97" i="8"/>
  <c r="E97" i="8"/>
  <c r="L96" i="8"/>
  <c r="K96" i="8"/>
  <c r="J96" i="8"/>
  <c r="I96" i="8"/>
  <c r="H96" i="8"/>
  <c r="G96" i="8"/>
  <c r="F96" i="8"/>
  <c r="E96" i="8"/>
  <c r="L95" i="8"/>
  <c r="K95" i="8"/>
  <c r="J95" i="8"/>
  <c r="I95" i="8"/>
  <c r="H95" i="8"/>
  <c r="G95" i="8"/>
  <c r="F95" i="8"/>
  <c r="E95" i="8"/>
  <c r="L94" i="8"/>
  <c r="K94" i="8"/>
  <c r="J94" i="8"/>
  <c r="I94" i="8"/>
  <c r="H94" i="8"/>
  <c r="G94" i="8"/>
  <c r="F94" i="8"/>
  <c r="E94" i="8"/>
  <c r="L93" i="8"/>
  <c r="K93" i="8"/>
  <c r="J93" i="8"/>
  <c r="I93" i="8"/>
  <c r="H93" i="8"/>
  <c r="G93" i="8"/>
  <c r="F93" i="8"/>
  <c r="E93" i="8"/>
  <c r="L92" i="8"/>
  <c r="K92" i="8"/>
  <c r="J92" i="8"/>
  <c r="I92" i="8"/>
  <c r="H92" i="8"/>
  <c r="G92" i="8"/>
  <c r="F92" i="8"/>
  <c r="E92" i="8"/>
  <c r="L91" i="8"/>
  <c r="K91" i="8"/>
  <c r="J91" i="8"/>
  <c r="I91" i="8"/>
  <c r="H91" i="8"/>
  <c r="G91" i="8"/>
  <c r="F91" i="8"/>
  <c r="E91" i="8"/>
  <c r="L90" i="8"/>
  <c r="K90" i="8"/>
  <c r="J90" i="8"/>
  <c r="I90" i="8"/>
  <c r="H90" i="8"/>
  <c r="G90" i="8"/>
  <c r="F90" i="8"/>
  <c r="E90" i="8"/>
  <c r="L89" i="8"/>
  <c r="K89" i="8"/>
  <c r="J89" i="8"/>
  <c r="I89" i="8"/>
  <c r="H89" i="8"/>
  <c r="G89" i="8"/>
  <c r="F89" i="8"/>
  <c r="E89" i="8"/>
  <c r="L88" i="8"/>
  <c r="K88" i="8"/>
  <c r="J88" i="8"/>
  <c r="I88" i="8"/>
  <c r="H88" i="8"/>
  <c r="G88" i="8"/>
  <c r="F88" i="8"/>
  <c r="E88" i="8"/>
  <c r="L87" i="8"/>
  <c r="K87" i="8"/>
  <c r="J87" i="8"/>
  <c r="I87" i="8"/>
  <c r="H87" i="8"/>
  <c r="G87" i="8"/>
  <c r="F87" i="8"/>
  <c r="E87" i="8"/>
  <c r="L86" i="8"/>
  <c r="K86" i="8"/>
  <c r="J86" i="8"/>
  <c r="I86" i="8"/>
  <c r="H86" i="8"/>
  <c r="G86" i="8"/>
  <c r="F86" i="8"/>
  <c r="E86" i="8"/>
  <c r="L85" i="8"/>
  <c r="K85" i="8"/>
  <c r="J85" i="8"/>
  <c r="I85" i="8"/>
  <c r="H85" i="8"/>
  <c r="G85" i="8"/>
  <c r="F85" i="8"/>
  <c r="E85" i="8"/>
  <c r="L84" i="8"/>
  <c r="K84" i="8"/>
  <c r="J84" i="8"/>
  <c r="I84" i="8"/>
  <c r="H84" i="8"/>
  <c r="G84" i="8"/>
  <c r="F84" i="8"/>
  <c r="E84" i="8"/>
  <c r="L83" i="8"/>
  <c r="K83" i="8"/>
  <c r="J83" i="8"/>
  <c r="I83" i="8"/>
  <c r="H83" i="8"/>
  <c r="G83" i="8"/>
  <c r="F83" i="8"/>
  <c r="E83" i="8"/>
  <c r="L82" i="8"/>
  <c r="K82" i="8"/>
  <c r="J82" i="8"/>
  <c r="I82" i="8"/>
  <c r="H82" i="8"/>
  <c r="G82" i="8"/>
  <c r="F82" i="8"/>
  <c r="E82" i="8"/>
  <c r="L81" i="8"/>
  <c r="K81" i="8"/>
  <c r="J81" i="8"/>
  <c r="I81" i="8"/>
  <c r="H81" i="8"/>
  <c r="G81" i="8"/>
  <c r="F81" i="8"/>
  <c r="E81" i="8"/>
  <c r="L80" i="8"/>
  <c r="K80" i="8"/>
  <c r="J80" i="8"/>
  <c r="I80" i="8"/>
  <c r="H80" i="8"/>
  <c r="G80" i="8"/>
  <c r="F80" i="8"/>
  <c r="E80" i="8"/>
  <c r="L79" i="8"/>
  <c r="K79" i="8"/>
  <c r="J79" i="8"/>
  <c r="I79" i="8"/>
  <c r="H79" i="8"/>
  <c r="G79" i="8"/>
  <c r="F79" i="8"/>
  <c r="E79" i="8"/>
  <c r="L78" i="8"/>
  <c r="K78" i="8"/>
  <c r="J78" i="8"/>
  <c r="I78" i="8"/>
  <c r="H78" i="8"/>
  <c r="G78" i="8"/>
  <c r="F78" i="8"/>
  <c r="E78" i="8"/>
  <c r="L77" i="8"/>
  <c r="K77" i="8"/>
  <c r="J77" i="8"/>
  <c r="I77" i="8"/>
  <c r="H77" i="8"/>
  <c r="G77" i="8"/>
  <c r="F77" i="8"/>
  <c r="E77" i="8"/>
  <c r="L76" i="8"/>
  <c r="K76" i="8"/>
  <c r="J76" i="8"/>
  <c r="I76" i="8"/>
  <c r="H76" i="8"/>
  <c r="G76" i="8"/>
  <c r="F76" i="8"/>
  <c r="E76" i="8"/>
  <c r="L75" i="8"/>
  <c r="K75" i="8"/>
  <c r="J75" i="8"/>
  <c r="I75" i="8"/>
  <c r="H75" i="8"/>
  <c r="G75" i="8"/>
  <c r="F75" i="8"/>
  <c r="E75" i="8"/>
  <c r="L74" i="8"/>
  <c r="K74" i="8"/>
  <c r="J74" i="8"/>
  <c r="I74" i="8"/>
  <c r="H74" i="8"/>
  <c r="G74" i="8"/>
  <c r="F74" i="8"/>
  <c r="E74" i="8"/>
  <c r="L73" i="8"/>
  <c r="K73" i="8"/>
  <c r="J73" i="8"/>
  <c r="I73" i="8"/>
  <c r="H73" i="8"/>
  <c r="G73" i="8"/>
  <c r="F73" i="8"/>
  <c r="E73" i="8"/>
  <c r="L72" i="8"/>
  <c r="K72" i="8"/>
  <c r="J72" i="8"/>
  <c r="I72" i="8"/>
  <c r="H72" i="8"/>
  <c r="G72" i="8"/>
  <c r="F72" i="8"/>
  <c r="E72" i="8"/>
  <c r="L71" i="8"/>
  <c r="K71" i="8"/>
  <c r="J71" i="8"/>
  <c r="I71" i="8"/>
  <c r="H71" i="8"/>
  <c r="G71" i="8"/>
  <c r="F71" i="8"/>
  <c r="E71" i="8"/>
  <c r="L70" i="8"/>
  <c r="K70" i="8"/>
  <c r="J70" i="8"/>
  <c r="I70" i="8"/>
  <c r="H70" i="8"/>
  <c r="G70" i="8"/>
  <c r="F70" i="8"/>
  <c r="E70" i="8"/>
  <c r="L69" i="8"/>
  <c r="K69" i="8"/>
  <c r="J69" i="8"/>
  <c r="I69" i="8"/>
  <c r="H69" i="8"/>
  <c r="G69" i="8"/>
  <c r="F69" i="8"/>
  <c r="E69" i="8"/>
  <c r="L68" i="8"/>
  <c r="K68" i="8"/>
  <c r="J68" i="8"/>
  <c r="I68" i="8"/>
  <c r="H68" i="8"/>
  <c r="G68" i="8"/>
  <c r="F68" i="8"/>
  <c r="E68" i="8"/>
  <c r="L67" i="8"/>
  <c r="K67" i="8"/>
  <c r="J67" i="8"/>
  <c r="I67" i="8"/>
  <c r="H67" i="8"/>
  <c r="G67" i="8"/>
  <c r="F67" i="8"/>
  <c r="E67" i="8"/>
  <c r="L66" i="8"/>
  <c r="K66" i="8"/>
  <c r="J66" i="8"/>
  <c r="I66" i="8"/>
  <c r="H66" i="8"/>
  <c r="G66" i="8"/>
  <c r="F66" i="8"/>
  <c r="E66" i="8"/>
  <c r="L65" i="8"/>
  <c r="K65" i="8"/>
  <c r="J65" i="8"/>
  <c r="I65" i="8"/>
  <c r="H65" i="8"/>
  <c r="G65" i="8"/>
  <c r="F65" i="8"/>
  <c r="E65" i="8"/>
  <c r="L64" i="8"/>
  <c r="K64" i="8"/>
  <c r="J64" i="8"/>
  <c r="I64" i="8"/>
  <c r="H64" i="8"/>
  <c r="G64" i="8"/>
  <c r="F64" i="8"/>
  <c r="E64" i="8"/>
  <c r="L63" i="8"/>
  <c r="K63" i="8"/>
  <c r="J63" i="8"/>
  <c r="I63" i="8"/>
  <c r="H63" i="8"/>
  <c r="G63" i="8"/>
  <c r="F63" i="8"/>
  <c r="E63" i="8"/>
  <c r="L62" i="8"/>
  <c r="K62" i="8"/>
  <c r="J62" i="8"/>
  <c r="I62" i="8"/>
  <c r="H62" i="8"/>
  <c r="G62" i="8"/>
  <c r="F62" i="8"/>
  <c r="E62" i="8"/>
  <c r="L61" i="8"/>
  <c r="K61" i="8"/>
  <c r="J61" i="8"/>
  <c r="I61" i="8"/>
  <c r="H61" i="8"/>
  <c r="G61" i="8"/>
  <c r="F61" i="8"/>
  <c r="E61" i="8"/>
  <c r="L60" i="8"/>
  <c r="K60" i="8"/>
  <c r="J60" i="8"/>
  <c r="I60" i="8"/>
  <c r="H60" i="8"/>
  <c r="G60" i="8"/>
  <c r="F60" i="8"/>
  <c r="E60" i="8"/>
  <c r="L59" i="8"/>
  <c r="K59" i="8"/>
  <c r="J59" i="8"/>
  <c r="I59" i="8"/>
  <c r="H59" i="8"/>
  <c r="G59" i="8"/>
  <c r="F59" i="8"/>
  <c r="E59" i="8"/>
  <c r="L58" i="8"/>
  <c r="K58" i="8"/>
  <c r="J58" i="8"/>
  <c r="I58" i="8"/>
  <c r="H58" i="8"/>
  <c r="G58" i="8"/>
  <c r="F58" i="8"/>
  <c r="E58" i="8"/>
  <c r="L57" i="8"/>
  <c r="K57" i="8"/>
  <c r="J57" i="8"/>
  <c r="I57" i="8"/>
  <c r="H57" i="8"/>
  <c r="G57" i="8"/>
  <c r="F57" i="8"/>
  <c r="E57" i="8"/>
  <c r="L56" i="8"/>
  <c r="K56" i="8"/>
  <c r="J56" i="8"/>
  <c r="I56" i="8"/>
  <c r="H56" i="8"/>
  <c r="G56" i="8"/>
  <c r="F56" i="8"/>
  <c r="E56" i="8"/>
  <c r="L55" i="8"/>
  <c r="K55" i="8"/>
  <c r="J55" i="8"/>
  <c r="I55" i="8"/>
  <c r="H55" i="8"/>
  <c r="G55" i="8"/>
  <c r="F55" i="8"/>
  <c r="E55" i="8"/>
  <c r="L54" i="8"/>
  <c r="K54" i="8"/>
  <c r="J54" i="8"/>
  <c r="I54" i="8"/>
  <c r="H54" i="8"/>
  <c r="G54" i="8"/>
  <c r="F54" i="8"/>
  <c r="E54" i="8"/>
  <c r="L53" i="8"/>
  <c r="K53" i="8"/>
  <c r="J53" i="8"/>
  <c r="I53" i="8"/>
  <c r="H53" i="8"/>
  <c r="G53" i="8"/>
  <c r="F53" i="8"/>
  <c r="E53" i="8"/>
  <c r="L52" i="8"/>
  <c r="K52" i="8"/>
  <c r="J52" i="8"/>
  <c r="I52" i="8"/>
  <c r="H52" i="8"/>
  <c r="G52" i="8"/>
  <c r="F52" i="8"/>
  <c r="E52" i="8"/>
  <c r="L51" i="8"/>
  <c r="K51" i="8"/>
  <c r="J51" i="8"/>
  <c r="I51" i="8"/>
  <c r="H51" i="8"/>
  <c r="G51" i="8"/>
  <c r="F51" i="8"/>
  <c r="E51" i="8"/>
  <c r="L50" i="8"/>
  <c r="K50" i="8"/>
  <c r="J50" i="8"/>
  <c r="I50" i="8"/>
  <c r="H50" i="8"/>
  <c r="G50" i="8"/>
  <c r="F50" i="8"/>
  <c r="E50" i="8"/>
  <c r="L49" i="8"/>
  <c r="K49" i="8"/>
  <c r="J49" i="8"/>
  <c r="I49" i="8"/>
  <c r="H49" i="8"/>
  <c r="G49" i="8"/>
  <c r="F49" i="8"/>
  <c r="E49" i="8"/>
  <c r="L48" i="8"/>
  <c r="K48" i="8"/>
  <c r="J48" i="8"/>
  <c r="I48" i="8"/>
  <c r="H48" i="8"/>
  <c r="G48" i="8"/>
  <c r="F48" i="8"/>
  <c r="E48" i="8"/>
  <c r="L47" i="8"/>
  <c r="K47" i="8"/>
  <c r="J47" i="8"/>
  <c r="I47" i="8"/>
  <c r="H47" i="8"/>
  <c r="G47" i="8"/>
  <c r="F47" i="8"/>
  <c r="E47" i="8"/>
  <c r="L46" i="8"/>
  <c r="K46" i="8"/>
  <c r="J46" i="8"/>
  <c r="I46" i="8"/>
  <c r="H46" i="8"/>
  <c r="G46" i="8"/>
  <c r="F46" i="8"/>
  <c r="E46" i="8"/>
  <c r="L45" i="8"/>
  <c r="K45" i="8"/>
  <c r="J45" i="8"/>
  <c r="I45" i="8"/>
  <c r="H45" i="8"/>
  <c r="G45" i="8"/>
  <c r="F45" i="8"/>
  <c r="E45" i="8"/>
  <c r="L44" i="8"/>
  <c r="K44" i="8"/>
  <c r="J44" i="8"/>
  <c r="I44" i="8"/>
  <c r="H44" i="8"/>
  <c r="G44" i="8"/>
  <c r="F44" i="8"/>
  <c r="E44" i="8"/>
  <c r="L43" i="8"/>
  <c r="K43" i="8"/>
  <c r="J43" i="8"/>
  <c r="I43" i="8"/>
  <c r="H43" i="8"/>
  <c r="G43" i="8"/>
  <c r="F43" i="8"/>
  <c r="E43" i="8"/>
  <c r="L42" i="8"/>
  <c r="K42" i="8"/>
  <c r="J42" i="8"/>
  <c r="I42" i="8"/>
  <c r="H42" i="8"/>
  <c r="G42" i="8"/>
  <c r="F42" i="8"/>
  <c r="E42" i="8"/>
  <c r="L41" i="8"/>
  <c r="K41" i="8"/>
  <c r="J41" i="8"/>
  <c r="I41" i="8"/>
  <c r="H41" i="8"/>
  <c r="G41" i="8"/>
  <c r="F41" i="8"/>
  <c r="E41" i="8"/>
  <c r="L40" i="8"/>
  <c r="K40" i="8"/>
  <c r="J40" i="8"/>
  <c r="I40" i="8"/>
  <c r="H40" i="8"/>
  <c r="G40" i="8"/>
  <c r="F40" i="8"/>
  <c r="E40" i="8"/>
  <c r="L39" i="8"/>
  <c r="K39" i="8"/>
  <c r="J39" i="8"/>
  <c r="I39" i="8"/>
  <c r="H39" i="8"/>
  <c r="G39" i="8"/>
  <c r="F39" i="8"/>
  <c r="E39" i="8"/>
  <c r="L38" i="8"/>
  <c r="K38" i="8"/>
  <c r="J38" i="8"/>
  <c r="I38" i="8"/>
  <c r="H38" i="8"/>
  <c r="G38" i="8"/>
  <c r="F38" i="8"/>
  <c r="E38" i="8"/>
  <c r="L37" i="8"/>
  <c r="K37" i="8"/>
  <c r="J37" i="8"/>
  <c r="I37" i="8"/>
  <c r="H37" i="8"/>
  <c r="G37" i="8"/>
  <c r="F37" i="8"/>
  <c r="E37" i="8"/>
  <c r="L36" i="8"/>
  <c r="K36" i="8"/>
  <c r="J36" i="8"/>
  <c r="I36" i="8"/>
  <c r="H36" i="8"/>
  <c r="G36" i="8"/>
  <c r="F36" i="8"/>
  <c r="E36" i="8"/>
  <c r="L35" i="8"/>
  <c r="K35" i="8"/>
  <c r="J35" i="8"/>
  <c r="I35" i="8"/>
  <c r="H35" i="8"/>
  <c r="G35" i="8"/>
  <c r="F35" i="8"/>
  <c r="E35" i="8"/>
  <c r="L34" i="8"/>
  <c r="K34" i="8"/>
  <c r="J34" i="8"/>
  <c r="I34" i="8"/>
  <c r="H34" i="8"/>
  <c r="G34" i="8"/>
  <c r="F34" i="8"/>
  <c r="E34" i="8"/>
  <c r="L33" i="8"/>
  <c r="K33" i="8"/>
  <c r="J33" i="8"/>
  <c r="I33" i="8"/>
  <c r="H33" i="8"/>
  <c r="G33" i="8"/>
  <c r="F33" i="8"/>
  <c r="E33" i="8"/>
  <c r="L32" i="8"/>
  <c r="K32" i="8"/>
  <c r="J32" i="8"/>
  <c r="I32" i="8"/>
  <c r="H32" i="8"/>
  <c r="G32" i="8"/>
  <c r="F32" i="8"/>
  <c r="E32" i="8"/>
  <c r="L31" i="8"/>
  <c r="K31" i="8"/>
  <c r="J31" i="8"/>
  <c r="I31" i="8"/>
  <c r="H31" i="8"/>
  <c r="G31" i="8"/>
  <c r="F31" i="8"/>
  <c r="E31" i="8"/>
  <c r="L30" i="8"/>
  <c r="K30" i="8"/>
  <c r="J30" i="8"/>
  <c r="I30" i="8"/>
  <c r="H30" i="8"/>
  <c r="G30" i="8"/>
  <c r="F30" i="8"/>
  <c r="E30" i="8"/>
  <c r="L29" i="8"/>
  <c r="K29" i="8"/>
  <c r="J29" i="8"/>
  <c r="I29" i="8"/>
  <c r="H29" i="8"/>
  <c r="G29" i="8"/>
  <c r="F29" i="8"/>
  <c r="E29" i="8"/>
  <c r="L28" i="8"/>
  <c r="K28" i="8"/>
  <c r="J28" i="8"/>
  <c r="I28" i="8"/>
  <c r="H28" i="8"/>
  <c r="G28" i="8"/>
  <c r="F28" i="8"/>
  <c r="E28" i="8"/>
  <c r="L27" i="8"/>
  <c r="K27" i="8"/>
  <c r="J27" i="8"/>
  <c r="I27" i="8"/>
  <c r="H27" i="8"/>
  <c r="G27" i="8"/>
  <c r="F27" i="8"/>
  <c r="E27" i="8"/>
  <c r="L26" i="8"/>
  <c r="K26" i="8"/>
  <c r="J26" i="8"/>
  <c r="I26" i="8"/>
  <c r="H26" i="8"/>
  <c r="G26" i="8"/>
  <c r="F26" i="8"/>
  <c r="E26" i="8"/>
  <c r="L25" i="8"/>
  <c r="K25" i="8"/>
  <c r="J25" i="8"/>
  <c r="I25" i="8"/>
  <c r="H25" i="8"/>
  <c r="G25" i="8"/>
  <c r="F25" i="8"/>
  <c r="E25" i="8"/>
  <c r="L24" i="8"/>
  <c r="K24" i="8"/>
  <c r="J24" i="8"/>
  <c r="I24" i="8"/>
  <c r="H24" i="8"/>
  <c r="G24" i="8"/>
  <c r="F24" i="8"/>
  <c r="E24" i="8"/>
  <c r="L151" i="9"/>
  <c r="K151" i="9"/>
  <c r="J151" i="9"/>
  <c r="I151" i="9"/>
  <c r="H151" i="9"/>
  <c r="G151" i="9"/>
  <c r="F151" i="9"/>
  <c r="E151" i="9"/>
  <c r="L150" i="9"/>
  <c r="K150" i="9"/>
  <c r="J150" i="9"/>
  <c r="I150" i="9"/>
  <c r="H150" i="9"/>
  <c r="G150" i="9"/>
  <c r="F150" i="9"/>
  <c r="E150" i="9"/>
  <c r="L149" i="9"/>
  <c r="K149" i="9"/>
  <c r="J149" i="9"/>
  <c r="I149" i="9"/>
  <c r="H149" i="9"/>
  <c r="G149" i="9"/>
  <c r="F149" i="9"/>
  <c r="E149" i="9"/>
  <c r="L148" i="9"/>
  <c r="K148" i="9"/>
  <c r="J148" i="9"/>
  <c r="I148" i="9"/>
  <c r="H148" i="9"/>
  <c r="G148" i="9"/>
  <c r="F148" i="9"/>
  <c r="E148" i="9"/>
  <c r="L147" i="9"/>
  <c r="K147" i="9"/>
  <c r="J147" i="9"/>
  <c r="I147" i="9"/>
  <c r="H147" i="9"/>
  <c r="G147" i="9"/>
  <c r="F147" i="9"/>
  <c r="E147" i="9"/>
  <c r="L146" i="9"/>
  <c r="K146" i="9"/>
  <c r="J146" i="9"/>
  <c r="I146" i="9"/>
  <c r="H146" i="9"/>
  <c r="G146" i="9"/>
  <c r="F146" i="9"/>
  <c r="E146" i="9"/>
  <c r="L145" i="9"/>
  <c r="K145" i="9"/>
  <c r="J145" i="9"/>
  <c r="I145" i="9"/>
  <c r="H145" i="9"/>
  <c r="G145" i="9"/>
  <c r="F145" i="9"/>
  <c r="E145" i="9"/>
  <c r="L144" i="9"/>
  <c r="K144" i="9"/>
  <c r="J144" i="9"/>
  <c r="I144" i="9"/>
  <c r="H144" i="9"/>
  <c r="G144" i="9"/>
  <c r="F144" i="9"/>
  <c r="E144" i="9"/>
  <c r="L143" i="9"/>
  <c r="K143" i="9"/>
  <c r="J143" i="9"/>
  <c r="I143" i="9"/>
  <c r="H143" i="9"/>
  <c r="G143" i="9"/>
  <c r="F143" i="9"/>
  <c r="E143" i="9"/>
  <c r="L142" i="9"/>
  <c r="K142" i="9"/>
  <c r="J142" i="9"/>
  <c r="I142" i="9"/>
  <c r="H142" i="9"/>
  <c r="G142" i="9"/>
  <c r="F142" i="9"/>
  <c r="E142" i="9"/>
  <c r="L141" i="9"/>
  <c r="K141" i="9"/>
  <c r="J141" i="9"/>
  <c r="I141" i="9"/>
  <c r="H141" i="9"/>
  <c r="G141" i="9"/>
  <c r="F141" i="9"/>
  <c r="E141" i="9"/>
  <c r="L140" i="9"/>
  <c r="K140" i="9"/>
  <c r="J140" i="9"/>
  <c r="I140" i="9"/>
  <c r="H140" i="9"/>
  <c r="G140" i="9"/>
  <c r="F140" i="9"/>
  <c r="E140" i="9"/>
  <c r="L139" i="9"/>
  <c r="K139" i="9"/>
  <c r="J139" i="9"/>
  <c r="I139" i="9"/>
  <c r="H139" i="9"/>
  <c r="G139" i="9"/>
  <c r="F139" i="9"/>
  <c r="E139" i="9"/>
  <c r="L138" i="9"/>
  <c r="K138" i="9"/>
  <c r="J138" i="9"/>
  <c r="I138" i="9"/>
  <c r="H138" i="9"/>
  <c r="G138" i="9"/>
  <c r="F138" i="9"/>
  <c r="E138" i="9"/>
  <c r="L137" i="9"/>
  <c r="K137" i="9"/>
  <c r="J137" i="9"/>
  <c r="I137" i="9"/>
  <c r="H137" i="9"/>
  <c r="G137" i="9"/>
  <c r="F137" i="9"/>
  <c r="E137" i="9"/>
  <c r="L136" i="9"/>
  <c r="K136" i="9"/>
  <c r="J136" i="9"/>
  <c r="I136" i="9"/>
  <c r="H136" i="9"/>
  <c r="G136" i="9"/>
  <c r="F136" i="9"/>
  <c r="E136" i="9"/>
  <c r="L135" i="9"/>
  <c r="K135" i="9"/>
  <c r="J135" i="9"/>
  <c r="I135" i="9"/>
  <c r="H135" i="9"/>
  <c r="G135" i="9"/>
  <c r="F135" i="9"/>
  <c r="E135" i="9"/>
  <c r="L134" i="9"/>
  <c r="K134" i="9"/>
  <c r="J134" i="9"/>
  <c r="I134" i="9"/>
  <c r="H134" i="9"/>
  <c r="G134" i="9"/>
  <c r="F134" i="9"/>
  <c r="E134" i="9"/>
  <c r="L133" i="9"/>
  <c r="K133" i="9"/>
  <c r="J133" i="9"/>
  <c r="I133" i="9"/>
  <c r="H133" i="9"/>
  <c r="G133" i="9"/>
  <c r="F133" i="9"/>
  <c r="E133" i="9"/>
  <c r="L132" i="9"/>
  <c r="K132" i="9"/>
  <c r="J132" i="9"/>
  <c r="I132" i="9"/>
  <c r="H132" i="9"/>
  <c r="G132" i="9"/>
  <c r="F132" i="9"/>
  <c r="E132" i="9"/>
  <c r="L131" i="9"/>
  <c r="K131" i="9"/>
  <c r="J131" i="9"/>
  <c r="I131" i="9"/>
  <c r="H131" i="9"/>
  <c r="G131" i="9"/>
  <c r="F131" i="9"/>
  <c r="E131" i="9"/>
  <c r="L130" i="9"/>
  <c r="K130" i="9"/>
  <c r="J130" i="9"/>
  <c r="I130" i="9"/>
  <c r="H130" i="9"/>
  <c r="G130" i="9"/>
  <c r="F130" i="9"/>
  <c r="E130" i="9"/>
  <c r="L129" i="9"/>
  <c r="K129" i="9"/>
  <c r="J129" i="9"/>
  <c r="I129" i="9"/>
  <c r="H129" i="9"/>
  <c r="G129" i="9"/>
  <c r="F129" i="9"/>
  <c r="E129" i="9"/>
  <c r="L128" i="9"/>
  <c r="K128" i="9"/>
  <c r="J128" i="9"/>
  <c r="I128" i="9"/>
  <c r="H128" i="9"/>
  <c r="G128" i="9"/>
  <c r="F128" i="9"/>
  <c r="E128" i="9"/>
  <c r="L127" i="9"/>
  <c r="K127" i="9"/>
  <c r="J127" i="9"/>
  <c r="I127" i="9"/>
  <c r="H127" i="9"/>
  <c r="G127" i="9"/>
  <c r="F127" i="9"/>
  <c r="E127" i="9"/>
  <c r="L126" i="9"/>
  <c r="K126" i="9"/>
  <c r="J126" i="9"/>
  <c r="I126" i="9"/>
  <c r="H126" i="9"/>
  <c r="G126" i="9"/>
  <c r="F126" i="9"/>
  <c r="E126" i="9"/>
  <c r="L125" i="9"/>
  <c r="K125" i="9"/>
  <c r="J125" i="9"/>
  <c r="I125" i="9"/>
  <c r="H125" i="9"/>
  <c r="G125" i="9"/>
  <c r="F125" i="9"/>
  <c r="E125" i="9"/>
  <c r="L124" i="9"/>
  <c r="K124" i="9"/>
  <c r="J124" i="9"/>
  <c r="I124" i="9"/>
  <c r="H124" i="9"/>
  <c r="G124" i="9"/>
  <c r="F124" i="9"/>
  <c r="E124" i="9"/>
  <c r="L123" i="9"/>
  <c r="K123" i="9"/>
  <c r="J123" i="9"/>
  <c r="I123" i="9"/>
  <c r="H123" i="9"/>
  <c r="G123" i="9"/>
  <c r="F123" i="9"/>
  <c r="E123" i="9"/>
  <c r="L122" i="9"/>
  <c r="K122" i="9"/>
  <c r="J122" i="9"/>
  <c r="I122" i="9"/>
  <c r="H122" i="9"/>
  <c r="G122" i="9"/>
  <c r="F122" i="9"/>
  <c r="E122" i="9"/>
  <c r="L121" i="9"/>
  <c r="K121" i="9"/>
  <c r="J121" i="9"/>
  <c r="I121" i="9"/>
  <c r="H121" i="9"/>
  <c r="G121" i="9"/>
  <c r="F121" i="9"/>
  <c r="E121" i="9"/>
  <c r="L120" i="9"/>
  <c r="K120" i="9"/>
  <c r="J120" i="9"/>
  <c r="I120" i="9"/>
  <c r="H120" i="9"/>
  <c r="G120" i="9"/>
  <c r="F120" i="9"/>
  <c r="E120" i="9"/>
  <c r="L119" i="9"/>
  <c r="K119" i="9"/>
  <c r="J119" i="9"/>
  <c r="I119" i="9"/>
  <c r="H119" i="9"/>
  <c r="G119" i="9"/>
  <c r="F119" i="9"/>
  <c r="E119" i="9"/>
  <c r="L118" i="9"/>
  <c r="K118" i="9"/>
  <c r="J118" i="9"/>
  <c r="I118" i="9"/>
  <c r="H118" i="9"/>
  <c r="G118" i="9"/>
  <c r="F118" i="9"/>
  <c r="E118" i="9"/>
  <c r="L117" i="9"/>
  <c r="K117" i="9"/>
  <c r="J117" i="9"/>
  <c r="I117" i="9"/>
  <c r="H117" i="9"/>
  <c r="G117" i="9"/>
  <c r="F117" i="9"/>
  <c r="E117" i="9"/>
  <c r="L116" i="9"/>
  <c r="K116" i="9"/>
  <c r="J116" i="9"/>
  <c r="I116" i="9"/>
  <c r="H116" i="9"/>
  <c r="G116" i="9"/>
  <c r="F116" i="9"/>
  <c r="E116" i="9"/>
  <c r="L115" i="9"/>
  <c r="K115" i="9"/>
  <c r="J115" i="9"/>
  <c r="I115" i="9"/>
  <c r="H115" i="9"/>
  <c r="G115" i="9"/>
  <c r="F115" i="9"/>
  <c r="E115" i="9"/>
  <c r="L114" i="9"/>
  <c r="K114" i="9"/>
  <c r="J114" i="9"/>
  <c r="I114" i="9"/>
  <c r="H114" i="9"/>
  <c r="G114" i="9"/>
  <c r="F114" i="9"/>
  <c r="E114" i="9"/>
  <c r="L113" i="9"/>
  <c r="K113" i="9"/>
  <c r="J113" i="9"/>
  <c r="I113" i="9"/>
  <c r="H113" i="9"/>
  <c r="G113" i="9"/>
  <c r="F113" i="9"/>
  <c r="E113" i="9"/>
  <c r="L112" i="9"/>
  <c r="K112" i="9"/>
  <c r="J112" i="9"/>
  <c r="I112" i="9"/>
  <c r="H112" i="9"/>
  <c r="G112" i="9"/>
  <c r="F112" i="9"/>
  <c r="E112" i="9"/>
  <c r="L111" i="9"/>
  <c r="K111" i="9"/>
  <c r="J111" i="9"/>
  <c r="I111" i="9"/>
  <c r="H111" i="9"/>
  <c r="G111" i="9"/>
  <c r="F111" i="9"/>
  <c r="E111" i="9"/>
  <c r="L110" i="9"/>
  <c r="K110" i="9"/>
  <c r="J110" i="9"/>
  <c r="I110" i="9"/>
  <c r="H110" i="9"/>
  <c r="G110" i="9"/>
  <c r="F110" i="9"/>
  <c r="E110" i="9"/>
  <c r="L109" i="9"/>
  <c r="K109" i="9"/>
  <c r="J109" i="9"/>
  <c r="I109" i="9"/>
  <c r="H109" i="9"/>
  <c r="G109" i="9"/>
  <c r="F109" i="9"/>
  <c r="E109" i="9"/>
  <c r="L108" i="9"/>
  <c r="K108" i="9"/>
  <c r="J108" i="9"/>
  <c r="I108" i="9"/>
  <c r="H108" i="9"/>
  <c r="G108" i="9"/>
  <c r="F108" i="9"/>
  <c r="E108" i="9"/>
  <c r="L107" i="9"/>
  <c r="K107" i="9"/>
  <c r="J107" i="9"/>
  <c r="I107" i="9"/>
  <c r="H107" i="9"/>
  <c r="G107" i="9"/>
  <c r="F107" i="9"/>
  <c r="E107" i="9"/>
  <c r="L106" i="9"/>
  <c r="K106" i="9"/>
  <c r="J106" i="9"/>
  <c r="I106" i="9"/>
  <c r="H106" i="9"/>
  <c r="G106" i="9"/>
  <c r="F106" i="9"/>
  <c r="E106" i="9"/>
  <c r="L105" i="9"/>
  <c r="K105" i="9"/>
  <c r="J105" i="9"/>
  <c r="I105" i="9"/>
  <c r="H105" i="9"/>
  <c r="G105" i="9"/>
  <c r="F105" i="9"/>
  <c r="E105" i="9"/>
  <c r="L104" i="9"/>
  <c r="K104" i="9"/>
  <c r="J104" i="9"/>
  <c r="I104" i="9"/>
  <c r="H104" i="9"/>
  <c r="G104" i="9"/>
  <c r="F104" i="9"/>
  <c r="E104" i="9"/>
  <c r="L103" i="9"/>
  <c r="K103" i="9"/>
  <c r="J103" i="9"/>
  <c r="I103" i="9"/>
  <c r="H103" i="9"/>
  <c r="G103" i="9"/>
  <c r="F103" i="9"/>
  <c r="E103" i="9"/>
  <c r="L102" i="9"/>
  <c r="K102" i="9"/>
  <c r="J102" i="9"/>
  <c r="I102" i="9"/>
  <c r="H102" i="9"/>
  <c r="G102" i="9"/>
  <c r="F102" i="9"/>
  <c r="E102" i="9"/>
  <c r="L101" i="9"/>
  <c r="K101" i="9"/>
  <c r="J101" i="9"/>
  <c r="I101" i="9"/>
  <c r="H101" i="9"/>
  <c r="G101" i="9"/>
  <c r="F101" i="9"/>
  <c r="E101" i="9"/>
  <c r="L100" i="9"/>
  <c r="K100" i="9"/>
  <c r="J100" i="9"/>
  <c r="I100" i="9"/>
  <c r="H100" i="9"/>
  <c r="G100" i="9"/>
  <c r="F100" i="9"/>
  <c r="E100" i="9"/>
  <c r="L99" i="9"/>
  <c r="K99" i="9"/>
  <c r="J99" i="9"/>
  <c r="I99" i="9"/>
  <c r="H99" i="9"/>
  <c r="G99" i="9"/>
  <c r="F99" i="9"/>
  <c r="E99" i="9"/>
  <c r="L98" i="9"/>
  <c r="K98" i="9"/>
  <c r="J98" i="9"/>
  <c r="I98" i="9"/>
  <c r="H98" i="9"/>
  <c r="G98" i="9"/>
  <c r="F98" i="9"/>
  <c r="E98" i="9"/>
  <c r="L97" i="9"/>
  <c r="K97" i="9"/>
  <c r="J97" i="9"/>
  <c r="I97" i="9"/>
  <c r="H97" i="9"/>
  <c r="G97" i="9"/>
  <c r="F97" i="9"/>
  <c r="E97" i="9"/>
  <c r="L96" i="9"/>
  <c r="K96" i="9"/>
  <c r="J96" i="9"/>
  <c r="I96" i="9"/>
  <c r="H96" i="9"/>
  <c r="G96" i="9"/>
  <c r="F96" i="9"/>
  <c r="E96" i="9"/>
  <c r="L95" i="9"/>
  <c r="K95" i="9"/>
  <c r="J95" i="9"/>
  <c r="I95" i="9"/>
  <c r="H95" i="9"/>
  <c r="G95" i="9"/>
  <c r="F95" i="9"/>
  <c r="E95" i="9"/>
  <c r="L94" i="9"/>
  <c r="K94" i="9"/>
  <c r="J94" i="9"/>
  <c r="I94" i="9"/>
  <c r="H94" i="9"/>
  <c r="G94" i="9"/>
  <c r="F94" i="9"/>
  <c r="E94" i="9"/>
  <c r="L93" i="9"/>
  <c r="K93" i="9"/>
  <c r="J93" i="9"/>
  <c r="I93" i="9"/>
  <c r="H93" i="9"/>
  <c r="G93" i="9"/>
  <c r="F93" i="9"/>
  <c r="E93" i="9"/>
  <c r="L92" i="9"/>
  <c r="K92" i="9"/>
  <c r="J92" i="9"/>
  <c r="I92" i="9"/>
  <c r="H92" i="9"/>
  <c r="G92" i="9"/>
  <c r="F92" i="9"/>
  <c r="E92" i="9"/>
  <c r="L91" i="9"/>
  <c r="K91" i="9"/>
  <c r="J91" i="9"/>
  <c r="I91" i="9"/>
  <c r="H91" i="9"/>
  <c r="G91" i="9"/>
  <c r="F91" i="9"/>
  <c r="E91" i="9"/>
  <c r="L90" i="9"/>
  <c r="K90" i="9"/>
  <c r="J90" i="9"/>
  <c r="I90" i="9"/>
  <c r="H90" i="9"/>
  <c r="G90" i="9"/>
  <c r="F90" i="9"/>
  <c r="E90" i="9"/>
  <c r="L89" i="9"/>
  <c r="K89" i="9"/>
  <c r="J89" i="9"/>
  <c r="I89" i="9"/>
  <c r="H89" i="9"/>
  <c r="G89" i="9"/>
  <c r="F89" i="9"/>
  <c r="E89" i="9"/>
  <c r="L88" i="9"/>
  <c r="K88" i="9"/>
  <c r="J88" i="9"/>
  <c r="I88" i="9"/>
  <c r="H88" i="9"/>
  <c r="G88" i="9"/>
  <c r="F88" i="9"/>
  <c r="E88" i="9"/>
  <c r="L87" i="9"/>
  <c r="K87" i="9"/>
  <c r="J87" i="9"/>
  <c r="I87" i="9"/>
  <c r="H87" i="9"/>
  <c r="G87" i="9"/>
  <c r="F87" i="9"/>
  <c r="E87" i="9"/>
  <c r="L86" i="9"/>
  <c r="K86" i="9"/>
  <c r="J86" i="9"/>
  <c r="I86" i="9"/>
  <c r="H86" i="9"/>
  <c r="G86" i="9"/>
  <c r="F86" i="9"/>
  <c r="E86" i="9"/>
  <c r="L85" i="9"/>
  <c r="K85" i="9"/>
  <c r="J85" i="9"/>
  <c r="I85" i="9"/>
  <c r="H85" i="9"/>
  <c r="G85" i="9"/>
  <c r="F85" i="9"/>
  <c r="E85" i="9"/>
  <c r="L84" i="9"/>
  <c r="K84" i="9"/>
  <c r="J84" i="9"/>
  <c r="I84" i="9"/>
  <c r="H84" i="9"/>
  <c r="G84" i="9"/>
  <c r="F84" i="9"/>
  <c r="E84" i="9"/>
  <c r="L83" i="9"/>
  <c r="K83" i="9"/>
  <c r="J83" i="9"/>
  <c r="I83" i="9"/>
  <c r="H83" i="9"/>
  <c r="G83" i="9"/>
  <c r="F83" i="9"/>
  <c r="E83" i="9"/>
  <c r="L82" i="9"/>
  <c r="K82" i="9"/>
  <c r="J82" i="9"/>
  <c r="I82" i="9"/>
  <c r="H82" i="9"/>
  <c r="G82" i="9"/>
  <c r="F82" i="9"/>
  <c r="E82" i="9"/>
  <c r="L81" i="9"/>
  <c r="K81" i="9"/>
  <c r="J81" i="9"/>
  <c r="I81" i="9"/>
  <c r="H81" i="9"/>
  <c r="G81" i="9"/>
  <c r="F81" i="9"/>
  <c r="E81" i="9"/>
  <c r="L80" i="9"/>
  <c r="K80" i="9"/>
  <c r="J80" i="9"/>
  <c r="I80" i="9"/>
  <c r="H80" i="9"/>
  <c r="G80" i="9"/>
  <c r="F80" i="9"/>
  <c r="E80" i="9"/>
  <c r="L79" i="9"/>
  <c r="K79" i="9"/>
  <c r="J79" i="9"/>
  <c r="I79" i="9"/>
  <c r="H79" i="9"/>
  <c r="G79" i="9"/>
  <c r="F79" i="9"/>
  <c r="E79" i="9"/>
  <c r="L78" i="9"/>
  <c r="K78" i="9"/>
  <c r="J78" i="9"/>
  <c r="I78" i="9"/>
  <c r="H78" i="9"/>
  <c r="G78" i="9"/>
  <c r="F78" i="9"/>
  <c r="E78" i="9"/>
  <c r="L77" i="9"/>
  <c r="K77" i="9"/>
  <c r="J77" i="9"/>
  <c r="I77" i="9"/>
  <c r="H77" i="9"/>
  <c r="G77" i="9"/>
  <c r="F77" i="9"/>
  <c r="E77" i="9"/>
  <c r="L76" i="9"/>
  <c r="K76" i="9"/>
  <c r="J76" i="9"/>
  <c r="I76" i="9"/>
  <c r="H76" i="9"/>
  <c r="G76" i="9"/>
  <c r="F76" i="9"/>
  <c r="E76" i="9"/>
  <c r="L75" i="9"/>
  <c r="K75" i="9"/>
  <c r="J75" i="9"/>
  <c r="I75" i="9"/>
  <c r="H75" i="9"/>
  <c r="G75" i="9"/>
  <c r="F75" i="9"/>
  <c r="E75" i="9"/>
  <c r="L74" i="9"/>
  <c r="K74" i="9"/>
  <c r="J74" i="9"/>
  <c r="I74" i="9"/>
  <c r="H74" i="9"/>
  <c r="G74" i="9"/>
  <c r="F74" i="9"/>
  <c r="E74" i="9"/>
  <c r="L73" i="9"/>
  <c r="K73" i="9"/>
  <c r="J73" i="9"/>
  <c r="I73" i="9"/>
  <c r="H73" i="9"/>
  <c r="G73" i="9"/>
  <c r="F73" i="9"/>
  <c r="E73" i="9"/>
  <c r="L72" i="9"/>
  <c r="K72" i="9"/>
  <c r="J72" i="9"/>
  <c r="I72" i="9"/>
  <c r="H72" i="9"/>
  <c r="G72" i="9"/>
  <c r="F72" i="9"/>
  <c r="E72" i="9"/>
  <c r="L71" i="9"/>
  <c r="K71" i="9"/>
  <c r="J71" i="9"/>
  <c r="I71" i="9"/>
  <c r="H71" i="9"/>
  <c r="G71" i="9"/>
  <c r="F71" i="9"/>
  <c r="E71" i="9"/>
  <c r="L70" i="9"/>
  <c r="K70" i="9"/>
  <c r="J70" i="9"/>
  <c r="I70" i="9"/>
  <c r="H70" i="9"/>
  <c r="G70" i="9"/>
  <c r="F70" i="9"/>
  <c r="E70" i="9"/>
  <c r="L69" i="9"/>
  <c r="K69" i="9"/>
  <c r="J69" i="9"/>
  <c r="I69" i="9"/>
  <c r="H69" i="9"/>
  <c r="G69" i="9"/>
  <c r="F69" i="9"/>
  <c r="E69" i="9"/>
  <c r="L68" i="9"/>
  <c r="K68" i="9"/>
  <c r="J68" i="9"/>
  <c r="I68" i="9"/>
  <c r="H68" i="9"/>
  <c r="G68" i="9"/>
  <c r="F68" i="9"/>
  <c r="E68" i="9"/>
  <c r="L67" i="9"/>
  <c r="K67" i="9"/>
  <c r="J67" i="9"/>
  <c r="I67" i="9"/>
  <c r="H67" i="9"/>
  <c r="G67" i="9"/>
  <c r="F67" i="9"/>
  <c r="E67" i="9"/>
  <c r="L66" i="9"/>
  <c r="K66" i="9"/>
  <c r="J66" i="9"/>
  <c r="I66" i="9"/>
  <c r="H66" i="9"/>
  <c r="G66" i="9"/>
  <c r="F66" i="9"/>
  <c r="E66" i="9"/>
  <c r="L65" i="9"/>
  <c r="K65" i="9"/>
  <c r="J65" i="9"/>
  <c r="I65" i="9"/>
  <c r="H65" i="9"/>
  <c r="G65" i="9"/>
  <c r="F65" i="9"/>
  <c r="E65" i="9"/>
  <c r="L64" i="9"/>
  <c r="K64" i="9"/>
  <c r="J64" i="9"/>
  <c r="I64" i="9"/>
  <c r="H64" i="9"/>
  <c r="G64" i="9"/>
  <c r="F64" i="9"/>
  <c r="E64" i="9"/>
  <c r="L63" i="9"/>
  <c r="K63" i="9"/>
  <c r="J63" i="9"/>
  <c r="I63" i="9"/>
  <c r="H63" i="9"/>
  <c r="G63" i="9"/>
  <c r="F63" i="9"/>
  <c r="E63" i="9"/>
  <c r="L62" i="9"/>
  <c r="K62" i="9"/>
  <c r="J62" i="9"/>
  <c r="I62" i="9"/>
  <c r="H62" i="9"/>
  <c r="G62" i="9"/>
  <c r="F62" i="9"/>
  <c r="E62" i="9"/>
  <c r="L61" i="9"/>
  <c r="K61" i="9"/>
  <c r="J61" i="9"/>
  <c r="I61" i="9"/>
  <c r="H61" i="9"/>
  <c r="G61" i="9"/>
  <c r="F61" i="9"/>
  <c r="E61" i="9"/>
  <c r="L60" i="9"/>
  <c r="K60" i="9"/>
  <c r="J60" i="9"/>
  <c r="I60" i="9"/>
  <c r="H60" i="9"/>
  <c r="G60" i="9"/>
  <c r="F60" i="9"/>
  <c r="E60" i="9"/>
  <c r="L59" i="9"/>
  <c r="K59" i="9"/>
  <c r="J59" i="9"/>
  <c r="I59" i="9"/>
  <c r="H59" i="9"/>
  <c r="G59" i="9"/>
  <c r="F59" i="9"/>
  <c r="E59" i="9"/>
  <c r="L58" i="9"/>
  <c r="K58" i="9"/>
  <c r="J58" i="9"/>
  <c r="I58" i="9"/>
  <c r="H58" i="9"/>
  <c r="G58" i="9"/>
  <c r="F58" i="9"/>
  <c r="E58" i="9"/>
  <c r="L57" i="9"/>
  <c r="K57" i="9"/>
  <c r="J57" i="9"/>
  <c r="I57" i="9"/>
  <c r="H57" i="9"/>
  <c r="G57" i="9"/>
  <c r="F57" i="9"/>
  <c r="E57" i="9"/>
  <c r="L56" i="9"/>
  <c r="K56" i="9"/>
  <c r="J56" i="9"/>
  <c r="I56" i="9"/>
  <c r="H56" i="9"/>
  <c r="G56" i="9"/>
  <c r="F56" i="9"/>
  <c r="E56" i="9"/>
  <c r="L55" i="9"/>
  <c r="K55" i="9"/>
  <c r="J55" i="9"/>
  <c r="I55" i="9"/>
  <c r="H55" i="9"/>
  <c r="G55" i="9"/>
  <c r="F55" i="9"/>
  <c r="E55" i="9"/>
  <c r="L54" i="9"/>
  <c r="K54" i="9"/>
  <c r="J54" i="9"/>
  <c r="I54" i="9"/>
  <c r="H54" i="9"/>
  <c r="G54" i="9"/>
  <c r="F54" i="9"/>
  <c r="E54" i="9"/>
  <c r="L53" i="9"/>
  <c r="K53" i="9"/>
  <c r="J53" i="9"/>
  <c r="I53" i="9"/>
  <c r="H53" i="9"/>
  <c r="G53" i="9"/>
  <c r="F53" i="9"/>
  <c r="E53" i="9"/>
  <c r="L52" i="9"/>
  <c r="K52" i="9"/>
  <c r="J52" i="9"/>
  <c r="I52" i="9"/>
  <c r="H52" i="9"/>
  <c r="G52" i="9"/>
  <c r="F52" i="9"/>
  <c r="E52" i="9"/>
  <c r="L51" i="9"/>
  <c r="K51" i="9"/>
  <c r="J51" i="9"/>
  <c r="I51" i="9"/>
  <c r="H51" i="9"/>
  <c r="G51" i="9"/>
  <c r="F51" i="9"/>
  <c r="E51" i="9"/>
  <c r="L50" i="9"/>
  <c r="K50" i="9"/>
  <c r="J50" i="9"/>
  <c r="I50" i="9"/>
  <c r="H50" i="9"/>
  <c r="G50" i="9"/>
  <c r="F50" i="9"/>
  <c r="E50" i="9"/>
  <c r="L49" i="9"/>
  <c r="K49" i="9"/>
  <c r="J49" i="9"/>
  <c r="I49" i="9"/>
  <c r="H49" i="9"/>
  <c r="G49" i="9"/>
  <c r="F49" i="9"/>
  <c r="E49" i="9"/>
  <c r="L48" i="9"/>
  <c r="K48" i="9"/>
  <c r="J48" i="9"/>
  <c r="I48" i="9"/>
  <c r="H48" i="9"/>
  <c r="G48" i="9"/>
  <c r="F48" i="9"/>
  <c r="E48" i="9"/>
  <c r="L47" i="9"/>
  <c r="K47" i="9"/>
  <c r="J47" i="9"/>
  <c r="I47" i="9"/>
  <c r="H47" i="9"/>
  <c r="G47" i="9"/>
  <c r="F47" i="9"/>
  <c r="E47" i="9"/>
  <c r="L46" i="9"/>
  <c r="K46" i="9"/>
  <c r="J46" i="9"/>
  <c r="I46" i="9"/>
  <c r="H46" i="9"/>
  <c r="G46" i="9"/>
  <c r="F46" i="9"/>
  <c r="E46" i="9"/>
  <c r="L45" i="9"/>
  <c r="K45" i="9"/>
  <c r="J45" i="9"/>
  <c r="I45" i="9"/>
  <c r="H45" i="9"/>
  <c r="G45" i="9"/>
  <c r="F45" i="9"/>
  <c r="E45" i="9"/>
  <c r="L44" i="9"/>
  <c r="K44" i="9"/>
  <c r="J44" i="9"/>
  <c r="I44" i="9"/>
  <c r="H44" i="9"/>
  <c r="G44" i="9"/>
  <c r="F44" i="9"/>
  <c r="E44" i="9"/>
  <c r="L43" i="9"/>
  <c r="K43" i="9"/>
  <c r="J43" i="9"/>
  <c r="I43" i="9"/>
  <c r="H43" i="9"/>
  <c r="G43" i="9"/>
  <c r="F43" i="9"/>
  <c r="E43" i="9"/>
  <c r="L42" i="9"/>
  <c r="K42" i="9"/>
  <c r="J42" i="9"/>
  <c r="I42" i="9"/>
  <c r="H42" i="9"/>
  <c r="G42" i="9"/>
  <c r="F42" i="9"/>
  <c r="E42" i="9"/>
  <c r="L41" i="9"/>
  <c r="K41" i="9"/>
  <c r="J41" i="9"/>
  <c r="I41" i="9"/>
  <c r="H41" i="9"/>
  <c r="G41" i="9"/>
  <c r="F41" i="9"/>
  <c r="E41" i="9"/>
  <c r="L40" i="9"/>
  <c r="K40" i="9"/>
  <c r="J40" i="9"/>
  <c r="I40" i="9"/>
  <c r="H40" i="9"/>
  <c r="G40" i="9"/>
  <c r="F40" i="9"/>
  <c r="E40" i="9"/>
  <c r="L39" i="9"/>
  <c r="K39" i="9"/>
  <c r="J39" i="9"/>
  <c r="I39" i="9"/>
  <c r="H39" i="9"/>
  <c r="G39" i="9"/>
  <c r="F39" i="9"/>
  <c r="E39" i="9"/>
  <c r="L38" i="9"/>
  <c r="K38" i="9"/>
  <c r="J38" i="9"/>
  <c r="I38" i="9"/>
  <c r="H38" i="9"/>
  <c r="G38" i="9"/>
  <c r="F38" i="9"/>
  <c r="E38" i="9"/>
  <c r="L37" i="9"/>
  <c r="K37" i="9"/>
  <c r="J37" i="9"/>
  <c r="I37" i="9"/>
  <c r="H37" i="9"/>
  <c r="G37" i="9"/>
  <c r="F37" i="9"/>
  <c r="E37" i="9"/>
  <c r="L36" i="9"/>
  <c r="K36" i="9"/>
  <c r="J36" i="9"/>
  <c r="I36" i="9"/>
  <c r="H36" i="9"/>
  <c r="G36" i="9"/>
  <c r="F36" i="9"/>
  <c r="E36" i="9"/>
  <c r="L35" i="9"/>
  <c r="K35" i="9"/>
  <c r="J35" i="9"/>
  <c r="I35" i="9"/>
  <c r="H35" i="9"/>
  <c r="G35" i="9"/>
  <c r="F35" i="9"/>
  <c r="E35" i="9"/>
  <c r="L34" i="9"/>
  <c r="K34" i="9"/>
  <c r="J34" i="9"/>
  <c r="I34" i="9"/>
  <c r="H34" i="9"/>
  <c r="G34" i="9"/>
  <c r="F34" i="9"/>
  <c r="E34" i="9"/>
  <c r="L33" i="9"/>
  <c r="K33" i="9"/>
  <c r="J33" i="9"/>
  <c r="I33" i="9"/>
  <c r="H33" i="9"/>
  <c r="G33" i="9"/>
  <c r="F33" i="9"/>
  <c r="E33" i="9"/>
  <c r="L32" i="9"/>
  <c r="K32" i="9"/>
  <c r="J32" i="9"/>
  <c r="I32" i="9"/>
  <c r="H32" i="9"/>
  <c r="G32" i="9"/>
  <c r="F32" i="9"/>
  <c r="E32" i="9"/>
  <c r="L31" i="9"/>
  <c r="K31" i="9"/>
  <c r="J31" i="9"/>
  <c r="I31" i="9"/>
  <c r="H31" i="9"/>
  <c r="G31" i="9"/>
  <c r="F31" i="9"/>
  <c r="E31" i="9"/>
  <c r="L30" i="9"/>
  <c r="K30" i="9"/>
  <c r="J30" i="9"/>
  <c r="I30" i="9"/>
  <c r="H30" i="9"/>
  <c r="G30" i="9"/>
  <c r="F30" i="9"/>
  <c r="E30" i="9"/>
  <c r="L29" i="9"/>
  <c r="K29" i="9"/>
  <c r="J29" i="9"/>
  <c r="I29" i="9"/>
  <c r="H29" i="9"/>
  <c r="G29" i="9"/>
  <c r="F29" i="9"/>
  <c r="E29" i="9"/>
  <c r="L28" i="9"/>
  <c r="K28" i="9"/>
  <c r="J28" i="9"/>
  <c r="I28" i="9"/>
  <c r="H28" i="9"/>
  <c r="G28" i="9"/>
  <c r="F28" i="9"/>
  <c r="E28" i="9"/>
  <c r="L27" i="9"/>
  <c r="K27" i="9"/>
  <c r="J27" i="9"/>
  <c r="I27" i="9"/>
  <c r="H27" i="9"/>
  <c r="G27" i="9"/>
  <c r="F27" i="9"/>
  <c r="E27" i="9"/>
  <c r="L26" i="9"/>
  <c r="K26" i="9"/>
  <c r="J26" i="9"/>
  <c r="I26" i="9"/>
  <c r="H26" i="9"/>
  <c r="G26" i="9"/>
  <c r="F26" i="9"/>
  <c r="E26" i="9"/>
  <c r="L25" i="9"/>
  <c r="K25" i="9"/>
  <c r="J25" i="9"/>
  <c r="I25" i="9"/>
  <c r="H25" i="9"/>
  <c r="G25" i="9"/>
  <c r="F25" i="9"/>
  <c r="E25" i="9"/>
  <c r="L24" i="9"/>
  <c r="K24" i="9"/>
  <c r="J24" i="9"/>
  <c r="I24" i="9"/>
  <c r="H24" i="9"/>
  <c r="G24" i="9"/>
  <c r="F24" i="9"/>
  <c r="E24" i="9"/>
  <c r="E150" i="10"/>
  <c r="L149" i="10"/>
  <c r="K149" i="10"/>
  <c r="J149" i="10"/>
  <c r="I149" i="10"/>
  <c r="H149" i="10"/>
  <c r="G149" i="10"/>
  <c r="F149" i="10"/>
  <c r="E149" i="10"/>
  <c r="L148" i="10"/>
  <c r="K148" i="10"/>
  <c r="J148" i="10"/>
  <c r="I148" i="10"/>
  <c r="H148" i="10"/>
  <c r="G148" i="10"/>
  <c r="F148" i="10"/>
  <c r="E148" i="10"/>
  <c r="L147" i="10"/>
  <c r="K147" i="10"/>
  <c r="J147" i="10"/>
  <c r="I147" i="10"/>
  <c r="H147" i="10"/>
  <c r="G147" i="10"/>
  <c r="F147" i="10"/>
  <c r="E147" i="10"/>
  <c r="L146" i="10"/>
  <c r="K146" i="10"/>
  <c r="J146" i="10"/>
  <c r="I146" i="10"/>
  <c r="H146" i="10"/>
  <c r="G146" i="10"/>
  <c r="F146" i="10"/>
  <c r="E146" i="10"/>
  <c r="L145" i="10"/>
  <c r="K145" i="10"/>
  <c r="J145" i="10"/>
  <c r="I145" i="10"/>
  <c r="H145" i="10"/>
  <c r="G145" i="10"/>
  <c r="F145" i="10"/>
  <c r="E145" i="10"/>
  <c r="L144" i="10"/>
  <c r="K144" i="10"/>
  <c r="J144" i="10"/>
  <c r="I144" i="10"/>
  <c r="H144" i="10"/>
  <c r="G144" i="10"/>
  <c r="F144" i="10"/>
  <c r="E144" i="10"/>
  <c r="L143" i="10"/>
  <c r="K143" i="10"/>
  <c r="J143" i="10"/>
  <c r="I143" i="10"/>
  <c r="H143" i="10"/>
  <c r="G143" i="10"/>
  <c r="F143" i="10"/>
  <c r="E143" i="10"/>
  <c r="L142" i="10"/>
  <c r="K142" i="10"/>
  <c r="J142" i="10"/>
  <c r="I142" i="10"/>
  <c r="H142" i="10"/>
  <c r="G142" i="10"/>
  <c r="F142" i="10"/>
  <c r="E142" i="10"/>
  <c r="L141" i="10"/>
  <c r="K141" i="10"/>
  <c r="J141" i="10"/>
  <c r="I141" i="10"/>
  <c r="H141" i="10"/>
  <c r="G141" i="10"/>
  <c r="F141" i="10"/>
  <c r="E141" i="10"/>
  <c r="L140" i="10"/>
  <c r="K140" i="10"/>
  <c r="J140" i="10"/>
  <c r="I140" i="10"/>
  <c r="H140" i="10"/>
  <c r="G140" i="10"/>
  <c r="F140" i="10"/>
  <c r="E140" i="10"/>
  <c r="L139" i="10"/>
  <c r="K139" i="10"/>
  <c r="J139" i="10"/>
  <c r="I139" i="10"/>
  <c r="H139" i="10"/>
  <c r="G139" i="10"/>
  <c r="F139" i="10"/>
  <c r="E139" i="10"/>
  <c r="L138" i="10"/>
  <c r="K138" i="10"/>
  <c r="J138" i="10"/>
  <c r="I138" i="10"/>
  <c r="H138" i="10"/>
  <c r="G138" i="10"/>
  <c r="F138" i="10"/>
  <c r="E138" i="10"/>
  <c r="L137" i="10"/>
  <c r="K137" i="10"/>
  <c r="J137" i="10"/>
  <c r="I137" i="10"/>
  <c r="H137" i="10"/>
  <c r="G137" i="10"/>
  <c r="F137" i="10"/>
  <c r="E137" i="10"/>
  <c r="L136" i="10"/>
  <c r="K136" i="10"/>
  <c r="J136" i="10"/>
  <c r="I136" i="10"/>
  <c r="H136" i="10"/>
  <c r="G136" i="10"/>
  <c r="F136" i="10"/>
  <c r="E136" i="10"/>
  <c r="L135" i="10"/>
  <c r="K135" i="10"/>
  <c r="J135" i="10"/>
  <c r="I135" i="10"/>
  <c r="H135" i="10"/>
  <c r="G135" i="10"/>
  <c r="F135" i="10"/>
  <c r="E135" i="10"/>
  <c r="L134" i="10"/>
  <c r="K134" i="10"/>
  <c r="J134" i="10"/>
  <c r="I134" i="10"/>
  <c r="H134" i="10"/>
  <c r="G134" i="10"/>
  <c r="F134" i="10"/>
  <c r="E134" i="10"/>
  <c r="L133" i="10"/>
  <c r="K133" i="10"/>
  <c r="J133" i="10"/>
  <c r="I133" i="10"/>
  <c r="H133" i="10"/>
  <c r="G133" i="10"/>
  <c r="F133" i="10"/>
  <c r="E133" i="10"/>
  <c r="L132" i="10"/>
  <c r="K132" i="10"/>
  <c r="J132" i="10"/>
  <c r="I132" i="10"/>
  <c r="H132" i="10"/>
  <c r="G132" i="10"/>
  <c r="F132" i="10"/>
  <c r="E132" i="10"/>
  <c r="L131" i="10"/>
  <c r="K131" i="10"/>
  <c r="J131" i="10"/>
  <c r="I131" i="10"/>
  <c r="H131" i="10"/>
  <c r="G131" i="10"/>
  <c r="F131" i="10"/>
  <c r="E131" i="10"/>
  <c r="L130" i="10"/>
  <c r="K130" i="10"/>
  <c r="J130" i="10"/>
  <c r="I130" i="10"/>
  <c r="H130" i="10"/>
  <c r="G130" i="10"/>
  <c r="F130" i="10"/>
  <c r="E130" i="10"/>
  <c r="L129" i="10"/>
  <c r="K129" i="10"/>
  <c r="J129" i="10"/>
  <c r="I129" i="10"/>
  <c r="H129" i="10"/>
  <c r="G129" i="10"/>
  <c r="F129" i="10"/>
  <c r="E129" i="10"/>
  <c r="L128" i="10"/>
  <c r="K128" i="10"/>
  <c r="J128" i="10"/>
  <c r="I128" i="10"/>
  <c r="H128" i="10"/>
  <c r="G128" i="10"/>
  <c r="F128" i="10"/>
  <c r="E128" i="10"/>
  <c r="L127" i="10"/>
  <c r="K127" i="10"/>
  <c r="J127" i="10"/>
  <c r="I127" i="10"/>
  <c r="H127" i="10"/>
  <c r="G127" i="10"/>
  <c r="F127" i="10"/>
  <c r="E127" i="10"/>
  <c r="L126" i="10"/>
  <c r="K126" i="10"/>
  <c r="J126" i="10"/>
  <c r="I126" i="10"/>
  <c r="H126" i="10"/>
  <c r="G126" i="10"/>
  <c r="F126" i="10"/>
  <c r="E126" i="10"/>
  <c r="L125" i="10"/>
  <c r="K125" i="10"/>
  <c r="J125" i="10"/>
  <c r="I125" i="10"/>
  <c r="H125" i="10"/>
  <c r="G125" i="10"/>
  <c r="F125" i="10"/>
  <c r="E125" i="10"/>
  <c r="L124" i="10"/>
  <c r="K124" i="10"/>
  <c r="J124" i="10"/>
  <c r="I124" i="10"/>
  <c r="H124" i="10"/>
  <c r="G124" i="10"/>
  <c r="F124" i="10"/>
  <c r="E124" i="10"/>
  <c r="L123" i="10"/>
  <c r="K123" i="10"/>
  <c r="J123" i="10"/>
  <c r="I123" i="10"/>
  <c r="H123" i="10"/>
  <c r="G123" i="10"/>
  <c r="F123" i="10"/>
  <c r="E123" i="10"/>
  <c r="L122" i="10"/>
  <c r="K122" i="10"/>
  <c r="J122" i="10"/>
  <c r="I122" i="10"/>
  <c r="H122" i="10"/>
  <c r="G122" i="10"/>
  <c r="F122" i="10"/>
  <c r="E122" i="10"/>
  <c r="L121" i="10"/>
  <c r="K121" i="10"/>
  <c r="J121" i="10"/>
  <c r="I121" i="10"/>
  <c r="H121" i="10"/>
  <c r="G121" i="10"/>
  <c r="F121" i="10"/>
  <c r="E121" i="10"/>
  <c r="L120" i="10"/>
  <c r="K120" i="10"/>
  <c r="J120" i="10"/>
  <c r="I120" i="10"/>
  <c r="H120" i="10"/>
  <c r="G120" i="10"/>
  <c r="F120" i="10"/>
  <c r="E120" i="10"/>
  <c r="L119" i="10"/>
  <c r="K119" i="10"/>
  <c r="J119" i="10"/>
  <c r="I119" i="10"/>
  <c r="H119" i="10"/>
  <c r="G119" i="10"/>
  <c r="F119" i="10"/>
  <c r="E119" i="10"/>
  <c r="L118" i="10"/>
  <c r="K118" i="10"/>
  <c r="J118" i="10"/>
  <c r="I118" i="10"/>
  <c r="H118" i="10"/>
  <c r="G118" i="10"/>
  <c r="F118" i="10"/>
  <c r="E118" i="10"/>
  <c r="L117" i="10"/>
  <c r="K117" i="10"/>
  <c r="J117" i="10"/>
  <c r="I117" i="10"/>
  <c r="H117" i="10"/>
  <c r="G117" i="10"/>
  <c r="F117" i="10"/>
  <c r="E117" i="10"/>
  <c r="L116" i="10"/>
  <c r="K116" i="10"/>
  <c r="J116" i="10"/>
  <c r="I116" i="10"/>
  <c r="H116" i="10"/>
  <c r="G116" i="10"/>
  <c r="F116" i="10"/>
  <c r="E116" i="10"/>
  <c r="L115" i="10"/>
  <c r="K115" i="10"/>
  <c r="J115" i="10"/>
  <c r="I115" i="10"/>
  <c r="H115" i="10"/>
  <c r="G115" i="10"/>
  <c r="F115" i="10"/>
  <c r="E115" i="10"/>
  <c r="L114" i="10"/>
  <c r="K114" i="10"/>
  <c r="J114" i="10"/>
  <c r="I114" i="10"/>
  <c r="H114" i="10"/>
  <c r="G114" i="10"/>
  <c r="F114" i="10"/>
  <c r="E114" i="10"/>
  <c r="L113" i="10"/>
  <c r="K113" i="10"/>
  <c r="J113" i="10"/>
  <c r="I113" i="10"/>
  <c r="H113" i="10"/>
  <c r="G113" i="10"/>
  <c r="F113" i="10"/>
  <c r="E113" i="10"/>
  <c r="L112" i="10"/>
  <c r="K112" i="10"/>
  <c r="J112" i="10"/>
  <c r="I112" i="10"/>
  <c r="H112" i="10"/>
  <c r="G112" i="10"/>
  <c r="F112" i="10"/>
  <c r="E112" i="10"/>
  <c r="L111" i="10"/>
  <c r="K111" i="10"/>
  <c r="J111" i="10"/>
  <c r="I111" i="10"/>
  <c r="H111" i="10"/>
  <c r="G111" i="10"/>
  <c r="F111" i="10"/>
  <c r="E111" i="10"/>
  <c r="L110" i="10"/>
  <c r="K110" i="10"/>
  <c r="J110" i="10"/>
  <c r="I110" i="10"/>
  <c r="H110" i="10"/>
  <c r="G110" i="10"/>
  <c r="F110" i="10"/>
  <c r="E110" i="10"/>
  <c r="L109" i="10"/>
  <c r="K109" i="10"/>
  <c r="J109" i="10"/>
  <c r="I109" i="10"/>
  <c r="H109" i="10"/>
  <c r="G109" i="10"/>
  <c r="F109" i="10"/>
  <c r="E109" i="10"/>
  <c r="L108" i="10"/>
  <c r="K108" i="10"/>
  <c r="J108" i="10"/>
  <c r="I108" i="10"/>
  <c r="H108" i="10"/>
  <c r="G108" i="10"/>
  <c r="F108" i="10"/>
  <c r="E108" i="10"/>
  <c r="L107" i="10"/>
  <c r="K107" i="10"/>
  <c r="J107" i="10"/>
  <c r="I107" i="10"/>
  <c r="H107" i="10"/>
  <c r="G107" i="10"/>
  <c r="F107" i="10"/>
  <c r="E107" i="10"/>
  <c r="L106" i="10"/>
  <c r="K106" i="10"/>
  <c r="J106" i="10"/>
  <c r="I106" i="10"/>
  <c r="H106" i="10"/>
  <c r="G106" i="10"/>
  <c r="F106" i="10"/>
  <c r="E106" i="10"/>
  <c r="L105" i="10"/>
  <c r="K105" i="10"/>
  <c r="J105" i="10"/>
  <c r="I105" i="10"/>
  <c r="H105" i="10"/>
  <c r="G105" i="10"/>
  <c r="F105" i="10"/>
  <c r="E105" i="10"/>
  <c r="L104" i="10"/>
  <c r="K104" i="10"/>
  <c r="J104" i="10"/>
  <c r="I104" i="10"/>
  <c r="H104" i="10"/>
  <c r="G104" i="10"/>
  <c r="F104" i="10"/>
  <c r="E104" i="10"/>
  <c r="L103" i="10"/>
  <c r="K103" i="10"/>
  <c r="J103" i="10"/>
  <c r="I103" i="10"/>
  <c r="H103" i="10"/>
  <c r="G103" i="10"/>
  <c r="F103" i="10"/>
  <c r="E103" i="10"/>
  <c r="L102" i="10"/>
  <c r="K102" i="10"/>
  <c r="J102" i="10"/>
  <c r="I102" i="10"/>
  <c r="H102" i="10"/>
  <c r="G102" i="10"/>
  <c r="F102" i="10"/>
  <c r="E102" i="10"/>
  <c r="L101" i="10"/>
  <c r="K101" i="10"/>
  <c r="J101" i="10"/>
  <c r="I101" i="10"/>
  <c r="H101" i="10"/>
  <c r="G101" i="10"/>
  <c r="F101" i="10"/>
  <c r="E101" i="10"/>
  <c r="L100" i="10"/>
  <c r="K100" i="10"/>
  <c r="J100" i="10"/>
  <c r="I100" i="10"/>
  <c r="H100" i="10"/>
  <c r="G100" i="10"/>
  <c r="F100" i="10"/>
  <c r="E100" i="10"/>
  <c r="L99" i="10"/>
  <c r="K99" i="10"/>
  <c r="J99" i="10"/>
  <c r="I99" i="10"/>
  <c r="H99" i="10"/>
  <c r="G99" i="10"/>
  <c r="F99" i="10"/>
  <c r="E99" i="10"/>
  <c r="L98" i="10"/>
  <c r="K98" i="10"/>
  <c r="J98" i="10"/>
  <c r="I98" i="10"/>
  <c r="H98" i="10"/>
  <c r="G98" i="10"/>
  <c r="F98" i="10"/>
  <c r="E98" i="10"/>
  <c r="L97" i="10"/>
  <c r="K97" i="10"/>
  <c r="J97" i="10"/>
  <c r="I97" i="10"/>
  <c r="H97" i="10"/>
  <c r="G97" i="10"/>
  <c r="F97" i="10"/>
  <c r="E97" i="10"/>
  <c r="L96" i="10"/>
  <c r="K96" i="10"/>
  <c r="J96" i="10"/>
  <c r="I96" i="10"/>
  <c r="H96" i="10"/>
  <c r="G96" i="10"/>
  <c r="F96" i="10"/>
  <c r="E96" i="10"/>
  <c r="L95" i="10"/>
  <c r="K95" i="10"/>
  <c r="J95" i="10"/>
  <c r="I95" i="10"/>
  <c r="H95" i="10"/>
  <c r="G95" i="10"/>
  <c r="F95" i="10"/>
  <c r="E95" i="10"/>
  <c r="L94" i="10"/>
  <c r="K94" i="10"/>
  <c r="J94" i="10"/>
  <c r="I94" i="10"/>
  <c r="H94" i="10"/>
  <c r="G94" i="10"/>
  <c r="F94" i="10"/>
  <c r="E94" i="10"/>
  <c r="L93" i="10"/>
  <c r="K93" i="10"/>
  <c r="J93" i="10"/>
  <c r="I93" i="10"/>
  <c r="H93" i="10"/>
  <c r="G93" i="10"/>
  <c r="F93" i="10"/>
  <c r="E93" i="10"/>
  <c r="L92" i="10"/>
  <c r="K92" i="10"/>
  <c r="J92" i="10"/>
  <c r="I92" i="10"/>
  <c r="H92" i="10"/>
  <c r="G92" i="10"/>
  <c r="F92" i="10"/>
  <c r="E92" i="10"/>
  <c r="L91" i="10"/>
  <c r="K91" i="10"/>
  <c r="J91" i="10"/>
  <c r="I91" i="10"/>
  <c r="H91" i="10"/>
  <c r="G91" i="10"/>
  <c r="F91" i="10"/>
  <c r="E91" i="10"/>
  <c r="L90" i="10"/>
  <c r="K90" i="10"/>
  <c r="J90" i="10"/>
  <c r="I90" i="10"/>
  <c r="H90" i="10"/>
  <c r="G90" i="10"/>
  <c r="F90" i="10"/>
  <c r="E90" i="10"/>
  <c r="L89" i="10"/>
  <c r="K89" i="10"/>
  <c r="J89" i="10"/>
  <c r="I89" i="10"/>
  <c r="H89" i="10"/>
  <c r="G89" i="10"/>
  <c r="F89" i="10"/>
  <c r="E89" i="10"/>
  <c r="L88" i="10"/>
  <c r="K88" i="10"/>
  <c r="J88" i="10"/>
  <c r="I88" i="10"/>
  <c r="H88" i="10"/>
  <c r="G88" i="10"/>
  <c r="F88" i="10"/>
  <c r="E88" i="10"/>
  <c r="L87" i="10"/>
  <c r="K87" i="10"/>
  <c r="J87" i="10"/>
  <c r="I87" i="10"/>
  <c r="H87" i="10"/>
  <c r="G87" i="10"/>
  <c r="F87" i="10"/>
  <c r="E87" i="10"/>
  <c r="L86" i="10"/>
  <c r="K86" i="10"/>
  <c r="J86" i="10"/>
  <c r="I86" i="10"/>
  <c r="H86" i="10"/>
  <c r="G86" i="10"/>
  <c r="F86" i="10"/>
  <c r="E86" i="10"/>
  <c r="L85" i="10"/>
  <c r="K85" i="10"/>
  <c r="J85" i="10"/>
  <c r="I85" i="10"/>
  <c r="H85" i="10"/>
  <c r="G85" i="10"/>
  <c r="F85" i="10"/>
  <c r="E85" i="10"/>
  <c r="L84" i="10"/>
  <c r="K84" i="10"/>
  <c r="J84" i="10"/>
  <c r="I84" i="10"/>
  <c r="H84" i="10"/>
  <c r="G84" i="10"/>
  <c r="F84" i="10"/>
  <c r="E84" i="10"/>
  <c r="L83" i="10"/>
  <c r="K83" i="10"/>
  <c r="J83" i="10"/>
  <c r="I83" i="10"/>
  <c r="H83" i="10"/>
  <c r="G83" i="10"/>
  <c r="F83" i="10"/>
  <c r="E83" i="10"/>
  <c r="L82" i="10"/>
  <c r="K82" i="10"/>
  <c r="J82" i="10"/>
  <c r="I82" i="10"/>
  <c r="H82" i="10"/>
  <c r="G82" i="10"/>
  <c r="F82" i="10"/>
  <c r="E82" i="10"/>
  <c r="L81" i="10"/>
  <c r="K81" i="10"/>
  <c r="J81" i="10"/>
  <c r="I81" i="10"/>
  <c r="H81" i="10"/>
  <c r="G81" i="10"/>
  <c r="F81" i="10"/>
  <c r="E81" i="10"/>
  <c r="L80" i="10"/>
  <c r="K80" i="10"/>
  <c r="J80" i="10"/>
  <c r="I80" i="10"/>
  <c r="H80" i="10"/>
  <c r="G80" i="10"/>
  <c r="F80" i="10"/>
  <c r="E80" i="10"/>
  <c r="L79" i="10"/>
  <c r="K79" i="10"/>
  <c r="J79" i="10"/>
  <c r="I79" i="10"/>
  <c r="H79" i="10"/>
  <c r="G79" i="10"/>
  <c r="F79" i="10"/>
  <c r="E79" i="10"/>
  <c r="L78" i="10"/>
  <c r="K78" i="10"/>
  <c r="J78" i="10"/>
  <c r="I78" i="10"/>
  <c r="H78" i="10"/>
  <c r="G78" i="10"/>
  <c r="F78" i="10"/>
  <c r="E78" i="10"/>
  <c r="L77" i="10"/>
  <c r="K77" i="10"/>
  <c r="J77" i="10"/>
  <c r="I77" i="10"/>
  <c r="H77" i="10"/>
  <c r="G77" i="10"/>
  <c r="F77" i="10"/>
  <c r="E77" i="10"/>
  <c r="L76" i="10"/>
  <c r="K76" i="10"/>
  <c r="J76" i="10"/>
  <c r="I76" i="10"/>
  <c r="H76" i="10"/>
  <c r="G76" i="10"/>
  <c r="F76" i="10"/>
  <c r="E76" i="10"/>
  <c r="L75" i="10"/>
  <c r="K75" i="10"/>
  <c r="J75" i="10"/>
  <c r="I75" i="10"/>
  <c r="H75" i="10"/>
  <c r="G75" i="10"/>
  <c r="F75" i="10"/>
  <c r="E75" i="10"/>
  <c r="L74" i="10"/>
  <c r="K74" i="10"/>
  <c r="J74" i="10"/>
  <c r="I74" i="10"/>
  <c r="H74" i="10"/>
  <c r="G74" i="10"/>
  <c r="F74" i="10"/>
  <c r="E74" i="10"/>
  <c r="L73" i="10"/>
  <c r="K73" i="10"/>
  <c r="J73" i="10"/>
  <c r="I73" i="10"/>
  <c r="H73" i="10"/>
  <c r="G73" i="10"/>
  <c r="F73" i="10"/>
  <c r="E73" i="10"/>
  <c r="L72" i="10"/>
  <c r="K72" i="10"/>
  <c r="J72" i="10"/>
  <c r="I72" i="10"/>
  <c r="H72" i="10"/>
  <c r="G72" i="10"/>
  <c r="F72" i="10"/>
  <c r="E72" i="10"/>
  <c r="L71" i="10"/>
  <c r="K71" i="10"/>
  <c r="J71" i="10"/>
  <c r="I71" i="10"/>
  <c r="H71" i="10"/>
  <c r="G71" i="10"/>
  <c r="F71" i="10"/>
  <c r="E71" i="10"/>
  <c r="L70" i="10"/>
  <c r="K70" i="10"/>
  <c r="J70" i="10"/>
  <c r="I70" i="10"/>
  <c r="H70" i="10"/>
  <c r="G70" i="10"/>
  <c r="F70" i="10"/>
  <c r="E70" i="10"/>
  <c r="L69" i="10"/>
  <c r="K69" i="10"/>
  <c r="J69" i="10"/>
  <c r="I69" i="10"/>
  <c r="H69" i="10"/>
  <c r="G69" i="10"/>
  <c r="F69" i="10"/>
  <c r="E69" i="10"/>
  <c r="L68" i="10"/>
  <c r="K68" i="10"/>
  <c r="J68" i="10"/>
  <c r="I68" i="10"/>
  <c r="H68" i="10"/>
  <c r="G68" i="10"/>
  <c r="F68" i="10"/>
  <c r="E68" i="10"/>
  <c r="L67" i="10"/>
  <c r="K67" i="10"/>
  <c r="J67" i="10"/>
  <c r="I67" i="10"/>
  <c r="H67" i="10"/>
  <c r="G67" i="10"/>
  <c r="F67" i="10"/>
  <c r="E67" i="10"/>
  <c r="L66" i="10"/>
  <c r="K66" i="10"/>
  <c r="J66" i="10"/>
  <c r="I66" i="10"/>
  <c r="H66" i="10"/>
  <c r="G66" i="10"/>
  <c r="F66" i="10"/>
  <c r="E66" i="10"/>
  <c r="L65" i="10"/>
  <c r="K65" i="10"/>
  <c r="J65" i="10"/>
  <c r="I65" i="10"/>
  <c r="H65" i="10"/>
  <c r="G65" i="10"/>
  <c r="F65" i="10"/>
  <c r="E65" i="10"/>
  <c r="L64" i="10"/>
  <c r="K64" i="10"/>
  <c r="J64" i="10"/>
  <c r="I64" i="10"/>
  <c r="H64" i="10"/>
  <c r="G64" i="10"/>
  <c r="F64" i="10"/>
  <c r="E64" i="10"/>
  <c r="L63" i="10"/>
  <c r="K63" i="10"/>
  <c r="J63" i="10"/>
  <c r="I63" i="10"/>
  <c r="H63" i="10"/>
  <c r="G63" i="10"/>
  <c r="F63" i="10"/>
  <c r="E63" i="10"/>
  <c r="L62" i="10"/>
  <c r="K62" i="10"/>
  <c r="J62" i="10"/>
  <c r="I62" i="10"/>
  <c r="H62" i="10"/>
  <c r="G62" i="10"/>
  <c r="F62" i="10"/>
  <c r="E62" i="10"/>
  <c r="L61" i="10"/>
  <c r="K61" i="10"/>
  <c r="J61" i="10"/>
  <c r="I61" i="10"/>
  <c r="H61" i="10"/>
  <c r="G61" i="10"/>
  <c r="F61" i="10"/>
  <c r="E61" i="10"/>
  <c r="L60" i="10"/>
  <c r="K60" i="10"/>
  <c r="J60" i="10"/>
  <c r="I60" i="10"/>
  <c r="H60" i="10"/>
  <c r="G60" i="10"/>
  <c r="F60" i="10"/>
  <c r="E60" i="10"/>
  <c r="L59" i="10"/>
  <c r="K59" i="10"/>
  <c r="J59" i="10"/>
  <c r="I59" i="10"/>
  <c r="H59" i="10"/>
  <c r="G59" i="10"/>
  <c r="F59" i="10"/>
  <c r="E59" i="10"/>
  <c r="L58" i="10"/>
  <c r="K58" i="10"/>
  <c r="J58" i="10"/>
  <c r="I58" i="10"/>
  <c r="H58" i="10"/>
  <c r="G58" i="10"/>
  <c r="F58" i="10"/>
  <c r="E58" i="10"/>
  <c r="L57" i="10"/>
  <c r="K57" i="10"/>
  <c r="J57" i="10"/>
  <c r="I57" i="10"/>
  <c r="H57" i="10"/>
  <c r="G57" i="10"/>
  <c r="F57" i="10"/>
  <c r="E57" i="10"/>
  <c r="L56" i="10"/>
  <c r="K56" i="10"/>
  <c r="J56" i="10"/>
  <c r="I56" i="10"/>
  <c r="H56" i="10"/>
  <c r="G56" i="10"/>
  <c r="F56" i="10"/>
  <c r="E56" i="10"/>
  <c r="L55" i="10"/>
  <c r="K55" i="10"/>
  <c r="J55" i="10"/>
  <c r="I55" i="10"/>
  <c r="H55" i="10"/>
  <c r="G55" i="10"/>
  <c r="F55" i="10"/>
  <c r="E55" i="10"/>
  <c r="L54" i="10"/>
  <c r="K54" i="10"/>
  <c r="J54" i="10"/>
  <c r="I54" i="10"/>
  <c r="H54" i="10"/>
  <c r="G54" i="10"/>
  <c r="F54" i="10"/>
  <c r="E54" i="10"/>
  <c r="L53" i="10"/>
  <c r="K53" i="10"/>
  <c r="J53" i="10"/>
  <c r="I53" i="10"/>
  <c r="H53" i="10"/>
  <c r="G53" i="10"/>
  <c r="F53" i="10"/>
  <c r="E53" i="10"/>
  <c r="L52" i="10"/>
  <c r="K52" i="10"/>
  <c r="J52" i="10"/>
  <c r="I52" i="10"/>
  <c r="H52" i="10"/>
  <c r="G52" i="10"/>
  <c r="F52" i="10"/>
  <c r="E52" i="10"/>
  <c r="L51" i="10"/>
  <c r="K51" i="10"/>
  <c r="J51" i="10"/>
  <c r="I51" i="10"/>
  <c r="H51" i="10"/>
  <c r="G51" i="10"/>
  <c r="F51" i="10"/>
  <c r="E51" i="10"/>
  <c r="L50" i="10"/>
  <c r="K50" i="10"/>
  <c r="J50" i="10"/>
  <c r="I50" i="10"/>
  <c r="H50" i="10"/>
  <c r="G50" i="10"/>
  <c r="F50" i="10"/>
  <c r="E50" i="10"/>
  <c r="L49" i="10"/>
  <c r="K49" i="10"/>
  <c r="J49" i="10"/>
  <c r="I49" i="10"/>
  <c r="H49" i="10"/>
  <c r="G49" i="10"/>
  <c r="F49" i="10"/>
  <c r="E49" i="10"/>
  <c r="L48" i="10"/>
  <c r="K48" i="10"/>
  <c r="J48" i="10"/>
  <c r="I48" i="10"/>
  <c r="H48" i="10"/>
  <c r="G48" i="10"/>
  <c r="F48" i="10"/>
  <c r="E48" i="10"/>
  <c r="L47" i="10"/>
  <c r="K47" i="10"/>
  <c r="J47" i="10"/>
  <c r="I47" i="10"/>
  <c r="H47" i="10"/>
  <c r="G47" i="10"/>
  <c r="F47" i="10"/>
  <c r="E47" i="10"/>
  <c r="L46" i="10"/>
  <c r="K46" i="10"/>
  <c r="J46" i="10"/>
  <c r="I46" i="10"/>
  <c r="H46" i="10"/>
  <c r="G46" i="10"/>
  <c r="F46" i="10"/>
  <c r="E46" i="10"/>
  <c r="L45" i="10"/>
  <c r="K45" i="10"/>
  <c r="J45" i="10"/>
  <c r="I45" i="10"/>
  <c r="H45" i="10"/>
  <c r="G45" i="10"/>
  <c r="F45" i="10"/>
  <c r="E45" i="10"/>
  <c r="L44" i="10"/>
  <c r="K44" i="10"/>
  <c r="J44" i="10"/>
  <c r="I44" i="10"/>
  <c r="H44" i="10"/>
  <c r="G44" i="10"/>
  <c r="F44" i="10"/>
  <c r="E44" i="10"/>
  <c r="L43" i="10"/>
  <c r="K43" i="10"/>
  <c r="J43" i="10"/>
  <c r="I43" i="10"/>
  <c r="H43" i="10"/>
  <c r="G43" i="10"/>
  <c r="F43" i="10"/>
  <c r="E43" i="10"/>
  <c r="L42" i="10"/>
  <c r="K42" i="10"/>
  <c r="J42" i="10"/>
  <c r="I42" i="10"/>
  <c r="H42" i="10"/>
  <c r="G42" i="10"/>
  <c r="F42" i="10"/>
  <c r="E42" i="10"/>
  <c r="L41" i="10"/>
  <c r="K41" i="10"/>
  <c r="J41" i="10"/>
  <c r="I41" i="10"/>
  <c r="H41" i="10"/>
  <c r="G41" i="10"/>
  <c r="F41" i="10"/>
  <c r="E41" i="10"/>
  <c r="L40" i="10"/>
  <c r="K40" i="10"/>
  <c r="J40" i="10"/>
  <c r="I40" i="10"/>
  <c r="H40" i="10"/>
  <c r="G40" i="10"/>
  <c r="F40" i="10"/>
  <c r="E40" i="10"/>
  <c r="L39" i="10"/>
  <c r="K39" i="10"/>
  <c r="J39" i="10"/>
  <c r="I39" i="10"/>
  <c r="H39" i="10"/>
  <c r="G39" i="10"/>
  <c r="F39" i="10"/>
  <c r="E39" i="10"/>
  <c r="L38" i="10"/>
  <c r="K38" i="10"/>
  <c r="J38" i="10"/>
  <c r="I38" i="10"/>
  <c r="H38" i="10"/>
  <c r="G38" i="10"/>
  <c r="F38" i="10"/>
  <c r="E38" i="10"/>
  <c r="L37" i="10"/>
  <c r="K37" i="10"/>
  <c r="J37" i="10"/>
  <c r="I37" i="10"/>
  <c r="H37" i="10"/>
  <c r="G37" i="10"/>
  <c r="F37" i="10"/>
  <c r="E37" i="10"/>
  <c r="L36" i="10"/>
  <c r="K36" i="10"/>
  <c r="J36" i="10"/>
  <c r="I36" i="10"/>
  <c r="H36" i="10"/>
  <c r="G36" i="10"/>
  <c r="F36" i="10"/>
  <c r="E36" i="10"/>
  <c r="L35" i="10"/>
  <c r="K35" i="10"/>
  <c r="J35" i="10"/>
  <c r="I35" i="10"/>
  <c r="H35" i="10"/>
  <c r="G35" i="10"/>
  <c r="F35" i="10"/>
  <c r="E35" i="10"/>
  <c r="L34" i="10"/>
  <c r="K34" i="10"/>
  <c r="J34" i="10"/>
  <c r="I34" i="10"/>
  <c r="H34" i="10"/>
  <c r="G34" i="10"/>
  <c r="F34" i="10"/>
  <c r="E34" i="10"/>
  <c r="L33" i="10"/>
  <c r="K33" i="10"/>
  <c r="J33" i="10"/>
  <c r="I33" i="10"/>
  <c r="H33" i="10"/>
  <c r="G33" i="10"/>
  <c r="F33" i="10"/>
  <c r="E33" i="10"/>
  <c r="L32" i="10"/>
  <c r="K32" i="10"/>
  <c r="J32" i="10"/>
  <c r="I32" i="10"/>
  <c r="H32" i="10"/>
  <c r="G32" i="10"/>
  <c r="F32" i="10"/>
  <c r="E32" i="10"/>
  <c r="L31" i="10"/>
  <c r="K31" i="10"/>
  <c r="J31" i="10"/>
  <c r="I31" i="10"/>
  <c r="H31" i="10"/>
  <c r="G31" i="10"/>
  <c r="F31" i="10"/>
  <c r="E31" i="10"/>
  <c r="L30" i="10"/>
  <c r="K30" i="10"/>
  <c r="J30" i="10"/>
  <c r="I30" i="10"/>
  <c r="H30" i="10"/>
  <c r="G30" i="10"/>
  <c r="F30" i="10"/>
  <c r="E30" i="10"/>
  <c r="L29" i="10"/>
  <c r="K29" i="10"/>
  <c r="J29" i="10"/>
  <c r="I29" i="10"/>
  <c r="H29" i="10"/>
  <c r="G29" i="10"/>
  <c r="F29" i="10"/>
  <c r="E29" i="10"/>
  <c r="L28" i="10"/>
  <c r="K28" i="10"/>
  <c r="J28" i="10"/>
  <c r="I28" i="10"/>
  <c r="H28" i="10"/>
  <c r="G28" i="10"/>
  <c r="F28" i="10"/>
  <c r="E28" i="10"/>
  <c r="L27" i="10"/>
  <c r="K27" i="10"/>
  <c r="J27" i="10"/>
  <c r="I27" i="10"/>
  <c r="H27" i="10"/>
  <c r="G27" i="10"/>
  <c r="F27" i="10"/>
  <c r="E27" i="10"/>
  <c r="L26" i="10"/>
  <c r="K26" i="10"/>
  <c r="J26" i="10"/>
  <c r="I26" i="10"/>
  <c r="H26" i="10"/>
  <c r="G26" i="10"/>
  <c r="F26" i="10"/>
  <c r="E26" i="10"/>
  <c r="L25" i="10"/>
  <c r="K25" i="10"/>
  <c r="J25" i="10"/>
  <c r="I25" i="10"/>
  <c r="H25" i="10"/>
  <c r="G25" i="10"/>
  <c r="F25" i="10"/>
  <c r="E25" i="10"/>
  <c r="L24" i="10"/>
  <c r="K24" i="10"/>
  <c r="J24" i="10"/>
  <c r="I24" i="10"/>
  <c r="H24" i="10"/>
  <c r="G24" i="10"/>
  <c r="F24" i="10"/>
  <c r="E24" i="10"/>
  <c r="L151" i="11"/>
  <c r="K151" i="11"/>
  <c r="J151" i="11"/>
  <c r="I151" i="11"/>
  <c r="H151" i="11"/>
  <c r="G151" i="11"/>
  <c r="F151" i="11"/>
  <c r="E151" i="11"/>
  <c r="L150" i="11"/>
  <c r="K150" i="11"/>
  <c r="J150" i="11"/>
  <c r="I150" i="11"/>
  <c r="H150" i="11"/>
  <c r="G150" i="11"/>
  <c r="F150" i="11"/>
  <c r="E150" i="11"/>
  <c r="L149" i="11"/>
  <c r="K149" i="11"/>
  <c r="J149" i="11"/>
  <c r="I149" i="11"/>
  <c r="H149" i="11"/>
  <c r="G149" i="11"/>
  <c r="F149" i="11"/>
  <c r="E149" i="11"/>
  <c r="L148" i="11"/>
  <c r="K148" i="11"/>
  <c r="J148" i="11"/>
  <c r="I148" i="11"/>
  <c r="H148" i="11"/>
  <c r="G148" i="11"/>
  <c r="F148" i="11"/>
  <c r="E148" i="11"/>
  <c r="L147" i="11"/>
  <c r="K147" i="11"/>
  <c r="J147" i="11"/>
  <c r="I147" i="11"/>
  <c r="H147" i="11"/>
  <c r="G147" i="11"/>
  <c r="F147" i="11"/>
  <c r="E147" i="11"/>
  <c r="L146" i="11"/>
  <c r="K146" i="11"/>
  <c r="J146" i="11"/>
  <c r="I146" i="11"/>
  <c r="H146" i="11"/>
  <c r="G146" i="11"/>
  <c r="F146" i="11"/>
  <c r="E146" i="11"/>
  <c r="L145" i="11"/>
  <c r="K145" i="11"/>
  <c r="J145" i="11"/>
  <c r="I145" i="11"/>
  <c r="H145" i="11"/>
  <c r="G145" i="11"/>
  <c r="F145" i="11"/>
  <c r="E145" i="11"/>
  <c r="L144" i="11"/>
  <c r="K144" i="11"/>
  <c r="J144" i="11"/>
  <c r="I144" i="11"/>
  <c r="H144" i="11"/>
  <c r="G144" i="11"/>
  <c r="F144" i="11"/>
  <c r="E144" i="11"/>
  <c r="L143" i="11"/>
  <c r="K143" i="11"/>
  <c r="J143" i="11"/>
  <c r="I143" i="11"/>
  <c r="H143" i="11"/>
  <c r="G143" i="11"/>
  <c r="F143" i="11"/>
  <c r="E143" i="11"/>
  <c r="L142" i="11"/>
  <c r="K142" i="11"/>
  <c r="J142" i="11"/>
  <c r="I142" i="11"/>
  <c r="H142" i="11"/>
  <c r="G142" i="11"/>
  <c r="F142" i="11"/>
  <c r="E142" i="11"/>
  <c r="L141" i="11"/>
  <c r="K141" i="11"/>
  <c r="J141" i="11"/>
  <c r="I141" i="11"/>
  <c r="H141" i="11"/>
  <c r="G141" i="11"/>
  <c r="F141" i="11"/>
  <c r="E141" i="11"/>
  <c r="L140" i="11"/>
  <c r="K140" i="11"/>
  <c r="J140" i="11"/>
  <c r="I140" i="11"/>
  <c r="H140" i="11"/>
  <c r="G140" i="11"/>
  <c r="F140" i="11"/>
  <c r="E140" i="11"/>
  <c r="L139" i="11"/>
  <c r="K139" i="11"/>
  <c r="J139" i="11"/>
  <c r="I139" i="11"/>
  <c r="H139" i="11"/>
  <c r="G139" i="11"/>
  <c r="F139" i="11"/>
  <c r="E139" i="11"/>
  <c r="L138" i="11"/>
  <c r="K138" i="11"/>
  <c r="J138" i="11"/>
  <c r="I138" i="11"/>
  <c r="H138" i="11"/>
  <c r="G138" i="11"/>
  <c r="F138" i="11"/>
  <c r="E138" i="11"/>
  <c r="L137" i="11"/>
  <c r="K137" i="11"/>
  <c r="J137" i="11"/>
  <c r="I137" i="11"/>
  <c r="H137" i="11"/>
  <c r="G137" i="11"/>
  <c r="F137" i="11"/>
  <c r="E137" i="11"/>
  <c r="L136" i="11"/>
  <c r="K136" i="11"/>
  <c r="J136" i="11"/>
  <c r="I136" i="11"/>
  <c r="H136" i="11"/>
  <c r="G136" i="11"/>
  <c r="F136" i="11"/>
  <c r="E136" i="11"/>
  <c r="L135" i="11"/>
  <c r="K135" i="11"/>
  <c r="J135" i="11"/>
  <c r="I135" i="11"/>
  <c r="H135" i="11"/>
  <c r="G135" i="11"/>
  <c r="F135" i="11"/>
  <c r="E135" i="11"/>
  <c r="L134" i="11"/>
  <c r="K134" i="11"/>
  <c r="J134" i="11"/>
  <c r="I134" i="11"/>
  <c r="H134" i="11"/>
  <c r="G134" i="11"/>
  <c r="F134" i="11"/>
  <c r="E134" i="11"/>
  <c r="L133" i="11"/>
  <c r="K133" i="11"/>
  <c r="J133" i="11"/>
  <c r="I133" i="11"/>
  <c r="H133" i="11"/>
  <c r="G133" i="11"/>
  <c r="F133" i="11"/>
  <c r="E133" i="11"/>
  <c r="L132" i="11"/>
  <c r="K132" i="11"/>
  <c r="J132" i="11"/>
  <c r="I132" i="11"/>
  <c r="H132" i="11"/>
  <c r="G132" i="11"/>
  <c r="F132" i="11"/>
  <c r="E132" i="11"/>
  <c r="L131" i="11"/>
  <c r="K131" i="11"/>
  <c r="J131" i="11"/>
  <c r="I131" i="11"/>
  <c r="H131" i="11"/>
  <c r="G131" i="11"/>
  <c r="F131" i="11"/>
  <c r="E131" i="11"/>
  <c r="L130" i="11"/>
  <c r="K130" i="11"/>
  <c r="J130" i="11"/>
  <c r="I130" i="11"/>
  <c r="H130" i="11"/>
  <c r="G130" i="11"/>
  <c r="F130" i="11"/>
  <c r="E130" i="11"/>
  <c r="L129" i="11"/>
  <c r="K129" i="11"/>
  <c r="J129" i="11"/>
  <c r="I129" i="11"/>
  <c r="H129" i="11"/>
  <c r="G129" i="11"/>
  <c r="F129" i="11"/>
  <c r="E129" i="11"/>
  <c r="L128" i="11"/>
  <c r="K128" i="11"/>
  <c r="J128" i="11"/>
  <c r="I128" i="11"/>
  <c r="H128" i="11"/>
  <c r="G128" i="11"/>
  <c r="F128" i="11"/>
  <c r="E128" i="11"/>
  <c r="L127" i="11"/>
  <c r="K127" i="11"/>
  <c r="J127" i="11"/>
  <c r="I127" i="11"/>
  <c r="H127" i="11"/>
  <c r="G127" i="11"/>
  <c r="F127" i="11"/>
  <c r="E127" i="11"/>
  <c r="L126" i="11"/>
  <c r="K126" i="11"/>
  <c r="J126" i="11"/>
  <c r="I126" i="11"/>
  <c r="H126" i="11"/>
  <c r="G126" i="11"/>
  <c r="F126" i="11"/>
  <c r="E126" i="11"/>
  <c r="L125" i="11"/>
  <c r="K125" i="11"/>
  <c r="J125" i="11"/>
  <c r="I125" i="11"/>
  <c r="H125" i="11"/>
  <c r="G125" i="11"/>
  <c r="F125" i="11"/>
  <c r="E125" i="11"/>
  <c r="L124" i="11"/>
  <c r="K124" i="11"/>
  <c r="J124" i="11"/>
  <c r="I124" i="11"/>
  <c r="H124" i="11"/>
  <c r="G124" i="11"/>
  <c r="F124" i="11"/>
  <c r="E124" i="11"/>
  <c r="L123" i="11"/>
  <c r="K123" i="11"/>
  <c r="J123" i="11"/>
  <c r="I123" i="11"/>
  <c r="H123" i="11"/>
  <c r="G123" i="11"/>
  <c r="F123" i="11"/>
  <c r="E123" i="11"/>
  <c r="L122" i="11"/>
  <c r="K122" i="11"/>
  <c r="J122" i="11"/>
  <c r="I122" i="11"/>
  <c r="H122" i="11"/>
  <c r="G122" i="11"/>
  <c r="F122" i="11"/>
  <c r="E122" i="11"/>
  <c r="L121" i="11"/>
  <c r="K121" i="11"/>
  <c r="J121" i="11"/>
  <c r="I121" i="11"/>
  <c r="H121" i="11"/>
  <c r="G121" i="11"/>
  <c r="F121" i="11"/>
  <c r="E121" i="11"/>
  <c r="L120" i="11"/>
  <c r="K120" i="11"/>
  <c r="J120" i="11"/>
  <c r="I120" i="11"/>
  <c r="H120" i="11"/>
  <c r="G120" i="11"/>
  <c r="F120" i="11"/>
  <c r="E120" i="11"/>
  <c r="L119" i="11"/>
  <c r="K119" i="11"/>
  <c r="J119" i="11"/>
  <c r="I119" i="11"/>
  <c r="H119" i="11"/>
  <c r="G119" i="11"/>
  <c r="F119" i="11"/>
  <c r="E119" i="11"/>
  <c r="L118" i="11"/>
  <c r="K118" i="11"/>
  <c r="J118" i="11"/>
  <c r="I118" i="11"/>
  <c r="H118" i="11"/>
  <c r="G118" i="11"/>
  <c r="F118" i="11"/>
  <c r="E118" i="11"/>
  <c r="L117" i="11"/>
  <c r="K117" i="11"/>
  <c r="J117" i="11"/>
  <c r="I117" i="11"/>
  <c r="H117" i="11"/>
  <c r="G117" i="11"/>
  <c r="F117" i="11"/>
  <c r="E117" i="11"/>
  <c r="L116" i="11"/>
  <c r="K116" i="11"/>
  <c r="J116" i="11"/>
  <c r="I116" i="11"/>
  <c r="H116" i="11"/>
  <c r="G116" i="11"/>
  <c r="F116" i="11"/>
  <c r="E116" i="11"/>
  <c r="L115" i="11"/>
  <c r="K115" i="11"/>
  <c r="J115" i="11"/>
  <c r="I115" i="11"/>
  <c r="H115" i="11"/>
  <c r="G115" i="11"/>
  <c r="F115" i="11"/>
  <c r="E115" i="11"/>
  <c r="L114" i="11"/>
  <c r="K114" i="11"/>
  <c r="J114" i="11"/>
  <c r="I114" i="11"/>
  <c r="H114" i="11"/>
  <c r="G114" i="11"/>
  <c r="F114" i="11"/>
  <c r="E114" i="11"/>
  <c r="L113" i="11"/>
  <c r="K113" i="11"/>
  <c r="J113" i="11"/>
  <c r="I113" i="11"/>
  <c r="H113" i="11"/>
  <c r="G113" i="11"/>
  <c r="F113" i="11"/>
  <c r="E113" i="11"/>
  <c r="L112" i="11"/>
  <c r="K112" i="11"/>
  <c r="J112" i="11"/>
  <c r="I112" i="11"/>
  <c r="H112" i="11"/>
  <c r="G112" i="11"/>
  <c r="F112" i="11"/>
  <c r="E112" i="11"/>
  <c r="L111" i="11"/>
  <c r="K111" i="11"/>
  <c r="J111" i="11"/>
  <c r="I111" i="11"/>
  <c r="H111" i="11"/>
  <c r="G111" i="11"/>
  <c r="F111" i="11"/>
  <c r="E111" i="11"/>
  <c r="L110" i="11"/>
  <c r="K110" i="11"/>
  <c r="J110" i="11"/>
  <c r="I110" i="11"/>
  <c r="H110" i="11"/>
  <c r="G110" i="11"/>
  <c r="F110" i="11"/>
  <c r="E110" i="11"/>
  <c r="L109" i="11"/>
  <c r="K109" i="11"/>
  <c r="J109" i="11"/>
  <c r="I109" i="11"/>
  <c r="H109" i="11"/>
  <c r="G109" i="11"/>
  <c r="F109" i="11"/>
  <c r="E109" i="11"/>
  <c r="L108" i="11"/>
  <c r="K108" i="11"/>
  <c r="J108" i="11"/>
  <c r="I108" i="11"/>
  <c r="H108" i="11"/>
  <c r="G108" i="11"/>
  <c r="F108" i="11"/>
  <c r="E108" i="11"/>
  <c r="L107" i="11"/>
  <c r="K107" i="11"/>
  <c r="J107" i="11"/>
  <c r="I107" i="11"/>
  <c r="H107" i="11"/>
  <c r="G107" i="11"/>
  <c r="F107" i="11"/>
  <c r="E107" i="11"/>
  <c r="L106" i="11"/>
  <c r="K106" i="11"/>
  <c r="J106" i="11"/>
  <c r="I106" i="11"/>
  <c r="H106" i="11"/>
  <c r="G106" i="11"/>
  <c r="F106" i="11"/>
  <c r="E106" i="11"/>
  <c r="L105" i="11"/>
  <c r="K105" i="11"/>
  <c r="J105" i="11"/>
  <c r="I105" i="11"/>
  <c r="H105" i="11"/>
  <c r="G105" i="11"/>
  <c r="F105" i="11"/>
  <c r="E105" i="11"/>
  <c r="L104" i="11"/>
  <c r="K104" i="11"/>
  <c r="J104" i="11"/>
  <c r="I104" i="11"/>
  <c r="H104" i="11"/>
  <c r="G104" i="11"/>
  <c r="F104" i="11"/>
  <c r="E104" i="11"/>
  <c r="L103" i="11"/>
  <c r="K103" i="11"/>
  <c r="J103" i="11"/>
  <c r="I103" i="11"/>
  <c r="H103" i="11"/>
  <c r="G103" i="11"/>
  <c r="F103" i="11"/>
  <c r="E103" i="11"/>
  <c r="L102" i="11"/>
  <c r="K102" i="11"/>
  <c r="J102" i="11"/>
  <c r="I102" i="11"/>
  <c r="H102" i="11"/>
  <c r="G102" i="11"/>
  <c r="F102" i="11"/>
  <c r="E102" i="11"/>
  <c r="L101" i="11"/>
  <c r="K101" i="11"/>
  <c r="J101" i="11"/>
  <c r="I101" i="11"/>
  <c r="H101" i="11"/>
  <c r="G101" i="11"/>
  <c r="F101" i="11"/>
  <c r="E101" i="11"/>
  <c r="L100" i="11"/>
  <c r="K100" i="11"/>
  <c r="J100" i="11"/>
  <c r="I100" i="11"/>
  <c r="H100" i="11"/>
  <c r="G100" i="11"/>
  <c r="F100" i="11"/>
  <c r="E100" i="11"/>
  <c r="L99" i="11"/>
  <c r="K99" i="11"/>
  <c r="J99" i="11"/>
  <c r="I99" i="11"/>
  <c r="H99" i="11"/>
  <c r="G99" i="11"/>
  <c r="F99" i="11"/>
  <c r="E99" i="11"/>
  <c r="L98" i="11"/>
  <c r="K98" i="11"/>
  <c r="J98" i="11"/>
  <c r="I98" i="11"/>
  <c r="H98" i="11"/>
  <c r="G98" i="11"/>
  <c r="F98" i="11"/>
  <c r="E98" i="11"/>
  <c r="L97" i="11"/>
  <c r="K97" i="11"/>
  <c r="J97" i="11"/>
  <c r="I97" i="11"/>
  <c r="H97" i="11"/>
  <c r="G97" i="11"/>
  <c r="F97" i="11"/>
  <c r="E97" i="11"/>
  <c r="L96" i="11"/>
  <c r="K96" i="11"/>
  <c r="J96" i="11"/>
  <c r="I96" i="11"/>
  <c r="H96" i="11"/>
  <c r="G96" i="11"/>
  <c r="F96" i="11"/>
  <c r="E96" i="11"/>
  <c r="L95" i="11"/>
  <c r="K95" i="11"/>
  <c r="J95" i="11"/>
  <c r="I95" i="11"/>
  <c r="H95" i="11"/>
  <c r="G95" i="11"/>
  <c r="F95" i="11"/>
  <c r="E95" i="11"/>
  <c r="L94" i="11"/>
  <c r="K94" i="11"/>
  <c r="J94" i="11"/>
  <c r="I94" i="11"/>
  <c r="H94" i="11"/>
  <c r="G94" i="11"/>
  <c r="F94" i="11"/>
  <c r="E94" i="11"/>
  <c r="L93" i="11"/>
  <c r="K93" i="11"/>
  <c r="J93" i="11"/>
  <c r="I93" i="11"/>
  <c r="H93" i="11"/>
  <c r="G93" i="11"/>
  <c r="F93" i="11"/>
  <c r="E93" i="11"/>
  <c r="L92" i="11"/>
  <c r="K92" i="11"/>
  <c r="J92" i="11"/>
  <c r="I92" i="11"/>
  <c r="H92" i="11"/>
  <c r="G92" i="11"/>
  <c r="F92" i="11"/>
  <c r="E92" i="11"/>
  <c r="L91" i="11"/>
  <c r="K91" i="11"/>
  <c r="J91" i="11"/>
  <c r="I91" i="11"/>
  <c r="H91" i="11"/>
  <c r="G91" i="11"/>
  <c r="F91" i="11"/>
  <c r="E91" i="11"/>
  <c r="L90" i="11"/>
  <c r="K90" i="11"/>
  <c r="J90" i="11"/>
  <c r="I90" i="11"/>
  <c r="H90" i="11"/>
  <c r="G90" i="11"/>
  <c r="F90" i="11"/>
  <c r="E90" i="11"/>
  <c r="L89" i="11"/>
  <c r="K89" i="11"/>
  <c r="J89" i="11"/>
  <c r="I89" i="11"/>
  <c r="H89" i="11"/>
  <c r="G89" i="11"/>
  <c r="F89" i="11"/>
  <c r="E89" i="11"/>
  <c r="L88" i="11"/>
  <c r="K88" i="11"/>
  <c r="J88" i="11"/>
  <c r="I88" i="11"/>
  <c r="H88" i="11"/>
  <c r="G88" i="11"/>
  <c r="F88" i="11"/>
  <c r="E88" i="11"/>
  <c r="L87" i="11"/>
  <c r="K87" i="11"/>
  <c r="J87" i="11"/>
  <c r="I87" i="11"/>
  <c r="H87" i="11"/>
  <c r="G87" i="11"/>
  <c r="F87" i="11"/>
  <c r="E87" i="11"/>
  <c r="L86" i="11"/>
  <c r="K86" i="11"/>
  <c r="J86" i="11"/>
  <c r="I86" i="11"/>
  <c r="H86" i="11"/>
  <c r="G86" i="11"/>
  <c r="F86" i="11"/>
  <c r="E86" i="11"/>
  <c r="L85" i="11"/>
  <c r="K85" i="11"/>
  <c r="J85" i="11"/>
  <c r="I85" i="11"/>
  <c r="H85" i="11"/>
  <c r="G85" i="11"/>
  <c r="F85" i="11"/>
  <c r="E85" i="11"/>
  <c r="L84" i="11"/>
  <c r="K84" i="11"/>
  <c r="J84" i="11"/>
  <c r="I84" i="11"/>
  <c r="H84" i="11"/>
  <c r="G84" i="11"/>
  <c r="F84" i="11"/>
  <c r="E84" i="11"/>
  <c r="L83" i="11"/>
  <c r="K83" i="11"/>
  <c r="J83" i="11"/>
  <c r="I83" i="11"/>
  <c r="H83" i="11"/>
  <c r="G83" i="11"/>
  <c r="F83" i="11"/>
  <c r="E83" i="11"/>
  <c r="L82" i="11"/>
  <c r="K82" i="11"/>
  <c r="J82" i="11"/>
  <c r="I82" i="11"/>
  <c r="H82" i="11"/>
  <c r="G82" i="11"/>
  <c r="F82" i="11"/>
  <c r="E82" i="11"/>
  <c r="L81" i="11"/>
  <c r="K81" i="11"/>
  <c r="J81" i="11"/>
  <c r="I81" i="11"/>
  <c r="H81" i="11"/>
  <c r="G81" i="11"/>
  <c r="F81" i="11"/>
  <c r="E81" i="11"/>
  <c r="L80" i="11"/>
  <c r="K80" i="11"/>
  <c r="J80" i="11"/>
  <c r="I80" i="11"/>
  <c r="H80" i="11"/>
  <c r="G80" i="11"/>
  <c r="F80" i="11"/>
  <c r="E80" i="11"/>
  <c r="L79" i="11"/>
  <c r="K79" i="11"/>
  <c r="J79" i="11"/>
  <c r="I79" i="11"/>
  <c r="H79" i="11"/>
  <c r="G79" i="11"/>
  <c r="F79" i="11"/>
  <c r="E79" i="11"/>
  <c r="L78" i="11"/>
  <c r="K78" i="11"/>
  <c r="J78" i="11"/>
  <c r="I78" i="11"/>
  <c r="H78" i="11"/>
  <c r="G78" i="11"/>
  <c r="F78" i="11"/>
  <c r="E78" i="11"/>
  <c r="L77" i="11"/>
  <c r="K77" i="11"/>
  <c r="J77" i="11"/>
  <c r="I77" i="11"/>
  <c r="H77" i="11"/>
  <c r="G77" i="11"/>
  <c r="F77" i="11"/>
  <c r="E77" i="11"/>
  <c r="L76" i="11"/>
  <c r="K76" i="11"/>
  <c r="J76" i="11"/>
  <c r="I76" i="11"/>
  <c r="H76" i="11"/>
  <c r="G76" i="11"/>
  <c r="F76" i="11"/>
  <c r="E76" i="11"/>
  <c r="L75" i="11"/>
  <c r="K75" i="11"/>
  <c r="J75" i="11"/>
  <c r="I75" i="11"/>
  <c r="H75" i="11"/>
  <c r="G75" i="11"/>
  <c r="F75" i="11"/>
  <c r="E75" i="11"/>
  <c r="L74" i="11"/>
  <c r="K74" i="11"/>
  <c r="J74" i="11"/>
  <c r="I74" i="11"/>
  <c r="H74" i="11"/>
  <c r="G74" i="11"/>
  <c r="F74" i="11"/>
  <c r="E74" i="11"/>
  <c r="L73" i="11"/>
  <c r="K73" i="11"/>
  <c r="J73" i="11"/>
  <c r="I73" i="11"/>
  <c r="H73" i="11"/>
  <c r="G73" i="11"/>
  <c r="F73" i="11"/>
  <c r="E73" i="11"/>
  <c r="L72" i="11"/>
  <c r="K72" i="11"/>
  <c r="J72" i="11"/>
  <c r="I72" i="11"/>
  <c r="H72" i="11"/>
  <c r="G72" i="11"/>
  <c r="F72" i="11"/>
  <c r="E72" i="11"/>
  <c r="L71" i="11"/>
  <c r="K71" i="11"/>
  <c r="J71" i="11"/>
  <c r="I71" i="11"/>
  <c r="H71" i="11"/>
  <c r="G71" i="11"/>
  <c r="F71" i="11"/>
  <c r="E71" i="11"/>
  <c r="L70" i="11"/>
  <c r="K70" i="11"/>
  <c r="J70" i="11"/>
  <c r="I70" i="11"/>
  <c r="H70" i="11"/>
  <c r="G70" i="11"/>
  <c r="F70" i="11"/>
  <c r="E70" i="11"/>
  <c r="L69" i="11"/>
  <c r="K69" i="11"/>
  <c r="J69" i="11"/>
  <c r="I69" i="11"/>
  <c r="H69" i="11"/>
  <c r="G69" i="11"/>
  <c r="F69" i="11"/>
  <c r="E69" i="11"/>
  <c r="L68" i="11"/>
  <c r="K68" i="11"/>
  <c r="J68" i="11"/>
  <c r="I68" i="11"/>
  <c r="H68" i="11"/>
  <c r="G68" i="11"/>
  <c r="F68" i="11"/>
  <c r="E68" i="11"/>
  <c r="L67" i="11"/>
  <c r="K67" i="11"/>
  <c r="J67" i="11"/>
  <c r="I67" i="11"/>
  <c r="H67" i="11"/>
  <c r="G67" i="11"/>
  <c r="F67" i="11"/>
  <c r="E67" i="11"/>
  <c r="L66" i="11"/>
  <c r="K66" i="11"/>
  <c r="J66" i="11"/>
  <c r="I66" i="11"/>
  <c r="H66" i="11"/>
  <c r="G66" i="11"/>
  <c r="F66" i="11"/>
  <c r="E66" i="11"/>
  <c r="L65" i="11"/>
  <c r="K65" i="11"/>
  <c r="J65" i="11"/>
  <c r="I65" i="11"/>
  <c r="H65" i="11"/>
  <c r="G65" i="11"/>
  <c r="F65" i="11"/>
  <c r="E65" i="11"/>
  <c r="L64" i="11"/>
  <c r="K64" i="11"/>
  <c r="J64" i="11"/>
  <c r="I64" i="11"/>
  <c r="H64" i="11"/>
  <c r="G64" i="11"/>
  <c r="F64" i="11"/>
  <c r="E64" i="11"/>
  <c r="L63" i="11"/>
  <c r="K63" i="11"/>
  <c r="J63" i="11"/>
  <c r="I63" i="11"/>
  <c r="H63" i="11"/>
  <c r="G63" i="11"/>
  <c r="F63" i="11"/>
  <c r="E63" i="11"/>
  <c r="L62" i="11"/>
  <c r="K62" i="11"/>
  <c r="J62" i="11"/>
  <c r="I62" i="11"/>
  <c r="H62" i="11"/>
  <c r="G62" i="11"/>
  <c r="F62" i="11"/>
  <c r="E62" i="11"/>
  <c r="L61" i="11"/>
  <c r="K61" i="11"/>
  <c r="J61" i="11"/>
  <c r="I61" i="11"/>
  <c r="H61" i="11"/>
  <c r="G61" i="11"/>
  <c r="F61" i="11"/>
  <c r="E61" i="11"/>
  <c r="L60" i="11"/>
  <c r="K60" i="11"/>
  <c r="J60" i="11"/>
  <c r="I60" i="11"/>
  <c r="H60" i="11"/>
  <c r="G60" i="11"/>
  <c r="F60" i="11"/>
  <c r="E60" i="11"/>
  <c r="L59" i="11"/>
  <c r="K59" i="11"/>
  <c r="J59" i="11"/>
  <c r="I59" i="11"/>
  <c r="H59" i="11"/>
  <c r="G59" i="11"/>
  <c r="F59" i="11"/>
  <c r="E59" i="11"/>
  <c r="L58" i="11"/>
  <c r="K58" i="11"/>
  <c r="J58" i="11"/>
  <c r="I58" i="11"/>
  <c r="H58" i="11"/>
  <c r="G58" i="11"/>
  <c r="F58" i="11"/>
  <c r="E58" i="11"/>
  <c r="L57" i="11"/>
  <c r="K57" i="11"/>
  <c r="J57" i="11"/>
  <c r="I57" i="11"/>
  <c r="H57" i="11"/>
  <c r="G57" i="11"/>
  <c r="F57" i="11"/>
  <c r="E57" i="11"/>
  <c r="L56" i="11"/>
  <c r="K56" i="11"/>
  <c r="J56" i="11"/>
  <c r="I56" i="11"/>
  <c r="H56" i="11"/>
  <c r="G56" i="11"/>
  <c r="F56" i="11"/>
  <c r="E56" i="11"/>
  <c r="L55" i="11"/>
  <c r="K55" i="11"/>
  <c r="J55" i="11"/>
  <c r="I55" i="11"/>
  <c r="H55" i="11"/>
  <c r="G55" i="11"/>
  <c r="F55" i="11"/>
  <c r="E55" i="11"/>
  <c r="L54" i="11"/>
  <c r="K54" i="11"/>
  <c r="J54" i="11"/>
  <c r="I54" i="11"/>
  <c r="H54" i="11"/>
  <c r="G54" i="11"/>
  <c r="F54" i="11"/>
  <c r="E54" i="11"/>
  <c r="L53" i="11"/>
  <c r="K53" i="11"/>
  <c r="J53" i="11"/>
  <c r="I53" i="11"/>
  <c r="H53" i="11"/>
  <c r="G53" i="11"/>
  <c r="F53" i="11"/>
  <c r="E53" i="11"/>
  <c r="L52" i="11"/>
  <c r="K52" i="11"/>
  <c r="J52" i="11"/>
  <c r="I52" i="11"/>
  <c r="H52" i="11"/>
  <c r="G52" i="11"/>
  <c r="F52" i="11"/>
  <c r="E52" i="11"/>
  <c r="L51" i="11"/>
  <c r="K51" i="11"/>
  <c r="J51" i="11"/>
  <c r="I51" i="11"/>
  <c r="H51" i="11"/>
  <c r="G51" i="11"/>
  <c r="F51" i="11"/>
  <c r="E51" i="11"/>
  <c r="L50" i="11"/>
  <c r="K50" i="11"/>
  <c r="J50" i="11"/>
  <c r="I50" i="11"/>
  <c r="H50" i="11"/>
  <c r="G50" i="11"/>
  <c r="F50" i="11"/>
  <c r="E50" i="11"/>
  <c r="L49" i="11"/>
  <c r="K49" i="11"/>
  <c r="J49" i="11"/>
  <c r="I49" i="11"/>
  <c r="H49" i="11"/>
  <c r="G49" i="11"/>
  <c r="F49" i="11"/>
  <c r="E49" i="11"/>
  <c r="L48" i="11"/>
  <c r="K48" i="11"/>
  <c r="J48" i="11"/>
  <c r="I48" i="11"/>
  <c r="H48" i="11"/>
  <c r="G48" i="11"/>
  <c r="F48" i="11"/>
  <c r="E48" i="11"/>
  <c r="L47" i="11"/>
  <c r="K47" i="11"/>
  <c r="J47" i="11"/>
  <c r="I47" i="11"/>
  <c r="H47" i="11"/>
  <c r="G47" i="11"/>
  <c r="F47" i="11"/>
  <c r="E47" i="11"/>
  <c r="L46" i="11"/>
  <c r="K46" i="11"/>
  <c r="J46" i="11"/>
  <c r="I46" i="11"/>
  <c r="H46" i="11"/>
  <c r="G46" i="11"/>
  <c r="F46" i="11"/>
  <c r="E46" i="11"/>
  <c r="L45" i="11"/>
  <c r="K45" i="11"/>
  <c r="J45" i="11"/>
  <c r="I45" i="11"/>
  <c r="H45" i="11"/>
  <c r="G45" i="11"/>
  <c r="F45" i="11"/>
  <c r="E45" i="11"/>
  <c r="L44" i="11"/>
  <c r="K44" i="11"/>
  <c r="J44" i="11"/>
  <c r="I44" i="11"/>
  <c r="H44" i="11"/>
  <c r="G44" i="11"/>
  <c r="F44" i="11"/>
  <c r="E44" i="11"/>
  <c r="L43" i="11"/>
  <c r="K43" i="11"/>
  <c r="J43" i="11"/>
  <c r="I43" i="11"/>
  <c r="H43" i="11"/>
  <c r="G43" i="11"/>
  <c r="F43" i="11"/>
  <c r="E43" i="11"/>
  <c r="L42" i="11"/>
  <c r="K42" i="11"/>
  <c r="J42" i="11"/>
  <c r="I42" i="11"/>
  <c r="H42" i="11"/>
  <c r="G42" i="11"/>
  <c r="F42" i="11"/>
  <c r="E42" i="11"/>
  <c r="L41" i="11"/>
  <c r="K41" i="11"/>
  <c r="J41" i="11"/>
  <c r="I41" i="11"/>
  <c r="H41" i="11"/>
  <c r="G41" i="11"/>
  <c r="F41" i="11"/>
  <c r="E41" i="11"/>
  <c r="L40" i="11"/>
  <c r="K40" i="11"/>
  <c r="J40" i="11"/>
  <c r="I40" i="11"/>
  <c r="H40" i="11"/>
  <c r="G40" i="11"/>
  <c r="F40" i="11"/>
  <c r="E40" i="11"/>
  <c r="L39" i="11"/>
  <c r="K39" i="11"/>
  <c r="J39" i="11"/>
  <c r="I39" i="11"/>
  <c r="H39" i="11"/>
  <c r="G39" i="11"/>
  <c r="F39" i="11"/>
  <c r="E39" i="11"/>
  <c r="L38" i="11"/>
  <c r="K38" i="11"/>
  <c r="J38" i="11"/>
  <c r="I38" i="11"/>
  <c r="H38" i="11"/>
  <c r="G38" i="11"/>
  <c r="F38" i="11"/>
  <c r="E38" i="11"/>
  <c r="L37" i="11"/>
  <c r="K37" i="11"/>
  <c r="J37" i="11"/>
  <c r="I37" i="11"/>
  <c r="H37" i="11"/>
  <c r="G37" i="11"/>
  <c r="F37" i="11"/>
  <c r="E37" i="11"/>
  <c r="L36" i="11"/>
  <c r="K36" i="11"/>
  <c r="J36" i="11"/>
  <c r="I36" i="11"/>
  <c r="H36" i="11"/>
  <c r="G36" i="11"/>
  <c r="F36" i="11"/>
  <c r="E36" i="11"/>
  <c r="L35" i="11"/>
  <c r="K35" i="11"/>
  <c r="J35" i="11"/>
  <c r="I35" i="11"/>
  <c r="H35" i="11"/>
  <c r="G35" i="11"/>
  <c r="F35" i="11"/>
  <c r="E35" i="11"/>
  <c r="L34" i="11"/>
  <c r="K34" i="11"/>
  <c r="J34" i="11"/>
  <c r="I34" i="11"/>
  <c r="H34" i="11"/>
  <c r="G34" i="11"/>
  <c r="F34" i="11"/>
  <c r="E34" i="11"/>
  <c r="L33" i="11"/>
  <c r="K33" i="11"/>
  <c r="J33" i="11"/>
  <c r="I33" i="11"/>
  <c r="H33" i="11"/>
  <c r="G33" i="11"/>
  <c r="F33" i="11"/>
  <c r="E33" i="11"/>
  <c r="L32" i="11"/>
  <c r="K32" i="11"/>
  <c r="J32" i="11"/>
  <c r="I32" i="11"/>
  <c r="H32" i="11"/>
  <c r="G32" i="11"/>
  <c r="F32" i="11"/>
  <c r="E32" i="11"/>
  <c r="L31" i="11"/>
  <c r="K31" i="11"/>
  <c r="J31" i="11"/>
  <c r="I31" i="11"/>
  <c r="H31" i="11"/>
  <c r="G31" i="11"/>
  <c r="F31" i="11"/>
  <c r="E31" i="11"/>
  <c r="L30" i="11"/>
  <c r="K30" i="11"/>
  <c r="J30" i="11"/>
  <c r="I30" i="11"/>
  <c r="H30" i="11"/>
  <c r="G30" i="11"/>
  <c r="F30" i="11"/>
  <c r="E30" i="11"/>
  <c r="L29" i="11"/>
  <c r="K29" i="11"/>
  <c r="J29" i="11"/>
  <c r="I29" i="11"/>
  <c r="H29" i="11"/>
  <c r="G29" i="11"/>
  <c r="F29" i="11"/>
  <c r="E29" i="11"/>
  <c r="L28" i="11"/>
  <c r="K28" i="11"/>
  <c r="J28" i="11"/>
  <c r="I28" i="11"/>
  <c r="H28" i="11"/>
  <c r="G28" i="11"/>
  <c r="F28" i="11"/>
  <c r="E28" i="11"/>
  <c r="L27" i="11"/>
  <c r="K27" i="11"/>
  <c r="J27" i="11"/>
  <c r="I27" i="11"/>
  <c r="H27" i="11"/>
  <c r="G27" i="11"/>
  <c r="F27" i="11"/>
  <c r="E27" i="11"/>
  <c r="L26" i="11"/>
  <c r="K26" i="11"/>
  <c r="J26" i="11"/>
  <c r="I26" i="11"/>
  <c r="H26" i="11"/>
  <c r="G26" i="11"/>
  <c r="F26" i="11"/>
  <c r="E26" i="11"/>
  <c r="L25" i="11"/>
  <c r="K25" i="11"/>
  <c r="J25" i="11"/>
  <c r="I25" i="11"/>
  <c r="H25" i="11"/>
  <c r="G25" i="11"/>
  <c r="F25" i="11"/>
  <c r="E25" i="11"/>
  <c r="L24" i="11"/>
  <c r="K24" i="11"/>
  <c r="J24" i="11"/>
  <c r="I24" i="11"/>
  <c r="H24" i="11"/>
  <c r="G24" i="11"/>
  <c r="F24" i="11"/>
  <c r="L22" i="11"/>
  <c r="K22" i="11"/>
  <c r="J22" i="11"/>
  <c r="I22" i="11"/>
  <c r="H22" i="11"/>
  <c r="G22" i="11"/>
  <c r="F22" i="11"/>
  <c r="L20" i="11"/>
  <c r="K20" i="11"/>
  <c r="J20" i="11"/>
  <c r="I20" i="11"/>
  <c r="H20" i="11"/>
  <c r="G20" i="11"/>
  <c r="F20" i="11"/>
  <c r="L19" i="11"/>
  <c r="K19" i="11"/>
  <c r="J19" i="11"/>
  <c r="I19" i="11"/>
  <c r="H19" i="11"/>
  <c r="G19" i="11"/>
  <c r="F19" i="11"/>
  <c r="L18" i="11"/>
  <c r="K18" i="11"/>
  <c r="J18" i="11"/>
  <c r="I18" i="11"/>
  <c r="H18" i="11"/>
  <c r="G18" i="11"/>
  <c r="F18" i="11"/>
  <c r="L17" i="11"/>
  <c r="K17" i="11"/>
  <c r="J17" i="11"/>
  <c r="I17" i="11"/>
  <c r="H17" i="11"/>
  <c r="G17" i="11"/>
  <c r="F17" i="11"/>
  <c r="E20" i="11"/>
  <c r="E19" i="11"/>
  <c r="E18" i="11"/>
  <c r="E24" i="11"/>
  <c r="E22" i="11"/>
  <c r="E17" i="11"/>
  <c r="L22" i="10"/>
  <c r="K22" i="10"/>
  <c r="J22" i="10"/>
  <c r="I22" i="10"/>
  <c r="H22" i="10"/>
  <c r="G22" i="10"/>
  <c r="F22" i="10"/>
  <c r="L20" i="10"/>
  <c r="K20" i="10"/>
  <c r="J20" i="10"/>
  <c r="I20" i="10"/>
  <c r="H20" i="10"/>
  <c r="G20" i="10"/>
  <c r="F20" i="10"/>
  <c r="L19" i="10"/>
  <c r="K19" i="10"/>
  <c r="J19" i="10"/>
  <c r="I19" i="10"/>
  <c r="H19" i="10"/>
  <c r="G19" i="10"/>
  <c r="F19" i="10"/>
  <c r="L18" i="10"/>
  <c r="K18" i="10"/>
  <c r="J18" i="10"/>
  <c r="I18" i="10"/>
  <c r="H18" i="10"/>
  <c r="G18" i="10"/>
  <c r="F18" i="10"/>
  <c r="L17" i="10"/>
  <c r="K17" i="10"/>
  <c r="J17" i="10"/>
  <c r="I17" i="10"/>
  <c r="H17" i="10"/>
  <c r="G17" i="10"/>
  <c r="F17" i="10"/>
  <c r="E20" i="10"/>
  <c r="E19" i="10"/>
  <c r="E18" i="10"/>
  <c r="E22" i="10"/>
  <c r="E17" i="10"/>
  <c r="L22" i="9"/>
  <c r="K22" i="9"/>
  <c r="J22" i="9"/>
  <c r="I22" i="9"/>
  <c r="H22" i="9"/>
  <c r="G22" i="9"/>
  <c r="F22" i="9"/>
  <c r="L20" i="9"/>
  <c r="K20" i="9"/>
  <c r="J20" i="9"/>
  <c r="I20" i="9"/>
  <c r="H20" i="9"/>
  <c r="G20" i="9"/>
  <c r="F20" i="9"/>
  <c r="L19" i="9"/>
  <c r="K19" i="9"/>
  <c r="J19" i="9"/>
  <c r="I19" i="9"/>
  <c r="H19" i="9"/>
  <c r="G19" i="9"/>
  <c r="F19" i="9"/>
  <c r="L18" i="9"/>
  <c r="K18" i="9"/>
  <c r="J18" i="9"/>
  <c r="I18" i="9"/>
  <c r="H18" i="9"/>
  <c r="G18" i="9"/>
  <c r="F18" i="9"/>
  <c r="L17" i="9"/>
  <c r="K17" i="9"/>
  <c r="J17" i="9"/>
  <c r="I17" i="9"/>
  <c r="H17" i="9"/>
  <c r="G17" i="9"/>
  <c r="F17" i="9"/>
  <c r="E22" i="9"/>
  <c r="E20" i="9"/>
  <c r="E19" i="9"/>
  <c r="E18" i="9"/>
  <c r="E17" i="9"/>
  <c r="L20" i="8"/>
  <c r="K20" i="8"/>
  <c r="J20" i="8"/>
  <c r="I20" i="8"/>
  <c r="H20" i="8"/>
  <c r="G20" i="8"/>
  <c r="F20" i="8"/>
  <c r="E20" i="8"/>
  <c r="L19" i="8"/>
  <c r="K19" i="8"/>
  <c r="J19" i="8"/>
  <c r="I19" i="8"/>
  <c r="H19" i="8"/>
  <c r="G19" i="8"/>
  <c r="F19" i="8"/>
  <c r="E19" i="8"/>
  <c r="L20" i="7"/>
  <c r="K20" i="7"/>
  <c r="J20" i="7"/>
  <c r="I20" i="7"/>
  <c r="H20" i="7"/>
  <c r="G20" i="7"/>
  <c r="F20" i="7"/>
  <c r="E20" i="7"/>
  <c r="L19" i="7"/>
  <c r="K19" i="7"/>
  <c r="J19" i="7"/>
  <c r="I19" i="7"/>
  <c r="H19" i="7"/>
  <c r="G19" i="7"/>
  <c r="F19" i="7"/>
  <c r="E19" i="7"/>
  <c r="L22" i="8"/>
  <c r="K22" i="8"/>
  <c r="J22" i="8"/>
  <c r="I22" i="8"/>
  <c r="H22" i="8"/>
  <c r="G22" i="8"/>
  <c r="F22" i="8"/>
  <c r="L18" i="8"/>
  <c r="K18" i="8"/>
  <c r="J18" i="8"/>
  <c r="I18" i="8"/>
  <c r="H18" i="8"/>
  <c r="G18" i="8"/>
  <c r="F18" i="8"/>
  <c r="E18" i="8"/>
  <c r="L17" i="8"/>
  <c r="L16" i="8" s="1"/>
  <c r="K17" i="8"/>
  <c r="K16" i="8" s="1"/>
  <c r="J17" i="8"/>
  <c r="J16" i="8" s="1"/>
  <c r="I17" i="8"/>
  <c r="I16" i="8" s="1"/>
  <c r="H17" i="8"/>
  <c r="H16" i="8" s="1"/>
  <c r="G17" i="8"/>
  <c r="G16" i="8" s="1"/>
  <c r="F17" i="8"/>
  <c r="F16" i="8" s="1"/>
  <c r="E17" i="8"/>
  <c r="E16" i="8" s="1"/>
  <c r="E22" i="8"/>
  <c r="B20" i="8"/>
  <c r="B20" i="9"/>
  <c r="B20" i="10"/>
  <c r="B20" i="11"/>
  <c r="B20" i="12"/>
  <c r="B20" i="7"/>
  <c r="B19" i="8"/>
  <c r="B18" i="8"/>
  <c r="B19" i="9"/>
  <c r="B18" i="9"/>
  <c r="B19" i="10"/>
  <c r="B18" i="10"/>
  <c r="B19" i="11"/>
  <c r="B18" i="11"/>
  <c r="B19" i="12"/>
  <c r="B18" i="12"/>
  <c r="B19" i="7"/>
  <c r="B18" i="7"/>
  <c r="B17" i="8"/>
  <c r="B17" i="9"/>
  <c r="B17" i="10"/>
  <c r="B17" i="11"/>
  <c r="B17" i="12"/>
  <c r="B17" i="7"/>
  <c r="L22" i="7"/>
  <c r="K22" i="7"/>
  <c r="J22" i="7"/>
  <c r="I22" i="7"/>
  <c r="H22" i="7"/>
  <c r="G22" i="7"/>
  <c r="F22" i="7"/>
  <c r="E22" i="7"/>
  <c r="L18" i="7"/>
  <c r="K18" i="7"/>
  <c r="J18" i="7"/>
  <c r="I18" i="7"/>
  <c r="H18" i="7"/>
  <c r="G18" i="7"/>
  <c r="F18" i="7"/>
  <c r="E18" i="7"/>
  <c r="L17" i="7"/>
  <c r="L16" i="7" s="1"/>
  <c r="K17" i="7"/>
  <c r="K16" i="7" s="1"/>
  <c r="J17" i="7"/>
  <c r="J16" i="7" s="1"/>
  <c r="I17" i="7"/>
  <c r="I16" i="7" s="1"/>
  <c r="H17" i="7"/>
  <c r="H16" i="7" s="1"/>
  <c r="G17" i="7"/>
  <c r="G16" i="7" s="1"/>
  <c r="F17" i="7"/>
  <c r="F16" i="7" s="1"/>
  <c r="E17" i="7"/>
  <c r="E16" i="7" s="1"/>
  <c r="G16" i="12" l="1"/>
  <c r="K16" i="12"/>
  <c r="H16" i="12"/>
  <c r="L16" i="12"/>
  <c r="E16" i="9"/>
  <c r="I16" i="9"/>
  <c r="I16" i="10"/>
  <c r="E16" i="11"/>
  <c r="H16" i="11"/>
  <c r="L16" i="11"/>
  <c r="I16" i="12"/>
  <c r="E16" i="12"/>
  <c r="E16" i="10"/>
  <c r="A13" i="11"/>
  <c r="F16" i="9"/>
  <c r="K16" i="9"/>
  <c r="G16" i="10"/>
  <c r="F16" i="11"/>
  <c r="A13" i="7"/>
  <c r="J16" i="9"/>
  <c r="G16" i="9"/>
  <c r="K16" i="10"/>
  <c r="J16" i="11"/>
  <c r="H16" i="9"/>
  <c r="L16" i="9"/>
  <c r="H16" i="10"/>
  <c r="L16" i="10"/>
  <c r="G16" i="11"/>
  <c r="K16" i="11"/>
  <c r="F16" i="10"/>
  <c r="J16" i="10"/>
  <c r="I16" i="11"/>
  <c r="F16" i="12"/>
  <c r="J16" i="12"/>
  <c r="A13" i="8"/>
  <c r="A13" i="9"/>
  <c r="A13" i="12"/>
  <c r="A13" i="10"/>
  <c r="A151" i="8" l="1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151" i="9"/>
  <c r="A150" i="9"/>
  <c r="A149" i="9"/>
  <c r="A148" i="9"/>
  <c r="A147" i="9"/>
  <c r="A146" i="9"/>
  <c r="A145" i="9"/>
  <c r="A144" i="9"/>
  <c r="A143" i="9"/>
  <c r="A142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151" i="10"/>
  <c r="A150" i="10"/>
  <c r="A149" i="10"/>
  <c r="A148" i="10"/>
  <c r="A147" i="10"/>
  <c r="A146" i="10"/>
  <c r="A145" i="10"/>
  <c r="A144" i="10"/>
  <c r="A143" i="10"/>
  <c r="A142" i="10"/>
  <c r="A141" i="10"/>
  <c r="A140" i="10"/>
  <c r="A139" i="10"/>
  <c r="A138" i="10"/>
  <c r="A137" i="10"/>
  <c r="A136" i="10"/>
  <c r="A135" i="10"/>
  <c r="A134" i="10"/>
  <c r="A133" i="10"/>
  <c r="A132" i="10"/>
  <c r="A131" i="10"/>
  <c r="A130" i="10"/>
  <c r="A129" i="10"/>
  <c r="A128" i="10"/>
  <c r="A127" i="10"/>
  <c r="A126" i="10"/>
  <c r="A125" i="10"/>
  <c r="A124" i="10"/>
  <c r="A123" i="10"/>
  <c r="A122" i="10"/>
  <c r="A121" i="10"/>
  <c r="A120" i="10"/>
  <c r="A119" i="10"/>
  <c r="A118" i="10"/>
  <c r="A117" i="10"/>
  <c r="A116" i="10"/>
  <c r="A115" i="10"/>
  <c r="A114" i="10"/>
  <c r="A113" i="10"/>
  <c r="A112" i="10"/>
  <c r="A111" i="10"/>
  <c r="A110" i="10"/>
  <c r="A109" i="10"/>
  <c r="A108" i="10"/>
  <c r="A107" i="10"/>
  <c r="A106" i="10"/>
  <c r="A105" i="10"/>
  <c r="A104" i="10"/>
  <c r="A103" i="10"/>
  <c r="A102" i="10"/>
  <c r="A101" i="10"/>
  <c r="A100" i="10"/>
  <c r="A99" i="10"/>
  <c r="A98" i="10"/>
  <c r="A97" i="10"/>
  <c r="A96" i="10"/>
  <c r="A95" i="10"/>
  <c r="A94" i="10"/>
  <c r="A93" i="10"/>
  <c r="A92" i="10"/>
  <c r="A91" i="10"/>
  <c r="A90" i="10"/>
  <c r="A89" i="10"/>
  <c r="A88" i="10"/>
  <c r="A87" i="10"/>
  <c r="A86" i="10"/>
  <c r="A85" i="10"/>
  <c r="A84" i="10"/>
  <c r="A83" i="10"/>
  <c r="A82" i="10"/>
  <c r="A81" i="10"/>
  <c r="A80" i="10"/>
  <c r="A79" i="10"/>
  <c r="A78" i="10"/>
  <c r="A77" i="10"/>
  <c r="A76" i="10"/>
  <c r="A75" i="10"/>
  <c r="A74" i="10"/>
  <c r="A73" i="10"/>
  <c r="A72" i="10"/>
  <c r="A71" i="10"/>
  <c r="A70" i="10"/>
  <c r="A69" i="10"/>
  <c r="A68" i="10"/>
  <c r="A67" i="10"/>
  <c r="A66" i="10"/>
  <c r="A65" i="10"/>
  <c r="A64" i="10"/>
  <c r="A63" i="10"/>
  <c r="A62" i="10"/>
  <c r="A61" i="10"/>
  <c r="A60" i="10"/>
  <c r="A59" i="10"/>
  <c r="A58" i="10"/>
  <c r="A57" i="10"/>
  <c r="A56" i="10"/>
  <c r="A55" i="10"/>
  <c r="A54" i="10"/>
  <c r="A53" i="10"/>
  <c r="A52" i="10"/>
  <c r="A51" i="10"/>
  <c r="A50" i="10"/>
  <c r="A49" i="10"/>
  <c r="A48" i="10"/>
  <c r="A47" i="10"/>
  <c r="A46" i="10"/>
  <c r="A45" i="10"/>
  <c r="A44" i="10"/>
  <c r="A43" i="10"/>
  <c r="A42" i="10"/>
  <c r="A41" i="10"/>
  <c r="A40" i="10"/>
  <c r="A39" i="10"/>
  <c r="A38" i="10"/>
  <c r="A37" i="10"/>
  <c r="A36" i="10"/>
  <c r="A35" i="10"/>
  <c r="A34" i="10"/>
  <c r="A33" i="10"/>
  <c r="A32" i="10"/>
  <c r="A31" i="10"/>
  <c r="A30" i="10"/>
  <c r="A29" i="10"/>
  <c r="A28" i="10"/>
  <c r="A27" i="10"/>
  <c r="A26" i="10"/>
  <c r="A25" i="10"/>
  <c r="A24" i="10"/>
  <c r="A151" i="11"/>
  <c r="A150" i="11"/>
  <c r="A149" i="11"/>
  <c r="A148" i="11"/>
  <c r="A147" i="11"/>
  <c r="A146" i="11"/>
  <c r="A145" i="11"/>
  <c r="A144" i="11"/>
  <c r="A143" i="11"/>
  <c r="A142" i="11"/>
  <c r="A141" i="11"/>
  <c r="A140" i="11"/>
  <c r="A139" i="11"/>
  <c r="A138" i="11"/>
  <c r="A137" i="11"/>
  <c r="A136" i="11"/>
  <c r="A135" i="11"/>
  <c r="A134" i="11"/>
  <c r="A133" i="11"/>
  <c r="A132" i="11"/>
  <c r="A131" i="11"/>
  <c r="A130" i="11"/>
  <c r="A129" i="11"/>
  <c r="A128" i="11"/>
  <c r="A127" i="11"/>
  <c r="A126" i="11"/>
  <c r="A125" i="11"/>
  <c r="A124" i="11"/>
  <c r="A123" i="11"/>
  <c r="A122" i="11"/>
  <c r="A121" i="11"/>
  <c r="A120" i="11"/>
  <c r="A119" i="11"/>
  <c r="A118" i="11"/>
  <c r="A117" i="11"/>
  <c r="A116" i="11"/>
  <c r="A115" i="11"/>
  <c r="A114" i="11"/>
  <c r="A113" i="11"/>
  <c r="A112" i="11"/>
  <c r="A111" i="11"/>
  <c r="A110" i="11"/>
  <c r="A109" i="11"/>
  <c r="A108" i="11"/>
  <c r="A107" i="11"/>
  <c r="A106" i="11"/>
  <c r="A105" i="11"/>
  <c r="A104" i="11"/>
  <c r="A103" i="11"/>
  <c r="A102" i="11"/>
  <c r="A101" i="11"/>
  <c r="A100" i="11"/>
  <c r="A99" i="11"/>
  <c r="A98" i="11"/>
  <c r="A97" i="11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151" i="12"/>
  <c r="A150" i="12"/>
  <c r="A149" i="12"/>
  <c r="A148" i="12"/>
  <c r="A147" i="12"/>
  <c r="A146" i="12"/>
  <c r="A145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6" i="12"/>
  <c r="A125" i="12"/>
  <c r="A124" i="12"/>
  <c r="A123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106" i="12"/>
  <c r="A105" i="12"/>
  <c r="A104" i="12"/>
  <c r="A103" i="12"/>
  <c r="A102" i="12"/>
  <c r="A101" i="12"/>
  <c r="A100" i="12"/>
  <c r="A99" i="12"/>
  <c r="A98" i="12"/>
  <c r="A97" i="12"/>
  <c r="A96" i="12"/>
  <c r="A95" i="12"/>
  <c r="A94" i="12"/>
  <c r="A93" i="12"/>
  <c r="A92" i="12"/>
  <c r="A91" i="12"/>
  <c r="A90" i="12"/>
  <c r="A89" i="12"/>
  <c r="A88" i="12"/>
  <c r="A87" i="12"/>
  <c r="A86" i="12"/>
  <c r="A85" i="12"/>
  <c r="A84" i="12"/>
  <c r="A83" i="12"/>
  <c r="A82" i="12"/>
  <c r="A81" i="12"/>
  <c r="A80" i="12"/>
  <c r="A79" i="12"/>
  <c r="A78" i="12"/>
  <c r="A77" i="12"/>
  <c r="A76" i="12"/>
  <c r="A75" i="12"/>
  <c r="A74" i="12"/>
  <c r="A73" i="12"/>
  <c r="A72" i="12"/>
  <c r="A71" i="12"/>
  <c r="A70" i="12"/>
  <c r="A69" i="12"/>
  <c r="A68" i="12"/>
  <c r="A67" i="12"/>
  <c r="A66" i="12"/>
  <c r="A65" i="12"/>
  <c r="A64" i="12"/>
  <c r="A63" i="12"/>
  <c r="A62" i="12"/>
  <c r="A61" i="12"/>
  <c r="A60" i="12"/>
  <c r="A59" i="12"/>
  <c r="A58" i="12"/>
  <c r="A57" i="12"/>
  <c r="A56" i="12"/>
  <c r="A55" i="12"/>
  <c r="A54" i="12"/>
  <c r="A53" i="12"/>
  <c r="A52" i="12"/>
  <c r="A51" i="12"/>
  <c r="A50" i="12"/>
  <c r="A49" i="12"/>
  <c r="A48" i="12"/>
  <c r="A47" i="12"/>
  <c r="A46" i="12"/>
  <c r="A45" i="12"/>
  <c r="A44" i="12"/>
  <c r="A43" i="12"/>
  <c r="A42" i="12"/>
  <c r="A41" i="12"/>
  <c r="A40" i="12"/>
  <c r="A39" i="12"/>
  <c r="A38" i="12"/>
  <c r="A37" i="12"/>
  <c r="A36" i="12"/>
  <c r="A35" i="12"/>
  <c r="A34" i="12"/>
  <c r="A33" i="12"/>
  <c r="A32" i="12"/>
  <c r="A31" i="12"/>
  <c r="A30" i="12"/>
  <c r="A29" i="12"/>
  <c r="A28" i="12"/>
  <c r="A27" i="12"/>
  <c r="A26" i="12"/>
  <c r="A25" i="12"/>
  <c r="A24" i="12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8"/>
  <c r="A23" i="9"/>
  <c r="A23" i="10"/>
  <c r="A23" i="11"/>
  <c r="A23" i="12"/>
  <c r="A23" i="7"/>
  <c r="B21" i="8"/>
  <c r="B21" i="9"/>
  <c r="B21" i="10"/>
  <c r="B21" i="11"/>
  <c r="B21" i="12"/>
  <c r="B21" i="7"/>
  <c r="A22" i="8"/>
  <c r="A22" i="9"/>
  <c r="A22" i="10"/>
  <c r="A22" i="11"/>
  <c r="A22" i="12"/>
  <c r="A22" i="7"/>
  <c r="A21" i="8"/>
  <c r="A21" i="9"/>
  <c r="A21" i="10"/>
  <c r="A21" i="11"/>
  <c r="A21" i="12"/>
  <c r="A21" i="7"/>
  <c r="A2" i="8"/>
  <c r="A2" i="9"/>
  <c r="A2" i="10"/>
  <c r="A2" i="11"/>
  <c r="A2" i="12"/>
  <c r="A2" i="7"/>
  <c r="A1" i="8"/>
  <c r="A1" i="9"/>
  <c r="A1" i="10"/>
  <c r="A1" i="11"/>
  <c r="A1" i="12"/>
  <c r="A1" i="7"/>
  <c r="AY22" i="5" l="1"/>
  <c r="AX22" i="5"/>
  <c r="AW22" i="5"/>
  <c r="AV22" i="5"/>
  <c r="AU22" i="5"/>
  <c r="AT22" i="5"/>
  <c r="AS22" i="5"/>
  <c r="AR22" i="5"/>
  <c r="V3" i="13"/>
  <c r="U3" i="13"/>
  <c r="R4" i="13"/>
  <c r="S3" i="13"/>
  <c r="R3" i="13"/>
  <c r="R9" i="13"/>
  <c r="R8" i="13"/>
  <c r="R7" i="13"/>
  <c r="L9" i="13"/>
  <c r="L8" i="13"/>
  <c r="L7" i="13"/>
  <c r="V7" i="13"/>
  <c r="U7" i="13"/>
  <c r="T7" i="13"/>
  <c r="S7" i="13"/>
  <c r="P7" i="13"/>
  <c r="O7" i="13"/>
  <c r="N7" i="13"/>
  <c r="M7" i="13"/>
  <c r="A1" i="13"/>
  <c r="L5" i="13" s="1"/>
  <c r="L3" i="13"/>
  <c r="BF16" i="5" l="1"/>
  <c r="AU17" i="5"/>
  <c r="AY17" i="5"/>
  <c r="AZ16" i="5"/>
  <c r="BD16" i="5"/>
  <c r="AR17" i="5"/>
  <c r="AV17" i="5"/>
  <c r="BA16" i="5"/>
  <c r="BE16" i="5"/>
  <c r="AS17" i="5"/>
  <c r="AW17" i="5"/>
  <c r="BB16" i="5"/>
  <c r="AT17" i="5"/>
  <c r="AX17" i="5"/>
  <c r="BC16" i="5"/>
  <c r="BG16" i="5"/>
  <c r="AV16" i="5"/>
  <c r="AS16" i="5"/>
  <c r="AU16" i="5"/>
  <c r="AW16" i="5"/>
  <c r="AY16" i="5"/>
  <c r="AR16" i="5"/>
  <c r="AT16" i="5"/>
  <c r="AX16" i="5"/>
  <c r="AE58" i="5" l="1"/>
  <c r="AD58" i="5"/>
  <c r="AE57" i="5"/>
  <c r="Y57" i="5"/>
  <c r="AE56" i="5"/>
  <c r="Y56" i="5"/>
  <c r="AE55" i="5"/>
  <c r="Y55" i="5"/>
  <c r="AE54" i="5"/>
  <c r="Y54" i="5"/>
  <c r="AE53" i="5"/>
  <c r="Y53" i="5"/>
  <c r="AE52" i="5"/>
  <c r="Y52" i="5"/>
  <c r="AE51" i="5"/>
  <c r="Y51" i="5"/>
  <c r="AE50" i="5"/>
  <c r="Y50" i="5"/>
  <c r="AE49" i="5"/>
  <c r="Y49" i="5"/>
  <c r="AE48" i="5"/>
  <c r="Y48" i="5"/>
  <c r="AE47" i="5"/>
  <c r="Y47" i="5"/>
  <c r="AE46" i="5"/>
  <c r="Y46" i="5"/>
  <c r="AE45" i="5"/>
  <c r="Y45" i="5"/>
  <c r="AE44" i="5"/>
  <c r="Y44" i="5"/>
  <c r="AE43" i="5"/>
  <c r="Y43" i="5"/>
  <c r="AE42" i="5"/>
  <c r="Y42" i="5"/>
  <c r="AE41" i="5"/>
  <c r="Y41" i="5"/>
  <c r="AE40" i="5"/>
  <c r="Y40" i="5"/>
  <c r="AE39" i="5"/>
  <c r="Y39" i="5"/>
  <c r="AE38" i="5"/>
  <c r="Y38" i="5"/>
  <c r="AE37" i="5"/>
  <c r="Y37" i="5"/>
  <c r="AE36" i="5"/>
  <c r="Y36" i="5"/>
  <c r="AE35" i="5"/>
  <c r="Y35" i="5"/>
  <c r="AE34" i="5"/>
  <c r="Y34" i="5"/>
  <c r="AE33" i="5"/>
  <c r="Y33" i="5"/>
  <c r="AE32" i="5"/>
  <c r="Y32" i="5"/>
  <c r="AE31" i="5"/>
  <c r="Y31" i="5"/>
  <c r="AE30" i="5"/>
  <c r="Y30" i="5"/>
  <c r="AE29" i="5"/>
  <c r="Y29" i="5"/>
  <c r="AE28" i="5"/>
  <c r="Y28" i="5"/>
  <c r="AE27" i="5"/>
  <c r="Y27" i="5"/>
  <c r="AE26" i="5"/>
  <c r="Y26" i="5"/>
  <c r="AE25" i="5"/>
  <c r="Y25" i="5"/>
  <c r="AE24" i="5"/>
  <c r="Y24" i="5"/>
  <c r="Z23" i="5"/>
  <c r="AD23" i="5"/>
  <c r="R21" i="5"/>
  <c r="Q21" i="5"/>
  <c r="P21" i="5"/>
  <c r="O21" i="5"/>
  <c r="Z20" i="5"/>
  <c r="AE20" i="5" s="1"/>
  <c r="AJ20" i="5" s="1"/>
  <c r="Y20" i="5"/>
  <c r="AD20" i="5" s="1"/>
  <c r="AI20" i="5" s="1"/>
  <c r="R19" i="5"/>
  <c r="Q19" i="5"/>
  <c r="Z19" i="5" s="1"/>
  <c r="P19" i="5"/>
  <c r="O19" i="5"/>
  <c r="Y19" i="5" s="1"/>
  <c r="X20" i="5"/>
  <c r="N19" i="5"/>
  <c r="M19" i="5"/>
  <c r="L19" i="5"/>
  <c r="K19" i="5"/>
  <c r="F19" i="5"/>
  <c r="E19" i="5"/>
  <c r="D19" i="5"/>
  <c r="C19" i="5"/>
  <c r="V19" i="5" s="1"/>
  <c r="J19" i="5"/>
  <c r="I19" i="5"/>
  <c r="H19" i="5"/>
  <c r="W20" i="5"/>
  <c r="AB20" i="5" s="1"/>
  <c r="AG20" i="5" s="1"/>
  <c r="G1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X23" i="5"/>
  <c r="N21" i="5"/>
  <c r="M21" i="5"/>
  <c r="L21" i="5"/>
  <c r="K21" i="5"/>
  <c r="AA58" i="5"/>
  <c r="W58" i="5"/>
  <c r="AA57" i="5"/>
  <c r="W57" i="5"/>
  <c r="AA56" i="5"/>
  <c r="W56" i="5"/>
  <c r="AA55" i="5"/>
  <c r="W55" i="5"/>
  <c r="AA54" i="5"/>
  <c r="W54" i="5"/>
  <c r="AA53" i="5"/>
  <c r="W53" i="5"/>
  <c r="AA52" i="5"/>
  <c r="W52" i="5"/>
  <c r="AA51" i="5"/>
  <c r="W51" i="5"/>
  <c r="AA50" i="5"/>
  <c r="W50" i="5"/>
  <c r="AA49" i="5"/>
  <c r="W49" i="5"/>
  <c r="AA48" i="5"/>
  <c r="W48" i="5"/>
  <c r="AA47" i="5"/>
  <c r="W47" i="5"/>
  <c r="AA46" i="5"/>
  <c r="W46" i="5"/>
  <c r="AA45" i="5"/>
  <c r="W45" i="5"/>
  <c r="AA44" i="5"/>
  <c r="W44" i="5"/>
  <c r="AA43" i="5"/>
  <c r="W43" i="5"/>
  <c r="AA42" i="5"/>
  <c r="W42" i="5"/>
  <c r="AA41" i="5"/>
  <c r="W41" i="5"/>
  <c r="AA40" i="5"/>
  <c r="W40" i="5"/>
  <c r="AA39" i="5"/>
  <c r="W39" i="5"/>
  <c r="AA38" i="5"/>
  <c r="W38" i="5"/>
  <c r="AA37" i="5"/>
  <c r="W37" i="5"/>
  <c r="AA36" i="5"/>
  <c r="W36" i="5"/>
  <c r="AA35" i="5"/>
  <c r="W35" i="5"/>
  <c r="AA34" i="5"/>
  <c r="W34" i="5"/>
  <c r="AA33" i="5"/>
  <c r="W33" i="5"/>
  <c r="AA32" i="5"/>
  <c r="W32" i="5"/>
  <c r="AA31" i="5"/>
  <c r="W31" i="5"/>
  <c r="AA30" i="5"/>
  <c r="W30" i="5"/>
  <c r="AA29" i="5"/>
  <c r="W29" i="5"/>
  <c r="AA28" i="5"/>
  <c r="W28" i="5"/>
  <c r="AA27" i="5"/>
  <c r="W27" i="5"/>
  <c r="AA26" i="5"/>
  <c r="W26" i="5"/>
  <c r="AA25" i="5"/>
  <c r="W25" i="5"/>
  <c r="AA24" i="5"/>
  <c r="W24" i="5"/>
  <c r="V23" i="5"/>
  <c r="AB23" i="5"/>
  <c r="F21" i="5"/>
  <c r="E21" i="5"/>
  <c r="D21" i="5"/>
  <c r="C21" i="5"/>
  <c r="J21" i="5"/>
  <c r="I21" i="5"/>
  <c r="H21" i="5"/>
  <c r="G21" i="5"/>
  <c r="A138" i="5"/>
  <c r="U138" i="5" s="1"/>
  <c r="A137" i="5"/>
  <c r="U137" i="5" s="1"/>
  <c r="A136" i="5"/>
  <c r="U136" i="5" s="1"/>
  <c r="A135" i="5"/>
  <c r="U135" i="5" s="1"/>
  <c r="A134" i="5"/>
  <c r="U134" i="5" s="1"/>
  <c r="A133" i="5"/>
  <c r="U133" i="5" s="1"/>
  <c r="A132" i="5"/>
  <c r="U132" i="5" s="1"/>
  <c r="A131" i="5"/>
  <c r="U131" i="5" s="1"/>
  <c r="A130" i="5"/>
  <c r="U130" i="5" s="1"/>
  <c r="A129" i="5"/>
  <c r="U129" i="5" s="1"/>
  <c r="A128" i="5"/>
  <c r="U128" i="5" s="1"/>
  <c r="A127" i="5"/>
  <c r="U127" i="5" s="1"/>
  <c r="A126" i="5"/>
  <c r="U126" i="5" s="1"/>
  <c r="A125" i="5"/>
  <c r="U125" i="5" s="1"/>
  <c r="A124" i="5"/>
  <c r="U124" i="5" s="1"/>
  <c r="A123" i="5"/>
  <c r="U123" i="5" s="1"/>
  <c r="A122" i="5"/>
  <c r="U122" i="5" s="1"/>
  <c r="A121" i="5"/>
  <c r="U121" i="5" s="1"/>
  <c r="A120" i="5"/>
  <c r="U120" i="5" s="1"/>
  <c r="A119" i="5"/>
  <c r="U119" i="5" s="1"/>
  <c r="A118" i="5"/>
  <c r="U118" i="5" s="1"/>
  <c r="A117" i="5"/>
  <c r="U117" i="5" s="1"/>
  <c r="A116" i="5"/>
  <c r="U116" i="5" s="1"/>
  <c r="A115" i="5"/>
  <c r="U115" i="5" s="1"/>
  <c r="A114" i="5"/>
  <c r="U114" i="5" s="1"/>
  <c r="A113" i="5"/>
  <c r="U113" i="5" s="1"/>
  <c r="A112" i="5"/>
  <c r="U112" i="5" s="1"/>
  <c r="A111" i="5"/>
  <c r="U111" i="5" s="1"/>
  <c r="A110" i="5"/>
  <c r="U110" i="5" s="1"/>
  <c r="A109" i="5"/>
  <c r="U109" i="5" s="1"/>
  <c r="A108" i="5"/>
  <c r="U108" i="5" s="1"/>
  <c r="A107" i="5"/>
  <c r="U107" i="5" s="1"/>
  <c r="A106" i="5"/>
  <c r="U106" i="5" s="1"/>
  <c r="A105" i="5"/>
  <c r="U105" i="5" s="1"/>
  <c r="A104" i="5"/>
  <c r="U104" i="5" s="1"/>
  <c r="A103" i="5"/>
  <c r="U103" i="5" s="1"/>
  <c r="A102" i="5"/>
  <c r="U102" i="5" s="1"/>
  <c r="A101" i="5"/>
  <c r="U101" i="5" s="1"/>
  <c r="A100" i="5"/>
  <c r="U100" i="5" s="1"/>
  <c r="A99" i="5"/>
  <c r="U99" i="5" s="1"/>
  <c r="A98" i="5"/>
  <c r="U98" i="5" s="1"/>
  <c r="A97" i="5"/>
  <c r="U97" i="5" s="1"/>
  <c r="A96" i="5"/>
  <c r="U96" i="5" s="1"/>
  <c r="A95" i="5"/>
  <c r="U95" i="5" s="1"/>
  <c r="A94" i="5"/>
  <c r="U94" i="5" s="1"/>
  <c r="A93" i="5"/>
  <c r="U93" i="5" s="1"/>
  <c r="A92" i="5"/>
  <c r="U92" i="5" s="1"/>
  <c r="A91" i="5"/>
  <c r="U91" i="5" s="1"/>
  <c r="A90" i="5"/>
  <c r="U90" i="5" s="1"/>
  <c r="A89" i="5"/>
  <c r="U89" i="5" s="1"/>
  <c r="A88" i="5"/>
  <c r="U88" i="5" s="1"/>
  <c r="A87" i="5"/>
  <c r="U87" i="5" s="1"/>
  <c r="A86" i="5"/>
  <c r="U86" i="5" s="1"/>
  <c r="A85" i="5"/>
  <c r="U85" i="5" s="1"/>
  <c r="A84" i="5"/>
  <c r="U84" i="5" s="1"/>
  <c r="A83" i="5"/>
  <c r="U83" i="5" s="1"/>
  <c r="A82" i="5"/>
  <c r="U82" i="5" s="1"/>
  <c r="A81" i="5"/>
  <c r="U81" i="5" s="1"/>
  <c r="A80" i="5"/>
  <c r="U80" i="5" s="1"/>
  <c r="A79" i="5"/>
  <c r="U79" i="5" s="1"/>
  <c r="A78" i="5"/>
  <c r="U78" i="5" s="1"/>
  <c r="A77" i="5"/>
  <c r="U77" i="5" s="1"/>
  <c r="A76" i="5"/>
  <c r="U76" i="5" s="1"/>
  <c r="A75" i="5"/>
  <c r="U75" i="5" s="1"/>
  <c r="A74" i="5"/>
  <c r="U74" i="5" s="1"/>
  <c r="A73" i="5"/>
  <c r="U73" i="5" s="1"/>
  <c r="A72" i="5"/>
  <c r="U72" i="5" s="1"/>
  <c r="A71" i="5"/>
  <c r="U71" i="5" s="1"/>
  <c r="A70" i="5"/>
  <c r="U70" i="5" s="1"/>
  <c r="A69" i="5"/>
  <c r="U69" i="5" s="1"/>
  <c r="A68" i="5"/>
  <c r="U68" i="5" s="1"/>
  <c r="A67" i="5"/>
  <c r="U67" i="5" s="1"/>
  <c r="A66" i="5"/>
  <c r="U66" i="5" s="1"/>
  <c r="A65" i="5"/>
  <c r="U65" i="5" s="1"/>
  <c r="A64" i="5"/>
  <c r="U64" i="5" s="1"/>
  <c r="A63" i="5"/>
  <c r="U63" i="5" s="1"/>
  <c r="A62" i="5"/>
  <c r="U62" i="5" s="1"/>
  <c r="A61" i="5"/>
  <c r="U61" i="5" s="1"/>
  <c r="A60" i="5"/>
  <c r="U60" i="5" s="1"/>
  <c r="A59" i="5"/>
  <c r="U59" i="5" s="1"/>
  <c r="A58" i="5"/>
  <c r="U58" i="5" s="1"/>
  <c r="A57" i="5"/>
  <c r="U57" i="5" s="1"/>
  <c r="A56" i="5"/>
  <c r="U56" i="5" s="1"/>
  <c r="A55" i="5"/>
  <c r="U55" i="5" s="1"/>
  <c r="A54" i="5"/>
  <c r="U54" i="5" s="1"/>
  <c r="A53" i="5"/>
  <c r="U53" i="5" s="1"/>
  <c r="A52" i="5"/>
  <c r="U52" i="5" s="1"/>
  <c r="A51" i="5"/>
  <c r="U51" i="5" s="1"/>
  <c r="A50" i="5"/>
  <c r="U50" i="5" s="1"/>
  <c r="A49" i="5"/>
  <c r="U49" i="5" s="1"/>
  <c r="A48" i="5"/>
  <c r="U48" i="5" s="1"/>
  <c r="A47" i="5"/>
  <c r="U47" i="5" s="1"/>
  <c r="A46" i="5"/>
  <c r="U46" i="5" s="1"/>
  <c r="A45" i="5"/>
  <c r="U45" i="5" s="1"/>
  <c r="A44" i="5"/>
  <c r="U44" i="5" s="1"/>
  <c r="A43" i="5"/>
  <c r="U43" i="5" s="1"/>
  <c r="A42" i="5"/>
  <c r="U42" i="5" s="1"/>
  <c r="A41" i="5"/>
  <c r="U41" i="5" s="1"/>
  <c r="A40" i="5"/>
  <c r="U40" i="5" s="1"/>
  <c r="A39" i="5"/>
  <c r="U39" i="5" s="1"/>
  <c r="A38" i="5"/>
  <c r="U38" i="5" s="1"/>
  <c r="A37" i="5"/>
  <c r="U37" i="5" s="1"/>
  <c r="A36" i="5"/>
  <c r="U36" i="5" s="1"/>
  <c r="A35" i="5"/>
  <c r="U35" i="5" s="1"/>
  <c r="A34" i="5"/>
  <c r="U34" i="5" s="1"/>
  <c r="A33" i="5"/>
  <c r="U33" i="5" s="1"/>
  <c r="A32" i="5"/>
  <c r="U32" i="5" s="1"/>
  <c r="A31" i="5"/>
  <c r="U31" i="5" s="1"/>
  <c r="A30" i="5"/>
  <c r="U30" i="5" s="1"/>
  <c r="A29" i="5"/>
  <c r="U29" i="5" s="1"/>
  <c r="A28" i="5"/>
  <c r="U28" i="5" s="1"/>
  <c r="A27" i="5"/>
  <c r="U27" i="5" s="1"/>
  <c r="A26" i="5"/>
  <c r="U26" i="5" s="1"/>
  <c r="A25" i="5"/>
  <c r="U25" i="5" s="1"/>
  <c r="A24" i="5"/>
  <c r="U24" i="5" s="1"/>
  <c r="A23" i="5"/>
  <c r="U23" i="5" s="1"/>
  <c r="A22" i="5"/>
  <c r="B22" i="5" s="1"/>
  <c r="AD19" i="5" l="1"/>
  <c r="AI19" i="5" s="1"/>
  <c r="Y21" i="5"/>
  <c r="AE19" i="5"/>
  <c r="AJ19" i="5" s="1"/>
  <c r="Z21" i="5"/>
  <c r="AC20" i="5"/>
  <c r="AH20" i="5" s="1"/>
  <c r="D18" i="11"/>
  <c r="D18" i="8"/>
  <c r="D18" i="9"/>
  <c r="D18" i="12"/>
  <c r="D18" i="7"/>
  <c r="D18" i="10"/>
  <c r="C17" i="11"/>
  <c r="N17" i="11" s="1"/>
  <c r="C17" i="8"/>
  <c r="N17" i="8" s="1"/>
  <c r="C17" i="12"/>
  <c r="N17" i="12" s="1"/>
  <c r="C17" i="7"/>
  <c r="N17" i="7" s="1"/>
  <c r="C17" i="9"/>
  <c r="N17" i="9" s="1"/>
  <c r="C17" i="10"/>
  <c r="N17" i="10" s="1"/>
  <c r="B24" i="5"/>
  <c r="A180" i="5"/>
  <c r="B28" i="5"/>
  <c r="A184" i="5"/>
  <c r="B36" i="5"/>
  <c r="A192" i="5"/>
  <c r="B40" i="5"/>
  <c r="A196" i="5"/>
  <c r="B48" i="5"/>
  <c r="A204" i="5"/>
  <c r="B56" i="5"/>
  <c r="A212" i="5"/>
  <c r="B64" i="5"/>
  <c r="A220" i="5"/>
  <c r="B23" i="9"/>
  <c r="B23" i="7"/>
  <c r="B23" i="11"/>
  <c r="B23" i="8"/>
  <c r="B23" i="12"/>
  <c r="B23" i="10"/>
  <c r="B26" i="5"/>
  <c r="A182" i="5"/>
  <c r="B30" i="5"/>
  <c r="A186" i="5"/>
  <c r="B34" i="5"/>
  <c r="A190" i="5"/>
  <c r="B38" i="5"/>
  <c r="A194" i="5"/>
  <c r="B42" i="5"/>
  <c r="A198" i="5"/>
  <c r="B46" i="5"/>
  <c r="A202" i="5"/>
  <c r="B50" i="5"/>
  <c r="A206" i="5"/>
  <c r="B54" i="5"/>
  <c r="A210" i="5"/>
  <c r="B58" i="5"/>
  <c r="A214" i="5"/>
  <c r="B62" i="5"/>
  <c r="A218" i="5"/>
  <c r="B66" i="5"/>
  <c r="A222" i="5"/>
  <c r="B70" i="5"/>
  <c r="A226" i="5"/>
  <c r="B74" i="5"/>
  <c r="A230" i="5"/>
  <c r="B78" i="5"/>
  <c r="A234" i="5"/>
  <c r="B82" i="5"/>
  <c r="A238" i="5"/>
  <c r="B86" i="5"/>
  <c r="A242" i="5"/>
  <c r="B90" i="5"/>
  <c r="A246" i="5"/>
  <c r="B94" i="5"/>
  <c r="A250" i="5"/>
  <c r="B98" i="5"/>
  <c r="A254" i="5"/>
  <c r="B102" i="5"/>
  <c r="A258" i="5"/>
  <c r="B106" i="5"/>
  <c r="A262" i="5"/>
  <c r="B110" i="5"/>
  <c r="A266" i="5"/>
  <c r="B114" i="5"/>
  <c r="A270" i="5"/>
  <c r="B118" i="5"/>
  <c r="A274" i="5"/>
  <c r="B122" i="5"/>
  <c r="A278" i="5"/>
  <c r="B126" i="5"/>
  <c r="A282" i="5"/>
  <c r="B130" i="5"/>
  <c r="A286" i="5"/>
  <c r="B134" i="5"/>
  <c r="A290" i="5"/>
  <c r="B138" i="5"/>
  <c r="A294" i="5"/>
  <c r="A298" i="5"/>
  <c r="A302" i="5"/>
  <c r="A306" i="5"/>
  <c r="A310" i="5"/>
  <c r="A314" i="5"/>
  <c r="A318" i="5"/>
  <c r="A322" i="5"/>
  <c r="A326" i="5"/>
  <c r="J181" i="5"/>
  <c r="H181" i="5"/>
  <c r="G181" i="5"/>
  <c r="I181" i="5"/>
  <c r="H183" i="5"/>
  <c r="J183" i="5"/>
  <c r="G183" i="5"/>
  <c r="I183" i="5"/>
  <c r="H185" i="5"/>
  <c r="G185" i="5"/>
  <c r="J185" i="5"/>
  <c r="I185" i="5"/>
  <c r="H187" i="5"/>
  <c r="G187" i="5"/>
  <c r="J187" i="5"/>
  <c r="I187" i="5"/>
  <c r="H189" i="5"/>
  <c r="J189" i="5"/>
  <c r="G189" i="5"/>
  <c r="I189" i="5"/>
  <c r="H191" i="5"/>
  <c r="J191" i="5"/>
  <c r="G191" i="5"/>
  <c r="I191" i="5"/>
  <c r="G193" i="5"/>
  <c r="H193" i="5"/>
  <c r="J193" i="5"/>
  <c r="I193" i="5"/>
  <c r="H195" i="5"/>
  <c r="G195" i="5"/>
  <c r="J195" i="5"/>
  <c r="I195" i="5"/>
  <c r="J197" i="5"/>
  <c r="H197" i="5"/>
  <c r="G197" i="5"/>
  <c r="I197" i="5"/>
  <c r="H199" i="5"/>
  <c r="J199" i="5"/>
  <c r="G199" i="5"/>
  <c r="I199" i="5"/>
  <c r="H201" i="5"/>
  <c r="G201" i="5"/>
  <c r="J201" i="5"/>
  <c r="I201" i="5"/>
  <c r="J203" i="5"/>
  <c r="G203" i="5"/>
  <c r="H203" i="5"/>
  <c r="I203" i="5"/>
  <c r="J205" i="5"/>
  <c r="H205" i="5"/>
  <c r="G205" i="5"/>
  <c r="I205" i="5"/>
  <c r="G207" i="5"/>
  <c r="J207" i="5"/>
  <c r="H207" i="5"/>
  <c r="I207" i="5"/>
  <c r="H209" i="5"/>
  <c r="J209" i="5"/>
  <c r="G209" i="5"/>
  <c r="I209" i="5"/>
  <c r="G211" i="5"/>
  <c r="J211" i="5"/>
  <c r="H211" i="5"/>
  <c r="I211" i="5"/>
  <c r="H213" i="5"/>
  <c r="J213" i="5"/>
  <c r="G213" i="5"/>
  <c r="I213" i="5"/>
  <c r="L179" i="5"/>
  <c r="M179" i="5"/>
  <c r="N179" i="5"/>
  <c r="K179" i="5"/>
  <c r="B23" i="5"/>
  <c r="T23" i="5" s="1"/>
  <c r="AO23" i="5" s="1"/>
  <c r="A179" i="5"/>
  <c r="B27" i="5"/>
  <c r="A183" i="5"/>
  <c r="B31" i="5"/>
  <c r="A187" i="5"/>
  <c r="B35" i="5"/>
  <c r="A191" i="5"/>
  <c r="B39" i="5"/>
  <c r="A195" i="5"/>
  <c r="B43" i="5"/>
  <c r="A199" i="5"/>
  <c r="B47" i="5"/>
  <c r="A203" i="5"/>
  <c r="B51" i="5"/>
  <c r="A207" i="5"/>
  <c r="B55" i="5"/>
  <c r="A211" i="5"/>
  <c r="B59" i="5"/>
  <c r="A215" i="5"/>
  <c r="B63" i="5"/>
  <c r="A219" i="5"/>
  <c r="B67" i="5"/>
  <c r="A223" i="5"/>
  <c r="B71" i="5"/>
  <c r="A227" i="5"/>
  <c r="B75" i="5"/>
  <c r="A231" i="5"/>
  <c r="B79" i="5"/>
  <c r="A235" i="5"/>
  <c r="B83" i="5"/>
  <c r="A239" i="5"/>
  <c r="B87" i="5"/>
  <c r="A243" i="5"/>
  <c r="B91" i="5"/>
  <c r="A247" i="5"/>
  <c r="B95" i="5"/>
  <c r="A251" i="5"/>
  <c r="B99" i="5"/>
  <c r="A255" i="5"/>
  <c r="B103" i="5"/>
  <c r="A259" i="5"/>
  <c r="B107" i="5"/>
  <c r="A263" i="5"/>
  <c r="B111" i="5"/>
  <c r="A267" i="5"/>
  <c r="B115" i="5"/>
  <c r="A271" i="5"/>
  <c r="B119" i="5"/>
  <c r="A275" i="5"/>
  <c r="B123" i="5"/>
  <c r="A279" i="5"/>
  <c r="B127" i="5"/>
  <c r="A283" i="5"/>
  <c r="B131" i="5"/>
  <c r="A287" i="5"/>
  <c r="B135" i="5"/>
  <c r="A291" i="5"/>
  <c r="A295" i="5"/>
  <c r="A299" i="5"/>
  <c r="A303" i="5"/>
  <c r="A307" i="5"/>
  <c r="A311" i="5"/>
  <c r="A315" i="5"/>
  <c r="A319" i="5"/>
  <c r="A323" i="5"/>
  <c r="D179" i="5"/>
  <c r="E179" i="5"/>
  <c r="F179" i="5"/>
  <c r="C179" i="5"/>
  <c r="B32" i="5"/>
  <c r="A188" i="5"/>
  <c r="B44" i="5"/>
  <c r="A200" i="5"/>
  <c r="B52" i="5"/>
  <c r="A208" i="5"/>
  <c r="B60" i="5"/>
  <c r="A216" i="5"/>
  <c r="B68" i="5"/>
  <c r="A224" i="5"/>
  <c r="B72" i="5"/>
  <c r="A228" i="5"/>
  <c r="B76" i="5"/>
  <c r="A232" i="5"/>
  <c r="B80" i="5"/>
  <c r="A236" i="5"/>
  <c r="B84" i="5"/>
  <c r="A240" i="5"/>
  <c r="B88" i="5"/>
  <c r="A244" i="5"/>
  <c r="B92" i="5"/>
  <c r="A248" i="5"/>
  <c r="B96" i="5"/>
  <c r="A252" i="5"/>
  <c r="B100" i="5"/>
  <c r="A256" i="5"/>
  <c r="B104" i="5"/>
  <c r="A260" i="5"/>
  <c r="B108" i="5"/>
  <c r="A264" i="5"/>
  <c r="B112" i="5"/>
  <c r="A268" i="5"/>
  <c r="B116" i="5"/>
  <c r="A272" i="5"/>
  <c r="B120" i="5"/>
  <c r="A276" i="5"/>
  <c r="B124" i="5"/>
  <c r="A280" i="5"/>
  <c r="B128" i="5"/>
  <c r="A284" i="5"/>
  <c r="B132" i="5"/>
  <c r="A288" i="5"/>
  <c r="B136" i="5"/>
  <c r="A292" i="5"/>
  <c r="A296" i="5"/>
  <c r="A300" i="5"/>
  <c r="A304" i="5"/>
  <c r="A308" i="5"/>
  <c r="A312" i="5"/>
  <c r="A316" i="5"/>
  <c r="A320" i="5"/>
  <c r="A324" i="5"/>
  <c r="J180" i="5"/>
  <c r="H180" i="5"/>
  <c r="I180" i="5"/>
  <c r="G180" i="5"/>
  <c r="J182" i="5"/>
  <c r="I182" i="5"/>
  <c r="H182" i="5"/>
  <c r="G182" i="5"/>
  <c r="J184" i="5"/>
  <c r="I184" i="5"/>
  <c r="H184" i="5"/>
  <c r="G184" i="5"/>
  <c r="H186" i="5"/>
  <c r="J186" i="5"/>
  <c r="I186" i="5"/>
  <c r="G186" i="5"/>
  <c r="J188" i="5"/>
  <c r="H188" i="5"/>
  <c r="I188" i="5"/>
  <c r="G188" i="5"/>
  <c r="J190" i="5"/>
  <c r="I190" i="5"/>
  <c r="H190" i="5"/>
  <c r="G190" i="5"/>
  <c r="J192" i="5"/>
  <c r="I192" i="5"/>
  <c r="H192" i="5"/>
  <c r="G192" i="5"/>
  <c r="H194" i="5"/>
  <c r="J194" i="5"/>
  <c r="I194" i="5"/>
  <c r="G194" i="5"/>
  <c r="J196" i="5"/>
  <c r="H196" i="5"/>
  <c r="I196" i="5"/>
  <c r="G196" i="5"/>
  <c r="J198" i="5"/>
  <c r="I198" i="5"/>
  <c r="H198" i="5"/>
  <c r="G198" i="5"/>
  <c r="J200" i="5"/>
  <c r="I200" i="5"/>
  <c r="H200" i="5"/>
  <c r="G200" i="5"/>
  <c r="J202" i="5"/>
  <c r="I202" i="5"/>
  <c r="H202" i="5"/>
  <c r="G202" i="5"/>
  <c r="I204" i="5"/>
  <c r="J204" i="5"/>
  <c r="H204" i="5"/>
  <c r="G204" i="5"/>
  <c r="H206" i="5"/>
  <c r="I206" i="5"/>
  <c r="J206" i="5"/>
  <c r="G206" i="5"/>
  <c r="H208" i="5"/>
  <c r="I208" i="5"/>
  <c r="J208" i="5"/>
  <c r="G208" i="5"/>
  <c r="J210" i="5"/>
  <c r="H210" i="5"/>
  <c r="I210" i="5"/>
  <c r="G210" i="5"/>
  <c r="J212" i="5"/>
  <c r="I212" i="5"/>
  <c r="H212" i="5"/>
  <c r="G212" i="5"/>
  <c r="J214" i="5"/>
  <c r="H214" i="5"/>
  <c r="I214" i="5"/>
  <c r="G214" i="5"/>
  <c r="B25" i="5"/>
  <c r="A181" i="5"/>
  <c r="B29" i="5"/>
  <c r="A185" i="5"/>
  <c r="B33" i="5"/>
  <c r="A189" i="5"/>
  <c r="B37" i="5"/>
  <c r="A193" i="5"/>
  <c r="B41" i="5"/>
  <c r="A197" i="5"/>
  <c r="B45" i="5"/>
  <c r="A201" i="5"/>
  <c r="B49" i="5"/>
  <c r="A205" i="5"/>
  <c r="B53" i="5"/>
  <c r="A209" i="5"/>
  <c r="B57" i="5"/>
  <c r="A213" i="5"/>
  <c r="B61" i="5"/>
  <c r="A217" i="5"/>
  <c r="B65" i="5"/>
  <c r="A221" i="5"/>
  <c r="B69" i="5"/>
  <c r="A225" i="5"/>
  <c r="B73" i="5"/>
  <c r="A229" i="5"/>
  <c r="B77" i="5"/>
  <c r="A233" i="5"/>
  <c r="B81" i="5"/>
  <c r="A237" i="5"/>
  <c r="B85" i="5"/>
  <c r="A241" i="5"/>
  <c r="B89" i="5"/>
  <c r="A245" i="5"/>
  <c r="B93" i="5"/>
  <c r="A249" i="5"/>
  <c r="B97" i="5"/>
  <c r="A253" i="5"/>
  <c r="B101" i="5"/>
  <c r="A257" i="5"/>
  <c r="B105" i="5"/>
  <c r="A261" i="5"/>
  <c r="B109" i="5"/>
  <c r="A265" i="5"/>
  <c r="B113" i="5"/>
  <c r="A269" i="5"/>
  <c r="B117" i="5"/>
  <c r="A273" i="5"/>
  <c r="B121" i="5"/>
  <c r="A277" i="5"/>
  <c r="B125" i="5"/>
  <c r="A281" i="5"/>
  <c r="B129" i="5"/>
  <c r="A285" i="5"/>
  <c r="B133" i="5"/>
  <c r="A289" i="5"/>
  <c r="B137" i="5"/>
  <c r="A293" i="5"/>
  <c r="A297" i="5"/>
  <c r="A301" i="5"/>
  <c r="A305" i="5"/>
  <c r="A309" i="5"/>
  <c r="A313" i="5"/>
  <c r="A317" i="5"/>
  <c r="A321" i="5"/>
  <c r="A325" i="5"/>
  <c r="D24" i="10"/>
  <c r="D24" i="8"/>
  <c r="D24" i="12"/>
  <c r="D24" i="7"/>
  <c r="D24" i="11"/>
  <c r="D24" i="9"/>
  <c r="O28" i="8"/>
  <c r="O28" i="9"/>
  <c r="O28" i="10"/>
  <c r="O28" i="11"/>
  <c r="O28" i="12"/>
  <c r="O28" i="7"/>
  <c r="O32" i="8"/>
  <c r="O32" i="9"/>
  <c r="O32" i="10"/>
  <c r="O32" i="11"/>
  <c r="O32" i="12"/>
  <c r="O32" i="7"/>
  <c r="O36" i="9"/>
  <c r="O36" i="10"/>
  <c r="O36" i="11"/>
  <c r="O36" i="12"/>
  <c r="O36" i="7"/>
  <c r="O36" i="8"/>
  <c r="O40" i="8"/>
  <c r="O40" i="9"/>
  <c r="O40" i="10"/>
  <c r="O40" i="11"/>
  <c r="O40" i="12"/>
  <c r="O40" i="7"/>
  <c r="O44" i="8"/>
  <c r="O44" i="9"/>
  <c r="O44" i="10"/>
  <c r="O44" i="11"/>
  <c r="O44" i="12"/>
  <c r="O44" i="7"/>
  <c r="O48" i="8"/>
  <c r="O48" i="9"/>
  <c r="O48" i="10"/>
  <c r="O48" i="11"/>
  <c r="O48" i="12"/>
  <c r="O48" i="7"/>
  <c r="O52" i="9"/>
  <c r="O52" i="10"/>
  <c r="O52" i="11"/>
  <c r="O52" i="12"/>
  <c r="O52" i="7"/>
  <c r="O52" i="8"/>
  <c r="O56" i="8"/>
  <c r="O56" i="9"/>
  <c r="O56" i="10"/>
  <c r="O56" i="11"/>
  <c r="O56" i="12"/>
  <c r="O56" i="7"/>
  <c r="AP23" i="5"/>
  <c r="C24" i="8"/>
  <c r="C24" i="12"/>
  <c r="C24" i="10"/>
  <c r="C24" i="9"/>
  <c r="C24" i="11"/>
  <c r="C24" i="7"/>
  <c r="AQ25" i="5"/>
  <c r="N26" i="8"/>
  <c r="N26" i="9"/>
  <c r="N26" i="12"/>
  <c r="N26" i="11"/>
  <c r="N26" i="7"/>
  <c r="N26" i="10"/>
  <c r="AQ27" i="5"/>
  <c r="N28" i="8"/>
  <c r="N28" i="9"/>
  <c r="N28" i="12"/>
  <c r="N28" i="10"/>
  <c r="N28" i="11"/>
  <c r="N28" i="7"/>
  <c r="AQ29" i="5"/>
  <c r="N30" i="9"/>
  <c r="N30" i="8"/>
  <c r="N30" i="12"/>
  <c r="N30" i="10"/>
  <c r="N30" i="11"/>
  <c r="N30" i="7"/>
  <c r="AQ31" i="5"/>
  <c r="N32" i="8"/>
  <c r="N32" i="9"/>
  <c r="N32" i="12"/>
  <c r="N32" i="10"/>
  <c r="N32" i="11"/>
  <c r="N32" i="7"/>
  <c r="AQ33" i="5"/>
  <c r="N34" i="8"/>
  <c r="N34" i="9"/>
  <c r="N34" i="12"/>
  <c r="N34" i="11"/>
  <c r="N34" i="7"/>
  <c r="N34" i="10"/>
  <c r="AQ35" i="5"/>
  <c r="N36" i="8"/>
  <c r="N36" i="9"/>
  <c r="N36" i="12"/>
  <c r="N36" i="10"/>
  <c r="N36" i="11"/>
  <c r="N36" i="7"/>
  <c r="AQ37" i="5"/>
  <c r="N38" i="9"/>
  <c r="N38" i="8"/>
  <c r="N38" i="12"/>
  <c r="N38" i="10"/>
  <c r="N38" i="11"/>
  <c r="N38" i="7"/>
  <c r="AQ39" i="5"/>
  <c r="N40" i="8"/>
  <c r="N40" i="9"/>
  <c r="N40" i="12"/>
  <c r="N40" i="10"/>
  <c r="N40" i="11"/>
  <c r="N40" i="7"/>
  <c r="AQ41" i="5"/>
  <c r="N42" i="8"/>
  <c r="N42" i="9"/>
  <c r="N42" i="12"/>
  <c r="N42" i="10"/>
  <c r="N42" i="11"/>
  <c r="N42" i="7"/>
  <c r="AQ43" i="5"/>
  <c r="N44" i="8"/>
  <c r="N44" i="9"/>
  <c r="N44" i="12"/>
  <c r="N44" i="10"/>
  <c r="N44" i="11"/>
  <c r="N44" i="7"/>
  <c r="AQ45" i="5"/>
  <c r="N46" i="9"/>
  <c r="N46" i="8"/>
  <c r="N46" i="12"/>
  <c r="N46" i="11"/>
  <c r="N46" i="7"/>
  <c r="N46" i="10"/>
  <c r="AQ47" i="5"/>
  <c r="N48" i="8"/>
  <c r="N48" i="9"/>
  <c r="N48" i="12"/>
  <c r="N48" i="10"/>
  <c r="N48" i="11"/>
  <c r="N48" i="7"/>
  <c r="AQ49" i="5"/>
  <c r="N50" i="8"/>
  <c r="N50" i="9"/>
  <c r="N50" i="12"/>
  <c r="N50" i="10"/>
  <c r="N50" i="11"/>
  <c r="N50" i="7"/>
  <c r="AQ51" i="5"/>
  <c r="N52" i="8"/>
  <c r="N52" i="9"/>
  <c r="N52" i="12"/>
  <c r="N52" i="10"/>
  <c r="N52" i="11"/>
  <c r="N52" i="7"/>
  <c r="AQ53" i="5"/>
  <c r="N54" i="9"/>
  <c r="N54" i="8"/>
  <c r="N54" i="12"/>
  <c r="N54" i="11"/>
  <c r="N54" i="7"/>
  <c r="N54" i="10"/>
  <c r="AQ55" i="5"/>
  <c r="N56" i="8"/>
  <c r="N56" i="9"/>
  <c r="N56" i="12"/>
  <c r="N56" i="10"/>
  <c r="N56" i="11"/>
  <c r="N56" i="7"/>
  <c r="AQ57" i="5"/>
  <c r="N58" i="8"/>
  <c r="N58" i="9"/>
  <c r="N58" i="12"/>
  <c r="N58" i="10"/>
  <c r="N58" i="11"/>
  <c r="N58" i="7"/>
  <c r="O25" i="8"/>
  <c r="O25" i="9"/>
  <c r="O25" i="10"/>
  <c r="O25" i="11"/>
  <c r="O25" i="12"/>
  <c r="O25" i="7"/>
  <c r="O29" i="8"/>
  <c r="O29" i="9"/>
  <c r="O29" i="10"/>
  <c r="O29" i="11"/>
  <c r="O29" i="12"/>
  <c r="O29" i="7"/>
  <c r="O33" i="8"/>
  <c r="O33" i="9"/>
  <c r="O33" i="10"/>
  <c r="O33" i="11"/>
  <c r="O33" i="12"/>
  <c r="O33" i="7"/>
  <c r="O37" i="8"/>
  <c r="O37" i="9"/>
  <c r="O37" i="10"/>
  <c r="O37" i="11"/>
  <c r="O37" i="12"/>
  <c r="O37" i="7"/>
  <c r="O41" i="8"/>
  <c r="O41" i="9"/>
  <c r="O41" i="10"/>
  <c r="O41" i="11"/>
  <c r="O41" i="12"/>
  <c r="O41" i="7"/>
  <c r="O45" i="8"/>
  <c r="O45" i="9"/>
  <c r="O45" i="10"/>
  <c r="O45" i="11"/>
  <c r="O45" i="12"/>
  <c r="O45" i="7"/>
  <c r="O49" i="8"/>
  <c r="O49" i="9"/>
  <c r="O49" i="10"/>
  <c r="O49" i="11"/>
  <c r="O49" i="12"/>
  <c r="O49" i="7"/>
  <c r="O53" i="8"/>
  <c r="O53" i="9"/>
  <c r="O53" i="10"/>
  <c r="O53" i="11"/>
  <c r="O53" i="12"/>
  <c r="O53" i="7"/>
  <c r="O57" i="8"/>
  <c r="O57" i="9"/>
  <c r="O57" i="10"/>
  <c r="O57" i="11"/>
  <c r="O57" i="12"/>
  <c r="O57" i="7"/>
  <c r="O26" i="8"/>
  <c r="O26" i="9"/>
  <c r="O26" i="10"/>
  <c r="O26" i="11"/>
  <c r="O26" i="12"/>
  <c r="O26" i="7"/>
  <c r="O30" i="8"/>
  <c r="O30" i="9"/>
  <c r="O30" i="10"/>
  <c r="O30" i="11"/>
  <c r="O30" i="12"/>
  <c r="O30" i="7"/>
  <c r="O34" i="9"/>
  <c r="O34" i="10"/>
  <c r="O34" i="11"/>
  <c r="O34" i="12"/>
  <c r="O34" i="7"/>
  <c r="O34" i="8"/>
  <c r="O38" i="8"/>
  <c r="O38" i="9"/>
  <c r="O38" i="10"/>
  <c r="O38" i="11"/>
  <c r="O38" i="12"/>
  <c r="O38" i="7"/>
  <c r="O42" i="8"/>
  <c r="O42" i="9"/>
  <c r="O42" i="10"/>
  <c r="O42" i="11"/>
  <c r="O42" i="12"/>
  <c r="O42" i="7"/>
  <c r="O46" i="8"/>
  <c r="O46" i="9"/>
  <c r="O46" i="10"/>
  <c r="O46" i="11"/>
  <c r="O46" i="12"/>
  <c r="O46" i="7"/>
  <c r="O50" i="9"/>
  <c r="O50" i="10"/>
  <c r="O50" i="11"/>
  <c r="O50" i="12"/>
  <c r="O50" i="7"/>
  <c r="O50" i="8"/>
  <c r="O54" i="8"/>
  <c r="O54" i="9"/>
  <c r="O54" i="10"/>
  <c r="O54" i="11"/>
  <c r="O54" i="12"/>
  <c r="O54" i="7"/>
  <c r="O58" i="8"/>
  <c r="O58" i="9"/>
  <c r="O58" i="10"/>
  <c r="O58" i="11"/>
  <c r="O58" i="12"/>
  <c r="O58" i="7"/>
  <c r="AQ24" i="5"/>
  <c r="N25" i="8"/>
  <c r="N25" i="9"/>
  <c r="N25" i="10"/>
  <c r="N25" i="11"/>
  <c r="N25" i="7"/>
  <c r="N25" i="12"/>
  <c r="AQ26" i="5"/>
  <c r="N27" i="8"/>
  <c r="N27" i="9"/>
  <c r="N27" i="11"/>
  <c r="N27" i="7"/>
  <c r="N27" i="10"/>
  <c r="N27" i="12"/>
  <c r="AQ28" i="5"/>
  <c r="N29" i="9"/>
  <c r="N29" i="8"/>
  <c r="N29" i="10"/>
  <c r="N29" i="11"/>
  <c r="N29" i="7"/>
  <c r="N29" i="12"/>
  <c r="AQ30" i="5"/>
  <c r="N31" i="9"/>
  <c r="N31" i="8"/>
  <c r="N31" i="11"/>
  <c r="N31" i="7"/>
  <c r="N31" i="10"/>
  <c r="N31" i="12"/>
  <c r="AQ32" i="5"/>
  <c r="N33" i="8"/>
  <c r="N33" i="9"/>
  <c r="N33" i="10"/>
  <c r="N33" i="11"/>
  <c r="N33" i="7"/>
  <c r="N33" i="12"/>
  <c r="AQ34" i="5"/>
  <c r="N35" i="8"/>
  <c r="N35" i="9"/>
  <c r="N35" i="11"/>
  <c r="N35" i="7"/>
  <c r="N35" i="10"/>
  <c r="N35" i="12"/>
  <c r="AQ36" i="5"/>
  <c r="N37" i="9"/>
  <c r="N37" i="8"/>
  <c r="N37" i="10"/>
  <c r="N37" i="11"/>
  <c r="N37" i="7"/>
  <c r="N37" i="12"/>
  <c r="AQ38" i="5"/>
  <c r="N39" i="9"/>
  <c r="N39" i="8"/>
  <c r="N39" i="11"/>
  <c r="N39" i="7"/>
  <c r="N39" i="10"/>
  <c r="N39" i="12"/>
  <c r="AQ40" i="5"/>
  <c r="N41" i="8"/>
  <c r="N41" i="9"/>
  <c r="N41" i="10"/>
  <c r="N41" i="11"/>
  <c r="N41" i="7"/>
  <c r="N41" i="12"/>
  <c r="AQ42" i="5"/>
  <c r="N43" i="8"/>
  <c r="N43" i="9"/>
  <c r="N43" i="11"/>
  <c r="N43" i="7"/>
  <c r="N43" i="10"/>
  <c r="N43" i="12"/>
  <c r="AQ44" i="5"/>
  <c r="N45" i="9"/>
  <c r="N45" i="8"/>
  <c r="N45" i="10"/>
  <c r="N45" i="11"/>
  <c r="N45" i="7"/>
  <c r="N45" i="12"/>
  <c r="AQ46" i="5"/>
  <c r="N47" i="9"/>
  <c r="N47" i="8"/>
  <c r="N47" i="11"/>
  <c r="N47" i="7"/>
  <c r="N47" i="10"/>
  <c r="N47" i="12"/>
  <c r="AQ48" i="5"/>
  <c r="N49" i="8"/>
  <c r="N49" i="9"/>
  <c r="N49" i="10"/>
  <c r="N49" i="11"/>
  <c r="N49" i="7"/>
  <c r="N49" i="12"/>
  <c r="AQ50" i="5"/>
  <c r="N51" i="8"/>
  <c r="N51" i="9"/>
  <c r="N51" i="11"/>
  <c r="N51" i="7"/>
  <c r="N51" i="10"/>
  <c r="N51" i="12"/>
  <c r="AQ52" i="5"/>
  <c r="N53" i="9"/>
  <c r="N53" i="8"/>
  <c r="N53" i="10"/>
  <c r="N53" i="11"/>
  <c r="N53" i="7"/>
  <c r="N53" i="12"/>
  <c r="AQ54" i="5"/>
  <c r="N55" i="9"/>
  <c r="N55" i="8"/>
  <c r="N55" i="11"/>
  <c r="N55" i="7"/>
  <c r="N55" i="10"/>
  <c r="N55" i="12"/>
  <c r="AQ56" i="5"/>
  <c r="N57" i="8"/>
  <c r="N57" i="9"/>
  <c r="N57" i="10"/>
  <c r="N57" i="11"/>
  <c r="N57" i="7"/>
  <c r="N57" i="12"/>
  <c r="AQ58" i="5"/>
  <c r="N59" i="8"/>
  <c r="N59" i="9"/>
  <c r="N59" i="11"/>
  <c r="N59" i="7"/>
  <c r="N59" i="10"/>
  <c r="N59" i="12"/>
  <c r="O27" i="9"/>
  <c r="O27" i="10"/>
  <c r="O27" i="11"/>
  <c r="O27" i="12"/>
  <c r="O27" i="7"/>
  <c r="O27" i="8"/>
  <c r="O31" i="8"/>
  <c r="O31" i="9"/>
  <c r="O31" i="10"/>
  <c r="O31" i="11"/>
  <c r="O31" i="12"/>
  <c r="O31" i="7"/>
  <c r="O35" i="9"/>
  <c r="O35" i="8"/>
  <c r="O35" i="10"/>
  <c r="O35" i="11"/>
  <c r="O35" i="12"/>
  <c r="O35" i="7"/>
  <c r="O39" i="8"/>
  <c r="O39" i="9"/>
  <c r="O39" i="10"/>
  <c r="O39" i="11"/>
  <c r="O39" i="12"/>
  <c r="O39" i="7"/>
  <c r="O43" i="9"/>
  <c r="O43" i="10"/>
  <c r="O43" i="11"/>
  <c r="O43" i="12"/>
  <c r="O43" i="7"/>
  <c r="O43" i="8"/>
  <c r="O47" i="8"/>
  <c r="O47" i="9"/>
  <c r="O47" i="10"/>
  <c r="O47" i="11"/>
  <c r="O47" i="12"/>
  <c r="O47" i="7"/>
  <c r="O51" i="8"/>
  <c r="O51" i="9"/>
  <c r="O51" i="10"/>
  <c r="O51" i="11"/>
  <c r="O51" i="12"/>
  <c r="O51" i="7"/>
  <c r="O55" i="8"/>
  <c r="O55" i="9"/>
  <c r="O55" i="10"/>
  <c r="O55" i="11"/>
  <c r="O55" i="12"/>
  <c r="O55" i="7"/>
  <c r="O59" i="9"/>
  <c r="O59" i="10"/>
  <c r="O59" i="11"/>
  <c r="O59" i="12"/>
  <c r="O59" i="7"/>
  <c r="O59" i="8"/>
  <c r="AA19" i="5"/>
  <c r="AF19" i="5" s="1"/>
  <c r="AP18" i="5"/>
  <c r="W19" i="5"/>
  <c r="M11" i="13" s="1"/>
  <c r="J2" i="5"/>
  <c r="L5" i="5"/>
  <c r="L10" i="13" s="1"/>
  <c r="X19" i="5"/>
  <c r="AL19" i="5" s="1"/>
  <c r="L10" i="5"/>
  <c r="R10" i="13" s="1"/>
  <c r="L14" i="5"/>
  <c r="S4" i="13" s="1"/>
  <c r="J7" i="5"/>
  <c r="W23" i="5"/>
  <c r="Y23" i="5"/>
  <c r="AI23" i="5" s="1"/>
  <c r="AA23" i="5"/>
  <c r="AC23" i="5"/>
  <c r="AE23" i="5"/>
  <c r="AJ23" i="5" s="1"/>
  <c r="V24" i="5"/>
  <c r="X24" i="5"/>
  <c r="Z24" i="5"/>
  <c r="AJ24" i="5" s="1"/>
  <c r="AB24" i="5"/>
  <c r="AG24" i="5" s="1"/>
  <c r="AD24" i="5"/>
  <c r="AI24" i="5" s="1"/>
  <c r="V25" i="5"/>
  <c r="X25" i="5"/>
  <c r="Z25" i="5"/>
  <c r="AJ25" i="5" s="1"/>
  <c r="AB25" i="5"/>
  <c r="AG25" i="5" s="1"/>
  <c r="AD25" i="5"/>
  <c r="AI25" i="5" s="1"/>
  <c r="V26" i="5"/>
  <c r="X26" i="5"/>
  <c r="Z26" i="5"/>
  <c r="AJ26" i="5" s="1"/>
  <c r="AB26" i="5"/>
  <c r="AG26" i="5" s="1"/>
  <c r="AD26" i="5"/>
  <c r="AI26" i="5" s="1"/>
  <c r="V27" i="5"/>
  <c r="X27" i="5"/>
  <c r="Z27" i="5"/>
  <c r="AJ27" i="5" s="1"/>
  <c r="AB27" i="5"/>
  <c r="AG27" i="5" s="1"/>
  <c r="AD27" i="5"/>
  <c r="AI27" i="5" s="1"/>
  <c r="V28" i="5"/>
  <c r="X28" i="5"/>
  <c r="Z28" i="5"/>
  <c r="AJ28" i="5" s="1"/>
  <c r="AB28" i="5"/>
  <c r="AG28" i="5" s="1"/>
  <c r="AD28" i="5"/>
  <c r="AI28" i="5" s="1"/>
  <c r="V29" i="5"/>
  <c r="X29" i="5"/>
  <c r="Z29" i="5"/>
  <c r="AJ29" i="5" s="1"/>
  <c r="AB29" i="5"/>
  <c r="AG29" i="5" s="1"/>
  <c r="AD29" i="5"/>
  <c r="AI29" i="5" s="1"/>
  <c r="V30" i="5"/>
  <c r="X30" i="5"/>
  <c r="Z30" i="5"/>
  <c r="AJ30" i="5" s="1"/>
  <c r="AB30" i="5"/>
  <c r="AG30" i="5" s="1"/>
  <c r="AD30" i="5"/>
  <c r="AI30" i="5" s="1"/>
  <c r="V31" i="5"/>
  <c r="X31" i="5"/>
  <c r="Z31" i="5"/>
  <c r="AJ31" i="5" s="1"/>
  <c r="AB31" i="5"/>
  <c r="AG31" i="5" s="1"/>
  <c r="AD31" i="5"/>
  <c r="AI31" i="5" s="1"/>
  <c r="V32" i="5"/>
  <c r="X32" i="5"/>
  <c r="Z32" i="5"/>
  <c r="AJ32" i="5" s="1"/>
  <c r="AB32" i="5"/>
  <c r="AG32" i="5" s="1"/>
  <c r="AD32" i="5"/>
  <c r="AI32" i="5" s="1"/>
  <c r="V33" i="5"/>
  <c r="X33" i="5"/>
  <c r="Z33" i="5"/>
  <c r="AJ33" i="5" s="1"/>
  <c r="AB33" i="5"/>
  <c r="AG33" i="5" s="1"/>
  <c r="AD33" i="5"/>
  <c r="AI33" i="5" s="1"/>
  <c r="V34" i="5"/>
  <c r="X34" i="5"/>
  <c r="Z34" i="5"/>
  <c r="AJ34" i="5" s="1"/>
  <c r="AB34" i="5"/>
  <c r="AG34" i="5" s="1"/>
  <c r="AD34" i="5"/>
  <c r="AI34" i="5" s="1"/>
  <c r="V35" i="5"/>
  <c r="X35" i="5"/>
  <c r="Z35" i="5"/>
  <c r="AJ35" i="5" s="1"/>
  <c r="AB35" i="5"/>
  <c r="AG35" i="5" s="1"/>
  <c r="AD35" i="5"/>
  <c r="AI35" i="5" s="1"/>
  <c r="V36" i="5"/>
  <c r="X36" i="5"/>
  <c r="Z36" i="5"/>
  <c r="AJ36" i="5" s="1"/>
  <c r="AB36" i="5"/>
  <c r="AG36" i="5" s="1"/>
  <c r="AD36" i="5"/>
  <c r="AI36" i="5" s="1"/>
  <c r="V37" i="5"/>
  <c r="X37" i="5"/>
  <c r="Z37" i="5"/>
  <c r="AJ37" i="5" s="1"/>
  <c r="AB37" i="5"/>
  <c r="AG37" i="5" s="1"/>
  <c r="AD37" i="5"/>
  <c r="AI37" i="5" s="1"/>
  <c r="V38" i="5"/>
  <c r="X38" i="5"/>
  <c r="Z38" i="5"/>
  <c r="AJ38" i="5" s="1"/>
  <c r="AB38" i="5"/>
  <c r="AG38" i="5" s="1"/>
  <c r="AD38" i="5"/>
  <c r="AI38" i="5" s="1"/>
  <c r="V39" i="5"/>
  <c r="X39" i="5"/>
  <c r="Z39" i="5"/>
  <c r="AJ39" i="5" s="1"/>
  <c r="AB39" i="5"/>
  <c r="AG39" i="5" s="1"/>
  <c r="AD39" i="5"/>
  <c r="AI39" i="5" s="1"/>
  <c r="V40" i="5"/>
  <c r="X40" i="5"/>
  <c r="Z40" i="5"/>
  <c r="AJ40" i="5" s="1"/>
  <c r="AB40" i="5"/>
  <c r="AG40" i="5" s="1"/>
  <c r="AD40" i="5"/>
  <c r="AI40" i="5" s="1"/>
  <c r="V41" i="5"/>
  <c r="X41" i="5"/>
  <c r="Z41" i="5"/>
  <c r="AJ41" i="5" s="1"/>
  <c r="AB41" i="5"/>
  <c r="AG41" i="5" s="1"/>
  <c r="AD41" i="5"/>
  <c r="AI41" i="5" s="1"/>
  <c r="V42" i="5"/>
  <c r="X42" i="5"/>
  <c r="Z42" i="5"/>
  <c r="AJ42" i="5" s="1"/>
  <c r="AB42" i="5"/>
  <c r="AG42" i="5" s="1"/>
  <c r="AD42" i="5"/>
  <c r="AI42" i="5" s="1"/>
  <c r="V43" i="5"/>
  <c r="X43" i="5"/>
  <c r="Z43" i="5"/>
  <c r="AJ43" i="5" s="1"/>
  <c r="AB43" i="5"/>
  <c r="AG43" i="5" s="1"/>
  <c r="AD43" i="5"/>
  <c r="AI43" i="5" s="1"/>
  <c r="V44" i="5"/>
  <c r="X44" i="5"/>
  <c r="Z44" i="5"/>
  <c r="AJ44" i="5" s="1"/>
  <c r="AB44" i="5"/>
  <c r="AG44" i="5" s="1"/>
  <c r="AD44" i="5"/>
  <c r="AI44" i="5" s="1"/>
  <c r="V45" i="5"/>
  <c r="X45" i="5"/>
  <c r="Z45" i="5"/>
  <c r="AJ45" i="5" s="1"/>
  <c r="AB45" i="5"/>
  <c r="AG45" i="5" s="1"/>
  <c r="AD45" i="5"/>
  <c r="AI45" i="5" s="1"/>
  <c r="V46" i="5"/>
  <c r="X46" i="5"/>
  <c r="Z46" i="5"/>
  <c r="AJ46" i="5" s="1"/>
  <c r="AB46" i="5"/>
  <c r="AG46" i="5" s="1"/>
  <c r="AD46" i="5"/>
  <c r="AI46" i="5" s="1"/>
  <c r="V47" i="5"/>
  <c r="X47" i="5"/>
  <c r="Z47" i="5"/>
  <c r="AJ47" i="5" s="1"/>
  <c r="AB47" i="5"/>
  <c r="AG47" i="5" s="1"/>
  <c r="AD47" i="5"/>
  <c r="AI47" i="5" s="1"/>
  <c r="V48" i="5"/>
  <c r="X48" i="5"/>
  <c r="Z48" i="5"/>
  <c r="AJ48" i="5" s="1"/>
  <c r="AB48" i="5"/>
  <c r="AG48" i="5" s="1"/>
  <c r="AD48" i="5"/>
  <c r="AI48" i="5" s="1"/>
  <c r="V49" i="5"/>
  <c r="X49" i="5"/>
  <c r="Z49" i="5"/>
  <c r="AJ49" i="5" s="1"/>
  <c r="AB49" i="5"/>
  <c r="AG49" i="5" s="1"/>
  <c r="AD49" i="5"/>
  <c r="AI49" i="5" s="1"/>
  <c r="V50" i="5"/>
  <c r="X50" i="5"/>
  <c r="Z50" i="5"/>
  <c r="AJ50" i="5" s="1"/>
  <c r="AB50" i="5"/>
  <c r="AG50" i="5" s="1"/>
  <c r="AD50" i="5"/>
  <c r="AI50" i="5" s="1"/>
  <c r="V51" i="5"/>
  <c r="X51" i="5"/>
  <c r="Z51" i="5"/>
  <c r="AJ51" i="5" s="1"/>
  <c r="AB51" i="5"/>
  <c r="AG51" i="5" s="1"/>
  <c r="AD51" i="5"/>
  <c r="AI51" i="5" s="1"/>
  <c r="V52" i="5"/>
  <c r="X52" i="5"/>
  <c r="Z52" i="5"/>
  <c r="AJ52" i="5" s="1"/>
  <c r="AB52" i="5"/>
  <c r="AG52" i="5" s="1"/>
  <c r="AD52" i="5"/>
  <c r="AI52" i="5" s="1"/>
  <c r="V53" i="5"/>
  <c r="X53" i="5"/>
  <c r="Z53" i="5"/>
  <c r="AJ53" i="5" s="1"/>
  <c r="AB53" i="5"/>
  <c r="AG53" i="5" s="1"/>
  <c r="AD53" i="5"/>
  <c r="AI53" i="5" s="1"/>
  <c r="V54" i="5"/>
  <c r="X54" i="5"/>
  <c r="Z54" i="5"/>
  <c r="AJ54" i="5" s="1"/>
  <c r="AB54" i="5"/>
  <c r="AG54" i="5" s="1"/>
  <c r="AD54" i="5"/>
  <c r="AI54" i="5" s="1"/>
  <c r="V55" i="5"/>
  <c r="X55" i="5"/>
  <c r="Z55" i="5"/>
  <c r="AJ55" i="5" s="1"/>
  <c r="AB55" i="5"/>
  <c r="AG55" i="5" s="1"/>
  <c r="AD55" i="5"/>
  <c r="AI55" i="5" s="1"/>
  <c r="V56" i="5"/>
  <c r="X56" i="5"/>
  <c r="Z56" i="5"/>
  <c r="AJ56" i="5" s="1"/>
  <c r="AB56" i="5"/>
  <c r="AG56" i="5" s="1"/>
  <c r="AD56" i="5"/>
  <c r="AI56" i="5" s="1"/>
  <c r="V57" i="5"/>
  <c r="X57" i="5"/>
  <c r="Z57" i="5"/>
  <c r="AJ57" i="5" s="1"/>
  <c r="AB57" i="5"/>
  <c r="AG57" i="5" s="1"/>
  <c r="AD57" i="5"/>
  <c r="AI57" i="5" s="1"/>
  <c r="V58" i="5"/>
  <c r="X58" i="5"/>
  <c r="Z58" i="5"/>
  <c r="AJ58" i="5" s="1"/>
  <c r="AB58" i="5"/>
  <c r="AG58" i="5" s="1"/>
  <c r="AB59" i="5"/>
  <c r="W59" i="5"/>
  <c r="V59" i="5"/>
  <c r="AA59" i="5"/>
  <c r="AB60" i="5"/>
  <c r="W60" i="5"/>
  <c r="V60" i="5"/>
  <c r="AA60" i="5"/>
  <c r="AB61" i="5"/>
  <c r="W61" i="5"/>
  <c r="V61" i="5"/>
  <c r="AA61" i="5"/>
  <c r="AB62" i="5"/>
  <c r="W62" i="5"/>
  <c r="V62" i="5"/>
  <c r="AA62" i="5"/>
  <c r="AB63" i="5"/>
  <c r="W63" i="5"/>
  <c r="V63" i="5"/>
  <c r="AA63" i="5"/>
  <c r="AB64" i="5"/>
  <c r="W64" i="5"/>
  <c r="V64" i="5"/>
  <c r="AA64" i="5"/>
  <c r="AB65" i="5"/>
  <c r="W65" i="5"/>
  <c r="V65" i="5"/>
  <c r="AA65" i="5"/>
  <c r="AB66" i="5"/>
  <c r="W66" i="5"/>
  <c r="V66" i="5"/>
  <c r="AA66" i="5"/>
  <c r="AB67" i="5"/>
  <c r="W67" i="5"/>
  <c r="V67" i="5"/>
  <c r="AA67" i="5"/>
  <c r="AB68" i="5"/>
  <c r="W68" i="5"/>
  <c r="V68" i="5"/>
  <c r="AA68" i="5"/>
  <c r="AB69" i="5"/>
  <c r="W69" i="5"/>
  <c r="V69" i="5"/>
  <c r="AA69" i="5"/>
  <c r="AB70" i="5"/>
  <c r="W70" i="5"/>
  <c r="V70" i="5"/>
  <c r="AA70" i="5"/>
  <c r="AB71" i="5"/>
  <c r="W71" i="5"/>
  <c r="V71" i="5"/>
  <c r="AA71" i="5"/>
  <c r="AB72" i="5"/>
  <c r="W72" i="5"/>
  <c r="V72" i="5"/>
  <c r="AA72" i="5"/>
  <c r="AB73" i="5"/>
  <c r="W73" i="5"/>
  <c r="V73" i="5"/>
  <c r="AA73" i="5"/>
  <c r="AB74" i="5"/>
  <c r="W74" i="5"/>
  <c r="V74" i="5"/>
  <c r="AA74" i="5"/>
  <c r="AB75" i="5"/>
  <c r="W75" i="5"/>
  <c r="V75" i="5"/>
  <c r="AA75" i="5"/>
  <c r="AB76" i="5"/>
  <c r="W76" i="5"/>
  <c r="V76" i="5"/>
  <c r="AA76" i="5"/>
  <c r="AB77" i="5"/>
  <c r="W77" i="5"/>
  <c r="V77" i="5"/>
  <c r="AA77" i="5"/>
  <c r="AB78" i="5"/>
  <c r="W78" i="5"/>
  <c r="V78" i="5"/>
  <c r="AA78" i="5"/>
  <c r="AB79" i="5"/>
  <c r="W79" i="5"/>
  <c r="V79" i="5"/>
  <c r="AA79" i="5"/>
  <c r="AB80" i="5"/>
  <c r="W80" i="5"/>
  <c r="V80" i="5"/>
  <c r="AA80" i="5"/>
  <c r="AB81" i="5"/>
  <c r="W81" i="5"/>
  <c r="V81" i="5"/>
  <c r="AA81" i="5"/>
  <c r="AB82" i="5"/>
  <c r="W82" i="5"/>
  <c r="V82" i="5"/>
  <c r="AA82" i="5"/>
  <c r="AB83" i="5"/>
  <c r="W83" i="5"/>
  <c r="V83" i="5"/>
  <c r="AA83" i="5"/>
  <c r="AB84" i="5"/>
  <c r="W84" i="5"/>
  <c r="V84" i="5"/>
  <c r="AA84" i="5"/>
  <c r="AB85" i="5"/>
  <c r="W85" i="5"/>
  <c r="V85" i="5"/>
  <c r="AA85" i="5"/>
  <c r="AB86" i="5"/>
  <c r="W86" i="5"/>
  <c r="V86" i="5"/>
  <c r="AA86" i="5"/>
  <c r="AB87" i="5"/>
  <c r="W87" i="5"/>
  <c r="V87" i="5"/>
  <c r="AA87" i="5"/>
  <c r="AB88" i="5"/>
  <c r="W88" i="5"/>
  <c r="V88" i="5"/>
  <c r="AA88" i="5"/>
  <c r="AB89" i="5"/>
  <c r="W89" i="5"/>
  <c r="V89" i="5"/>
  <c r="AA89" i="5"/>
  <c r="AB90" i="5"/>
  <c r="W90" i="5"/>
  <c r="V90" i="5"/>
  <c r="AA90" i="5"/>
  <c r="AB91" i="5"/>
  <c r="W91" i="5"/>
  <c r="V91" i="5"/>
  <c r="AA91" i="5"/>
  <c r="AB92" i="5"/>
  <c r="W92" i="5"/>
  <c r="V92" i="5"/>
  <c r="AA92" i="5"/>
  <c r="AB93" i="5"/>
  <c r="W93" i="5"/>
  <c r="V93" i="5"/>
  <c r="AA93" i="5"/>
  <c r="AB94" i="5"/>
  <c r="W94" i="5"/>
  <c r="V94" i="5"/>
  <c r="AA94" i="5"/>
  <c r="AB95" i="5"/>
  <c r="W95" i="5"/>
  <c r="V95" i="5"/>
  <c r="AA95" i="5"/>
  <c r="AB96" i="5"/>
  <c r="W96" i="5"/>
  <c r="V96" i="5"/>
  <c r="AA96" i="5"/>
  <c r="AB97" i="5"/>
  <c r="W97" i="5"/>
  <c r="V97" i="5"/>
  <c r="AA97" i="5"/>
  <c r="AB98" i="5"/>
  <c r="W98" i="5"/>
  <c r="V98" i="5"/>
  <c r="AA98" i="5"/>
  <c r="AB99" i="5"/>
  <c r="W99" i="5"/>
  <c r="V99" i="5"/>
  <c r="AA99" i="5"/>
  <c r="AB100" i="5"/>
  <c r="W100" i="5"/>
  <c r="V100" i="5"/>
  <c r="AA100" i="5"/>
  <c r="AB101" i="5"/>
  <c r="W101" i="5"/>
  <c r="V101" i="5"/>
  <c r="AA101" i="5"/>
  <c r="AB102" i="5"/>
  <c r="W102" i="5"/>
  <c r="V102" i="5"/>
  <c r="AA102" i="5"/>
  <c r="AB103" i="5"/>
  <c r="W103" i="5"/>
  <c r="V103" i="5"/>
  <c r="AA103" i="5"/>
  <c r="AB104" i="5"/>
  <c r="W104" i="5"/>
  <c r="V104" i="5"/>
  <c r="AA104" i="5"/>
  <c r="AB105" i="5"/>
  <c r="W105" i="5"/>
  <c r="V105" i="5"/>
  <c r="AA105" i="5"/>
  <c r="AB106" i="5"/>
  <c r="W106" i="5"/>
  <c r="V106" i="5"/>
  <c r="AA106" i="5"/>
  <c r="AB107" i="5"/>
  <c r="W107" i="5"/>
  <c r="V107" i="5"/>
  <c r="AA107" i="5"/>
  <c r="AB108" i="5"/>
  <c r="W108" i="5"/>
  <c r="V108" i="5"/>
  <c r="AA108" i="5"/>
  <c r="AB109" i="5"/>
  <c r="W109" i="5"/>
  <c r="V109" i="5"/>
  <c r="AA109" i="5"/>
  <c r="AB110" i="5"/>
  <c r="W110" i="5"/>
  <c r="V110" i="5"/>
  <c r="AA110" i="5"/>
  <c r="AB111" i="5"/>
  <c r="W111" i="5"/>
  <c r="V111" i="5"/>
  <c r="AA111" i="5"/>
  <c r="AB112" i="5"/>
  <c r="W112" i="5"/>
  <c r="V112" i="5"/>
  <c r="AA112" i="5"/>
  <c r="AB113" i="5"/>
  <c r="W113" i="5"/>
  <c r="V113" i="5"/>
  <c r="AA113" i="5"/>
  <c r="AB114" i="5"/>
  <c r="W114" i="5"/>
  <c r="V114" i="5"/>
  <c r="AA114" i="5"/>
  <c r="AB115" i="5"/>
  <c r="W115" i="5"/>
  <c r="V115" i="5"/>
  <c r="AA115" i="5"/>
  <c r="AB116" i="5"/>
  <c r="W116" i="5"/>
  <c r="V116" i="5"/>
  <c r="AA116" i="5"/>
  <c r="AB117" i="5"/>
  <c r="W117" i="5"/>
  <c r="V117" i="5"/>
  <c r="AA117" i="5"/>
  <c r="AB118" i="5"/>
  <c r="W118" i="5"/>
  <c r="V118" i="5"/>
  <c r="AA118" i="5"/>
  <c r="AB119" i="5"/>
  <c r="W119" i="5"/>
  <c r="V119" i="5"/>
  <c r="AA119" i="5"/>
  <c r="AB120" i="5"/>
  <c r="W120" i="5"/>
  <c r="V120" i="5"/>
  <c r="AA120" i="5"/>
  <c r="AB121" i="5"/>
  <c r="W121" i="5"/>
  <c r="V121" i="5"/>
  <c r="AA121" i="5"/>
  <c r="AB122" i="5"/>
  <c r="W122" i="5"/>
  <c r="V122" i="5"/>
  <c r="AA122" i="5"/>
  <c r="AB123" i="5"/>
  <c r="W123" i="5"/>
  <c r="V123" i="5"/>
  <c r="AA123" i="5"/>
  <c r="AB124" i="5"/>
  <c r="W124" i="5"/>
  <c r="V124" i="5"/>
  <c r="AA124" i="5"/>
  <c r="AB125" i="5"/>
  <c r="W125" i="5"/>
  <c r="V125" i="5"/>
  <c r="AA125" i="5"/>
  <c r="AB126" i="5"/>
  <c r="W126" i="5"/>
  <c r="V126" i="5"/>
  <c r="AA126" i="5"/>
  <c r="AB127" i="5"/>
  <c r="W127" i="5"/>
  <c r="V127" i="5"/>
  <c r="AA127" i="5"/>
  <c r="AB128" i="5"/>
  <c r="W128" i="5"/>
  <c r="V128" i="5"/>
  <c r="AA128" i="5"/>
  <c r="AB129" i="5"/>
  <c r="W129" i="5"/>
  <c r="V129" i="5"/>
  <c r="AA129" i="5"/>
  <c r="AB130" i="5"/>
  <c r="W130" i="5"/>
  <c r="V130" i="5"/>
  <c r="AA130" i="5"/>
  <c r="AB131" i="5"/>
  <c r="W131" i="5"/>
  <c r="V131" i="5"/>
  <c r="AA131" i="5"/>
  <c r="AB132" i="5"/>
  <c r="W132" i="5"/>
  <c r="V132" i="5"/>
  <c r="AA132" i="5"/>
  <c r="AB133" i="5"/>
  <c r="W133" i="5"/>
  <c r="V133" i="5"/>
  <c r="AA133" i="5"/>
  <c r="AB134" i="5"/>
  <c r="W134" i="5"/>
  <c r="V134" i="5"/>
  <c r="AA134" i="5"/>
  <c r="AB135" i="5"/>
  <c r="W135" i="5"/>
  <c r="V135" i="5"/>
  <c r="AA135" i="5"/>
  <c r="AB136" i="5"/>
  <c r="W136" i="5"/>
  <c r="V136" i="5"/>
  <c r="AA136" i="5"/>
  <c r="AB137" i="5"/>
  <c r="W137" i="5"/>
  <c r="V137" i="5"/>
  <c r="AA137" i="5"/>
  <c r="AB138" i="5"/>
  <c r="W138" i="5"/>
  <c r="V138" i="5"/>
  <c r="AA138" i="5"/>
  <c r="X59" i="5"/>
  <c r="AC59" i="5"/>
  <c r="X60" i="5"/>
  <c r="AC60" i="5"/>
  <c r="X61" i="5"/>
  <c r="AC61" i="5"/>
  <c r="X62" i="5"/>
  <c r="AC62" i="5"/>
  <c r="X63" i="5"/>
  <c r="AC63" i="5"/>
  <c r="X64" i="5"/>
  <c r="AC64" i="5"/>
  <c r="X65" i="5"/>
  <c r="AC65" i="5"/>
  <c r="X66" i="5"/>
  <c r="AC66" i="5"/>
  <c r="X67" i="5"/>
  <c r="AC67" i="5"/>
  <c r="X68" i="5"/>
  <c r="AC68" i="5"/>
  <c r="X69" i="5"/>
  <c r="AC69" i="5"/>
  <c r="X70" i="5"/>
  <c r="AC70" i="5"/>
  <c r="X71" i="5"/>
  <c r="AC71" i="5"/>
  <c r="X72" i="5"/>
  <c r="AC72" i="5"/>
  <c r="X73" i="5"/>
  <c r="AC73" i="5"/>
  <c r="X74" i="5"/>
  <c r="AC74" i="5"/>
  <c r="X75" i="5"/>
  <c r="AC75" i="5"/>
  <c r="X76" i="5"/>
  <c r="AC76" i="5"/>
  <c r="X77" i="5"/>
  <c r="AC77" i="5"/>
  <c r="X78" i="5"/>
  <c r="AC78" i="5"/>
  <c r="X79" i="5"/>
  <c r="AC79" i="5"/>
  <c r="X80" i="5"/>
  <c r="AC80" i="5"/>
  <c r="X81" i="5"/>
  <c r="AC81" i="5"/>
  <c r="X82" i="5"/>
  <c r="AC82" i="5"/>
  <c r="X83" i="5"/>
  <c r="AC83" i="5"/>
  <c r="X84" i="5"/>
  <c r="AC84" i="5"/>
  <c r="X85" i="5"/>
  <c r="AC85" i="5"/>
  <c r="X86" i="5"/>
  <c r="AC86" i="5"/>
  <c r="X87" i="5"/>
  <c r="AC87" i="5"/>
  <c r="X88" i="5"/>
  <c r="AC88" i="5"/>
  <c r="X89" i="5"/>
  <c r="AC89" i="5"/>
  <c r="X90" i="5"/>
  <c r="AC90" i="5"/>
  <c r="X91" i="5"/>
  <c r="AC91" i="5"/>
  <c r="X92" i="5"/>
  <c r="AC92" i="5"/>
  <c r="X93" i="5"/>
  <c r="AC93" i="5"/>
  <c r="X94" i="5"/>
  <c r="AC94" i="5"/>
  <c r="X95" i="5"/>
  <c r="AC95" i="5"/>
  <c r="X96" i="5"/>
  <c r="AC96" i="5"/>
  <c r="X97" i="5"/>
  <c r="AC97" i="5"/>
  <c r="X98" i="5"/>
  <c r="AC98" i="5"/>
  <c r="X99" i="5"/>
  <c r="AC99" i="5"/>
  <c r="X100" i="5"/>
  <c r="AC100" i="5"/>
  <c r="X101" i="5"/>
  <c r="AC101" i="5"/>
  <c r="X102" i="5"/>
  <c r="AC102" i="5"/>
  <c r="X103" i="5"/>
  <c r="AC103" i="5"/>
  <c r="X104" i="5"/>
  <c r="AC104" i="5"/>
  <c r="X105" i="5"/>
  <c r="AC105" i="5"/>
  <c r="X106" i="5"/>
  <c r="AC106" i="5"/>
  <c r="X107" i="5"/>
  <c r="AC107" i="5"/>
  <c r="X108" i="5"/>
  <c r="AC108" i="5"/>
  <c r="X109" i="5"/>
  <c r="AC109" i="5"/>
  <c r="X110" i="5"/>
  <c r="AC110" i="5"/>
  <c r="X111" i="5"/>
  <c r="AC111" i="5"/>
  <c r="X112" i="5"/>
  <c r="AC112" i="5"/>
  <c r="X113" i="5"/>
  <c r="AC113" i="5"/>
  <c r="X114" i="5"/>
  <c r="AC114" i="5"/>
  <c r="X115" i="5"/>
  <c r="AC115" i="5"/>
  <c r="X116" i="5"/>
  <c r="AC116" i="5"/>
  <c r="X117" i="5"/>
  <c r="AC117" i="5"/>
  <c r="X118" i="5"/>
  <c r="AC118" i="5"/>
  <c r="X119" i="5"/>
  <c r="AC119" i="5"/>
  <c r="X120" i="5"/>
  <c r="AC120" i="5"/>
  <c r="X121" i="5"/>
  <c r="AC121" i="5"/>
  <c r="X122" i="5"/>
  <c r="AC122" i="5"/>
  <c r="X123" i="5"/>
  <c r="AC123" i="5"/>
  <c r="X124" i="5"/>
  <c r="AC124" i="5"/>
  <c r="X125" i="5"/>
  <c r="AC125" i="5"/>
  <c r="X126" i="5"/>
  <c r="AC126" i="5"/>
  <c r="X127" i="5"/>
  <c r="AC127" i="5"/>
  <c r="X128" i="5"/>
  <c r="AC128" i="5"/>
  <c r="X129" i="5"/>
  <c r="AC129" i="5"/>
  <c r="X130" i="5"/>
  <c r="AC130" i="5"/>
  <c r="X131" i="5"/>
  <c r="AC131" i="5"/>
  <c r="X132" i="5"/>
  <c r="AC132" i="5"/>
  <c r="X133" i="5"/>
  <c r="AC133" i="5"/>
  <c r="X134" i="5"/>
  <c r="AC134" i="5"/>
  <c r="X135" i="5"/>
  <c r="AC135" i="5"/>
  <c r="X136" i="5"/>
  <c r="AC136" i="5"/>
  <c r="X137" i="5"/>
  <c r="AC137" i="5"/>
  <c r="X138" i="5"/>
  <c r="AM139" i="5" s="1"/>
  <c r="AC138" i="5"/>
  <c r="AD59" i="5"/>
  <c r="Y59" i="5"/>
  <c r="Z59" i="5"/>
  <c r="AE59" i="5"/>
  <c r="AD60" i="5"/>
  <c r="Y60" i="5"/>
  <c r="Z60" i="5"/>
  <c r="AE60" i="5"/>
  <c r="AD61" i="5"/>
  <c r="Y61" i="5"/>
  <c r="Z61" i="5"/>
  <c r="AE61" i="5"/>
  <c r="AD62" i="5"/>
  <c r="Y62" i="5"/>
  <c r="Z62" i="5"/>
  <c r="AE62" i="5"/>
  <c r="AD63" i="5"/>
  <c r="Y63" i="5"/>
  <c r="Z63" i="5"/>
  <c r="AE63" i="5"/>
  <c r="AD64" i="5"/>
  <c r="Y64" i="5"/>
  <c r="Z64" i="5"/>
  <c r="AE64" i="5"/>
  <c r="AD65" i="5"/>
  <c r="Y65" i="5"/>
  <c r="Z65" i="5"/>
  <c r="AE65" i="5"/>
  <c r="AD66" i="5"/>
  <c r="Y66" i="5"/>
  <c r="Z66" i="5"/>
  <c r="AE66" i="5"/>
  <c r="AD67" i="5"/>
  <c r="Y67" i="5"/>
  <c r="Z67" i="5"/>
  <c r="AE67" i="5"/>
  <c r="AD68" i="5"/>
  <c r="Y68" i="5"/>
  <c r="Z68" i="5"/>
  <c r="AE68" i="5"/>
  <c r="AD69" i="5"/>
  <c r="Y69" i="5"/>
  <c r="Z69" i="5"/>
  <c r="AE69" i="5"/>
  <c r="AD70" i="5"/>
  <c r="Y70" i="5"/>
  <c r="Z70" i="5"/>
  <c r="AE70" i="5"/>
  <c r="AD71" i="5"/>
  <c r="Y71" i="5"/>
  <c r="Z71" i="5"/>
  <c r="AE71" i="5"/>
  <c r="AD72" i="5"/>
  <c r="Y72" i="5"/>
  <c r="Z72" i="5"/>
  <c r="AE72" i="5"/>
  <c r="AD73" i="5"/>
  <c r="Y73" i="5"/>
  <c r="Z73" i="5"/>
  <c r="AE73" i="5"/>
  <c r="AD74" i="5"/>
  <c r="Y74" i="5"/>
  <c r="Z74" i="5"/>
  <c r="AE74" i="5"/>
  <c r="AD75" i="5"/>
  <c r="Y75" i="5"/>
  <c r="Z75" i="5"/>
  <c r="AE75" i="5"/>
  <c r="AD76" i="5"/>
  <c r="Y76" i="5"/>
  <c r="Z76" i="5"/>
  <c r="AE76" i="5"/>
  <c r="AD77" i="5"/>
  <c r="Y77" i="5"/>
  <c r="Z77" i="5"/>
  <c r="AE77" i="5"/>
  <c r="AD78" i="5"/>
  <c r="Y78" i="5"/>
  <c r="Z78" i="5"/>
  <c r="AE78" i="5"/>
  <c r="AD79" i="5"/>
  <c r="Y79" i="5"/>
  <c r="Z79" i="5"/>
  <c r="AE79" i="5"/>
  <c r="AD80" i="5"/>
  <c r="Y80" i="5"/>
  <c r="Z80" i="5"/>
  <c r="AE80" i="5"/>
  <c r="AD81" i="5"/>
  <c r="Y81" i="5"/>
  <c r="Z81" i="5"/>
  <c r="AE81" i="5"/>
  <c r="AD82" i="5"/>
  <c r="Y82" i="5"/>
  <c r="Z82" i="5"/>
  <c r="AE82" i="5"/>
  <c r="AD83" i="5"/>
  <c r="Y83" i="5"/>
  <c r="Z83" i="5"/>
  <c r="AE83" i="5"/>
  <c r="AD84" i="5"/>
  <c r="Y84" i="5"/>
  <c r="Z84" i="5"/>
  <c r="AE84" i="5"/>
  <c r="AD85" i="5"/>
  <c r="Y85" i="5"/>
  <c r="Z85" i="5"/>
  <c r="AE85" i="5"/>
  <c r="AD86" i="5"/>
  <c r="Y86" i="5"/>
  <c r="Z86" i="5"/>
  <c r="AE86" i="5"/>
  <c r="AD87" i="5"/>
  <c r="Y87" i="5"/>
  <c r="Z87" i="5"/>
  <c r="AE87" i="5"/>
  <c r="AD88" i="5"/>
  <c r="Y88" i="5"/>
  <c r="Z88" i="5"/>
  <c r="AE88" i="5"/>
  <c r="AD89" i="5"/>
  <c r="Y89" i="5"/>
  <c r="Z89" i="5"/>
  <c r="AE89" i="5"/>
  <c r="AD90" i="5"/>
  <c r="Y90" i="5"/>
  <c r="Z90" i="5"/>
  <c r="AE90" i="5"/>
  <c r="AD91" i="5"/>
  <c r="Y91" i="5"/>
  <c r="Z91" i="5"/>
  <c r="AE91" i="5"/>
  <c r="AD92" i="5"/>
  <c r="Y92" i="5"/>
  <c r="Z92" i="5"/>
  <c r="AE92" i="5"/>
  <c r="AD93" i="5"/>
  <c r="Y93" i="5"/>
  <c r="Z93" i="5"/>
  <c r="AE93" i="5"/>
  <c r="AD94" i="5"/>
  <c r="Y94" i="5"/>
  <c r="Z94" i="5"/>
  <c r="AE94" i="5"/>
  <c r="AD95" i="5"/>
  <c r="Y95" i="5"/>
  <c r="Z95" i="5"/>
  <c r="AE95" i="5"/>
  <c r="AD96" i="5"/>
  <c r="Y96" i="5"/>
  <c r="Z96" i="5"/>
  <c r="AE96" i="5"/>
  <c r="AD97" i="5"/>
  <c r="Y97" i="5"/>
  <c r="Z97" i="5"/>
  <c r="AE97" i="5"/>
  <c r="AD98" i="5"/>
  <c r="Y98" i="5"/>
  <c r="Z98" i="5"/>
  <c r="AE98" i="5"/>
  <c r="AD99" i="5"/>
  <c r="Y99" i="5"/>
  <c r="Z99" i="5"/>
  <c r="AE99" i="5"/>
  <c r="AD100" i="5"/>
  <c r="Y100" i="5"/>
  <c r="Z100" i="5"/>
  <c r="AE100" i="5"/>
  <c r="AD101" i="5"/>
  <c r="Y101" i="5"/>
  <c r="Z101" i="5"/>
  <c r="AE101" i="5"/>
  <c r="AD102" i="5"/>
  <c r="Y102" i="5"/>
  <c r="Z102" i="5"/>
  <c r="AE102" i="5"/>
  <c r="AD103" i="5"/>
  <c r="Y103" i="5"/>
  <c r="Z103" i="5"/>
  <c r="AE103" i="5"/>
  <c r="AD104" i="5"/>
  <c r="Y104" i="5"/>
  <c r="Z104" i="5"/>
  <c r="AE104" i="5"/>
  <c r="AD105" i="5"/>
  <c r="Y105" i="5"/>
  <c r="Z105" i="5"/>
  <c r="AE105" i="5"/>
  <c r="AD106" i="5"/>
  <c r="Y106" i="5"/>
  <c r="Z106" i="5"/>
  <c r="AE106" i="5"/>
  <c r="AD107" i="5"/>
  <c r="Y107" i="5"/>
  <c r="Z107" i="5"/>
  <c r="AE107" i="5"/>
  <c r="AD108" i="5"/>
  <c r="Y108" i="5"/>
  <c r="Z108" i="5"/>
  <c r="AE108" i="5"/>
  <c r="AD109" i="5"/>
  <c r="Y109" i="5"/>
  <c r="Z109" i="5"/>
  <c r="AE109" i="5"/>
  <c r="AD110" i="5"/>
  <c r="Y110" i="5"/>
  <c r="Z110" i="5"/>
  <c r="AE110" i="5"/>
  <c r="AD111" i="5"/>
  <c r="Y111" i="5"/>
  <c r="Z111" i="5"/>
  <c r="AE111" i="5"/>
  <c r="AD112" i="5"/>
  <c r="Y112" i="5"/>
  <c r="Z112" i="5"/>
  <c r="AE112" i="5"/>
  <c r="AD113" i="5"/>
  <c r="Y113" i="5"/>
  <c r="Z113" i="5"/>
  <c r="AE113" i="5"/>
  <c r="AD114" i="5"/>
  <c r="Y114" i="5"/>
  <c r="Z114" i="5"/>
  <c r="AE114" i="5"/>
  <c r="AD115" i="5"/>
  <c r="Y115" i="5"/>
  <c r="Z115" i="5"/>
  <c r="AE115" i="5"/>
  <c r="AD116" i="5"/>
  <c r="Y116" i="5"/>
  <c r="Z116" i="5"/>
  <c r="AE116" i="5"/>
  <c r="AD117" i="5"/>
  <c r="Y117" i="5"/>
  <c r="Z117" i="5"/>
  <c r="AE117" i="5"/>
  <c r="AD118" i="5"/>
  <c r="Y118" i="5"/>
  <c r="Z118" i="5"/>
  <c r="AE118" i="5"/>
  <c r="AD119" i="5"/>
  <c r="Y119" i="5"/>
  <c r="Z119" i="5"/>
  <c r="AE119" i="5"/>
  <c r="AD120" i="5"/>
  <c r="Y120" i="5"/>
  <c r="Z120" i="5"/>
  <c r="AE120" i="5"/>
  <c r="AD121" i="5"/>
  <c r="Y121" i="5"/>
  <c r="Z121" i="5"/>
  <c r="AE121" i="5"/>
  <c r="AD122" i="5"/>
  <c r="Y122" i="5"/>
  <c r="Z122" i="5"/>
  <c r="AE122" i="5"/>
  <c r="AD123" i="5"/>
  <c r="Y123" i="5"/>
  <c r="Z123" i="5"/>
  <c r="AE123" i="5"/>
  <c r="AD124" i="5"/>
  <c r="Y124" i="5"/>
  <c r="Z124" i="5"/>
  <c r="AE124" i="5"/>
  <c r="AD125" i="5"/>
  <c r="Y125" i="5"/>
  <c r="Z125" i="5"/>
  <c r="AE125" i="5"/>
  <c r="AD126" i="5"/>
  <c r="Y126" i="5"/>
  <c r="AE126" i="5"/>
  <c r="Z126" i="5"/>
  <c r="AD127" i="5"/>
  <c r="Y127" i="5"/>
  <c r="Z127" i="5"/>
  <c r="AE127" i="5"/>
  <c r="AD128" i="5"/>
  <c r="Y128" i="5"/>
  <c r="Z128" i="5"/>
  <c r="AE128" i="5"/>
  <c r="AD129" i="5"/>
  <c r="Y129" i="5"/>
  <c r="Z129" i="5"/>
  <c r="AE129" i="5"/>
  <c r="AD130" i="5"/>
  <c r="Y130" i="5"/>
  <c r="Z130" i="5"/>
  <c r="AE130" i="5"/>
  <c r="AD131" i="5"/>
  <c r="Y131" i="5"/>
  <c r="Z131" i="5"/>
  <c r="AE131" i="5"/>
  <c r="AD132" i="5"/>
  <c r="Y132" i="5"/>
  <c r="Z132" i="5"/>
  <c r="AE132" i="5"/>
  <c r="AD133" i="5"/>
  <c r="Y133" i="5"/>
  <c r="Z133" i="5"/>
  <c r="AE133" i="5"/>
  <c r="AD134" i="5"/>
  <c r="Y134" i="5"/>
  <c r="Z134" i="5"/>
  <c r="AE134" i="5"/>
  <c r="AD135" i="5"/>
  <c r="Y135" i="5"/>
  <c r="Z135" i="5"/>
  <c r="AE135" i="5"/>
  <c r="AD136" i="5"/>
  <c r="Y136" i="5"/>
  <c r="Z136" i="5"/>
  <c r="AE136" i="5"/>
  <c r="AD137" i="5"/>
  <c r="Y137" i="5"/>
  <c r="Z137" i="5"/>
  <c r="AE137" i="5"/>
  <c r="AD138" i="5"/>
  <c r="Y138" i="5"/>
  <c r="Z138" i="5"/>
  <c r="AE138" i="5"/>
  <c r="Y58" i="5"/>
  <c r="AI58" i="5" s="1"/>
  <c r="AG61" i="5" l="1"/>
  <c r="AC19" i="5"/>
  <c r="AH19" i="5" s="1"/>
  <c r="AI138" i="5"/>
  <c r="AI136" i="5"/>
  <c r="AI134" i="5"/>
  <c r="AI132" i="5"/>
  <c r="AI130" i="5"/>
  <c r="AI128" i="5"/>
  <c r="AI127" i="5"/>
  <c r="AI126" i="5"/>
  <c r="AI124" i="5"/>
  <c r="AI122" i="5"/>
  <c r="AB19" i="5"/>
  <c r="AG19" i="5" s="1"/>
  <c r="O18" i="9"/>
  <c r="AK19" i="5"/>
  <c r="O18" i="10"/>
  <c r="O18" i="8"/>
  <c r="O18" i="7"/>
  <c r="O18" i="11"/>
  <c r="W21" i="5"/>
  <c r="D17" i="9"/>
  <c r="O17" i="9" s="1"/>
  <c r="D17" i="7"/>
  <c r="O17" i="7" s="1"/>
  <c r="D17" i="10"/>
  <c r="O17" i="10" s="1"/>
  <c r="D17" i="8"/>
  <c r="O17" i="8" s="1"/>
  <c r="D17" i="12"/>
  <c r="O17" i="12" s="1"/>
  <c r="D17" i="11"/>
  <c r="O17" i="11" s="1"/>
  <c r="O18" i="12"/>
  <c r="F213" i="5"/>
  <c r="E213" i="5"/>
  <c r="D213" i="5"/>
  <c r="C213" i="5"/>
  <c r="N212" i="5"/>
  <c r="K212" i="5"/>
  <c r="L212" i="5"/>
  <c r="M212" i="5"/>
  <c r="F209" i="5"/>
  <c r="D209" i="5"/>
  <c r="E209" i="5"/>
  <c r="C209" i="5"/>
  <c r="K208" i="5"/>
  <c r="L208" i="5"/>
  <c r="N208" i="5"/>
  <c r="M208" i="5"/>
  <c r="D205" i="5"/>
  <c r="E205" i="5"/>
  <c r="F205" i="5"/>
  <c r="C205" i="5"/>
  <c r="N204" i="5"/>
  <c r="L204" i="5"/>
  <c r="K204" i="5"/>
  <c r="M204" i="5"/>
  <c r="D201" i="5"/>
  <c r="F201" i="5"/>
  <c r="E201" i="5"/>
  <c r="C201" i="5"/>
  <c r="K200" i="5"/>
  <c r="N200" i="5"/>
  <c r="L200" i="5"/>
  <c r="M200" i="5"/>
  <c r="D197" i="5"/>
  <c r="F197" i="5"/>
  <c r="E197" i="5"/>
  <c r="C197" i="5"/>
  <c r="K196" i="5"/>
  <c r="N196" i="5"/>
  <c r="L196" i="5"/>
  <c r="M196" i="5"/>
  <c r="D193" i="5"/>
  <c r="F193" i="5"/>
  <c r="E193" i="5"/>
  <c r="C193" i="5"/>
  <c r="K192" i="5"/>
  <c r="N192" i="5"/>
  <c r="L192" i="5"/>
  <c r="M192" i="5"/>
  <c r="D189" i="5"/>
  <c r="F189" i="5"/>
  <c r="E189" i="5"/>
  <c r="C189" i="5"/>
  <c r="K188" i="5"/>
  <c r="L188" i="5"/>
  <c r="N188" i="5"/>
  <c r="M188" i="5"/>
  <c r="D185" i="5"/>
  <c r="F185" i="5"/>
  <c r="E185" i="5"/>
  <c r="C185" i="5"/>
  <c r="K184" i="5"/>
  <c r="N184" i="5"/>
  <c r="L184" i="5"/>
  <c r="M184" i="5"/>
  <c r="D181" i="5"/>
  <c r="F181" i="5"/>
  <c r="E181" i="5"/>
  <c r="C181" i="5"/>
  <c r="N180" i="5"/>
  <c r="K180" i="5"/>
  <c r="L180" i="5"/>
  <c r="M180" i="5"/>
  <c r="M326" i="5"/>
  <c r="N326" i="5"/>
  <c r="L326" i="5"/>
  <c r="K326" i="5"/>
  <c r="N324" i="5"/>
  <c r="L324" i="5"/>
  <c r="K324" i="5"/>
  <c r="M324" i="5"/>
  <c r="M322" i="5"/>
  <c r="L322" i="5"/>
  <c r="K322" i="5"/>
  <c r="N322" i="5"/>
  <c r="L320" i="5"/>
  <c r="K320" i="5"/>
  <c r="N320" i="5"/>
  <c r="M320" i="5"/>
  <c r="L318" i="5"/>
  <c r="K318" i="5"/>
  <c r="N318" i="5"/>
  <c r="M318" i="5"/>
  <c r="L316" i="5"/>
  <c r="M316" i="5"/>
  <c r="N316" i="5"/>
  <c r="K316" i="5"/>
  <c r="N314" i="5"/>
  <c r="L314" i="5"/>
  <c r="K314" i="5"/>
  <c r="M314" i="5"/>
  <c r="L312" i="5"/>
  <c r="N312" i="5"/>
  <c r="M312" i="5"/>
  <c r="K312" i="5"/>
  <c r="L310" i="5"/>
  <c r="N310" i="5"/>
  <c r="M310" i="5"/>
  <c r="K310" i="5"/>
  <c r="K308" i="5"/>
  <c r="N308" i="5"/>
  <c r="M308" i="5"/>
  <c r="L308" i="5"/>
  <c r="K306" i="5"/>
  <c r="N306" i="5"/>
  <c r="L306" i="5"/>
  <c r="M306" i="5"/>
  <c r="L304" i="5"/>
  <c r="M304" i="5"/>
  <c r="N304" i="5"/>
  <c r="K304" i="5"/>
  <c r="L302" i="5"/>
  <c r="M302" i="5"/>
  <c r="N302" i="5"/>
  <c r="K302" i="5"/>
  <c r="N300" i="5"/>
  <c r="L300" i="5"/>
  <c r="K300" i="5"/>
  <c r="M300" i="5"/>
  <c r="L298" i="5"/>
  <c r="N298" i="5"/>
  <c r="K298" i="5"/>
  <c r="M298" i="5"/>
  <c r="N296" i="5"/>
  <c r="M296" i="5"/>
  <c r="L296" i="5"/>
  <c r="K296" i="5"/>
  <c r="L294" i="5"/>
  <c r="N294" i="5"/>
  <c r="K294" i="5"/>
  <c r="M294" i="5"/>
  <c r="N292" i="5"/>
  <c r="K292" i="5"/>
  <c r="M292" i="5"/>
  <c r="L292" i="5"/>
  <c r="M290" i="5"/>
  <c r="N290" i="5"/>
  <c r="L290" i="5"/>
  <c r="K290" i="5"/>
  <c r="N288" i="5"/>
  <c r="L288" i="5"/>
  <c r="M288" i="5"/>
  <c r="K288" i="5"/>
  <c r="K286" i="5"/>
  <c r="M286" i="5"/>
  <c r="N286" i="5"/>
  <c r="L286" i="5"/>
  <c r="L284" i="5"/>
  <c r="M284" i="5"/>
  <c r="N284" i="5"/>
  <c r="K284" i="5"/>
  <c r="N282" i="5"/>
  <c r="L282" i="5"/>
  <c r="M282" i="5"/>
  <c r="K282" i="5"/>
  <c r="L280" i="5"/>
  <c r="K280" i="5"/>
  <c r="N280" i="5"/>
  <c r="M280" i="5"/>
  <c r="N278" i="5"/>
  <c r="L278" i="5"/>
  <c r="K278" i="5"/>
  <c r="M278" i="5"/>
  <c r="M276" i="5"/>
  <c r="L276" i="5"/>
  <c r="N276" i="5"/>
  <c r="K276" i="5"/>
  <c r="N274" i="5"/>
  <c r="M274" i="5"/>
  <c r="L274" i="5"/>
  <c r="K274" i="5"/>
  <c r="L272" i="5"/>
  <c r="K272" i="5"/>
  <c r="N272" i="5"/>
  <c r="M272" i="5"/>
  <c r="L270" i="5"/>
  <c r="K270" i="5"/>
  <c r="N270" i="5"/>
  <c r="M270" i="5"/>
  <c r="M268" i="5"/>
  <c r="K268" i="5"/>
  <c r="N268" i="5"/>
  <c r="L268" i="5"/>
  <c r="N266" i="5"/>
  <c r="L266" i="5"/>
  <c r="K266" i="5"/>
  <c r="M266" i="5"/>
  <c r="N264" i="5"/>
  <c r="K264" i="5"/>
  <c r="L264" i="5"/>
  <c r="M264" i="5"/>
  <c r="L262" i="5"/>
  <c r="M262" i="5"/>
  <c r="N262" i="5"/>
  <c r="K262" i="5"/>
  <c r="N260" i="5"/>
  <c r="M260" i="5"/>
  <c r="L260" i="5"/>
  <c r="K260" i="5"/>
  <c r="K258" i="5"/>
  <c r="N258" i="5"/>
  <c r="L258" i="5"/>
  <c r="M258" i="5"/>
  <c r="K256" i="5"/>
  <c r="N256" i="5"/>
  <c r="L256" i="5"/>
  <c r="M256" i="5"/>
  <c r="N254" i="5"/>
  <c r="L254" i="5"/>
  <c r="K254" i="5"/>
  <c r="M254" i="5"/>
  <c r="N252" i="5"/>
  <c r="K252" i="5"/>
  <c r="M252" i="5"/>
  <c r="L252" i="5"/>
  <c r="K250" i="5"/>
  <c r="N250" i="5"/>
  <c r="L250" i="5"/>
  <c r="M250" i="5"/>
  <c r="N248" i="5"/>
  <c r="M248" i="5"/>
  <c r="K248" i="5"/>
  <c r="L248" i="5"/>
  <c r="L246" i="5"/>
  <c r="K246" i="5"/>
  <c r="M246" i="5"/>
  <c r="N246" i="5"/>
  <c r="N244" i="5"/>
  <c r="M244" i="5"/>
  <c r="L244" i="5"/>
  <c r="K244" i="5"/>
  <c r="K242" i="5"/>
  <c r="N242" i="5"/>
  <c r="M242" i="5"/>
  <c r="L242" i="5"/>
  <c r="N240" i="5"/>
  <c r="L240" i="5"/>
  <c r="K240" i="5"/>
  <c r="M240" i="5"/>
  <c r="L238" i="5"/>
  <c r="N238" i="5"/>
  <c r="K238" i="5"/>
  <c r="M238" i="5"/>
  <c r="M236" i="5"/>
  <c r="N236" i="5"/>
  <c r="K236" i="5"/>
  <c r="L236" i="5"/>
  <c r="L234" i="5"/>
  <c r="M234" i="5"/>
  <c r="K234" i="5"/>
  <c r="N234" i="5"/>
  <c r="M232" i="5"/>
  <c r="K232" i="5"/>
  <c r="N232" i="5"/>
  <c r="L232" i="5"/>
  <c r="N230" i="5"/>
  <c r="L230" i="5"/>
  <c r="K230" i="5"/>
  <c r="M230" i="5"/>
  <c r="K228" i="5"/>
  <c r="N228" i="5"/>
  <c r="L228" i="5"/>
  <c r="M228" i="5"/>
  <c r="N226" i="5"/>
  <c r="L226" i="5"/>
  <c r="K226" i="5"/>
  <c r="M226" i="5"/>
  <c r="K224" i="5"/>
  <c r="N224" i="5"/>
  <c r="L224" i="5"/>
  <c r="M224" i="5"/>
  <c r="L222" i="5"/>
  <c r="K222" i="5"/>
  <c r="N222" i="5"/>
  <c r="M222" i="5"/>
  <c r="N220" i="5"/>
  <c r="L220" i="5"/>
  <c r="K220" i="5"/>
  <c r="M220" i="5"/>
  <c r="L218" i="5"/>
  <c r="N218" i="5"/>
  <c r="K218" i="5"/>
  <c r="M218" i="5"/>
  <c r="K216" i="5"/>
  <c r="N216" i="5"/>
  <c r="L216" i="5"/>
  <c r="M216" i="5"/>
  <c r="F326" i="5"/>
  <c r="D326" i="5"/>
  <c r="C326" i="5"/>
  <c r="E326" i="5"/>
  <c r="F325" i="5"/>
  <c r="E325" i="5"/>
  <c r="D325" i="5"/>
  <c r="C325" i="5"/>
  <c r="F324" i="5"/>
  <c r="E324" i="5"/>
  <c r="D324" i="5"/>
  <c r="C324" i="5"/>
  <c r="F323" i="5"/>
  <c r="D323" i="5"/>
  <c r="E323" i="5"/>
  <c r="C323" i="5"/>
  <c r="D322" i="5"/>
  <c r="C322" i="5"/>
  <c r="F322" i="5"/>
  <c r="E322" i="5"/>
  <c r="E321" i="5"/>
  <c r="F321" i="5"/>
  <c r="D321" i="5"/>
  <c r="C321" i="5"/>
  <c r="D320" i="5"/>
  <c r="C320" i="5"/>
  <c r="F320" i="5"/>
  <c r="E320" i="5"/>
  <c r="F319" i="5"/>
  <c r="E319" i="5"/>
  <c r="D319" i="5"/>
  <c r="C319" i="5"/>
  <c r="D318" i="5"/>
  <c r="F318" i="5"/>
  <c r="E318" i="5"/>
  <c r="C318" i="5"/>
  <c r="F317" i="5"/>
  <c r="C317" i="5"/>
  <c r="E317" i="5"/>
  <c r="D317" i="5"/>
  <c r="F316" i="5"/>
  <c r="D316" i="5"/>
  <c r="E316" i="5"/>
  <c r="C316" i="5"/>
  <c r="C315" i="5"/>
  <c r="E315" i="5"/>
  <c r="F315" i="5"/>
  <c r="D315" i="5"/>
  <c r="D314" i="5"/>
  <c r="F314" i="5"/>
  <c r="C314" i="5"/>
  <c r="E314" i="5"/>
  <c r="C313" i="5"/>
  <c r="F313" i="5"/>
  <c r="D313" i="5"/>
  <c r="E313" i="5"/>
  <c r="F312" i="5"/>
  <c r="E312" i="5"/>
  <c r="D312" i="5"/>
  <c r="C312" i="5"/>
  <c r="C311" i="5"/>
  <c r="F311" i="5"/>
  <c r="D311" i="5"/>
  <c r="E311" i="5"/>
  <c r="F310" i="5"/>
  <c r="E310" i="5"/>
  <c r="D310" i="5"/>
  <c r="C310" i="5"/>
  <c r="D309" i="5"/>
  <c r="C309" i="5"/>
  <c r="F309" i="5"/>
  <c r="E309" i="5"/>
  <c r="F308" i="5"/>
  <c r="C308" i="5"/>
  <c r="E308" i="5"/>
  <c r="D308" i="5"/>
  <c r="F307" i="5"/>
  <c r="D307" i="5"/>
  <c r="C307" i="5"/>
  <c r="E307" i="5"/>
  <c r="F306" i="5"/>
  <c r="D306" i="5"/>
  <c r="E306" i="5"/>
  <c r="C306" i="5"/>
  <c r="F305" i="5"/>
  <c r="C305" i="5"/>
  <c r="D305" i="5"/>
  <c r="E305" i="5"/>
  <c r="C304" i="5"/>
  <c r="D304" i="5"/>
  <c r="E304" i="5"/>
  <c r="F304" i="5"/>
  <c r="C303" i="5"/>
  <c r="F303" i="5"/>
  <c r="D303" i="5"/>
  <c r="E303" i="5"/>
  <c r="F302" i="5"/>
  <c r="C302" i="5"/>
  <c r="D302" i="5"/>
  <c r="E302" i="5"/>
  <c r="F301" i="5"/>
  <c r="D301" i="5"/>
  <c r="C301" i="5"/>
  <c r="E301" i="5"/>
  <c r="C300" i="5"/>
  <c r="D300" i="5"/>
  <c r="E300" i="5"/>
  <c r="F300" i="5"/>
  <c r="C299" i="5"/>
  <c r="E299" i="5"/>
  <c r="F299" i="5"/>
  <c r="D299" i="5"/>
  <c r="F298" i="5"/>
  <c r="D298" i="5"/>
  <c r="C298" i="5"/>
  <c r="E298" i="5"/>
  <c r="C297" i="5"/>
  <c r="F297" i="5"/>
  <c r="D297" i="5"/>
  <c r="E297" i="5"/>
  <c r="E296" i="5"/>
  <c r="D296" i="5"/>
  <c r="F296" i="5"/>
  <c r="C296" i="5"/>
  <c r="C295" i="5"/>
  <c r="E295" i="5"/>
  <c r="F295" i="5"/>
  <c r="D295" i="5"/>
  <c r="F294" i="5"/>
  <c r="C294" i="5"/>
  <c r="D294" i="5"/>
  <c r="E294" i="5"/>
  <c r="D293" i="5"/>
  <c r="F293" i="5"/>
  <c r="E293" i="5"/>
  <c r="C293" i="5"/>
  <c r="E292" i="5"/>
  <c r="F292" i="5"/>
  <c r="C292" i="5"/>
  <c r="D292" i="5"/>
  <c r="F291" i="5"/>
  <c r="C291" i="5"/>
  <c r="D291" i="5"/>
  <c r="E291" i="5"/>
  <c r="F290" i="5"/>
  <c r="D290" i="5"/>
  <c r="E290" i="5"/>
  <c r="C290" i="5"/>
  <c r="D289" i="5"/>
  <c r="E289" i="5"/>
  <c r="F289" i="5"/>
  <c r="C289" i="5"/>
  <c r="E288" i="5"/>
  <c r="F288" i="5"/>
  <c r="C288" i="5"/>
  <c r="D288" i="5"/>
  <c r="C287" i="5"/>
  <c r="F287" i="5"/>
  <c r="D287" i="5"/>
  <c r="E287" i="5"/>
  <c r="E286" i="5"/>
  <c r="F286" i="5"/>
  <c r="C286" i="5"/>
  <c r="D286" i="5"/>
  <c r="D285" i="5"/>
  <c r="F285" i="5"/>
  <c r="C285" i="5"/>
  <c r="E285" i="5"/>
  <c r="C284" i="5"/>
  <c r="D284" i="5"/>
  <c r="E284" i="5"/>
  <c r="F284" i="5"/>
  <c r="F283" i="5"/>
  <c r="C283" i="5"/>
  <c r="D283" i="5"/>
  <c r="E283" i="5"/>
  <c r="D282" i="5"/>
  <c r="F282" i="5"/>
  <c r="C282" i="5"/>
  <c r="E282" i="5"/>
  <c r="E281" i="5"/>
  <c r="F281" i="5"/>
  <c r="D281" i="5"/>
  <c r="C281" i="5"/>
  <c r="F280" i="5"/>
  <c r="D280" i="5"/>
  <c r="C280" i="5"/>
  <c r="E280" i="5"/>
  <c r="C279" i="5"/>
  <c r="E279" i="5"/>
  <c r="F279" i="5"/>
  <c r="D279" i="5"/>
  <c r="D278" i="5"/>
  <c r="F278" i="5"/>
  <c r="C278" i="5"/>
  <c r="E278" i="5"/>
  <c r="C277" i="5"/>
  <c r="E277" i="5"/>
  <c r="F277" i="5"/>
  <c r="D277" i="5"/>
  <c r="F276" i="5"/>
  <c r="E276" i="5"/>
  <c r="D276" i="5"/>
  <c r="C276" i="5"/>
  <c r="C275" i="5"/>
  <c r="F275" i="5"/>
  <c r="D275" i="5"/>
  <c r="E275" i="5"/>
  <c r="D274" i="5"/>
  <c r="F274" i="5"/>
  <c r="C274" i="5"/>
  <c r="E274" i="5"/>
  <c r="F273" i="5"/>
  <c r="E273" i="5"/>
  <c r="C273" i="5"/>
  <c r="D273" i="5"/>
  <c r="C272" i="5"/>
  <c r="F272" i="5"/>
  <c r="E272" i="5"/>
  <c r="D272" i="5"/>
  <c r="F271" i="5"/>
  <c r="D271" i="5"/>
  <c r="E271" i="5"/>
  <c r="C271" i="5"/>
  <c r="E270" i="5"/>
  <c r="C270" i="5"/>
  <c r="F270" i="5"/>
  <c r="D270" i="5"/>
  <c r="F269" i="5"/>
  <c r="D269" i="5"/>
  <c r="C269" i="5"/>
  <c r="E269" i="5"/>
  <c r="C268" i="5"/>
  <c r="F268" i="5"/>
  <c r="D268" i="5"/>
  <c r="E268" i="5"/>
  <c r="D267" i="5"/>
  <c r="E267" i="5"/>
  <c r="F267" i="5"/>
  <c r="C267" i="5"/>
  <c r="F266" i="5"/>
  <c r="C266" i="5"/>
  <c r="D266" i="5"/>
  <c r="E266" i="5"/>
  <c r="F265" i="5"/>
  <c r="D265" i="5"/>
  <c r="E265" i="5"/>
  <c r="C265" i="5"/>
  <c r="E264" i="5"/>
  <c r="C264" i="5"/>
  <c r="F264" i="5"/>
  <c r="D264" i="5"/>
  <c r="F263" i="5"/>
  <c r="C263" i="5"/>
  <c r="D263" i="5"/>
  <c r="E263" i="5"/>
  <c r="F262" i="5"/>
  <c r="D262" i="5"/>
  <c r="E262" i="5"/>
  <c r="C262" i="5"/>
  <c r="F261" i="5"/>
  <c r="C261" i="5"/>
  <c r="D261" i="5"/>
  <c r="E261" i="5"/>
  <c r="E260" i="5"/>
  <c r="F260" i="5"/>
  <c r="C260" i="5"/>
  <c r="D260" i="5"/>
  <c r="F259" i="5"/>
  <c r="D259" i="5"/>
  <c r="E259" i="5"/>
  <c r="C259" i="5"/>
  <c r="D258" i="5"/>
  <c r="F258" i="5"/>
  <c r="C258" i="5"/>
  <c r="E258" i="5"/>
  <c r="D257" i="5"/>
  <c r="E257" i="5"/>
  <c r="F257" i="5"/>
  <c r="C257" i="5"/>
  <c r="C256" i="5"/>
  <c r="F256" i="5"/>
  <c r="D256" i="5"/>
  <c r="E256" i="5"/>
  <c r="C255" i="5"/>
  <c r="F255" i="5"/>
  <c r="D255" i="5"/>
  <c r="E255" i="5"/>
  <c r="F254" i="5"/>
  <c r="C254" i="5"/>
  <c r="D254" i="5"/>
  <c r="E254" i="5"/>
  <c r="C253" i="5"/>
  <c r="E253" i="5"/>
  <c r="D253" i="5"/>
  <c r="F253" i="5"/>
  <c r="F252" i="5"/>
  <c r="D252" i="5"/>
  <c r="C252" i="5"/>
  <c r="E252" i="5"/>
  <c r="C251" i="5"/>
  <c r="D251" i="5"/>
  <c r="F251" i="5"/>
  <c r="E251" i="5"/>
  <c r="E250" i="5"/>
  <c r="F250" i="5"/>
  <c r="C250" i="5"/>
  <c r="D250" i="5"/>
  <c r="F249" i="5"/>
  <c r="D249" i="5"/>
  <c r="C249" i="5"/>
  <c r="E249" i="5"/>
  <c r="E248" i="5"/>
  <c r="C248" i="5"/>
  <c r="F248" i="5"/>
  <c r="D248" i="5"/>
  <c r="F247" i="5"/>
  <c r="C247" i="5"/>
  <c r="D247" i="5"/>
  <c r="E247" i="5"/>
  <c r="E246" i="5"/>
  <c r="F246" i="5"/>
  <c r="D246" i="5"/>
  <c r="C246" i="5"/>
  <c r="F245" i="5"/>
  <c r="D245" i="5"/>
  <c r="C245" i="5"/>
  <c r="E245" i="5"/>
  <c r="E244" i="5"/>
  <c r="D244" i="5"/>
  <c r="C244" i="5"/>
  <c r="F244" i="5"/>
  <c r="E243" i="5"/>
  <c r="D243" i="5"/>
  <c r="F243" i="5"/>
  <c r="C243" i="5"/>
  <c r="D242" i="5"/>
  <c r="F242" i="5"/>
  <c r="C242" i="5"/>
  <c r="E242" i="5"/>
  <c r="C241" i="5"/>
  <c r="F241" i="5"/>
  <c r="E241" i="5"/>
  <c r="D241" i="5"/>
  <c r="D240" i="5"/>
  <c r="F240" i="5"/>
  <c r="E240" i="5"/>
  <c r="C240" i="5"/>
  <c r="F239" i="5"/>
  <c r="C239" i="5"/>
  <c r="E239" i="5"/>
  <c r="D239" i="5"/>
  <c r="D238" i="5"/>
  <c r="F238" i="5"/>
  <c r="E238" i="5"/>
  <c r="C238" i="5"/>
  <c r="F237" i="5"/>
  <c r="D237" i="5"/>
  <c r="E237" i="5"/>
  <c r="C237" i="5"/>
  <c r="E236" i="5"/>
  <c r="F236" i="5"/>
  <c r="D236" i="5"/>
  <c r="C236" i="5"/>
  <c r="C235" i="5"/>
  <c r="F235" i="5"/>
  <c r="D235" i="5"/>
  <c r="E235" i="5"/>
  <c r="C234" i="5"/>
  <c r="F234" i="5"/>
  <c r="D234" i="5"/>
  <c r="E234" i="5"/>
  <c r="E233" i="5"/>
  <c r="F233" i="5"/>
  <c r="D233" i="5"/>
  <c r="C233" i="5"/>
  <c r="F232" i="5"/>
  <c r="D232" i="5"/>
  <c r="C232" i="5"/>
  <c r="E232" i="5"/>
  <c r="E231" i="5"/>
  <c r="F231" i="5"/>
  <c r="D231" i="5"/>
  <c r="C231" i="5"/>
  <c r="F230" i="5"/>
  <c r="C230" i="5"/>
  <c r="D230" i="5"/>
  <c r="E230" i="5"/>
  <c r="D229" i="5"/>
  <c r="E229" i="5"/>
  <c r="F229" i="5"/>
  <c r="C229" i="5"/>
  <c r="F228" i="5"/>
  <c r="D228" i="5"/>
  <c r="C228" i="5"/>
  <c r="E228" i="5"/>
  <c r="E227" i="5"/>
  <c r="F227" i="5"/>
  <c r="D227" i="5"/>
  <c r="C227" i="5"/>
  <c r="D226" i="5"/>
  <c r="C226" i="5"/>
  <c r="F226" i="5"/>
  <c r="E226" i="5"/>
  <c r="F225" i="5"/>
  <c r="D225" i="5"/>
  <c r="E225" i="5"/>
  <c r="C225" i="5"/>
  <c r="F224" i="5"/>
  <c r="C224" i="5"/>
  <c r="D224" i="5"/>
  <c r="E224" i="5"/>
  <c r="D223" i="5"/>
  <c r="F223" i="5"/>
  <c r="E223" i="5"/>
  <c r="C223" i="5"/>
  <c r="C222" i="5"/>
  <c r="F222" i="5"/>
  <c r="D222" i="5"/>
  <c r="E222" i="5"/>
  <c r="D221" i="5"/>
  <c r="E221" i="5"/>
  <c r="F221" i="5"/>
  <c r="C221" i="5"/>
  <c r="D220" i="5"/>
  <c r="C220" i="5"/>
  <c r="F220" i="5"/>
  <c r="E220" i="5"/>
  <c r="E219" i="5"/>
  <c r="D219" i="5"/>
  <c r="F219" i="5"/>
  <c r="C219" i="5"/>
  <c r="C218" i="5"/>
  <c r="F218" i="5"/>
  <c r="D218" i="5"/>
  <c r="E218" i="5"/>
  <c r="D217" i="5"/>
  <c r="F217" i="5"/>
  <c r="E217" i="5"/>
  <c r="C217" i="5"/>
  <c r="F216" i="5"/>
  <c r="D216" i="5"/>
  <c r="C216" i="5"/>
  <c r="E216" i="5"/>
  <c r="D215" i="5"/>
  <c r="E215" i="5"/>
  <c r="F215" i="5"/>
  <c r="C215" i="5"/>
  <c r="F212" i="5"/>
  <c r="D212" i="5"/>
  <c r="C212" i="5"/>
  <c r="E212" i="5"/>
  <c r="L211" i="5"/>
  <c r="M211" i="5"/>
  <c r="N211" i="5"/>
  <c r="K211" i="5"/>
  <c r="F208" i="5"/>
  <c r="C208" i="5"/>
  <c r="D208" i="5"/>
  <c r="E208" i="5"/>
  <c r="N207" i="5"/>
  <c r="M207" i="5"/>
  <c r="L207" i="5"/>
  <c r="K207" i="5"/>
  <c r="F204" i="5"/>
  <c r="D204" i="5"/>
  <c r="C204" i="5"/>
  <c r="E204" i="5"/>
  <c r="L203" i="5"/>
  <c r="N203" i="5"/>
  <c r="M203" i="5"/>
  <c r="K203" i="5"/>
  <c r="D200" i="5"/>
  <c r="F200" i="5"/>
  <c r="C200" i="5"/>
  <c r="E200" i="5"/>
  <c r="L199" i="5"/>
  <c r="N199" i="5"/>
  <c r="M199" i="5"/>
  <c r="K199" i="5"/>
  <c r="C196" i="5"/>
  <c r="F196" i="5"/>
  <c r="D196" i="5"/>
  <c r="E196" i="5"/>
  <c r="L195" i="5"/>
  <c r="M195" i="5"/>
  <c r="N195" i="5"/>
  <c r="K195" i="5"/>
  <c r="F192" i="5"/>
  <c r="D192" i="5"/>
  <c r="C192" i="5"/>
  <c r="E192" i="5"/>
  <c r="N191" i="5"/>
  <c r="L191" i="5"/>
  <c r="M191" i="5"/>
  <c r="K191" i="5"/>
  <c r="C188" i="5"/>
  <c r="F188" i="5"/>
  <c r="D188" i="5"/>
  <c r="E188" i="5"/>
  <c r="M187" i="5"/>
  <c r="L187" i="5"/>
  <c r="N187" i="5"/>
  <c r="K187" i="5"/>
  <c r="D184" i="5"/>
  <c r="F184" i="5"/>
  <c r="C184" i="5"/>
  <c r="E184" i="5"/>
  <c r="L183" i="5"/>
  <c r="N183" i="5"/>
  <c r="M183" i="5"/>
  <c r="K183" i="5"/>
  <c r="F180" i="5"/>
  <c r="C180" i="5"/>
  <c r="D180" i="5"/>
  <c r="E180" i="5"/>
  <c r="B325" i="5"/>
  <c r="B317" i="5"/>
  <c r="B309" i="5"/>
  <c r="B301" i="5"/>
  <c r="B146" i="10"/>
  <c r="B146" i="8"/>
  <c r="B146" i="12"/>
  <c r="B146" i="9"/>
  <c r="B146" i="11"/>
  <c r="B146" i="7"/>
  <c r="T137" i="5"/>
  <c r="AO137" i="5" s="1"/>
  <c r="B293" i="5"/>
  <c r="B138" i="10"/>
  <c r="B138" i="8"/>
  <c r="B138" i="12"/>
  <c r="B138" i="9"/>
  <c r="B138" i="11"/>
  <c r="B138" i="7"/>
  <c r="T129" i="5"/>
  <c r="AO129" i="5" s="1"/>
  <c r="B285" i="5"/>
  <c r="B130" i="10"/>
  <c r="B130" i="8"/>
  <c r="B130" i="12"/>
  <c r="B130" i="9"/>
  <c r="B130" i="11"/>
  <c r="B130" i="7"/>
  <c r="T121" i="5"/>
  <c r="AO121" i="5" s="1"/>
  <c r="B277" i="5"/>
  <c r="B122" i="10"/>
  <c r="B122" i="8"/>
  <c r="B122" i="12"/>
  <c r="B122" i="9"/>
  <c r="B122" i="11"/>
  <c r="B122" i="7"/>
  <c r="T113" i="5"/>
  <c r="AO113" i="5" s="1"/>
  <c r="B269" i="5"/>
  <c r="B114" i="10"/>
  <c r="B114" i="8"/>
  <c r="B114" i="12"/>
  <c r="B114" i="9"/>
  <c r="B114" i="11"/>
  <c r="B114" i="7"/>
  <c r="T105" i="5"/>
  <c r="AO105" i="5" s="1"/>
  <c r="B261" i="5"/>
  <c r="B106" i="10"/>
  <c r="B106" i="8"/>
  <c r="B106" i="12"/>
  <c r="B106" i="9"/>
  <c r="B106" i="11"/>
  <c r="B106" i="7"/>
  <c r="T97" i="5"/>
  <c r="AO97" i="5" s="1"/>
  <c r="B253" i="5"/>
  <c r="B98" i="10"/>
  <c r="B98" i="8"/>
  <c r="B98" i="12"/>
  <c r="B98" i="9"/>
  <c r="B98" i="11"/>
  <c r="B98" i="7"/>
  <c r="T89" i="5"/>
  <c r="AO89" i="5" s="1"/>
  <c r="B245" i="5"/>
  <c r="B90" i="10"/>
  <c r="B90" i="8"/>
  <c r="B90" i="12"/>
  <c r="B90" i="9"/>
  <c r="B90" i="11"/>
  <c r="B90" i="7"/>
  <c r="T81" i="5"/>
  <c r="AO81" i="5" s="1"/>
  <c r="B237" i="5"/>
  <c r="B82" i="10"/>
  <c r="B82" i="8"/>
  <c r="B82" i="12"/>
  <c r="B82" i="9"/>
  <c r="B82" i="11"/>
  <c r="B82" i="7"/>
  <c r="T73" i="5"/>
  <c r="AO73" i="5" s="1"/>
  <c r="B229" i="5"/>
  <c r="B74" i="10"/>
  <c r="B74" i="8"/>
  <c r="B74" i="12"/>
  <c r="B74" i="9"/>
  <c r="B74" i="11"/>
  <c r="B74" i="7"/>
  <c r="T65" i="5"/>
  <c r="AO65" i="5" s="1"/>
  <c r="B221" i="5"/>
  <c r="B66" i="10"/>
  <c r="B66" i="8"/>
  <c r="B66" i="12"/>
  <c r="B66" i="9"/>
  <c r="B66" i="11"/>
  <c r="B66" i="7"/>
  <c r="T57" i="5"/>
  <c r="AO57" i="5" s="1"/>
  <c r="B213" i="5"/>
  <c r="B58" i="10"/>
  <c r="B58" i="8"/>
  <c r="B58" i="12"/>
  <c r="B58" i="9"/>
  <c r="B58" i="11"/>
  <c r="B58" i="7"/>
  <c r="T49" i="5"/>
  <c r="AO49" i="5" s="1"/>
  <c r="B205" i="5"/>
  <c r="B50" i="10"/>
  <c r="B50" i="8"/>
  <c r="B50" i="12"/>
  <c r="B50" i="9"/>
  <c r="B50" i="11"/>
  <c r="B50" i="7"/>
  <c r="T41" i="5"/>
  <c r="AO41" i="5" s="1"/>
  <c r="B197" i="5"/>
  <c r="B42" i="10"/>
  <c r="B42" i="8"/>
  <c r="B42" i="12"/>
  <c r="B42" i="9"/>
  <c r="B42" i="11"/>
  <c r="B42" i="7"/>
  <c r="T33" i="5"/>
  <c r="AO33" i="5" s="1"/>
  <c r="B189" i="5"/>
  <c r="B34" i="10"/>
  <c r="B34" i="8"/>
  <c r="B34" i="12"/>
  <c r="B34" i="9"/>
  <c r="B34" i="11"/>
  <c r="B34" i="7"/>
  <c r="T25" i="5"/>
  <c r="AO25" i="5" s="1"/>
  <c r="B181" i="5"/>
  <c r="B26" i="10"/>
  <c r="B26" i="8"/>
  <c r="B26" i="12"/>
  <c r="B26" i="9"/>
  <c r="B26" i="11"/>
  <c r="B26" i="7"/>
  <c r="B320" i="5"/>
  <c r="B312" i="5"/>
  <c r="B304" i="5"/>
  <c r="B149" i="8"/>
  <c r="B149" i="12"/>
  <c r="B149" i="9"/>
  <c r="B149" i="11"/>
  <c r="B149" i="7"/>
  <c r="B149" i="10"/>
  <c r="B296" i="5"/>
  <c r="B141" i="8"/>
  <c r="B141" i="12"/>
  <c r="B141" i="9"/>
  <c r="B141" i="11"/>
  <c r="B141" i="7"/>
  <c r="B141" i="10"/>
  <c r="T132" i="5"/>
  <c r="AO132" i="5" s="1"/>
  <c r="B288" i="5"/>
  <c r="B133" i="8"/>
  <c r="B133" i="12"/>
  <c r="B133" i="9"/>
  <c r="B133" i="11"/>
  <c r="B133" i="7"/>
  <c r="B133" i="10"/>
  <c r="T124" i="5"/>
  <c r="AO124" i="5" s="1"/>
  <c r="B280" i="5"/>
  <c r="B125" i="8"/>
  <c r="B125" i="12"/>
  <c r="B125" i="9"/>
  <c r="B125" i="11"/>
  <c r="B125" i="7"/>
  <c r="B125" i="10"/>
  <c r="T116" i="5"/>
  <c r="AO116" i="5" s="1"/>
  <c r="B272" i="5"/>
  <c r="B117" i="8"/>
  <c r="B117" i="12"/>
  <c r="B117" i="9"/>
  <c r="B117" i="11"/>
  <c r="B117" i="7"/>
  <c r="B117" i="10"/>
  <c r="T108" i="5"/>
  <c r="B264" i="5"/>
  <c r="B109" i="8"/>
  <c r="B109" i="12"/>
  <c r="B109" i="9"/>
  <c r="B109" i="11"/>
  <c r="B109" i="7"/>
  <c r="B109" i="10"/>
  <c r="T100" i="5"/>
  <c r="AO100" i="5" s="1"/>
  <c r="B256" i="5"/>
  <c r="B101" i="8"/>
  <c r="B101" i="12"/>
  <c r="B101" i="9"/>
  <c r="B101" i="11"/>
  <c r="B101" i="7"/>
  <c r="B101" i="10"/>
  <c r="T92" i="5"/>
  <c r="AO92" i="5" s="1"/>
  <c r="B248" i="5"/>
  <c r="B93" i="8"/>
  <c r="B93" i="12"/>
  <c r="B93" i="9"/>
  <c r="B93" i="11"/>
  <c r="B93" i="7"/>
  <c r="B93" i="10"/>
  <c r="T84" i="5"/>
  <c r="AO84" i="5" s="1"/>
  <c r="B240" i="5"/>
  <c r="B85" i="8"/>
  <c r="B85" i="12"/>
  <c r="B85" i="9"/>
  <c r="B85" i="11"/>
  <c r="B85" i="7"/>
  <c r="B85" i="10"/>
  <c r="T76" i="5"/>
  <c r="AO76" i="5" s="1"/>
  <c r="B232" i="5"/>
  <c r="B77" i="8"/>
  <c r="B77" i="12"/>
  <c r="B77" i="9"/>
  <c r="B77" i="11"/>
  <c r="B77" i="7"/>
  <c r="B77" i="10"/>
  <c r="T68" i="5"/>
  <c r="AO68" i="5" s="1"/>
  <c r="B224" i="5"/>
  <c r="B69" i="8"/>
  <c r="B69" i="12"/>
  <c r="B69" i="9"/>
  <c r="B69" i="11"/>
  <c r="B69" i="7"/>
  <c r="B69" i="10"/>
  <c r="T52" i="5"/>
  <c r="AO52" i="5" s="1"/>
  <c r="B208" i="5"/>
  <c r="B53" i="8"/>
  <c r="B53" i="12"/>
  <c r="B53" i="9"/>
  <c r="B53" i="11"/>
  <c r="B53" i="7"/>
  <c r="B53" i="10"/>
  <c r="T32" i="5"/>
  <c r="AO32" i="5" s="1"/>
  <c r="B188" i="5"/>
  <c r="B33" i="8"/>
  <c r="B33" i="12"/>
  <c r="B33" i="9"/>
  <c r="B33" i="11"/>
  <c r="B33" i="7"/>
  <c r="B33" i="10"/>
  <c r="B319" i="5"/>
  <c r="B311" i="5"/>
  <c r="B303" i="5"/>
  <c r="B148" i="10"/>
  <c r="B148" i="8"/>
  <c r="B148" i="12"/>
  <c r="B148" i="9"/>
  <c r="B148" i="11"/>
  <c r="B148" i="7"/>
  <c r="B295" i="5"/>
  <c r="B140" i="10"/>
  <c r="B140" i="8"/>
  <c r="B140" i="12"/>
  <c r="B140" i="9"/>
  <c r="B140" i="11"/>
  <c r="B140" i="7"/>
  <c r="T131" i="5"/>
  <c r="AO131" i="5" s="1"/>
  <c r="B287" i="5"/>
  <c r="B132" i="10"/>
  <c r="B132" i="8"/>
  <c r="B132" i="12"/>
  <c r="B132" i="9"/>
  <c r="B132" i="11"/>
  <c r="B132" i="7"/>
  <c r="T123" i="5"/>
  <c r="AO123" i="5" s="1"/>
  <c r="B279" i="5"/>
  <c r="B124" i="10"/>
  <c r="B124" i="8"/>
  <c r="B124" i="12"/>
  <c r="B124" i="9"/>
  <c r="B124" i="11"/>
  <c r="B124" i="7"/>
  <c r="T115" i="5"/>
  <c r="AO115" i="5" s="1"/>
  <c r="B271" i="5"/>
  <c r="B116" i="10"/>
  <c r="B116" i="8"/>
  <c r="B116" i="12"/>
  <c r="B116" i="9"/>
  <c r="B116" i="11"/>
  <c r="B116" i="7"/>
  <c r="T107" i="5"/>
  <c r="AO107" i="5" s="1"/>
  <c r="B263" i="5"/>
  <c r="B108" i="10"/>
  <c r="B108" i="8"/>
  <c r="B108" i="12"/>
  <c r="B108" i="9"/>
  <c r="B108" i="11"/>
  <c r="B108" i="7"/>
  <c r="T99" i="5"/>
  <c r="AO99" i="5" s="1"/>
  <c r="B255" i="5"/>
  <c r="B100" i="10"/>
  <c r="B100" i="8"/>
  <c r="B100" i="12"/>
  <c r="B100" i="9"/>
  <c r="B100" i="11"/>
  <c r="B100" i="7"/>
  <c r="T91" i="5"/>
  <c r="AO91" i="5" s="1"/>
  <c r="B247" i="5"/>
  <c r="B92" i="10"/>
  <c r="B92" i="8"/>
  <c r="B92" i="12"/>
  <c r="B92" i="9"/>
  <c r="B92" i="11"/>
  <c r="B92" i="7"/>
  <c r="T83" i="5"/>
  <c r="AO83" i="5" s="1"/>
  <c r="B239" i="5"/>
  <c r="B84" i="10"/>
  <c r="B84" i="8"/>
  <c r="B84" i="12"/>
  <c r="B84" i="9"/>
  <c r="B84" i="11"/>
  <c r="B84" i="7"/>
  <c r="T75" i="5"/>
  <c r="AO75" i="5" s="1"/>
  <c r="B231" i="5"/>
  <c r="B76" i="10"/>
  <c r="B76" i="8"/>
  <c r="B76" i="12"/>
  <c r="B76" i="9"/>
  <c r="B76" i="11"/>
  <c r="B76" i="7"/>
  <c r="T67" i="5"/>
  <c r="AO67" i="5" s="1"/>
  <c r="B223" i="5"/>
  <c r="B68" i="10"/>
  <c r="B68" i="8"/>
  <c r="B68" i="12"/>
  <c r="B68" i="9"/>
  <c r="B68" i="11"/>
  <c r="B68" i="7"/>
  <c r="T59" i="5"/>
  <c r="AO59" i="5" s="1"/>
  <c r="B215" i="5"/>
  <c r="B60" i="10"/>
  <c r="B60" i="8"/>
  <c r="B60" i="12"/>
  <c r="B60" i="9"/>
  <c r="B60" i="11"/>
  <c r="B60" i="7"/>
  <c r="T51" i="5"/>
  <c r="AO51" i="5" s="1"/>
  <c r="B207" i="5"/>
  <c r="B52" i="10"/>
  <c r="B52" i="8"/>
  <c r="B52" i="12"/>
  <c r="B52" i="9"/>
  <c r="B52" i="11"/>
  <c r="B52" i="7"/>
  <c r="T43" i="5"/>
  <c r="AO43" i="5" s="1"/>
  <c r="B199" i="5"/>
  <c r="B44" i="10"/>
  <c r="B44" i="8"/>
  <c r="B44" i="12"/>
  <c r="B44" i="9"/>
  <c r="B44" i="11"/>
  <c r="B44" i="7"/>
  <c r="T35" i="5"/>
  <c r="AO35" i="5" s="1"/>
  <c r="B191" i="5"/>
  <c r="B36" i="10"/>
  <c r="B36" i="8"/>
  <c r="B36" i="12"/>
  <c r="B36" i="9"/>
  <c r="B36" i="11"/>
  <c r="B36" i="7"/>
  <c r="T27" i="5"/>
  <c r="AO27" i="5" s="1"/>
  <c r="B183" i="5"/>
  <c r="B28" i="10"/>
  <c r="B28" i="8"/>
  <c r="B28" i="12"/>
  <c r="B28" i="9"/>
  <c r="B28" i="11"/>
  <c r="B28" i="7"/>
  <c r="B322" i="5"/>
  <c r="B314" i="5"/>
  <c r="B306" i="5"/>
  <c r="B151" i="8"/>
  <c r="B151" i="12"/>
  <c r="B151" i="9"/>
  <c r="B151" i="11"/>
  <c r="B151" i="7"/>
  <c r="B151" i="10"/>
  <c r="B298" i="5"/>
  <c r="B143" i="8"/>
  <c r="B143" i="12"/>
  <c r="B143" i="9"/>
  <c r="B143" i="11"/>
  <c r="B143" i="10"/>
  <c r="B143" i="7"/>
  <c r="T134" i="5"/>
  <c r="AO134" i="5" s="1"/>
  <c r="B290" i="5"/>
  <c r="B135" i="8"/>
  <c r="B135" i="12"/>
  <c r="B135" i="9"/>
  <c r="B135" i="11"/>
  <c r="B135" i="10"/>
  <c r="B135" i="7"/>
  <c r="T126" i="5"/>
  <c r="AO126" i="5" s="1"/>
  <c r="B282" i="5"/>
  <c r="B127" i="8"/>
  <c r="B127" i="12"/>
  <c r="B127" i="9"/>
  <c r="B127" i="11"/>
  <c r="B127" i="10"/>
  <c r="B127" i="7"/>
  <c r="T118" i="5"/>
  <c r="AO118" i="5" s="1"/>
  <c r="B274" i="5"/>
  <c r="B119" i="8"/>
  <c r="B119" i="12"/>
  <c r="B119" i="9"/>
  <c r="B119" i="11"/>
  <c r="B119" i="10"/>
  <c r="B119" i="7"/>
  <c r="T110" i="5"/>
  <c r="AO110" i="5" s="1"/>
  <c r="B266" i="5"/>
  <c r="B111" i="8"/>
  <c r="B111" i="12"/>
  <c r="B111" i="9"/>
  <c r="B111" i="11"/>
  <c r="B111" i="10"/>
  <c r="B111" i="7"/>
  <c r="T102" i="5"/>
  <c r="AO102" i="5" s="1"/>
  <c r="B258" i="5"/>
  <c r="B103" i="8"/>
  <c r="B103" i="12"/>
  <c r="B103" i="9"/>
  <c r="B103" i="11"/>
  <c r="B103" i="10"/>
  <c r="B103" i="7"/>
  <c r="T94" i="5"/>
  <c r="AO94" i="5" s="1"/>
  <c r="B250" i="5"/>
  <c r="B95" i="8"/>
  <c r="B95" i="12"/>
  <c r="B95" i="9"/>
  <c r="B95" i="11"/>
  <c r="B95" i="10"/>
  <c r="B95" i="7"/>
  <c r="T86" i="5"/>
  <c r="AO86" i="5" s="1"/>
  <c r="B242" i="5"/>
  <c r="B87" i="8"/>
  <c r="B87" i="12"/>
  <c r="B87" i="9"/>
  <c r="B87" i="11"/>
  <c r="B87" i="10"/>
  <c r="B87" i="7"/>
  <c r="T78" i="5"/>
  <c r="AO78" i="5" s="1"/>
  <c r="B234" i="5"/>
  <c r="B79" i="8"/>
  <c r="B79" i="12"/>
  <c r="B79" i="9"/>
  <c r="B79" i="11"/>
  <c r="B79" i="10"/>
  <c r="B79" i="7"/>
  <c r="T70" i="5"/>
  <c r="AO70" i="5" s="1"/>
  <c r="B226" i="5"/>
  <c r="B71" i="8"/>
  <c r="B71" i="12"/>
  <c r="B71" i="9"/>
  <c r="B71" i="11"/>
  <c r="B71" i="10"/>
  <c r="B71" i="7"/>
  <c r="T62" i="5"/>
  <c r="AO62" i="5" s="1"/>
  <c r="B218" i="5"/>
  <c r="B63" i="8"/>
  <c r="B63" i="12"/>
  <c r="B63" i="9"/>
  <c r="B63" i="11"/>
  <c r="B63" i="10"/>
  <c r="B63" i="7"/>
  <c r="T54" i="5"/>
  <c r="AO54" i="5" s="1"/>
  <c r="B210" i="5"/>
  <c r="B55" i="8"/>
  <c r="B55" i="12"/>
  <c r="B55" i="9"/>
  <c r="B55" i="11"/>
  <c r="B55" i="10"/>
  <c r="B55" i="7"/>
  <c r="T46" i="5"/>
  <c r="AO46" i="5" s="1"/>
  <c r="B202" i="5"/>
  <c r="B47" i="8"/>
  <c r="B47" i="12"/>
  <c r="B47" i="9"/>
  <c r="B47" i="11"/>
  <c r="B47" i="10"/>
  <c r="B47" i="7"/>
  <c r="T38" i="5"/>
  <c r="AO38" i="5" s="1"/>
  <c r="B194" i="5"/>
  <c r="B39" i="8"/>
  <c r="B39" i="12"/>
  <c r="B39" i="9"/>
  <c r="B39" i="11"/>
  <c r="B39" i="10"/>
  <c r="B39" i="7"/>
  <c r="T30" i="5"/>
  <c r="AO30" i="5" s="1"/>
  <c r="B186" i="5"/>
  <c r="B31" i="8"/>
  <c r="B31" i="12"/>
  <c r="B31" i="9"/>
  <c r="B31" i="11"/>
  <c r="B31" i="10"/>
  <c r="B31" i="7"/>
  <c r="T56" i="5"/>
  <c r="AO56" i="5" s="1"/>
  <c r="B212" i="5"/>
  <c r="B57" i="8"/>
  <c r="B57" i="12"/>
  <c r="B57" i="9"/>
  <c r="B57" i="11"/>
  <c r="B57" i="7"/>
  <c r="B57" i="10"/>
  <c r="T40" i="5"/>
  <c r="AO40" i="5" s="1"/>
  <c r="B196" i="5"/>
  <c r="B41" i="8"/>
  <c r="B41" i="12"/>
  <c r="B41" i="9"/>
  <c r="B41" i="11"/>
  <c r="B41" i="7"/>
  <c r="B41" i="10"/>
  <c r="T28" i="5"/>
  <c r="AO28" i="5" s="1"/>
  <c r="B184" i="5"/>
  <c r="B29" i="8"/>
  <c r="B29" i="12"/>
  <c r="B29" i="9"/>
  <c r="B29" i="11"/>
  <c r="B29" i="7"/>
  <c r="B29" i="10"/>
  <c r="J326" i="5"/>
  <c r="H326" i="5"/>
  <c r="I326" i="5"/>
  <c r="G326" i="5"/>
  <c r="I325" i="5"/>
  <c r="J325" i="5"/>
  <c r="H325" i="5"/>
  <c r="G325" i="5"/>
  <c r="J324" i="5"/>
  <c r="H324" i="5"/>
  <c r="G324" i="5"/>
  <c r="I324" i="5"/>
  <c r="H323" i="5"/>
  <c r="G323" i="5"/>
  <c r="J323" i="5"/>
  <c r="I323" i="5"/>
  <c r="J322" i="5"/>
  <c r="I322" i="5"/>
  <c r="G322" i="5"/>
  <c r="H322" i="5"/>
  <c r="I321" i="5"/>
  <c r="H321" i="5"/>
  <c r="G321" i="5"/>
  <c r="J321" i="5"/>
  <c r="J320" i="5"/>
  <c r="I320" i="5"/>
  <c r="H320" i="5"/>
  <c r="G320" i="5"/>
  <c r="H319" i="5"/>
  <c r="G319" i="5"/>
  <c r="J319" i="5"/>
  <c r="I319" i="5"/>
  <c r="I318" i="5"/>
  <c r="G318" i="5"/>
  <c r="J318" i="5"/>
  <c r="H318" i="5"/>
  <c r="H317" i="5"/>
  <c r="I317" i="5"/>
  <c r="J317" i="5"/>
  <c r="G317" i="5"/>
  <c r="J316" i="5"/>
  <c r="G316" i="5"/>
  <c r="H316" i="5"/>
  <c r="I316" i="5"/>
  <c r="H315" i="5"/>
  <c r="J315" i="5"/>
  <c r="G315" i="5"/>
  <c r="I315" i="5"/>
  <c r="G314" i="5"/>
  <c r="I314" i="5"/>
  <c r="J314" i="5"/>
  <c r="H314" i="5"/>
  <c r="J313" i="5"/>
  <c r="I313" i="5"/>
  <c r="H313" i="5"/>
  <c r="G313" i="5"/>
  <c r="G312" i="5"/>
  <c r="J312" i="5"/>
  <c r="H312" i="5"/>
  <c r="I312" i="5"/>
  <c r="H311" i="5"/>
  <c r="J311" i="5"/>
  <c r="I311" i="5"/>
  <c r="G311" i="5"/>
  <c r="H310" i="5"/>
  <c r="G310" i="5"/>
  <c r="J310" i="5"/>
  <c r="I310" i="5"/>
  <c r="J309" i="5"/>
  <c r="I309" i="5"/>
  <c r="H309" i="5"/>
  <c r="G309" i="5"/>
  <c r="H308" i="5"/>
  <c r="J308" i="5"/>
  <c r="G308" i="5"/>
  <c r="I308" i="5"/>
  <c r="J307" i="5"/>
  <c r="H307" i="5"/>
  <c r="G307" i="5"/>
  <c r="I307" i="5"/>
  <c r="G306" i="5"/>
  <c r="J306" i="5"/>
  <c r="H306" i="5"/>
  <c r="I306" i="5"/>
  <c r="J305" i="5"/>
  <c r="H305" i="5"/>
  <c r="I305" i="5"/>
  <c r="G305" i="5"/>
  <c r="J304" i="5"/>
  <c r="G304" i="5"/>
  <c r="H304" i="5"/>
  <c r="I304" i="5"/>
  <c r="H303" i="5"/>
  <c r="I303" i="5"/>
  <c r="J303" i="5"/>
  <c r="G303" i="5"/>
  <c r="G302" i="5"/>
  <c r="J302" i="5"/>
  <c r="H302" i="5"/>
  <c r="I302" i="5"/>
  <c r="H301" i="5"/>
  <c r="G301" i="5"/>
  <c r="I301" i="5"/>
  <c r="J301" i="5"/>
  <c r="J300" i="5"/>
  <c r="I300" i="5"/>
  <c r="H300" i="5"/>
  <c r="G300" i="5"/>
  <c r="J299" i="5"/>
  <c r="H299" i="5"/>
  <c r="I299" i="5"/>
  <c r="G299" i="5"/>
  <c r="G298" i="5"/>
  <c r="I298" i="5"/>
  <c r="J298" i="5"/>
  <c r="H298" i="5"/>
  <c r="I297" i="5"/>
  <c r="H297" i="5"/>
  <c r="J297" i="5"/>
  <c r="G297" i="5"/>
  <c r="G296" i="5"/>
  <c r="J296" i="5"/>
  <c r="H296" i="5"/>
  <c r="I296" i="5"/>
  <c r="J295" i="5"/>
  <c r="H295" i="5"/>
  <c r="G295" i="5"/>
  <c r="I295" i="5"/>
  <c r="J294" i="5"/>
  <c r="I294" i="5"/>
  <c r="H294" i="5"/>
  <c r="G294" i="5"/>
  <c r="H293" i="5"/>
  <c r="J293" i="5"/>
  <c r="G293" i="5"/>
  <c r="I293" i="5"/>
  <c r="H292" i="5"/>
  <c r="J292" i="5"/>
  <c r="G292" i="5"/>
  <c r="I292" i="5"/>
  <c r="J291" i="5"/>
  <c r="I291" i="5"/>
  <c r="H291" i="5"/>
  <c r="G291" i="5"/>
  <c r="H290" i="5"/>
  <c r="I290" i="5"/>
  <c r="J290" i="5"/>
  <c r="G290" i="5"/>
  <c r="J289" i="5"/>
  <c r="G289" i="5"/>
  <c r="H289" i="5"/>
  <c r="I289" i="5"/>
  <c r="J288" i="5"/>
  <c r="G288" i="5"/>
  <c r="H288" i="5"/>
  <c r="I288" i="5"/>
  <c r="I287" i="5"/>
  <c r="J287" i="5"/>
  <c r="H287" i="5"/>
  <c r="G287" i="5"/>
  <c r="H286" i="5"/>
  <c r="J286" i="5"/>
  <c r="G286" i="5"/>
  <c r="I286" i="5"/>
  <c r="G285" i="5"/>
  <c r="I285" i="5"/>
  <c r="J285" i="5"/>
  <c r="H285" i="5"/>
  <c r="J284" i="5"/>
  <c r="H284" i="5"/>
  <c r="G284" i="5"/>
  <c r="I284" i="5"/>
  <c r="H283" i="5"/>
  <c r="I283" i="5"/>
  <c r="J283" i="5"/>
  <c r="G283" i="5"/>
  <c r="I282" i="5"/>
  <c r="G282" i="5"/>
  <c r="J282" i="5"/>
  <c r="H282" i="5"/>
  <c r="J281" i="5"/>
  <c r="H281" i="5"/>
  <c r="G281" i="5"/>
  <c r="I281" i="5"/>
  <c r="I280" i="5"/>
  <c r="J280" i="5"/>
  <c r="H280" i="5"/>
  <c r="G280" i="5"/>
  <c r="H279" i="5"/>
  <c r="G279" i="5"/>
  <c r="J279" i="5"/>
  <c r="I279" i="5"/>
  <c r="G278" i="5"/>
  <c r="I278" i="5"/>
  <c r="J278" i="5"/>
  <c r="H278" i="5"/>
  <c r="J277" i="5"/>
  <c r="H277" i="5"/>
  <c r="G277" i="5"/>
  <c r="I277" i="5"/>
  <c r="G276" i="5"/>
  <c r="J276" i="5"/>
  <c r="H276" i="5"/>
  <c r="I276" i="5"/>
  <c r="H275" i="5"/>
  <c r="J275" i="5"/>
  <c r="I275" i="5"/>
  <c r="G275" i="5"/>
  <c r="J274" i="5"/>
  <c r="G274" i="5"/>
  <c r="I274" i="5"/>
  <c r="H274" i="5"/>
  <c r="J273" i="5"/>
  <c r="G273" i="5"/>
  <c r="H273" i="5"/>
  <c r="I273" i="5"/>
  <c r="J272" i="5"/>
  <c r="I272" i="5"/>
  <c r="H272" i="5"/>
  <c r="G272" i="5"/>
  <c r="H271" i="5"/>
  <c r="I271" i="5"/>
  <c r="G271" i="5"/>
  <c r="J271" i="5"/>
  <c r="J270" i="5"/>
  <c r="H270" i="5"/>
  <c r="G270" i="5"/>
  <c r="I270" i="5"/>
  <c r="G269" i="5"/>
  <c r="J269" i="5"/>
  <c r="I269" i="5"/>
  <c r="H269" i="5"/>
  <c r="H268" i="5"/>
  <c r="I268" i="5"/>
  <c r="J268" i="5"/>
  <c r="G268" i="5"/>
  <c r="J267" i="5"/>
  <c r="G267" i="5"/>
  <c r="I267" i="5"/>
  <c r="H267" i="5"/>
  <c r="G266" i="5"/>
  <c r="J266" i="5"/>
  <c r="H266" i="5"/>
  <c r="I266" i="5"/>
  <c r="G265" i="5"/>
  <c r="J265" i="5"/>
  <c r="H265" i="5"/>
  <c r="I265" i="5"/>
  <c r="H264" i="5"/>
  <c r="I264" i="5"/>
  <c r="J264" i="5"/>
  <c r="G264" i="5"/>
  <c r="G263" i="5"/>
  <c r="J263" i="5"/>
  <c r="I263" i="5"/>
  <c r="H263" i="5"/>
  <c r="J262" i="5"/>
  <c r="G262" i="5"/>
  <c r="H262" i="5"/>
  <c r="I262" i="5"/>
  <c r="H261" i="5"/>
  <c r="I261" i="5"/>
  <c r="J261" i="5"/>
  <c r="G261" i="5"/>
  <c r="J260" i="5"/>
  <c r="G260" i="5"/>
  <c r="H260" i="5"/>
  <c r="I260" i="5"/>
  <c r="J259" i="5"/>
  <c r="G259" i="5"/>
  <c r="H259" i="5"/>
  <c r="I259" i="5"/>
  <c r="I258" i="5"/>
  <c r="H258" i="5"/>
  <c r="J258" i="5"/>
  <c r="G258" i="5"/>
  <c r="H257" i="5"/>
  <c r="J257" i="5"/>
  <c r="G257" i="5"/>
  <c r="I257" i="5"/>
  <c r="J256" i="5"/>
  <c r="H256" i="5"/>
  <c r="I256" i="5"/>
  <c r="G256" i="5"/>
  <c r="J255" i="5"/>
  <c r="G255" i="5"/>
  <c r="I255" i="5"/>
  <c r="H255" i="5"/>
  <c r="G254" i="5"/>
  <c r="I254" i="5"/>
  <c r="J254" i="5"/>
  <c r="H254" i="5"/>
  <c r="J253" i="5"/>
  <c r="G253" i="5"/>
  <c r="H253" i="5"/>
  <c r="I253" i="5"/>
  <c r="H252" i="5"/>
  <c r="G252" i="5"/>
  <c r="J252" i="5"/>
  <c r="I252" i="5"/>
  <c r="J251" i="5"/>
  <c r="H251" i="5"/>
  <c r="I251" i="5"/>
  <c r="G251" i="5"/>
  <c r="J250" i="5"/>
  <c r="H250" i="5"/>
  <c r="I250" i="5"/>
  <c r="G250" i="5"/>
  <c r="G249" i="5"/>
  <c r="J249" i="5"/>
  <c r="I249" i="5"/>
  <c r="H249" i="5"/>
  <c r="H248" i="5"/>
  <c r="I248" i="5"/>
  <c r="J248" i="5"/>
  <c r="G248" i="5"/>
  <c r="J247" i="5"/>
  <c r="H247" i="5"/>
  <c r="G247" i="5"/>
  <c r="I247" i="5"/>
  <c r="I246" i="5"/>
  <c r="J246" i="5"/>
  <c r="H246" i="5"/>
  <c r="G246" i="5"/>
  <c r="H245" i="5"/>
  <c r="G245" i="5"/>
  <c r="J245" i="5"/>
  <c r="I245" i="5"/>
  <c r="J244" i="5"/>
  <c r="G244" i="5"/>
  <c r="I244" i="5"/>
  <c r="H244" i="5"/>
  <c r="H243" i="5"/>
  <c r="J243" i="5"/>
  <c r="G243" i="5"/>
  <c r="I243" i="5"/>
  <c r="H242" i="5"/>
  <c r="J242" i="5"/>
  <c r="I242" i="5"/>
  <c r="G242" i="5"/>
  <c r="G241" i="5"/>
  <c r="J241" i="5"/>
  <c r="H241" i="5"/>
  <c r="I241" i="5"/>
  <c r="J240" i="5"/>
  <c r="I240" i="5"/>
  <c r="G240" i="5"/>
  <c r="H240" i="5"/>
  <c r="G239" i="5"/>
  <c r="H239" i="5"/>
  <c r="J239" i="5"/>
  <c r="I239" i="5"/>
  <c r="J238" i="5"/>
  <c r="G238" i="5"/>
  <c r="I238" i="5"/>
  <c r="H238" i="5"/>
  <c r="G237" i="5"/>
  <c r="J237" i="5"/>
  <c r="H237" i="5"/>
  <c r="I237" i="5"/>
  <c r="J236" i="5"/>
  <c r="H236" i="5"/>
  <c r="G236" i="5"/>
  <c r="I236" i="5"/>
  <c r="H235" i="5"/>
  <c r="J235" i="5"/>
  <c r="I235" i="5"/>
  <c r="G235" i="5"/>
  <c r="I234" i="5"/>
  <c r="J234" i="5"/>
  <c r="H234" i="5"/>
  <c r="G234" i="5"/>
  <c r="J233" i="5"/>
  <c r="H233" i="5"/>
  <c r="G233" i="5"/>
  <c r="I233" i="5"/>
  <c r="J232" i="5"/>
  <c r="H232" i="5"/>
  <c r="G232" i="5"/>
  <c r="I232" i="5"/>
  <c r="J231" i="5"/>
  <c r="G231" i="5"/>
  <c r="H231" i="5"/>
  <c r="I231" i="5"/>
  <c r="H230" i="5"/>
  <c r="J230" i="5"/>
  <c r="I230" i="5"/>
  <c r="G230" i="5"/>
  <c r="H229" i="5"/>
  <c r="J229" i="5"/>
  <c r="G229" i="5"/>
  <c r="I229" i="5"/>
  <c r="J228" i="5"/>
  <c r="I228" i="5"/>
  <c r="H228" i="5"/>
  <c r="G228" i="5"/>
  <c r="H227" i="5"/>
  <c r="G227" i="5"/>
  <c r="J227" i="5"/>
  <c r="I227" i="5"/>
  <c r="H226" i="5"/>
  <c r="I226" i="5"/>
  <c r="J226" i="5"/>
  <c r="G226" i="5"/>
  <c r="H225" i="5"/>
  <c r="J225" i="5"/>
  <c r="G225" i="5"/>
  <c r="I225" i="5"/>
  <c r="H224" i="5"/>
  <c r="I224" i="5"/>
  <c r="J224" i="5"/>
  <c r="G224" i="5"/>
  <c r="G223" i="5"/>
  <c r="J223" i="5"/>
  <c r="H223" i="5"/>
  <c r="I223" i="5"/>
  <c r="J222" i="5"/>
  <c r="H222" i="5"/>
  <c r="I222" i="5"/>
  <c r="G222" i="5"/>
  <c r="H221" i="5"/>
  <c r="J221" i="5"/>
  <c r="G221" i="5"/>
  <c r="I221" i="5"/>
  <c r="I220" i="5"/>
  <c r="J220" i="5"/>
  <c r="H220" i="5"/>
  <c r="G220" i="5"/>
  <c r="J219" i="5"/>
  <c r="G219" i="5"/>
  <c r="H219" i="5"/>
  <c r="I219" i="5"/>
  <c r="J218" i="5"/>
  <c r="I218" i="5"/>
  <c r="H218" i="5"/>
  <c r="G218" i="5"/>
  <c r="H217" i="5"/>
  <c r="G217" i="5"/>
  <c r="J217" i="5"/>
  <c r="I217" i="5"/>
  <c r="I216" i="5"/>
  <c r="J216" i="5"/>
  <c r="H216" i="5"/>
  <c r="G216" i="5"/>
  <c r="H215" i="5"/>
  <c r="G215" i="5"/>
  <c r="J215" i="5"/>
  <c r="I215" i="5"/>
  <c r="N214" i="5"/>
  <c r="K214" i="5"/>
  <c r="L214" i="5"/>
  <c r="M214" i="5"/>
  <c r="D211" i="5"/>
  <c r="E211" i="5"/>
  <c r="F211" i="5"/>
  <c r="C211" i="5"/>
  <c r="N210" i="5"/>
  <c r="L210" i="5"/>
  <c r="K210" i="5"/>
  <c r="M210" i="5"/>
  <c r="D207" i="5"/>
  <c r="F207" i="5"/>
  <c r="E207" i="5"/>
  <c r="C207" i="5"/>
  <c r="L206" i="5"/>
  <c r="K206" i="5"/>
  <c r="N206" i="5"/>
  <c r="M206" i="5"/>
  <c r="E203" i="5"/>
  <c r="D203" i="5"/>
  <c r="F203" i="5"/>
  <c r="C203" i="5"/>
  <c r="L202" i="5"/>
  <c r="N202" i="5"/>
  <c r="K202" i="5"/>
  <c r="M202" i="5"/>
  <c r="E199" i="5"/>
  <c r="D199" i="5"/>
  <c r="F199" i="5"/>
  <c r="C199" i="5"/>
  <c r="N198" i="5"/>
  <c r="L198" i="5"/>
  <c r="K198" i="5"/>
  <c r="M198" i="5"/>
  <c r="D195" i="5"/>
  <c r="E195" i="5"/>
  <c r="F195" i="5"/>
  <c r="C195" i="5"/>
  <c r="N194" i="5"/>
  <c r="L194" i="5"/>
  <c r="K194" i="5"/>
  <c r="M194" i="5"/>
  <c r="E191" i="5"/>
  <c r="D191" i="5"/>
  <c r="F191" i="5"/>
  <c r="C191" i="5"/>
  <c r="N190" i="5"/>
  <c r="L190" i="5"/>
  <c r="K190" i="5"/>
  <c r="M190" i="5"/>
  <c r="E187" i="5"/>
  <c r="F187" i="5"/>
  <c r="D187" i="5"/>
  <c r="C187" i="5"/>
  <c r="N186" i="5"/>
  <c r="L186" i="5"/>
  <c r="K186" i="5"/>
  <c r="M186" i="5"/>
  <c r="E183" i="5"/>
  <c r="D183" i="5"/>
  <c r="F183" i="5"/>
  <c r="C183" i="5"/>
  <c r="N182" i="5"/>
  <c r="L182" i="5"/>
  <c r="K182" i="5"/>
  <c r="M182" i="5"/>
  <c r="AG23" i="5"/>
  <c r="G179" i="5"/>
  <c r="H179" i="5"/>
  <c r="J179" i="5"/>
  <c r="I179" i="5"/>
  <c r="P5" i="5"/>
  <c r="N325" i="5"/>
  <c r="L325" i="5"/>
  <c r="M325" i="5"/>
  <c r="K325" i="5"/>
  <c r="N323" i="5"/>
  <c r="L323" i="5"/>
  <c r="M323" i="5"/>
  <c r="K323" i="5"/>
  <c r="N321" i="5"/>
  <c r="L321" i="5"/>
  <c r="K321" i="5"/>
  <c r="M321" i="5"/>
  <c r="M319" i="5"/>
  <c r="N319" i="5"/>
  <c r="L319" i="5"/>
  <c r="K319" i="5"/>
  <c r="M317" i="5"/>
  <c r="N317" i="5"/>
  <c r="K317" i="5"/>
  <c r="L317" i="5"/>
  <c r="M315" i="5"/>
  <c r="K315" i="5"/>
  <c r="N315" i="5"/>
  <c r="L315" i="5"/>
  <c r="M313" i="5"/>
  <c r="K313" i="5"/>
  <c r="N313" i="5"/>
  <c r="L313" i="5"/>
  <c r="K311" i="5"/>
  <c r="N311" i="5"/>
  <c r="M311" i="5"/>
  <c r="L311" i="5"/>
  <c r="L309" i="5"/>
  <c r="K309" i="5"/>
  <c r="N309" i="5"/>
  <c r="M309" i="5"/>
  <c r="N307" i="5"/>
  <c r="L307" i="5"/>
  <c r="K307" i="5"/>
  <c r="M307" i="5"/>
  <c r="N305" i="5"/>
  <c r="K305" i="5"/>
  <c r="M305" i="5"/>
  <c r="L305" i="5"/>
  <c r="N303" i="5"/>
  <c r="K303" i="5"/>
  <c r="L303" i="5"/>
  <c r="M303" i="5"/>
  <c r="N301" i="5"/>
  <c r="L301" i="5"/>
  <c r="K301" i="5"/>
  <c r="M301" i="5"/>
  <c r="K299" i="5"/>
  <c r="N299" i="5"/>
  <c r="L299" i="5"/>
  <c r="M299" i="5"/>
  <c r="K297" i="5"/>
  <c r="M297" i="5"/>
  <c r="N297" i="5"/>
  <c r="L297" i="5"/>
  <c r="K295" i="5"/>
  <c r="N295" i="5"/>
  <c r="M295" i="5"/>
  <c r="L295" i="5"/>
  <c r="M293" i="5"/>
  <c r="N293" i="5"/>
  <c r="L293" i="5"/>
  <c r="K293" i="5"/>
  <c r="L291" i="5"/>
  <c r="N291" i="5"/>
  <c r="K291" i="5"/>
  <c r="M291" i="5"/>
  <c r="N289" i="5"/>
  <c r="K289" i="5"/>
  <c r="L289" i="5"/>
  <c r="M289" i="5"/>
  <c r="L287" i="5"/>
  <c r="N287" i="5"/>
  <c r="K287" i="5"/>
  <c r="M287" i="5"/>
  <c r="N285" i="5"/>
  <c r="L285" i="5"/>
  <c r="K285" i="5"/>
  <c r="M285" i="5"/>
  <c r="K283" i="5"/>
  <c r="N283" i="5"/>
  <c r="L283" i="5"/>
  <c r="M283" i="5"/>
  <c r="M281" i="5"/>
  <c r="N281" i="5"/>
  <c r="K281" i="5"/>
  <c r="L281" i="5"/>
  <c r="M279" i="5"/>
  <c r="N279" i="5"/>
  <c r="L279" i="5"/>
  <c r="K279" i="5"/>
  <c r="K277" i="5"/>
  <c r="M277" i="5"/>
  <c r="N277" i="5"/>
  <c r="L277" i="5"/>
  <c r="K275" i="5"/>
  <c r="N275" i="5"/>
  <c r="M275" i="5"/>
  <c r="L275" i="5"/>
  <c r="K273" i="5"/>
  <c r="N273" i="5"/>
  <c r="M273" i="5"/>
  <c r="L273" i="5"/>
  <c r="N271" i="5"/>
  <c r="K271" i="5"/>
  <c r="L271" i="5"/>
  <c r="M271" i="5"/>
  <c r="L269" i="5"/>
  <c r="N269" i="5"/>
  <c r="M269" i="5"/>
  <c r="K269" i="5"/>
  <c r="K267" i="5"/>
  <c r="N267" i="5"/>
  <c r="L267" i="5"/>
  <c r="M267" i="5"/>
  <c r="L265" i="5"/>
  <c r="M265" i="5"/>
  <c r="K265" i="5"/>
  <c r="N265" i="5"/>
  <c r="N263" i="5"/>
  <c r="L263" i="5"/>
  <c r="M263" i="5"/>
  <c r="K263" i="5"/>
  <c r="N261" i="5"/>
  <c r="K261" i="5"/>
  <c r="M261" i="5"/>
  <c r="L261" i="5"/>
  <c r="K259" i="5"/>
  <c r="L259" i="5"/>
  <c r="M259" i="5"/>
  <c r="N259" i="5"/>
  <c r="K257" i="5"/>
  <c r="N257" i="5"/>
  <c r="M257" i="5"/>
  <c r="L257" i="5"/>
  <c r="K255" i="5"/>
  <c r="M255" i="5"/>
  <c r="N255" i="5"/>
  <c r="L255" i="5"/>
  <c r="L253" i="5"/>
  <c r="N253" i="5"/>
  <c r="K253" i="5"/>
  <c r="M253" i="5"/>
  <c r="M251" i="5"/>
  <c r="L251" i="5"/>
  <c r="K251" i="5"/>
  <c r="N251" i="5"/>
  <c r="L249" i="5"/>
  <c r="N249" i="5"/>
  <c r="M249" i="5"/>
  <c r="K249" i="5"/>
  <c r="N247" i="5"/>
  <c r="L247" i="5"/>
  <c r="K247" i="5"/>
  <c r="M247" i="5"/>
  <c r="N245" i="5"/>
  <c r="L245" i="5"/>
  <c r="M245" i="5"/>
  <c r="K245" i="5"/>
  <c r="N243" i="5"/>
  <c r="M243" i="5"/>
  <c r="L243" i="5"/>
  <c r="K243" i="5"/>
  <c r="M241" i="5"/>
  <c r="N241" i="5"/>
  <c r="L241" i="5"/>
  <c r="K241" i="5"/>
  <c r="K239" i="5"/>
  <c r="N239" i="5"/>
  <c r="M239" i="5"/>
  <c r="L239" i="5"/>
  <c r="N237" i="5"/>
  <c r="L237" i="5"/>
  <c r="K237" i="5"/>
  <c r="M237" i="5"/>
  <c r="K235" i="5"/>
  <c r="N235" i="5"/>
  <c r="L235" i="5"/>
  <c r="M235" i="5"/>
  <c r="N233" i="5"/>
  <c r="M233" i="5"/>
  <c r="K233" i="5"/>
  <c r="L233" i="5"/>
  <c r="L231" i="5"/>
  <c r="M231" i="5"/>
  <c r="N231" i="5"/>
  <c r="K231" i="5"/>
  <c r="M229" i="5"/>
  <c r="L229" i="5"/>
  <c r="N229" i="5"/>
  <c r="K229" i="5"/>
  <c r="L227" i="5"/>
  <c r="M227" i="5"/>
  <c r="N227" i="5"/>
  <c r="K227" i="5"/>
  <c r="M225" i="5"/>
  <c r="N225" i="5"/>
  <c r="L225" i="5"/>
  <c r="K225" i="5"/>
  <c r="L223" i="5"/>
  <c r="N223" i="5"/>
  <c r="M223" i="5"/>
  <c r="K223" i="5"/>
  <c r="M221" i="5"/>
  <c r="N221" i="5"/>
  <c r="L221" i="5"/>
  <c r="K221" i="5"/>
  <c r="L219" i="5"/>
  <c r="N219" i="5"/>
  <c r="M219" i="5"/>
  <c r="K219" i="5"/>
  <c r="N217" i="5"/>
  <c r="M217" i="5"/>
  <c r="L217" i="5"/>
  <c r="K217" i="5"/>
  <c r="N215" i="5"/>
  <c r="L215" i="5"/>
  <c r="M215" i="5"/>
  <c r="K215" i="5"/>
  <c r="AG137" i="5"/>
  <c r="AG135" i="5"/>
  <c r="AG133" i="5"/>
  <c r="AG131" i="5"/>
  <c r="AG129" i="5"/>
  <c r="AG127" i="5"/>
  <c r="AG125" i="5"/>
  <c r="AG124" i="5"/>
  <c r="AG123" i="5"/>
  <c r="AG122" i="5"/>
  <c r="AG121" i="5"/>
  <c r="AG120" i="5"/>
  <c r="AG119" i="5"/>
  <c r="AG118" i="5"/>
  <c r="AG117" i="5"/>
  <c r="AG116" i="5"/>
  <c r="AG115" i="5"/>
  <c r="AG114" i="5"/>
  <c r="AG113" i="5"/>
  <c r="AG112" i="5"/>
  <c r="AG111" i="5"/>
  <c r="AG110" i="5"/>
  <c r="AG109" i="5"/>
  <c r="AG108" i="5"/>
  <c r="AG107" i="5"/>
  <c r="AG106" i="5"/>
  <c r="AG105" i="5"/>
  <c r="AG104" i="5"/>
  <c r="AG103" i="5"/>
  <c r="AG102" i="5"/>
  <c r="AG101" i="5"/>
  <c r="AG100" i="5"/>
  <c r="AG99" i="5"/>
  <c r="AG98" i="5"/>
  <c r="AG97" i="5"/>
  <c r="AG96" i="5"/>
  <c r="AG95" i="5"/>
  <c r="AG94" i="5"/>
  <c r="AG93" i="5"/>
  <c r="AG91" i="5"/>
  <c r="AG90" i="5"/>
  <c r="AG89" i="5"/>
  <c r="AG88" i="5"/>
  <c r="AG87" i="5"/>
  <c r="AG86" i="5"/>
  <c r="M5" i="5" s="1"/>
  <c r="AG85" i="5"/>
  <c r="AG84" i="5"/>
  <c r="AG83" i="5"/>
  <c r="AG82" i="5"/>
  <c r="AG81" i="5"/>
  <c r="AG80" i="5"/>
  <c r="AG79" i="5"/>
  <c r="AG78" i="5"/>
  <c r="AG77" i="5"/>
  <c r="AG76" i="5"/>
  <c r="AG75" i="5"/>
  <c r="AG74" i="5"/>
  <c r="AG73" i="5"/>
  <c r="AG72" i="5"/>
  <c r="AG71" i="5"/>
  <c r="AG70" i="5"/>
  <c r="AG69" i="5"/>
  <c r="AG68" i="5"/>
  <c r="AG67" i="5"/>
  <c r="AG66" i="5"/>
  <c r="AG65" i="5"/>
  <c r="AG64" i="5"/>
  <c r="AG63" i="5"/>
  <c r="AG62" i="5"/>
  <c r="F214" i="5"/>
  <c r="C214" i="5"/>
  <c r="D214" i="5"/>
  <c r="E214" i="5"/>
  <c r="L213" i="5"/>
  <c r="M213" i="5"/>
  <c r="N213" i="5"/>
  <c r="K213" i="5"/>
  <c r="D210" i="5"/>
  <c r="C210" i="5"/>
  <c r="F210" i="5"/>
  <c r="E210" i="5"/>
  <c r="M209" i="5"/>
  <c r="N209" i="5"/>
  <c r="L209" i="5"/>
  <c r="K209" i="5"/>
  <c r="C206" i="5"/>
  <c r="F206" i="5"/>
  <c r="D206" i="5"/>
  <c r="E206" i="5"/>
  <c r="M205" i="5"/>
  <c r="N205" i="5"/>
  <c r="L205" i="5"/>
  <c r="K205" i="5"/>
  <c r="C202" i="5"/>
  <c r="F202" i="5"/>
  <c r="D202" i="5"/>
  <c r="E202" i="5"/>
  <c r="N201" i="5"/>
  <c r="M201" i="5"/>
  <c r="L201" i="5"/>
  <c r="K201" i="5"/>
  <c r="F198" i="5"/>
  <c r="C198" i="5"/>
  <c r="D198" i="5"/>
  <c r="E198" i="5"/>
  <c r="L197" i="5"/>
  <c r="M197" i="5"/>
  <c r="N197" i="5"/>
  <c r="K197" i="5"/>
  <c r="F194" i="5"/>
  <c r="D194" i="5"/>
  <c r="C194" i="5"/>
  <c r="E194" i="5"/>
  <c r="L193" i="5"/>
  <c r="N193" i="5"/>
  <c r="M193" i="5"/>
  <c r="K193" i="5"/>
  <c r="F190" i="5"/>
  <c r="C190" i="5"/>
  <c r="D190" i="5"/>
  <c r="E190" i="5"/>
  <c r="L189" i="5"/>
  <c r="M189" i="5"/>
  <c r="N189" i="5"/>
  <c r="K189" i="5"/>
  <c r="F186" i="5"/>
  <c r="D186" i="5"/>
  <c r="C186" i="5"/>
  <c r="E186" i="5"/>
  <c r="L185" i="5"/>
  <c r="N185" i="5"/>
  <c r="M185" i="5"/>
  <c r="K185" i="5"/>
  <c r="F182" i="5"/>
  <c r="C182" i="5"/>
  <c r="D182" i="5"/>
  <c r="E182" i="5"/>
  <c r="L181" i="5"/>
  <c r="M181" i="5"/>
  <c r="N181" i="5"/>
  <c r="K181" i="5"/>
  <c r="B321" i="5"/>
  <c r="B313" i="5"/>
  <c r="B305" i="5"/>
  <c r="B150" i="10"/>
  <c r="B150" i="8"/>
  <c r="B150" i="12"/>
  <c r="B150" i="9"/>
  <c r="B150" i="11"/>
  <c r="B150" i="7"/>
  <c r="B297" i="5"/>
  <c r="B142" i="10"/>
  <c r="B142" i="8"/>
  <c r="B142" i="12"/>
  <c r="B142" i="9"/>
  <c r="B142" i="11"/>
  <c r="B142" i="7"/>
  <c r="T133" i="5"/>
  <c r="AO133" i="5" s="1"/>
  <c r="B289" i="5"/>
  <c r="B134" i="10"/>
  <c r="B134" i="8"/>
  <c r="B134" i="12"/>
  <c r="B134" i="9"/>
  <c r="B134" i="11"/>
  <c r="B134" i="7"/>
  <c r="T125" i="5"/>
  <c r="AO125" i="5" s="1"/>
  <c r="B281" i="5"/>
  <c r="B126" i="10"/>
  <c r="B126" i="8"/>
  <c r="B126" i="12"/>
  <c r="B126" i="9"/>
  <c r="B126" i="11"/>
  <c r="B126" i="7"/>
  <c r="T117" i="5"/>
  <c r="AO117" i="5" s="1"/>
  <c r="B273" i="5"/>
  <c r="B118" i="10"/>
  <c r="B118" i="8"/>
  <c r="B118" i="12"/>
  <c r="B118" i="9"/>
  <c r="B118" i="11"/>
  <c r="B118" i="7"/>
  <c r="T109" i="5"/>
  <c r="AO109" i="5" s="1"/>
  <c r="B265" i="5"/>
  <c r="B110" i="10"/>
  <c r="B110" i="8"/>
  <c r="B110" i="12"/>
  <c r="B110" i="9"/>
  <c r="B110" i="11"/>
  <c r="B110" i="7"/>
  <c r="T101" i="5"/>
  <c r="AO101" i="5" s="1"/>
  <c r="B257" i="5"/>
  <c r="B102" i="10"/>
  <c r="B102" i="8"/>
  <c r="B102" i="12"/>
  <c r="B102" i="9"/>
  <c r="B102" i="11"/>
  <c r="B102" i="7"/>
  <c r="T93" i="5"/>
  <c r="AO93" i="5" s="1"/>
  <c r="B249" i="5"/>
  <c r="B94" i="10"/>
  <c r="B94" i="8"/>
  <c r="B94" i="12"/>
  <c r="B94" i="9"/>
  <c r="B94" i="11"/>
  <c r="B94" i="7"/>
  <c r="T85" i="5"/>
  <c r="AO85" i="5" s="1"/>
  <c r="B241" i="5"/>
  <c r="B86" i="10"/>
  <c r="B86" i="8"/>
  <c r="B86" i="12"/>
  <c r="B86" i="9"/>
  <c r="B86" i="11"/>
  <c r="B86" i="7"/>
  <c r="T77" i="5"/>
  <c r="AO77" i="5" s="1"/>
  <c r="B233" i="5"/>
  <c r="B78" i="10"/>
  <c r="B78" i="8"/>
  <c r="B78" i="12"/>
  <c r="B78" i="9"/>
  <c r="B78" i="11"/>
  <c r="B78" i="7"/>
  <c r="T69" i="5"/>
  <c r="AO69" i="5" s="1"/>
  <c r="B225" i="5"/>
  <c r="B70" i="10"/>
  <c r="B70" i="8"/>
  <c r="B70" i="12"/>
  <c r="B70" i="9"/>
  <c r="B70" i="11"/>
  <c r="B70" i="7"/>
  <c r="T61" i="5"/>
  <c r="AO61" i="5" s="1"/>
  <c r="B217" i="5"/>
  <c r="B62" i="10"/>
  <c r="B62" i="8"/>
  <c r="B62" i="12"/>
  <c r="B62" i="9"/>
  <c r="B62" i="11"/>
  <c r="B62" i="7"/>
  <c r="T53" i="5"/>
  <c r="AO53" i="5" s="1"/>
  <c r="B209" i="5"/>
  <c r="B54" i="10"/>
  <c r="B54" i="8"/>
  <c r="B54" i="12"/>
  <c r="B54" i="9"/>
  <c r="B54" i="11"/>
  <c r="B54" i="7"/>
  <c r="T45" i="5"/>
  <c r="AO45" i="5" s="1"/>
  <c r="B201" i="5"/>
  <c r="B46" i="10"/>
  <c r="B46" i="8"/>
  <c r="B46" i="12"/>
  <c r="B46" i="9"/>
  <c r="B46" i="11"/>
  <c r="B46" i="7"/>
  <c r="T37" i="5"/>
  <c r="AO37" i="5" s="1"/>
  <c r="B193" i="5"/>
  <c r="B38" i="10"/>
  <c r="B38" i="8"/>
  <c r="B38" i="12"/>
  <c r="B38" i="9"/>
  <c r="B38" i="11"/>
  <c r="B38" i="7"/>
  <c r="T29" i="5"/>
  <c r="AO29" i="5" s="1"/>
  <c r="B185" i="5"/>
  <c r="B30" i="10"/>
  <c r="B30" i="8"/>
  <c r="B30" i="12"/>
  <c r="B30" i="9"/>
  <c r="B30" i="11"/>
  <c r="B30" i="7"/>
  <c r="B324" i="5"/>
  <c r="B316" i="5"/>
  <c r="B308" i="5"/>
  <c r="B300" i="5"/>
  <c r="B145" i="8"/>
  <c r="B145" i="12"/>
  <c r="B145" i="9"/>
  <c r="B145" i="11"/>
  <c r="B145" i="7"/>
  <c r="B145" i="10"/>
  <c r="T136" i="5"/>
  <c r="AO136" i="5" s="1"/>
  <c r="B292" i="5"/>
  <c r="B137" i="8"/>
  <c r="B137" i="12"/>
  <c r="B137" i="9"/>
  <c r="B137" i="11"/>
  <c r="B137" i="7"/>
  <c r="B137" i="10"/>
  <c r="T128" i="5"/>
  <c r="AO128" i="5" s="1"/>
  <c r="B284" i="5"/>
  <c r="B129" i="8"/>
  <c r="B129" i="12"/>
  <c r="B129" i="9"/>
  <c r="B129" i="11"/>
  <c r="B129" i="7"/>
  <c r="B129" i="10"/>
  <c r="T120" i="5"/>
  <c r="AO120" i="5" s="1"/>
  <c r="B276" i="5"/>
  <c r="B121" i="8"/>
  <c r="B121" i="12"/>
  <c r="B121" i="9"/>
  <c r="B121" i="11"/>
  <c r="B121" i="7"/>
  <c r="B121" i="10"/>
  <c r="T112" i="5"/>
  <c r="B268" i="5"/>
  <c r="B113" i="8"/>
  <c r="B113" i="12"/>
  <c r="B113" i="9"/>
  <c r="B113" i="11"/>
  <c r="B113" i="7"/>
  <c r="B113" i="10"/>
  <c r="T104" i="5"/>
  <c r="AO104" i="5" s="1"/>
  <c r="B260" i="5"/>
  <c r="B105" i="8"/>
  <c r="B105" i="12"/>
  <c r="B105" i="9"/>
  <c r="B105" i="11"/>
  <c r="B105" i="7"/>
  <c r="B105" i="10"/>
  <c r="T96" i="5"/>
  <c r="AO96" i="5" s="1"/>
  <c r="B252" i="5"/>
  <c r="B97" i="8"/>
  <c r="B97" i="12"/>
  <c r="B97" i="9"/>
  <c r="B97" i="11"/>
  <c r="B97" i="7"/>
  <c r="B97" i="10"/>
  <c r="T88" i="5"/>
  <c r="AO88" i="5" s="1"/>
  <c r="B244" i="5"/>
  <c r="B89" i="8"/>
  <c r="B89" i="12"/>
  <c r="B89" i="9"/>
  <c r="B89" i="11"/>
  <c r="B89" i="7"/>
  <c r="B89" i="10"/>
  <c r="T80" i="5"/>
  <c r="AO80" i="5" s="1"/>
  <c r="B236" i="5"/>
  <c r="B81" i="8"/>
  <c r="B81" i="12"/>
  <c r="B81" i="9"/>
  <c r="B81" i="11"/>
  <c r="B81" i="7"/>
  <c r="B81" i="10"/>
  <c r="T72" i="5"/>
  <c r="AO72" i="5" s="1"/>
  <c r="B228" i="5"/>
  <c r="B73" i="8"/>
  <c r="B73" i="12"/>
  <c r="B73" i="9"/>
  <c r="B73" i="11"/>
  <c r="B73" i="7"/>
  <c r="B73" i="10"/>
  <c r="T60" i="5"/>
  <c r="AO60" i="5" s="1"/>
  <c r="B216" i="5"/>
  <c r="B61" i="8"/>
  <c r="B61" i="12"/>
  <c r="B61" i="9"/>
  <c r="B61" i="11"/>
  <c r="B61" i="7"/>
  <c r="B61" i="10"/>
  <c r="T44" i="5"/>
  <c r="AO44" i="5" s="1"/>
  <c r="B200" i="5"/>
  <c r="B45" i="8"/>
  <c r="B45" i="12"/>
  <c r="B45" i="9"/>
  <c r="B45" i="11"/>
  <c r="B45" i="7"/>
  <c r="B45" i="10"/>
  <c r="B323" i="5"/>
  <c r="B315" i="5"/>
  <c r="B307" i="5"/>
  <c r="B299" i="5"/>
  <c r="B144" i="10"/>
  <c r="B144" i="8"/>
  <c r="B144" i="12"/>
  <c r="B144" i="9"/>
  <c r="B144" i="11"/>
  <c r="B144" i="7"/>
  <c r="T135" i="5"/>
  <c r="AO135" i="5" s="1"/>
  <c r="B291" i="5"/>
  <c r="B136" i="10"/>
  <c r="B136" i="8"/>
  <c r="B136" i="12"/>
  <c r="B136" i="9"/>
  <c r="B136" i="11"/>
  <c r="B136" i="7"/>
  <c r="T127" i="5"/>
  <c r="AO127" i="5" s="1"/>
  <c r="B283" i="5"/>
  <c r="B128" i="10"/>
  <c r="B128" i="8"/>
  <c r="B128" i="12"/>
  <c r="B128" i="9"/>
  <c r="B128" i="11"/>
  <c r="B128" i="7"/>
  <c r="T119" i="5"/>
  <c r="AO119" i="5" s="1"/>
  <c r="B275" i="5"/>
  <c r="B120" i="10"/>
  <c r="B120" i="8"/>
  <c r="B120" i="12"/>
  <c r="B120" i="9"/>
  <c r="B120" i="11"/>
  <c r="B120" i="7"/>
  <c r="T111" i="5"/>
  <c r="AO111" i="5" s="1"/>
  <c r="B267" i="5"/>
  <c r="B112" i="10"/>
  <c r="B112" i="8"/>
  <c r="B112" i="12"/>
  <c r="B112" i="9"/>
  <c r="B112" i="11"/>
  <c r="B112" i="7"/>
  <c r="T103" i="5"/>
  <c r="AO103" i="5" s="1"/>
  <c r="B259" i="5"/>
  <c r="B104" i="10"/>
  <c r="B104" i="8"/>
  <c r="B104" i="12"/>
  <c r="B104" i="9"/>
  <c r="B104" i="11"/>
  <c r="B104" i="7"/>
  <c r="T95" i="5"/>
  <c r="AO95" i="5" s="1"/>
  <c r="B251" i="5"/>
  <c r="B96" i="10"/>
  <c r="B96" i="8"/>
  <c r="B96" i="12"/>
  <c r="B96" i="9"/>
  <c r="B96" i="11"/>
  <c r="B96" i="7"/>
  <c r="T87" i="5"/>
  <c r="AO87" i="5" s="1"/>
  <c r="B243" i="5"/>
  <c r="B88" i="10"/>
  <c r="B88" i="8"/>
  <c r="B88" i="12"/>
  <c r="B88" i="9"/>
  <c r="B88" i="11"/>
  <c r="B88" i="7"/>
  <c r="T79" i="5"/>
  <c r="AO79" i="5" s="1"/>
  <c r="B235" i="5"/>
  <c r="B80" i="10"/>
  <c r="B80" i="8"/>
  <c r="B80" i="12"/>
  <c r="B80" i="9"/>
  <c r="B80" i="11"/>
  <c r="B80" i="7"/>
  <c r="T71" i="5"/>
  <c r="AO71" i="5" s="1"/>
  <c r="B227" i="5"/>
  <c r="B72" i="10"/>
  <c r="B72" i="8"/>
  <c r="B72" i="12"/>
  <c r="B72" i="9"/>
  <c r="B72" i="11"/>
  <c r="B72" i="7"/>
  <c r="T63" i="5"/>
  <c r="AO63" i="5" s="1"/>
  <c r="B219" i="5"/>
  <c r="B64" i="10"/>
  <c r="B64" i="8"/>
  <c r="B64" i="12"/>
  <c r="B64" i="9"/>
  <c r="B64" i="11"/>
  <c r="B64" i="7"/>
  <c r="T55" i="5"/>
  <c r="AO55" i="5" s="1"/>
  <c r="B211" i="5"/>
  <c r="B56" i="10"/>
  <c r="B56" i="8"/>
  <c r="B56" i="12"/>
  <c r="B56" i="9"/>
  <c r="B56" i="11"/>
  <c r="B56" i="7"/>
  <c r="T47" i="5"/>
  <c r="AO47" i="5" s="1"/>
  <c r="B203" i="5"/>
  <c r="B48" i="10"/>
  <c r="B48" i="8"/>
  <c r="B48" i="12"/>
  <c r="B48" i="9"/>
  <c r="B48" i="11"/>
  <c r="B48" i="7"/>
  <c r="T39" i="5"/>
  <c r="AO39" i="5" s="1"/>
  <c r="B195" i="5"/>
  <c r="B40" i="10"/>
  <c r="B40" i="8"/>
  <c r="B40" i="12"/>
  <c r="B40" i="9"/>
  <c r="B40" i="11"/>
  <c r="B40" i="7"/>
  <c r="T31" i="5"/>
  <c r="AO31" i="5" s="1"/>
  <c r="B187" i="5"/>
  <c r="B32" i="10"/>
  <c r="B32" i="8"/>
  <c r="B32" i="12"/>
  <c r="B32" i="9"/>
  <c r="B32" i="11"/>
  <c r="B32" i="7"/>
  <c r="B179" i="5"/>
  <c r="B24" i="10"/>
  <c r="B24" i="8"/>
  <c r="B24" i="12"/>
  <c r="B24" i="9"/>
  <c r="B24" i="11"/>
  <c r="B24" i="7"/>
  <c r="B326" i="5"/>
  <c r="B318" i="5"/>
  <c r="B310" i="5"/>
  <c r="B302" i="5"/>
  <c r="B147" i="8"/>
  <c r="B147" i="12"/>
  <c r="B147" i="9"/>
  <c r="B147" i="11"/>
  <c r="B147" i="7"/>
  <c r="B147" i="10"/>
  <c r="T138" i="5"/>
  <c r="AO138" i="5" s="1"/>
  <c r="B294" i="5"/>
  <c r="B139" i="8"/>
  <c r="B139" i="12"/>
  <c r="B139" i="9"/>
  <c r="B139" i="11"/>
  <c r="B139" i="10"/>
  <c r="B139" i="7"/>
  <c r="T130" i="5"/>
  <c r="AO130" i="5" s="1"/>
  <c r="B286" i="5"/>
  <c r="B131" i="8"/>
  <c r="B131" i="12"/>
  <c r="B131" i="9"/>
  <c r="B131" i="11"/>
  <c r="B131" i="10"/>
  <c r="B131" i="7"/>
  <c r="T122" i="5"/>
  <c r="AO122" i="5" s="1"/>
  <c r="B278" i="5"/>
  <c r="B123" i="8"/>
  <c r="B123" i="12"/>
  <c r="B123" i="9"/>
  <c r="B123" i="11"/>
  <c r="B123" i="10"/>
  <c r="B123" i="7"/>
  <c r="T114" i="5"/>
  <c r="AO114" i="5" s="1"/>
  <c r="B270" i="5"/>
  <c r="B115" i="8"/>
  <c r="B115" i="12"/>
  <c r="B115" i="9"/>
  <c r="B115" i="11"/>
  <c r="B115" i="10"/>
  <c r="B115" i="7"/>
  <c r="T106" i="5"/>
  <c r="AO106" i="5" s="1"/>
  <c r="B262" i="5"/>
  <c r="B107" i="8"/>
  <c r="B107" i="12"/>
  <c r="B107" i="9"/>
  <c r="B107" i="11"/>
  <c r="B107" i="10"/>
  <c r="B107" i="7"/>
  <c r="T98" i="5"/>
  <c r="AO98" i="5" s="1"/>
  <c r="B254" i="5"/>
  <c r="B99" i="8"/>
  <c r="B99" i="12"/>
  <c r="B99" i="9"/>
  <c r="B99" i="11"/>
  <c r="B99" i="10"/>
  <c r="B99" i="7"/>
  <c r="T90" i="5"/>
  <c r="AO90" i="5" s="1"/>
  <c r="B246" i="5"/>
  <c r="B91" i="8"/>
  <c r="B91" i="12"/>
  <c r="B91" i="9"/>
  <c r="B91" i="11"/>
  <c r="B91" i="10"/>
  <c r="B91" i="7"/>
  <c r="T82" i="5"/>
  <c r="AO82" i="5" s="1"/>
  <c r="B238" i="5"/>
  <c r="B83" i="8"/>
  <c r="B83" i="12"/>
  <c r="B83" i="9"/>
  <c r="B83" i="11"/>
  <c r="B83" i="10"/>
  <c r="B83" i="7"/>
  <c r="T74" i="5"/>
  <c r="AO74" i="5" s="1"/>
  <c r="B230" i="5"/>
  <c r="B75" i="8"/>
  <c r="B75" i="12"/>
  <c r="B75" i="9"/>
  <c r="B75" i="11"/>
  <c r="B75" i="10"/>
  <c r="B75" i="7"/>
  <c r="T66" i="5"/>
  <c r="AO66" i="5" s="1"/>
  <c r="B222" i="5"/>
  <c r="B67" i="8"/>
  <c r="B67" i="12"/>
  <c r="B67" i="9"/>
  <c r="B67" i="11"/>
  <c r="B67" i="10"/>
  <c r="B67" i="7"/>
  <c r="T58" i="5"/>
  <c r="AO58" i="5" s="1"/>
  <c r="B214" i="5"/>
  <c r="B59" i="8"/>
  <c r="B59" i="12"/>
  <c r="B59" i="9"/>
  <c r="B59" i="11"/>
  <c r="B59" i="10"/>
  <c r="B59" i="7"/>
  <c r="T50" i="5"/>
  <c r="AO50" i="5" s="1"/>
  <c r="B206" i="5"/>
  <c r="B51" i="8"/>
  <c r="B51" i="12"/>
  <c r="B51" i="9"/>
  <c r="B51" i="11"/>
  <c r="B51" i="10"/>
  <c r="B51" i="7"/>
  <c r="T42" i="5"/>
  <c r="AO42" i="5" s="1"/>
  <c r="B198" i="5"/>
  <c r="B43" i="8"/>
  <c r="B43" i="12"/>
  <c r="B43" i="9"/>
  <c r="B43" i="11"/>
  <c r="B43" i="10"/>
  <c r="B43" i="7"/>
  <c r="T34" i="5"/>
  <c r="AO34" i="5" s="1"/>
  <c r="B190" i="5"/>
  <c r="B35" i="8"/>
  <c r="B35" i="12"/>
  <c r="B35" i="9"/>
  <c r="B35" i="11"/>
  <c r="B35" i="10"/>
  <c r="B35" i="7"/>
  <c r="T26" i="5"/>
  <c r="AO26" i="5" s="1"/>
  <c r="B182" i="5"/>
  <c r="B27" i="8"/>
  <c r="B27" i="12"/>
  <c r="B27" i="9"/>
  <c r="B27" i="11"/>
  <c r="B27" i="10"/>
  <c r="B27" i="7"/>
  <c r="T64" i="5"/>
  <c r="AO64" i="5" s="1"/>
  <c r="B220" i="5"/>
  <c r="B65" i="8"/>
  <c r="B65" i="12"/>
  <c r="B65" i="9"/>
  <c r="B65" i="11"/>
  <c r="B65" i="7"/>
  <c r="B65" i="10"/>
  <c r="T48" i="5"/>
  <c r="AO48" i="5" s="1"/>
  <c r="B204" i="5"/>
  <c r="B49" i="8"/>
  <c r="B49" i="12"/>
  <c r="B49" i="9"/>
  <c r="B49" i="11"/>
  <c r="B49" i="7"/>
  <c r="B49" i="10"/>
  <c r="T36" i="5"/>
  <c r="AO36" i="5" s="1"/>
  <c r="B192" i="5"/>
  <c r="B37" i="8"/>
  <c r="B37" i="12"/>
  <c r="B37" i="9"/>
  <c r="B37" i="11"/>
  <c r="B37" i="7"/>
  <c r="B37" i="10"/>
  <c r="T24" i="5"/>
  <c r="AO24" i="5" s="1"/>
  <c r="B180" i="5"/>
  <c r="B25" i="8"/>
  <c r="B25" i="12"/>
  <c r="B25" i="9"/>
  <c r="B25" i="11"/>
  <c r="B25" i="7"/>
  <c r="B25" i="10"/>
  <c r="O151" i="8"/>
  <c r="O151" i="9"/>
  <c r="O151" i="11"/>
  <c r="O151" i="12"/>
  <c r="O151" i="7"/>
  <c r="O151" i="10"/>
  <c r="O147" i="8"/>
  <c r="O147" i="9"/>
  <c r="O147" i="11"/>
  <c r="O147" i="12"/>
  <c r="O147" i="7"/>
  <c r="O147" i="10"/>
  <c r="O143" i="8"/>
  <c r="O143" i="9"/>
  <c r="O143" i="11"/>
  <c r="O143" i="12"/>
  <c r="O143" i="7"/>
  <c r="O143" i="10"/>
  <c r="O139" i="8"/>
  <c r="O139" i="9"/>
  <c r="O139" i="11"/>
  <c r="O139" i="12"/>
  <c r="O139" i="7"/>
  <c r="O139" i="10"/>
  <c r="O135" i="8"/>
  <c r="O135" i="9"/>
  <c r="O135" i="11"/>
  <c r="O135" i="12"/>
  <c r="O135" i="7"/>
  <c r="O135" i="10"/>
  <c r="O131" i="8"/>
  <c r="O131" i="9"/>
  <c r="O131" i="11"/>
  <c r="O131" i="12"/>
  <c r="O131" i="7"/>
  <c r="O131" i="10"/>
  <c r="O127" i="8"/>
  <c r="O127" i="9"/>
  <c r="O127" i="11"/>
  <c r="O127" i="12"/>
  <c r="O127" i="7"/>
  <c r="O127" i="10"/>
  <c r="O123" i="8"/>
  <c r="O123" i="9"/>
  <c r="O123" i="11"/>
  <c r="O123" i="12"/>
  <c r="O123" i="7"/>
  <c r="O123" i="10"/>
  <c r="O119" i="8"/>
  <c r="O119" i="9"/>
  <c r="O119" i="11"/>
  <c r="O119" i="12"/>
  <c r="O119" i="7"/>
  <c r="O119" i="10"/>
  <c r="O115" i="8"/>
  <c r="O115" i="9"/>
  <c r="O115" i="11"/>
  <c r="O115" i="12"/>
  <c r="O115" i="7"/>
  <c r="O115" i="10"/>
  <c r="O109" i="9"/>
  <c r="O109" i="8"/>
  <c r="O109" i="10"/>
  <c r="O109" i="11"/>
  <c r="O109" i="12"/>
  <c r="O109" i="7"/>
  <c r="O105" i="8"/>
  <c r="O105" i="9"/>
  <c r="O105" i="11"/>
  <c r="O105" i="12"/>
  <c r="O105" i="7"/>
  <c r="O105" i="10"/>
  <c r="O101" i="9"/>
  <c r="O101" i="10"/>
  <c r="O101" i="11"/>
  <c r="O101" i="12"/>
  <c r="O101" i="7"/>
  <c r="O101" i="8"/>
  <c r="O97" i="8"/>
  <c r="O97" i="9"/>
  <c r="O97" i="11"/>
  <c r="O97" i="12"/>
  <c r="O97" i="7"/>
  <c r="O97" i="10"/>
  <c r="O93" i="8"/>
  <c r="O93" i="9"/>
  <c r="O93" i="10"/>
  <c r="O93" i="11"/>
  <c r="O93" i="12"/>
  <c r="O93" i="7"/>
  <c r="O89" i="8"/>
  <c r="O89" i="9"/>
  <c r="O89" i="11"/>
  <c r="O89" i="12"/>
  <c r="O89" i="7"/>
  <c r="O89" i="10"/>
  <c r="O85" i="8"/>
  <c r="O85" i="9"/>
  <c r="O85" i="10"/>
  <c r="O85" i="11"/>
  <c r="O85" i="12"/>
  <c r="O85" i="7"/>
  <c r="O81" i="8"/>
  <c r="O81" i="9"/>
  <c r="O81" i="10"/>
  <c r="O81" i="11"/>
  <c r="O81" i="12"/>
  <c r="O81" i="7"/>
  <c r="O77" i="8"/>
  <c r="O77" i="9"/>
  <c r="O77" i="10"/>
  <c r="O77" i="11"/>
  <c r="O77" i="12"/>
  <c r="O77" i="7"/>
  <c r="O73" i="8"/>
  <c r="O73" i="9"/>
  <c r="O73" i="10"/>
  <c r="O73" i="11"/>
  <c r="O73" i="12"/>
  <c r="O73" i="7"/>
  <c r="O69" i="8"/>
  <c r="O69" i="9"/>
  <c r="O69" i="10"/>
  <c r="O69" i="11"/>
  <c r="O69" i="12"/>
  <c r="O69" i="7"/>
  <c r="O67" i="9"/>
  <c r="O67" i="8"/>
  <c r="O67" i="10"/>
  <c r="O67" i="11"/>
  <c r="O67" i="12"/>
  <c r="O67" i="7"/>
  <c r="O63" i="8"/>
  <c r="O63" i="9"/>
  <c r="O63" i="10"/>
  <c r="O63" i="11"/>
  <c r="O63" i="12"/>
  <c r="O63" i="7"/>
  <c r="N150" i="8"/>
  <c r="N150" i="9"/>
  <c r="N150" i="12"/>
  <c r="N150" i="11"/>
  <c r="N150" i="7"/>
  <c r="N150" i="10"/>
  <c r="N148" i="8"/>
  <c r="N148" i="9"/>
  <c r="N148" i="10"/>
  <c r="N148" i="12"/>
  <c r="N148" i="11"/>
  <c r="N148" i="7"/>
  <c r="N146" i="8"/>
  <c r="N146" i="9"/>
  <c r="N146" i="11"/>
  <c r="N146" i="12"/>
  <c r="N146" i="10"/>
  <c r="N146" i="7"/>
  <c r="N144" i="8"/>
  <c r="N144" i="10"/>
  <c r="N144" i="12"/>
  <c r="N144" i="9"/>
  <c r="N144" i="7"/>
  <c r="N144" i="11"/>
  <c r="N142" i="8"/>
  <c r="N142" i="9"/>
  <c r="N142" i="12"/>
  <c r="N142" i="10"/>
  <c r="N142" i="11"/>
  <c r="N142" i="7"/>
  <c r="N140" i="8"/>
  <c r="N140" i="9"/>
  <c r="N140" i="10"/>
  <c r="N140" i="12"/>
  <c r="N140" i="11"/>
  <c r="N140" i="7"/>
  <c r="AQ137" i="5"/>
  <c r="N138" i="8"/>
  <c r="N138" i="9"/>
  <c r="N138" i="10"/>
  <c r="N138" i="11"/>
  <c r="N138" i="12"/>
  <c r="N138" i="7"/>
  <c r="AQ135" i="5"/>
  <c r="N136" i="8"/>
  <c r="N136" i="10"/>
  <c r="N136" i="9"/>
  <c r="N136" i="12"/>
  <c r="N136" i="11"/>
  <c r="N136" i="7"/>
  <c r="AQ133" i="5"/>
  <c r="N134" i="8"/>
  <c r="N134" i="9"/>
  <c r="N134" i="12"/>
  <c r="N134" i="11"/>
  <c r="N134" i="7"/>
  <c r="N134" i="10"/>
  <c r="AQ131" i="5"/>
  <c r="N132" i="8"/>
  <c r="N132" i="9"/>
  <c r="N132" i="10"/>
  <c r="N132" i="12"/>
  <c r="N132" i="11"/>
  <c r="N132" i="7"/>
  <c r="AQ129" i="5"/>
  <c r="N130" i="8"/>
  <c r="N130" i="9"/>
  <c r="N130" i="11"/>
  <c r="N130" i="12"/>
  <c r="N130" i="10"/>
  <c r="N130" i="7"/>
  <c r="AQ127" i="5"/>
  <c r="N128" i="8"/>
  <c r="N128" i="10"/>
  <c r="N128" i="12"/>
  <c r="N128" i="9"/>
  <c r="N128" i="7"/>
  <c r="N128" i="11"/>
  <c r="AQ125" i="5"/>
  <c r="N126" i="8"/>
  <c r="N126" i="9"/>
  <c r="N126" i="12"/>
  <c r="N126" i="10"/>
  <c r="N126" i="11"/>
  <c r="N126" i="7"/>
  <c r="AQ123" i="5"/>
  <c r="N124" i="9"/>
  <c r="N124" i="8"/>
  <c r="N124" i="10"/>
  <c r="N124" i="12"/>
  <c r="N124" i="11"/>
  <c r="N124" i="7"/>
  <c r="AQ121" i="5"/>
  <c r="N122" i="8"/>
  <c r="N122" i="9"/>
  <c r="N122" i="10"/>
  <c r="N122" i="11"/>
  <c r="N122" i="12"/>
  <c r="N122" i="7"/>
  <c r="AQ119" i="5"/>
  <c r="N120" i="8"/>
  <c r="N120" i="9"/>
  <c r="N120" i="10"/>
  <c r="N120" i="12"/>
  <c r="N120" i="11"/>
  <c r="N120" i="7"/>
  <c r="AQ117" i="5"/>
  <c r="N118" i="8"/>
  <c r="N118" i="9"/>
  <c r="N118" i="12"/>
  <c r="N118" i="11"/>
  <c r="N118" i="7"/>
  <c r="N118" i="10"/>
  <c r="AQ115" i="5"/>
  <c r="N116" i="8"/>
  <c r="N116" i="9"/>
  <c r="N116" i="10"/>
  <c r="N116" i="12"/>
  <c r="N116" i="11"/>
  <c r="N116" i="7"/>
  <c r="AQ112" i="5"/>
  <c r="N113" i="8"/>
  <c r="N113" i="9"/>
  <c r="N113" i="10"/>
  <c r="N113" i="11"/>
  <c r="N113" i="7"/>
  <c r="N113" i="12"/>
  <c r="AQ110" i="5"/>
  <c r="N111" i="8"/>
  <c r="N111" i="9"/>
  <c r="N111" i="10"/>
  <c r="N111" i="11"/>
  <c r="N111" i="7"/>
  <c r="N111" i="12"/>
  <c r="AQ108" i="5"/>
  <c r="N109" i="8"/>
  <c r="N109" i="9"/>
  <c r="N109" i="10"/>
  <c r="N109" i="11"/>
  <c r="N109" i="7"/>
  <c r="N109" i="12"/>
  <c r="AQ106" i="5"/>
  <c r="N107" i="8"/>
  <c r="N107" i="9"/>
  <c r="N107" i="10"/>
  <c r="N107" i="11"/>
  <c r="N107" i="7"/>
  <c r="N107" i="12"/>
  <c r="AQ104" i="5"/>
  <c r="N105" i="8"/>
  <c r="N105" i="9"/>
  <c r="N105" i="10"/>
  <c r="N105" i="11"/>
  <c r="N105" i="7"/>
  <c r="N105" i="12"/>
  <c r="AQ102" i="5"/>
  <c r="N103" i="8"/>
  <c r="N103" i="9"/>
  <c r="N103" i="10"/>
  <c r="N103" i="11"/>
  <c r="N103" i="7"/>
  <c r="N103" i="12"/>
  <c r="AQ100" i="5"/>
  <c r="N101" i="8"/>
  <c r="N101" i="9"/>
  <c r="N101" i="10"/>
  <c r="N101" i="11"/>
  <c r="N101" i="7"/>
  <c r="N101" i="12"/>
  <c r="AQ98" i="5"/>
  <c r="N99" i="8"/>
  <c r="N99" i="9"/>
  <c r="N99" i="10"/>
  <c r="N99" i="11"/>
  <c r="N99" i="7"/>
  <c r="N99" i="12"/>
  <c r="AQ96" i="5"/>
  <c r="N97" i="8"/>
  <c r="N97" i="9"/>
  <c r="N97" i="10"/>
  <c r="N97" i="11"/>
  <c r="N97" i="7"/>
  <c r="N97" i="12"/>
  <c r="AQ94" i="5"/>
  <c r="N95" i="9"/>
  <c r="N95" i="10"/>
  <c r="N95" i="8"/>
  <c r="N95" i="11"/>
  <c r="N95" i="7"/>
  <c r="N95" i="12"/>
  <c r="AQ92" i="5"/>
  <c r="N93" i="9"/>
  <c r="N93" i="10"/>
  <c r="N93" i="8"/>
  <c r="N93" i="11"/>
  <c r="N93" i="7"/>
  <c r="N93" i="12"/>
  <c r="AQ90" i="5"/>
  <c r="N91" i="8"/>
  <c r="N91" i="9"/>
  <c r="N91" i="10"/>
  <c r="N91" i="11"/>
  <c r="N91" i="7"/>
  <c r="N91" i="12"/>
  <c r="AQ88" i="5"/>
  <c r="N89" i="8"/>
  <c r="N89" i="9"/>
  <c r="N89" i="10"/>
  <c r="N89" i="11"/>
  <c r="N89" i="7"/>
  <c r="N89" i="12"/>
  <c r="AQ86" i="5"/>
  <c r="N87" i="9"/>
  <c r="N87" i="8"/>
  <c r="N87" i="10"/>
  <c r="N87" i="11"/>
  <c r="N87" i="7"/>
  <c r="N87" i="12"/>
  <c r="AQ84" i="5"/>
  <c r="N85" i="9"/>
  <c r="N85" i="8"/>
  <c r="N85" i="10"/>
  <c r="N85" i="11"/>
  <c r="N85" i="7"/>
  <c r="N85" i="12"/>
  <c r="AQ82" i="5"/>
  <c r="N83" i="8"/>
  <c r="N83" i="9"/>
  <c r="N83" i="11"/>
  <c r="N83" i="7"/>
  <c r="N83" i="10"/>
  <c r="N83" i="12"/>
  <c r="AQ80" i="5"/>
  <c r="N81" i="8"/>
  <c r="N81" i="9"/>
  <c r="N81" i="10"/>
  <c r="N81" i="11"/>
  <c r="N81" i="7"/>
  <c r="N81" i="12"/>
  <c r="AQ78" i="5"/>
  <c r="N79" i="9"/>
  <c r="N79" i="8"/>
  <c r="N79" i="11"/>
  <c r="N79" i="7"/>
  <c r="N79" i="10"/>
  <c r="N79" i="12"/>
  <c r="AQ76" i="5"/>
  <c r="N77" i="9"/>
  <c r="N77" i="10"/>
  <c r="N77" i="11"/>
  <c r="N77" i="7"/>
  <c r="N77" i="8"/>
  <c r="N77" i="12"/>
  <c r="AQ74" i="5"/>
  <c r="N75" i="8"/>
  <c r="N75" i="9"/>
  <c r="N75" i="11"/>
  <c r="N75" i="7"/>
  <c r="N75" i="10"/>
  <c r="N75" i="12"/>
  <c r="AQ72" i="5"/>
  <c r="N73" i="8"/>
  <c r="N73" i="9"/>
  <c r="N73" i="10"/>
  <c r="N73" i="11"/>
  <c r="N73" i="7"/>
  <c r="N73" i="12"/>
  <c r="AQ70" i="5"/>
  <c r="N71" i="9"/>
  <c r="N71" i="8"/>
  <c r="N71" i="11"/>
  <c r="N71" i="7"/>
  <c r="N71" i="10"/>
  <c r="N71" i="12"/>
  <c r="AQ68" i="5"/>
  <c r="N69" i="9"/>
  <c r="N69" i="8"/>
  <c r="N69" i="10"/>
  <c r="N69" i="11"/>
  <c r="N69" i="7"/>
  <c r="N69" i="12"/>
  <c r="AQ66" i="5"/>
  <c r="N67" i="8"/>
  <c r="N67" i="9"/>
  <c r="N67" i="11"/>
  <c r="N67" i="7"/>
  <c r="N67" i="10"/>
  <c r="N67" i="12"/>
  <c r="AQ64" i="5"/>
  <c r="N65" i="8"/>
  <c r="N65" i="9"/>
  <c r="N65" i="10"/>
  <c r="N65" i="11"/>
  <c r="N65" i="7"/>
  <c r="N65" i="12"/>
  <c r="AQ62" i="5"/>
  <c r="N63" i="9"/>
  <c r="N63" i="11"/>
  <c r="N63" i="7"/>
  <c r="N63" i="10"/>
  <c r="N63" i="12"/>
  <c r="N63" i="8"/>
  <c r="AQ60" i="5"/>
  <c r="N61" i="9"/>
  <c r="N61" i="8"/>
  <c r="N61" i="10"/>
  <c r="N61" i="11"/>
  <c r="N61" i="7"/>
  <c r="N61" i="12"/>
  <c r="C58" i="9"/>
  <c r="C58" i="10"/>
  <c r="C58" i="8"/>
  <c r="C58" i="12"/>
  <c r="C58" i="11"/>
  <c r="C58" i="7"/>
  <c r="AH52" i="5"/>
  <c r="D53" i="8"/>
  <c r="D53" i="10"/>
  <c r="D53" i="9"/>
  <c r="D53" i="11"/>
  <c r="D53" i="12"/>
  <c r="D53" i="7"/>
  <c r="C46" i="9"/>
  <c r="C46" i="8"/>
  <c r="C46" i="10"/>
  <c r="C46" i="12"/>
  <c r="C46" i="11"/>
  <c r="C46" i="7"/>
  <c r="AH44" i="5"/>
  <c r="D45" i="8"/>
  <c r="D45" i="10"/>
  <c r="D45" i="9"/>
  <c r="D45" i="11"/>
  <c r="D45" i="12"/>
  <c r="D45" i="7"/>
  <c r="C38" i="8"/>
  <c r="C38" i="9"/>
  <c r="C38" i="10"/>
  <c r="C38" i="12"/>
  <c r="C38" i="7"/>
  <c r="C38" i="11"/>
  <c r="AH32" i="5"/>
  <c r="D33" i="8"/>
  <c r="D33" i="10"/>
  <c r="D33" i="9"/>
  <c r="D33" i="11"/>
  <c r="D33" i="12"/>
  <c r="D33" i="7"/>
  <c r="AH28" i="5"/>
  <c r="D29" i="8"/>
  <c r="D29" i="10"/>
  <c r="D29" i="9"/>
  <c r="D29" i="11"/>
  <c r="D29" i="12"/>
  <c r="D29" i="7"/>
  <c r="AH24" i="5"/>
  <c r="D25" i="8"/>
  <c r="D25" i="10"/>
  <c r="D25" i="9"/>
  <c r="D25" i="11"/>
  <c r="D25" i="12"/>
  <c r="D25" i="7"/>
  <c r="N24" i="8"/>
  <c r="N24" i="12"/>
  <c r="N24" i="10"/>
  <c r="N24" i="11"/>
  <c r="N24" i="7"/>
  <c r="N24" i="9"/>
  <c r="D151" i="8"/>
  <c r="D151" i="9"/>
  <c r="D151" i="10"/>
  <c r="D151" i="12"/>
  <c r="D151" i="7"/>
  <c r="D151" i="11"/>
  <c r="D149" i="8"/>
  <c r="D149" i="9"/>
  <c r="D149" i="12"/>
  <c r="D149" i="7"/>
  <c r="D149" i="10"/>
  <c r="D149" i="11"/>
  <c r="D147" i="8"/>
  <c r="D147" i="9"/>
  <c r="D147" i="10"/>
  <c r="D147" i="12"/>
  <c r="D147" i="7"/>
  <c r="D147" i="11"/>
  <c r="D145" i="8"/>
  <c r="D145" i="9"/>
  <c r="D145" i="12"/>
  <c r="D145" i="7"/>
  <c r="D145" i="11"/>
  <c r="D145" i="10"/>
  <c r="D143" i="8"/>
  <c r="D143" i="9"/>
  <c r="D143" i="10"/>
  <c r="D143" i="12"/>
  <c r="D143" i="7"/>
  <c r="D143" i="11"/>
  <c r="D141" i="8"/>
  <c r="D141" i="9"/>
  <c r="D141" i="12"/>
  <c r="D141" i="7"/>
  <c r="D141" i="11"/>
  <c r="D141" i="10"/>
  <c r="D139" i="8"/>
  <c r="D139" i="9"/>
  <c r="D139" i="10"/>
  <c r="D139" i="12"/>
  <c r="D139" i="7"/>
  <c r="D139" i="11"/>
  <c r="AM137" i="5"/>
  <c r="D137" i="8"/>
  <c r="D137" i="9"/>
  <c r="D137" i="12"/>
  <c r="D137" i="7"/>
  <c r="D137" i="10"/>
  <c r="D137" i="11"/>
  <c r="AM135" i="5"/>
  <c r="D135" i="8"/>
  <c r="D135" i="9"/>
  <c r="D135" i="10"/>
  <c r="D135" i="12"/>
  <c r="D135" i="7"/>
  <c r="D135" i="11"/>
  <c r="AM133" i="5"/>
  <c r="D133" i="8"/>
  <c r="D133" i="9"/>
  <c r="D133" i="12"/>
  <c r="D133" i="7"/>
  <c r="D133" i="10"/>
  <c r="D133" i="11"/>
  <c r="AM131" i="5"/>
  <c r="D131" i="8"/>
  <c r="D131" i="9"/>
  <c r="D131" i="10"/>
  <c r="D131" i="12"/>
  <c r="D131" i="7"/>
  <c r="D131" i="11"/>
  <c r="AM129" i="5"/>
  <c r="D129" i="8"/>
  <c r="D129" i="9"/>
  <c r="D129" i="12"/>
  <c r="D129" i="7"/>
  <c r="D129" i="11"/>
  <c r="D129" i="10"/>
  <c r="AM127" i="5"/>
  <c r="D127" i="8"/>
  <c r="D127" i="9"/>
  <c r="D127" i="10"/>
  <c r="D127" i="12"/>
  <c r="D127" i="7"/>
  <c r="D127" i="11"/>
  <c r="AM125" i="5"/>
  <c r="D125" i="8"/>
  <c r="D125" i="9"/>
  <c r="D125" i="12"/>
  <c r="D125" i="7"/>
  <c r="D125" i="11"/>
  <c r="D125" i="10"/>
  <c r="AM123" i="5"/>
  <c r="D123" i="8"/>
  <c r="D123" i="9"/>
  <c r="D123" i="10"/>
  <c r="D123" i="12"/>
  <c r="D123" i="7"/>
  <c r="D123" i="11"/>
  <c r="AM121" i="5"/>
  <c r="D121" i="8"/>
  <c r="D121" i="9"/>
  <c r="D121" i="12"/>
  <c r="D121" i="7"/>
  <c r="D121" i="10"/>
  <c r="D121" i="11"/>
  <c r="AM119" i="5"/>
  <c r="D119" i="8"/>
  <c r="D119" i="9"/>
  <c r="D119" i="10"/>
  <c r="D119" i="12"/>
  <c r="D119" i="7"/>
  <c r="D119" i="11"/>
  <c r="AM117" i="5"/>
  <c r="D117" i="8"/>
  <c r="D117" i="9"/>
  <c r="D117" i="11"/>
  <c r="D117" i="12"/>
  <c r="D117" i="7"/>
  <c r="D117" i="10"/>
  <c r="AM115" i="5"/>
  <c r="D115" i="8"/>
  <c r="D115" i="9"/>
  <c r="D115" i="10"/>
  <c r="D115" i="11"/>
  <c r="D115" i="12"/>
  <c r="D115" i="7"/>
  <c r="AM113" i="5"/>
  <c r="D113" i="8"/>
  <c r="D113" i="9"/>
  <c r="D113" i="11"/>
  <c r="D113" i="12"/>
  <c r="D113" i="7"/>
  <c r="D113" i="10"/>
  <c r="AM111" i="5"/>
  <c r="D111" i="8"/>
  <c r="D111" i="9"/>
  <c r="D111" i="10"/>
  <c r="D111" i="11"/>
  <c r="D111" i="12"/>
  <c r="D111" i="7"/>
  <c r="AM109" i="5"/>
  <c r="D109" i="8"/>
  <c r="D109" i="9"/>
  <c r="D109" i="11"/>
  <c r="D109" i="12"/>
  <c r="D109" i="7"/>
  <c r="D109" i="10"/>
  <c r="AM107" i="5"/>
  <c r="D107" i="8"/>
  <c r="D107" i="9"/>
  <c r="D107" i="10"/>
  <c r="D107" i="11"/>
  <c r="D107" i="12"/>
  <c r="D107" i="7"/>
  <c r="AM105" i="5"/>
  <c r="D105" i="8"/>
  <c r="D105" i="9"/>
  <c r="D105" i="11"/>
  <c r="D105" i="12"/>
  <c r="D105" i="7"/>
  <c r="D105" i="10"/>
  <c r="AM103" i="5"/>
  <c r="D103" i="8"/>
  <c r="D103" i="9"/>
  <c r="D103" i="10"/>
  <c r="D103" i="11"/>
  <c r="D103" i="12"/>
  <c r="D103" i="7"/>
  <c r="AM101" i="5"/>
  <c r="D101" i="8"/>
  <c r="D101" i="9"/>
  <c r="D101" i="11"/>
  <c r="D101" i="12"/>
  <c r="D101" i="7"/>
  <c r="D101" i="10"/>
  <c r="AM99" i="5"/>
  <c r="D99" i="8"/>
  <c r="D99" i="9"/>
  <c r="D99" i="10"/>
  <c r="D99" i="11"/>
  <c r="D99" i="12"/>
  <c r="D99" i="7"/>
  <c r="AM97" i="5"/>
  <c r="D97" i="8"/>
  <c r="D97" i="9"/>
  <c r="D97" i="11"/>
  <c r="D97" i="12"/>
  <c r="D97" i="7"/>
  <c r="D97" i="10"/>
  <c r="AM95" i="5"/>
  <c r="D95" i="8"/>
  <c r="D95" i="9"/>
  <c r="D95" i="10"/>
  <c r="D95" i="11"/>
  <c r="D95" i="12"/>
  <c r="D95" i="7"/>
  <c r="AM93" i="5"/>
  <c r="D93" i="8"/>
  <c r="D93" i="9"/>
  <c r="D93" i="11"/>
  <c r="D93" i="12"/>
  <c r="D93" i="7"/>
  <c r="D93" i="10"/>
  <c r="AM91" i="5"/>
  <c r="D91" i="8"/>
  <c r="D91" i="9"/>
  <c r="D91" i="10"/>
  <c r="D91" i="11"/>
  <c r="D91" i="12"/>
  <c r="D91" i="7"/>
  <c r="AM89" i="5"/>
  <c r="D89" i="8"/>
  <c r="D89" i="9"/>
  <c r="D89" i="11"/>
  <c r="D89" i="12"/>
  <c r="D89" i="7"/>
  <c r="D89" i="10"/>
  <c r="AM87" i="5"/>
  <c r="D87" i="8"/>
  <c r="D87" i="9"/>
  <c r="D87" i="10"/>
  <c r="D87" i="11"/>
  <c r="D87" i="12"/>
  <c r="D87" i="7"/>
  <c r="AM85" i="5"/>
  <c r="D85" i="8"/>
  <c r="D85" i="10"/>
  <c r="D85" i="9"/>
  <c r="D85" i="11"/>
  <c r="D85" i="12"/>
  <c r="D85" i="7"/>
  <c r="AM83" i="5"/>
  <c r="D83" i="8"/>
  <c r="D83" i="10"/>
  <c r="D83" i="9"/>
  <c r="D83" i="11"/>
  <c r="D83" i="12"/>
  <c r="D83" i="7"/>
  <c r="AM81" i="5"/>
  <c r="D81" i="8"/>
  <c r="D81" i="10"/>
  <c r="D81" i="9"/>
  <c r="D81" i="11"/>
  <c r="D81" i="12"/>
  <c r="D81" i="7"/>
  <c r="AM79" i="5"/>
  <c r="D79" i="8"/>
  <c r="D79" i="10"/>
  <c r="D79" i="9"/>
  <c r="D79" i="11"/>
  <c r="D79" i="12"/>
  <c r="D79" i="7"/>
  <c r="AM77" i="5"/>
  <c r="D77" i="8"/>
  <c r="D77" i="10"/>
  <c r="D77" i="9"/>
  <c r="D77" i="11"/>
  <c r="D77" i="12"/>
  <c r="D77" i="7"/>
  <c r="AM75" i="5"/>
  <c r="D75" i="8"/>
  <c r="D75" i="10"/>
  <c r="D75" i="9"/>
  <c r="D75" i="11"/>
  <c r="D75" i="12"/>
  <c r="D75" i="7"/>
  <c r="AM73" i="5"/>
  <c r="D73" i="8"/>
  <c r="D73" i="10"/>
  <c r="D73" i="9"/>
  <c r="D73" i="11"/>
  <c r="D73" i="12"/>
  <c r="D73" i="7"/>
  <c r="AM71" i="5"/>
  <c r="D71" i="8"/>
  <c r="D71" i="10"/>
  <c r="D71" i="9"/>
  <c r="D71" i="11"/>
  <c r="D71" i="12"/>
  <c r="D71" i="7"/>
  <c r="AM69" i="5"/>
  <c r="D69" i="8"/>
  <c r="D69" i="10"/>
  <c r="D69" i="9"/>
  <c r="D69" i="11"/>
  <c r="D69" i="12"/>
  <c r="D69" i="7"/>
  <c r="AM67" i="5"/>
  <c r="D67" i="8"/>
  <c r="D67" i="10"/>
  <c r="D67" i="9"/>
  <c r="D67" i="11"/>
  <c r="D67" i="12"/>
  <c r="D67" i="7"/>
  <c r="AM65" i="5"/>
  <c r="D65" i="8"/>
  <c r="D65" i="10"/>
  <c r="D65" i="9"/>
  <c r="D65" i="11"/>
  <c r="D65" i="12"/>
  <c r="D65" i="7"/>
  <c r="AM63" i="5"/>
  <c r="D63" i="8"/>
  <c r="D63" i="10"/>
  <c r="D63" i="9"/>
  <c r="D63" i="11"/>
  <c r="D63" i="12"/>
  <c r="D63" i="7"/>
  <c r="AM61" i="5"/>
  <c r="D61" i="8"/>
  <c r="D61" i="10"/>
  <c r="D61" i="9"/>
  <c r="D61" i="11"/>
  <c r="D61" i="12"/>
  <c r="D61" i="7"/>
  <c r="C151" i="8"/>
  <c r="C151" i="10"/>
  <c r="C151" i="11"/>
  <c r="C151" i="9"/>
  <c r="C151" i="7"/>
  <c r="C151" i="12"/>
  <c r="C150" i="8"/>
  <c r="C150" i="10"/>
  <c r="C150" i="9"/>
  <c r="C150" i="12"/>
  <c r="C150" i="7"/>
  <c r="C150" i="11"/>
  <c r="C149" i="8"/>
  <c r="C149" i="10"/>
  <c r="C149" i="9"/>
  <c r="C149" i="11"/>
  <c r="C149" i="7"/>
  <c r="C149" i="12"/>
  <c r="C148" i="9"/>
  <c r="C148" i="10"/>
  <c r="C148" i="8"/>
  <c r="C148" i="12"/>
  <c r="C148" i="11"/>
  <c r="C148" i="7"/>
  <c r="C147" i="10"/>
  <c r="C147" i="11"/>
  <c r="C147" i="9"/>
  <c r="C147" i="7"/>
  <c r="C147" i="8"/>
  <c r="C147" i="12"/>
  <c r="C146" i="8"/>
  <c r="C146" i="10"/>
  <c r="C146" i="9"/>
  <c r="C146" i="11"/>
  <c r="C146" i="12"/>
  <c r="C146" i="7"/>
  <c r="C145" i="8"/>
  <c r="C145" i="10"/>
  <c r="C145" i="9"/>
  <c r="C145" i="11"/>
  <c r="C145" i="7"/>
  <c r="C145" i="12"/>
  <c r="C144" i="8"/>
  <c r="C144" i="9"/>
  <c r="C144" i="10"/>
  <c r="C144" i="11"/>
  <c r="C144" i="12"/>
  <c r="C144" i="7"/>
  <c r="C143" i="8"/>
  <c r="C143" i="10"/>
  <c r="C143" i="9"/>
  <c r="C143" i="11"/>
  <c r="C143" i="7"/>
  <c r="C143" i="12"/>
  <c r="C142" i="10"/>
  <c r="C142" i="9"/>
  <c r="C142" i="8"/>
  <c r="C142" i="12"/>
  <c r="C142" i="11"/>
  <c r="C142" i="7"/>
  <c r="C141" i="8"/>
  <c r="C141" i="10"/>
  <c r="C141" i="9"/>
  <c r="C141" i="11"/>
  <c r="C141" i="7"/>
  <c r="C141" i="12"/>
  <c r="C140" i="9"/>
  <c r="C140" i="10"/>
  <c r="C140" i="8"/>
  <c r="C140" i="12"/>
  <c r="C140" i="7"/>
  <c r="C140" i="11"/>
  <c r="AP138" i="5"/>
  <c r="C139" i="8"/>
  <c r="C139" i="10"/>
  <c r="C139" i="11"/>
  <c r="C139" i="7"/>
  <c r="C139" i="12"/>
  <c r="C139" i="9"/>
  <c r="C138" i="8"/>
  <c r="C138" i="10"/>
  <c r="C138" i="9"/>
  <c r="C138" i="11"/>
  <c r="C138" i="12"/>
  <c r="C138" i="7"/>
  <c r="AP136" i="5"/>
  <c r="C137" i="8"/>
  <c r="C137" i="10"/>
  <c r="C137" i="9"/>
  <c r="C137" i="11"/>
  <c r="C137" i="7"/>
  <c r="C137" i="12"/>
  <c r="C136" i="8"/>
  <c r="C136" i="9"/>
  <c r="C136" i="10"/>
  <c r="C136" i="11"/>
  <c r="C136" i="12"/>
  <c r="C136" i="7"/>
  <c r="AP134" i="5"/>
  <c r="C135" i="10"/>
  <c r="C135" i="8"/>
  <c r="C135" i="11"/>
  <c r="C135" i="9"/>
  <c r="C135" i="7"/>
  <c r="C135" i="12"/>
  <c r="C134" i="8"/>
  <c r="C134" i="10"/>
  <c r="C134" i="9"/>
  <c r="C134" i="12"/>
  <c r="C134" i="11"/>
  <c r="C134" i="7"/>
  <c r="AP132" i="5"/>
  <c r="C133" i="8"/>
  <c r="C133" i="10"/>
  <c r="C133" i="9"/>
  <c r="C133" i="11"/>
  <c r="C133" i="7"/>
  <c r="C133" i="12"/>
  <c r="C132" i="9"/>
  <c r="C132" i="10"/>
  <c r="C132" i="8"/>
  <c r="C132" i="12"/>
  <c r="C132" i="7"/>
  <c r="C132" i="11"/>
  <c r="AP130" i="5"/>
  <c r="C131" i="8"/>
  <c r="C131" i="10"/>
  <c r="C131" i="11"/>
  <c r="C131" i="9"/>
  <c r="C131" i="7"/>
  <c r="C131" i="12"/>
  <c r="C130" i="10"/>
  <c r="C130" i="9"/>
  <c r="C130" i="11"/>
  <c r="C130" i="12"/>
  <c r="C130" i="8"/>
  <c r="C130" i="7"/>
  <c r="AP128" i="5"/>
  <c r="C129" i="8"/>
  <c r="C129" i="10"/>
  <c r="C129" i="9"/>
  <c r="C129" i="11"/>
  <c r="C129" i="7"/>
  <c r="C129" i="12"/>
  <c r="AP127" i="5"/>
  <c r="C128" i="9"/>
  <c r="C128" i="10"/>
  <c r="C128" i="8"/>
  <c r="C128" i="11"/>
  <c r="C128" i="12"/>
  <c r="C128" i="7"/>
  <c r="AP126" i="5"/>
  <c r="C127" i="8"/>
  <c r="C127" i="9"/>
  <c r="C127" i="10"/>
  <c r="C127" i="11"/>
  <c r="C127" i="7"/>
  <c r="C127" i="12"/>
  <c r="AP125" i="5"/>
  <c r="C126" i="8"/>
  <c r="C126" i="9"/>
  <c r="C126" i="10"/>
  <c r="C126" i="12"/>
  <c r="C126" i="11"/>
  <c r="C126" i="7"/>
  <c r="AP124" i="5"/>
  <c r="C125" i="8"/>
  <c r="C125" i="9"/>
  <c r="C125" i="10"/>
  <c r="C125" i="11"/>
  <c r="C125" i="7"/>
  <c r="C125" i="12"/>
  <c r="AP123" i="5"/>
  <c r="C124" i="8"/>
  <c r="C124" i="9"/>
  <c r="C124" i="10"/>
  <c r="C124" i="12"/>
  <c r="C124" i="7"/>
  <c r="C124" i="11"/>
  <c r="AP122" i="5"/>
  <c r="C123" i="8"/>
  <c r="C123" i="9"/>
  <c r="C123" i="10"/>
  <c r="C123" i="11"/>
  <c r="C123" i="7"/>
  <c r="C123" i="12"/>
  <c r="AP121" i="5"/>
  <c r="C122" i="9"/>
  <c r="C122" i="10"/>
  <c r="C122" i="8"/>
  <c r="C122" i="11"/>
  <c r="C122" i="12"/>
  <c r="C122" i="7"/>
  <c r="AP120" i="5"/>
  <c r="C121" i="8"/>
  <c r="C121" i="9"/>
  <c r="C121" i="10"/>
  <c r="C121" i="11"/>
  <c r="C121" i="7"/>
  <c r="C121" i="12"/>
  <c r="AP119" i="5"/>
  <c r="C120" i="8"/>
  <c r="C120" i="9"/>
  <c r="C120" i="10"/>
  <c r="C120" i="11"/>
  <c r="C120" i="12"/>
  <c r="C120" i="7"/>
  <c r="AP118" i="5"/>
  <c r="C119" i="8"/>
  <c r="C119" i="9"/>
  <c r="C119" i="10"/>
  <c r="C119" i="11"/>
  <c r="C119" i="7"/>
  <c r="C119" i="12"/>
  <c r="AP117" i="5"/>
  <c r="C118" i="9"/>
  <c r="C118" i="10"/>
  <c r="C118" i="8"/>
  <c r="C118" i="12"/>
  <c r="C118" i="11"/>
  <c r="C118" i="7"/>
  <c r="AP116" i="5"/>
  <c r="C117" i="8"/>
  <c r="C117" i="9"/>
  <c r="C117" i="10"/>
  <c r="C117" i="11"/>
  <c r="C117" i="7"/>
  <c r="C117" i="12"/>
  <c r="AP115" i="5"/>
  <c r="C116" i="9"/>
  <c r="C116" i="10"/>
  <c r="C116" i="8"/>
  <c r="C116" i="12"/>
  <c r="C116" i="7"/>
  <c r="C116" i="11"/>
  <c r="AP114" i="5"/>
  <c r="C115" i="8"/>
  <c r="C115" i="9"/>
  <c r="C115" i="10"/>
  <c r="C115" i="11"/>
  <c r="C115" i="7"/>
  <c r="C115" i="12"/>
  <c r="AP113" i="5"/>
  <c r="C114" i="9"/>
  <c r="C114" i="10"/>
  <c r="C114" i="8"/>
  <c r="C114" i="12"/>
  <c r="C114" i="11"/>
  <c r="C114" i="7"/>
  <c r="AP112" i="5"/>
  <c r="C113" i="8"/>
  <c r="C113" i="9"/>
  <c r="C113" i="10"/>
  <c r="C113" i="11"/>
  <c r="C113" i="7"/>
  <c r="C113" i="12"/>
  <c r="AP111" i="5"/>
  <c r="C112" i="8"/>
  <c r="C112" i="9"/>
  <c r="C112" i="10"/>
  <c r="C112" i="12"/>
  <c r="C112" i="7"/>
  <c r="C112" i="11"/>
  <c r="AP110" i="5"/>
  <c r="C111" i="9"/>
  <c r="C111" i="10"/>
  <c r="C111" i="8"/>
  <c r="C111" i="11"/>
  <c r="C111" i="7"/>
  <c r="C111" i="12"/>
  <c r="AP109" i="5"/>
  <c r="C110" i="8"/>
  <c r="C110" i="9"/>
  <c r="C110" i="10"/>
  <c r="C110" i="12"/>
  <c r="C110" i="11"/>
  <c r="C110" i="7"/>
  <c r="AP108" i="5"/>
  <c r="C109" i="8"/>
  <c r="C109" i="9"/>
  <c r="C109" i="10"/>
  <c r="C109" i="11"/>
  <c r="C109" i="7"/>
  <c r="C109" i="12"/>
  <c r="AP107" i="5"/>
  <c r="C108" i="8"/>
  <c r="C108" i="9"/>
  <c r="C108" i="10"/>
  <c r="C108" i="12"/>
  <c r="C108" i="7"/>
  <c r="C108" i="11"/>
  <c r="AP106" i="5"/>
  <c r="C107" i="9"/>
  <c r="C107" i="10"/>
  <c r="C107" i="8"/>
  <c r="C107" i="11"/>
  <c r="C107" i="7"/>
  <c r="C107" i="12"/>
  <c r="AP105" i="5"/>
  <c r="C106" i="9"/>
  <c r="C106" i="10"/>
  <c r="C106" i="8"/>
  <c r="C106" i="12"/>
  <c r="C106" i="11"/>
  <c r="C106" i="7"/>
  <c r="AP104" i="5"/>
  <c r="C105" i="8"/>
  <c r="C105" i="9"/>
  <c r="C105" i="10"/>
  <c r="C105" i="11"/>
  <c r="C105" i="7"/>
  <c r="C105" i="12"/>
  <c r="AP103" i="5"/>
  <c r="C104" i="9"/>
  <c r="C104" i="10"/>
  <c r="C104" i="8"/>
  <c r="C104" i="12"/>
  <c r="C104" i="11"/>
  <c r="C104" i="7"/>
  <c r="AP102" i="5"/>
  <c r="C103" i="8"/>
  <c r="C103" i="9"/>
  <c r="C103" i="10"/>
  <c r="C103" i="11"/>
  <c r="C103" i="7"/>
  <c r="C103" i="12"/>
  <c r="AP101" i="5"/>
  <c r="C102" i="9"/>
  <c r="C102" i="10"/>
  <c r="C102" i="8"/>
  <c r="C102" i="12"/>
  <c r="C102" i="11"/>
  <c r="C102" i="7"/>
  <c r="AP100" i="5"/>
  <c r="C101" i="8"/>
  <c r="C101" i="9"/>
  <c r="C101" i="10"/>
  <c r="C101" i="11"/>
  <c r="C101" i="7"/>
  <c r="C101" i="12"/>
  <c r="AP99" i="5"/>
  <c r="C100" i="9"/>
  <c r="C100" i="10"/>
  <c r="C100" i="8"/>
  <c r="C100" i="12"/>
  <c r="C100" i="11"/>
  <c r="C100" i="7"/>
  <c r="AP98" i="5"/>
  <c r="C99" i="9"/>
  <c r="C99" i="10"/>
  <c r="C99" i="11"/>
  <c r="C99" i="7"/>
  <c r="C99" i="12"/>
  <c r="C99" i="8"/>
  <c r="AP97" i="5"/>
  <c r="C98" i="9"/>
  <c r="C98" i="10"/>
  <c r="C98" i="8"/>
  <c r="C98" i="12"/>
  <c r="C98" i="11"/>
  <c r="C98" i="7"/>
  <c r="AP96" i="5"/>
  <c r="C97" i="9"/>
  <c r="C97" i="10"/>
  <c r="C97" i="8"/>
  <c r="C97" i="11"/>
  <c r="C97" i="7"/>
  <c r="C97" i="12"/>
  <c r="AP95" i="5"/>
  <c r="C96" i="9"/>
  <c r="C96" i="10"/>
  <c r="C96" i="8"/>
  <c r="C96" i="12"/>
  <c r="C96" i="11"/>
  <c r="C96" i="7"/>
  <c r="AP94" i="5"/>
  <c r="C95" i="8"/>
  <c r="C95" i="9"/>
  <c r="C95" i="10"/>
  <c r="C95" i="11"/>
  <c r="C95" i="7"/>
  <c r="C95" i="12"/>
  <c r="AP93" i="5"/>
  <c r="C94" i="9"/>
  <c r="C94" i="10"/>
  <c r="C94" i="8"/>
  <c r="C94" i="12"/>
  <c r="C94" i="7"/>
  <c r="C94" i="11"/>
  <c r="AP92" i="5"/>
  <c r="C93" i="8"/>
  <c r="C93" i="9"/>
  <c r="C93" i="10"/>
  <c r="C93" i="11"/>
  <c r="C93" i="7"/>
  <c r="C93" i="12"/>
  <c r="AP91" i="5"/>
  <c r="C92" i="9"/>
  <c r="C92" i="10"/>
  <c r="C92" i="8"/>
  <c r="C92" i="12"/>
  <c r="C92" i="11"/>
  <c r="C92" i="7"/>
  <c r="AP90" i="5"/>
  <c r="C91" i="8"/>
  <c r="C91" i="9"/>
  <c r="C91" i="10"/>
  <c r="C91" i="11"/>
  <c r="C91" i="7"/>
  <c r="C91" i="12"/>
  <c r="AP89" i="5"/>
  <c r="C90" i="9"/>
  <c r="C90" i="10"/>
  <c r="C90" i="8"/>
  <c r="C90" i="12"/>
  <c r="C90" i="7"/>
  <c r="C90" i="11"/>
  <c r="AP88" i="5"/>
  <c r="C89" i="9"/>
  <c r="C89" i="10"/>
  <c r="C89" i="8"/>
  <c r="C89" i="11"/>
  <c r="C89" i="7"/>
  <c r="C89" i="12"/>
  <c r="AP87" i="5"/>
  <c r="C88" i="9"/>
  <c r="C88" i="10"/>
  <c r="C88" i="8"/>
  <c r="C88" i="12"/>
  <c r="C88" i="11"/>
  <c r="C88" i="7"/>
  <c r="AP86" i="5"/>
  <c r="C87" i="8"/>
  <c r="C87" i="9"/>
  <c r="C87" i="10"/>
  <c r="C87" i="11"/>
  <c r="C87" i="7"/>
  <c r="C87" i="12"/>
  <c r="AP85" i="5"/>
  <c r="C86" i="8"/>
  <c r="C86" i="9"/>
  <c r="C86" i="10"/>
  <c r="C86" i="12"/>
  <c r="C86" i="7"/>
  <c r="C86" i="11"/>
  <c r="AP84" i="5"/>
  <c r="C85" i="9"/>
  <c r="C85" i="8"/>
  <c r="C85" i="10"/>
  <c r="C85" i="11"/>
  <c r="C85" i="7"/>
  <c r="C85" i="12"/>
  <c r="AP83" i="5"/>
  <c r="C84" i="8"/>
  <c r="C84" i="9"/>
  <c r="C84" i="10"/>
  <c r="C84" i="12"/>
  <c r="C84" i="11"/>
  <c r="C84" i="7"/>
  <c r="AP82" i="5"/>
  <c r="C83" i="8"/>
  <c r="C83" i="9"/>
  <c r="C83" i="10"/>
  <c r="C83" i="11"/>
  <c r="C83" i="7"/>
  <c r="C83" i="12"/>
  <c r="AP81" i="5"/>
  <c r="C82" i="9"/>
  <c r="C82" i="8"/>
  <c r="C82" i="10"/>
  <c r="C82" i="12"/>
  <c r="C82" i="7"/>
  <c r="C82" i="11"/>
  <c r="AP80" i="5"/>
  <c r="C81" i="9"/>
  <c r="C81" i="8"/>
  <c r="C81" i="10"/>
  <c r="C81" i="11"/>
  <c r="C81" i="7"/>
  <c r="C81" i="12"/>
  <c r="AP79" i="5"/>
  <c r="C80" i="9"/>
  <c r="C80" i="8"/>
  <c r="C80" i="10"/>
  <c r="C80" i="12"/>
  <c r="C80" i="11"/>
  <c r="C80" i="7"/>
  <c r="AP78" i="5"/>
  <c r="C79" i="8"/>
  <c r="C79" i="9"/>
  <c r="C79" i="10"/>
  <c r="C79" i="11"/>
  <c r="C79" i="7"/>
  <c r="C79" i="12"/>
  <c r="AP77" i="5"/>
  <c r="C78" i="9"/>
  <c r="C78" i="8"/>
  <c r="C78" i="10"/>
  <c r="C78" i="12"/>
  <c r="C78" i="11"/>
  <c r="C78" i="7"/>
  <c r="AP76" i="5"/>
  <c r="C77" i="8"/>
  <c r="C77" i="9"/>
  <c r="C77" i="10"/>
  <c r="C77" i="11"/>
  <c r="C77" i="7"/>
  <c r="C77" i="12"/>
  <c r="AP75" i="5"/>
  <c r="C76" i="9"/>
  <c r="C76" i="8"/>
  <c r="C76" i="10"/>
  <c r="C76" i="12"/>
  <c r="C76" i="11"/>
  <c r="C76" i="7"/>
  <c r="AP74" i="5"/>
  <c r="C75" i="8"/>
  <c r="C75" i="9"/>
  <c r="C75" i="10"/>
  <c r="C75" i="11"/>
  <c r="C75" i="7"/>
  <c r="C75" i="12"/>
  <c r="AP73" i="5"/>
  <c r="C74" i="9"/>
  <c r="C74" i="10"/>
  <c r="C74" i="8"/>
  <c r="C74" i="12"/>
  <c r="C74" i="11"/>
  <c r="C74" i="7"/>
  <c r="AP72" i="5"/>
  <c r="C73" i="9"/>
  <c r="C73" i="8"/>
  <c r="C73" i="10"/>
  <c r="C73" i="11"/>
  <c r="C73" i="7"/>
  <c r="C73" i="12"/>
  <c r="AP71" i="5"/>
  <c r="C72" i="9"/>
  <c r="C72" i="10"/>
  <c r="C72" i="8"/>
  <c r="C72" i="12"/>
  <c r="C72" i="11"/>
  <c r="C72" i="7"/>
  <c r="AP70" i="5"/>
  <c r="C71" i="8"/>
  <c r="C71" i="9"/>
  <c r="C71" i="10"/>
  <c r="C71" i="11"/>
  <c r="C71" i="7"/>
  <c r="C71" i="12"/>
  <c r="AP69" i="5"/>
  <c r="C70" i="8"/>
  <c r="C70" i="9"/>
  <c r="C70" i="10"/>
  <c r="C70" i="12"/>
  <c r="C70" i="11"/>
  <c r="C70" i="7"/>
  <c r="AP68" i="5"/>
  <c r="C69" i="9"/>
  <c r="C69" i="8"/>
  <c r="C69" i="10"/>
  <c r="C69" i="11"/>
  <c r="C69" i="7"/>
  <c r="C69" i="12"/>
  <c r="AP67" i="5"/>
  <c r="C68" i="8"/>
  <c r="C68" i="9"/>
  <c r="C68" i="10"/>
  <c r="C68" i="12"/>
  <c r="C68" i="11"/>
  <c r="C68" i="7"/>
  <c r="AP66" i="5"/>
  <c r="C67" i="8"/>
  <c r="C67" i="9"/>
  <c r="C67" i="10"/>
  <c r="C67" i="11"/>
  <c r="C67" i="7"/>
  <c r="C67" i="12"/>
  <c r="AP65" i="5"/>
  <c r="C66" i="9"/>
  <c r="C66" i="8"/>
  <c r="C66" i="10"/>
  <c r="C66" i="12"/>
  <c r="C66" i="11"/>
  <c r="C66" i="7"/>
  <c r="AP64" i="5"/>
  <c r="C65" i="9"/>
  <c r="C65" i="8"/>
  <c r="C65" i="10"/>
  <c r="C65" i="11"/>
  <c r="C65" i="7"/>
  <c r="C65" i="12"/>
  <c r="AP63" i="5"/>
  <c r="C64" i="9"/>
  <c r="C64" i="8"/>
  <c r="C64" i="10"/>
  <c r="C64" i="12"/>
  <c r="C64" i="11"/>
  <c r="C64" i="7"/>
  <c r="AP62" i="5"/>
  <c r="C63" i="8"/>
  <c r="C63" i="9"/>
  <c r="C63" i="10"/>
  <c r="C63" i="11"/>
  <c r="C63" i="7"/>
  <c r="C63" i="12"/>
  <c r="AP61" i="5"/>
  <c r="C62" i="9"/>
  <c r="C62" i="8"/>
  <c r="C62" i="10"/>
  <c r="C62" i="12"/>
  <c r="C62" i="11"/>
  <c r="C62" i="7"/>
  <c r="C61" i="8"/>
  <c r="C61" i="9"/>
  <c r="C61" i="10"/>
  <c r="C61" i="11"/>
  <c r="C61" i="7"/>
  <c r="C61" i="12"/>
  <c r="AP59" i="5"/>
  <c r="C60" i="9"/>
  <c r="C60" i="8"/>
  <c r="C60" i="10"/>
  <c r="C60" i="12"/>
  <c r="C60" i="11"/>
  <c r="C60" i="7"/>
  <c r="C57" i="9"/>
  <c r="C57" i="8"/>
  <c r="C57" i="10"/>
  <c r="C57" i="11"/>
  <c r="C57" i="7"/>
  <c r="C57" i="12"/>
  <c r="AH55" i="5"/>
  <c r="D56" i="8"/>
  <c r="D56" i="10"/>
  <c r="D56" i="11"/>
  <c r="D56" i="12"/>
  <c r="D56" i="7"/>
  <c r="D56" i="9"/>
  <c r="C53" i="9"/>
  <c r="C53" i="8"/>
  <c r="C53" i="10"/>
  <c r="C53" i="11"/>
  <c r="C53" i="7"/>
  <c r="C53" i="12"/>
  <c r="AH51" i="5"/>
  <c r="D52" i="8"/>
  <c r="D52" i="10"/>
  <c r="D52" i="11"/>
  <c r="D52" i="12"/>
  <c r="D52" i="7"/>
  <c r="D52" i="9"/>
  <c r="C49" i="9"/>
  <c r="C49" i="10"/>
  <c r="C49" i="8"/>
  <c r="C49" i="11"/>
  <c r="C49" i="7"/>
  <c r="C49" i="12"/>
  <c r="AH47" i="5"/>
  <c r="D48" i="8"/>
  <c r="D48" i="10"/>
  <c r="D48" i="11"/>
  <c r="D48" i="12"/>
  <c r="D48" i="7"/>
  <c r="D48" i="9"/>
  <c r="C45" i="8"/>
  <c r="C45" i="9"/>
  <c r="C45" i="10"/>
  <c r="C45" i="11"/>
  <c r="C45" i="7"/>
  <c r="C45" i="12"/>
  <c r="AH43" i="5"/>
  <c r="D44" i="8"/>
  <c r="D44" i="10"/>
  <c r="D44" i="11"/>
  <c r="D44" i="12"/>
  <c r="D44" i="7"/>
  <c r="D44" i="9"/>
  <c r="C41" i="9"/>
  <c r="C41" i="8"/>
  <c r="C41" i="10"/>
  <c r="C41" i="11"/>
  <c r="C41" i="7"/>
  <c r="C41" i="12"/>
  <c r="AH39" i="5"/>
  <c r="D40" i="8"/>
  <c r="D40" i="10"/>
  <c r="D40" i="11"/>
  <c r="D40" i="12"/>
  <c r="D40" i="7"/>
  <c r="D40" i="9"/>
  <c r="C37" i="9"/>
  <c r="C37" i="8"/>
  <c r="C37" i="10"/>
  <c r="C37" i="11"/>
  <c r="C37" i="7"/>
  <c r="C37" i="12"/>
  <c r="AH35" i="5"/>
  <c r="D36" i="8"/>
  <c r="D36" i="10"/>
  <c r="D36" i="11"/>
  <c r="D36" i="12"/>
  <c r="D36" i="7"/>
  <c r="D36" i="9"/>
  <c r="C33" i="9"/>
  <c r="C33" i="8"/>
  <c r="C33" i="10"/>
  <c r="C33" i="11"/>
  <c r="C33" i="7"/>
  <c r="C33" i="12"/>
  <c r="AH31" i="5"/>
  <c r="D32" i="8"/>
  <c r="D32" i="10"/>
  <c r="D32" i="11"/>
  <c r="D32" i="12"/>
  <c r="D32" i="7"/>
  <c r="D32" i="9"/>
  <c r="C29" i="8"/>
  <c r="C29" i="9"/>
  <c r="C29" i="10"/>
  <c r="C29" i="11"/>
  <c r="C29" i="7"/>
  <c r="C29" i="12"/>
  <c r="AH27" i="5"/>
  <c r="D28" i="8"/>
  <c r="D28" i="10"/>
  <c r="D28" i="11"/>
  <c r="D28" i="12"/>
  <c r="D28" i="7"/>
  <c r="D28" i="9"/>
  <c r="C25" i="9"/>
  <c r="C25" i="8"/>
  <c r="C25" i="10"/>
  <c r="C25" i="11"/>
  <c r="C25" i="7"/>
  <c r="C25" i="12"/>
  <c r="O149" i="8"/>
  <c r="O149" i="11"/>
  <c r="O149" i="10"/>
  <c r="O149" i="12"/>
  <c r="O149" i="7"/>
  <c r="O149" i="9"/>
  <c r="O145" i="8"/>
  <c r="O145" i="11"/>
  <c r="O145" i="12"/>
  <c r="O145" i="7"/>
  <c r="O145" i="9"/>
  <c r="O145" i="10"/>
  <c r="O141" i="8"/>
  <c r="O141" i="11"/>
  <c r="O141" i="10"/>
  <c r="O141" i="12"/>
  <c r="O141" i="7"/>
  <c r="O141" i="9"/>
  <c r="O137" i="8"/>
  <c r="O137" i="11"/>
  <c r="O137" i="9"/>
  <c r="O137" i="12"/>
  <c r="O137" i="7"/>
  <c r="O137" i="10"/>
  <c r="O133" i="11"/>
  <c r="O133" i="10"/>
  <c r="O133" i="12"/>
  <c r="O133" i="7"/>
  <c r="O133" i="8"/>
  <c r="O133" i="9"/>
  <c r="O129" i="8"/>
  <c r="O129" i="11"/>
  <c r="O129" i="12"/>
  <c r="O129" i="7"/>
  <c r="O129" i="9"/>
  <c r="O129" i="10"/>
  <c r="O125" i="9"/>
  <c r="O125" i="8"/>
  <c r="O125" i="11"/>
  <c r="O125" i="10"/>
  <c r="O125" i="12"/>
  <c r="O125" i="7"/>
  <c r="O121" i="8"/>
  <c r="O121" i="9"/>
  <c r="O121" i="11"/>
  <c r="O121" i="12"/>
  <c r="O121" i="7"/>
  <c r="O121" i="10"/>
  <c r="O117" i="8"/>
  <c r="O117" i="9"/>
  <c r="O117" i="10"/>
  <c r="O117" i="11"/>
  <c r="O117" i="12"/>
  <c r="O117" i="7"/>
  <c r="O113" i="8"/>
  <c r="O113" i="9"/>
  <c r="O113" i="11"/>
  <c r="O113" i="12"/>
  <c r="O113" i="7"/>
  <c r="O113" i="10"/>
  <c r="O111" i="8"/>
  <c r="O111" i="9"/>
  <c r="O111" i="11"/>
  <c r="O111" i="12"/>
  <c r="O111" i="7"/>
  <c r="O111" i="10"/>
  <c r="O107" i="8"/>
  <c r="O107" i="9"/>
  <c r="O107" i="11"/>
  <c r="O107" i="12"/>
  <c r="O107" i="7"/>
  <c r="O107" i="10"/>
  <c r="O103" i="8"/>
  <c r="O103" i="9"/>
  <c r="O103" i="11"/>
  <c r="O103" i="12"/>
  <c r="O103" i="7"/>
  <c r="O103" i="10"/>
  <c r="O99" i="8"/>
  <c r="O99" i="9"/>
  <c r="O99" i="11"/>
  <c r="O99" i="12"/>
  <c r="O99" i="7"/>
  <c r="O99" i="10"/>
  <c r="O95" i="8"/>
  <c r="O95" i="9"/>
  <c r="O95" i="11"/>
  <c r="O95" i="12"/>
  <c r="O95" i="7"/>
  <c r="O95" i="10"/>
  <c r="O91" i="9"/>
  <c r="O91" i="11"/>
  <c r="O91" i="12"/>
  <c r="O91" i="7"/>
  <c r="O91" i="8"/>
  <c r="O91" i="10"/>
  <c r="O87" i="8"/>
  <c r="O87" i="9"/>
  <c r="O87" i="11"/>
  <c r="O87" i="12"/>
  <c r="O87" i="7"/>
  <c r="O87" i="10"/>
  <c r="O83" i="8"/>
  <c r="O83" i="9"/>
  <c r="O83" i="10"/>
  <c r="O83" i="11"/>
  <c r="O83" i="12"/>
  <c r="O83" i="7"/>
  <c r="O79" i="8"/>
  <c r="O79" i="9"/>
  <c r="O79" i="10"/>
  <c r="O79" i="11"/>
  <c r="O79" i="12"/>
  <c r="O79" i="7"/>
  <c r="O75" i="9"/>
  <c r="O75" i="10"/>
  <c r="O75" i="8"/>
  <c r="O75" i="11"/>
  <c r="O75" i="12"/>
  <c r="O75" i="7"/>
  <c r="O71" i="8"/>
  <c r="O71" i="9"/>
  <c r="O71" i="10"/>
  <c r="O71" i="11"/>
  <c r="O71" i="12"/>
  <c r="O71" i="7"/>
  <c r="O65" i="8"/>
  <c r="O65" i="9"/>
  <c r="O65" i="10"/>
  <c r="O65" i="11"/>
  <c r="O65" i="12"/>
  <c r="O65" i="7"/>
  <c r="O61" i="8"/>
  <c r="O61" i="9"/>
  <c r="O61" i="10"/>
  <c r="O61" i="11"/>
  <c r="O61" i="12"/>
  <c r="O61" i="7"/>
  <c r="N151" i="9"/>
  <c r="N151" i="10"/>
  <c r="N151" i="8"/>
  <c r="N151" i="11"/>
  <c r="N151" i="7"/>
  <c r="N151" i="12"/>
  <c r="N149" i="9"/>
  <c r="N149" i="8"/>
  <c r="N149" i="10"/>
  <c r="N149" i="11"/>
  <c r="N149" i="7"/>
  <c r="N149" i="12"/>
  <c r="N147" i="8"/>
  <c r="N147" i="9"/>
  <c r="N147" i="10"/>
  <c r="N147" i="11"/>
  <c r="N147" i="7"/>
  <c r="N147" i="12"/>
  <c r="N145" i="8"/>
  <c r="N145" i="9"/>
  <c r="N145" i="10"/>
  <c r="N145" i="11"/>
  <c r="N145" i="7"/>
  <c r="N145" i="12"/>
  <c r="N143" i="8"/>
  <c r="N143" i="9"/>
  <c r="N143" i="10"/>
  <c r="N143" i="11"/>
  <c r="N143" i="7"/>
  <c r="N143" i="12"/>
  <c r="N141" i="8"/>
  <c r="N141" i="9"/>
  <c r="N141" i="10"/>
  <c r="N141" i="11"/>
  <c r="N141" i="7"/>
  <c r="N141" i="12"/>
  <c r="AQ138" i="5"/>
  <c r="N139" i="8"/>
  <c r="N139" i="9"/>
  <c r="N139" i="10"/>
  <c r="N139" i="11"/>
  <c r="N139" i="7"/>
  <c r="N139" i="12"/>
  <c r="AQ136" i="5"/>
  <c r="N137" i="9"/>
  <c r="N137" i="10"/>
  <c r="N137" i="11"/>
  <c r="N137" i="8"/>
  <c r="N137" i="7"/>
  <c r="N137" i="12"/>
  <c r="AQ134" i="5"/>
  <c r="N135" i="8"/>
  <c r="N135" i="9"/>
  <c r="N135" i="10"/>
  <c r="N135" i="11"/>
  <c r="N135" i="7"/>
  <c r="N135" i="12"/>
  <c r="AQ132" i="5"/>
  <c r="N133" i="8"/>
  <c r="N133" i="9"/>
  <c r="N133" i="10"/>
  <c r="N133" i="11"/>
  <c r="N133" i="7"/>
  <c r="N133" i="12"/>
  <c r="AQ130" i="5"/>
  <c r="N131" i="8"/>
  <c r="N131" i="9"/>
  <c r="N131" i="10"/>
  <c r="N131" i="11"/>
  <c r="N131" i="7"/>
  <c r="N131" i="12"/>
  <c r="AQ128" i="5"/>
  <c r="N129" i="9"/>
  <c r="N129" i="8"/>
  <c r="N129" i="10"/>
  <c r="N129" i="11"/>
  <c r="N129" i="7"/>
  <c r="N129" i="12"/>
  <c r="AQ126" i="5"/>
  <c r="N127" i="9"/>
  <c r="N127" i="10"/>
  <c r="N127" i="8"/>
  <c r="N127" i="11"/>
  <c r="N127" i="7"/>
  <c r="N127" i="12"/>
  <c r="AQ124" i="5"/>
  <c r="N125" i="8"/>
  <c r="N125" i="9"/>
  <c r="N125" i="10"/>
  <c r="N125" i="11"/>
  <c r="N125" i="7"/>
  <c r="N125" i="12"/>
  <c r="AQ122" i="5"/>
  <c r="N123" i="8"/>
  <c r="N123" i="9"/>
  <c r="N123" i="10"/>
  <c r="N123" i="11"/>
  <c r="N123" i="7"/>
  <c r="N123" i="12"/>
  <c r="AQ120" i="5"/>
  <c r="N121" i="8"/>
  <c r="N121" i="9"/>
  <c r="N121" i="10"/>
  <c r="N121" i="11"/>
  <c r="N121" i="7"/>
  <c r="N121" i="12"/>
  <c r="AQ118" i="5"/>
  <c r="N119" i="9"/>
  <c r="N119" i="10"/>
  <c r="N119" i="8"/>
  <c r="N119" i="11"/>
  <c r="N119" i="7"/>
  <c r="N119" i="12"/>
  <c r="AQ116" i="5"/>
  <c r="N117" i="8"/>
  <c r="N117" i="9"/>
  <c r="N117" i="10"/>
  <c r="N117" i="11"/>
  <c r="N117" i="7"/>
  <c r="N117" i="12"/>
  <c r="AQ114" i="5"/>
  <c r="N115" i="8"/>
  <c r="N115" i="9"/>
  <c r="N115" i="10"/>
  <c r="N115" i="11"/>
  <c r="N115" i="7"/>
  <c r="N115" i="12"/>
  <c r="AQ113" i="5"/>
  <c r="N114" i="8"/>
  <c r="N114" i="9"/>
  <c r="N114" i="12"/>
  <c r="N114" i="10"/>
  <c r="N114" i="11"/>
  <c r="N114" i="7"/>
  <c r="AQ111" i="5"/>
  <c r="N112" i="8"/>
  <c r="N112" i="9"/>
  <c r="N112" i="10"/>
  <c r="N112" i="12"/>
  <c r="N112" i="11"/>
  <c r="N112" i="7"/>
  <c r="AQ109" i="5"/>
  <c r="N110" i="8"/>
  <c r="N110" i="9"/>
  <c r="N110" i="12"/>
  <c r="N110" i="10"/>
  <c r="N110" i="11"/>
  <c r="N110" i="7"/>
  <c r="AQ107" i="5"/>
  <c r="N108" i="8"/>
  <c r="N108" i="9"/>
  <c r="N108" i="10"/>
  <c r="N108" i="12"/>
  <c r="N108" i="11"/>
  <c r="N108" i="7"/>
  <c r="AQ105" i="5"/>
  <c r="N106" i="8"/>
  <c r="N106" i="9"/>
  <c r="N106" i="10"/>
  <c r="N106" i="12"/>
  <c r="N106" i="11"/>
  <c r="N106" i="7"/>
  <c r="AQ103" i="5"/>
  <c r="N104" i="8"/>
  <c r="N104" i="9"/>
  <c r="N104" i="10"/>
  <c r="N104" i="12"/>
  <c r="N104" i="11"/>
  <c r="N104" i="7"/>
  <c r="AQ101" i="5"/>
  <c r="N102" i="8"/>
  <c r="N102" i="9"/>
  <c r="N102" i="12"/>
  <c r="N102" i="11"/>
  <c r="N102" i="7"/>
  <c r="N102" i="10"/>
  <c r="AQ99" i="5"/>
  <c r="N100" i="8"/>
  <c r="N100" i="9"/>
  <c r="N100" i="10"/>
  <c r="N100" i="12"/>
  <c r="N100" i="11"/>
  <c r="N100" i="7"/>
  <c r="AQ97" i="5"/>
  <c r="N98" i="8"/>
  <c r="N98" i="9"/>
  <c r="N98" i="12"/>
  <c r="N98" i="10"/>
  <c r="N98" i="11"/>
  <c r="N98" i="7"/>
  <c r="AQ95" i="5"/>
  <c r="N96" i="8"/>
  <c r="N96" i="9"/>
  <c r="N96" i="10"/>
  <c r="N96" i="12"/>
  <c r="N96" i="11"/>
  <c r="N96" i="7"/>
  <c r="AQ93" i="5"/>
  <c r="N94" i="9"/>
  <c r="N94" i="8"/>
  <c r="N94" i="12"/>
  <c r="N94" i="10"/>
  <c r="N94" i="11"/>
  <c r="N94" i="7"/>
  <c r="AQ91" i="5"/>
  <c r="N92" i="8"/>
  <c r="N92" i="9"/>
  <c r="N92" i="10"/>
  <c r="N92" i="12"/>
  <c r="N92" i="11"/>
  <c r="N92" i="7"/>
  <c r="AQ89" i="5"/>
  <c r="N90" i="8"/>
  <c r="N90" i="9"/>
  <c r="N90" i="10"/>
  <c r="N90" i="12"/>
  <c r="N90" i="11"/>
  <c r="N90" i="7"/>
  <c r="AQ87" i="5"/>
  <c r="N88" i="8"/>
  <c r="N88" i="9"/>
  <c r="N88" i="10"/>
  <c r="N88" i="12"/>
  <c r="N88" i="11"/>
  <c r="N88" i="7"/>
  <c r="AQ85" i="5"/>
  <c r="N86" i="9"/>
  <c r="N86" i="8"/>
  <c r="N86" i="12"/>
  <c r="N86" i="11"/>
  <c r="N86" i="7"/>
  <c r="N86" i="10"/>
  <c r="AQ83" i="5"/>
  <c r="N84" i="8"/>
  <c r="N84" i="9"/>
  <c r="N84" i="12"/>
  <c r="N84" i="10"/>
  <c r="N84" i="11"/>
  <c r="N84" i="7"/>
  <c r="AQ81" i="5"/>
  <c r="N82" i="8"/>
  <c r="N82" i="9"/>
  <c r="N82" i="12"/>
  <c r="N82" i="11"/>
  <c r="N82" i="7"/>
  <c r="N82" i="10"/>
  <c r="AQ79" i="5"/>
  <c r="N80" i="8"/>
  <c r="N80" i="9"/>
  <c r="N80" i="12"/>
  <c r="N80" i="10"/>
  <c r="N80" i="11"/>
  <c r="N80" i="7"/>
  <c r="AQ77" i="5"/>
  <c r="N78" i="9"/>
  <c r="N78" i="8"/>
  <c r="N78" i="12"/>
  <c r="N78" i="11"/>
  <c r="N78" i="7"/>
  <c r="N78" i="10"/>
  <c r="AQ75" i="5"/>
  <c r="N76" i="8"/>
  <c r="N76" i="9"/>
  <c r="N76" i="12"/>
  <c r="N76" i="10"/>
  <c r="N76" i="11"/>
  <c r="N76" i="7"/>
  <c r="AQ73" i="5"/>
  <c r="N74" i="8"/>
  <c r="N74" i="9"/>
  <c r="N74" i="12"/>
  <c r="N74" i="10"/>
  <c r="N74" i="11"/>
  <c r="N74" i="7"/>
  <c r="AQ71" i="5"/>
  <c r="N72" i="8"/>
  <c r="N72" i="9"/>
  <c r="N72" i="12"/>
  <c r="N72" i="10"/>
  <c r="N72" i="11"/>
  <c r="N72" i="7"/>
  <c r="AQ69" i="5"/>
  <c r="N70" i="9"/>
  <c r="N70" i="12"/>
  <c r="N70" i="8"/>
  <c r="N70" i="11"/>
  <c r="N70" i="7"/>
  <c r="N70" i="10"/>
  <c r="AQ67" i="5"/>
  <c r="N68" i="8"/>
  <c r="N68" i="9"/>
  <c r="N68" i="12"/>
  <c r="N68" i="10"/>
  <c r="N68" i="11"/>
  <c r="N68" i="7"/>
  <c r="AQ65" i="5"/>
  <c r="N66" i="8"/>
  <c r="N66" i="9"/>
  <c r="N66" i="12"/>
  <c r="N66" i="10"/>
  <c r="N66" i="11"/>
  <c r="N66" i="7"/>
  <c r="AQ63" i="5"/>
  <c r="N64" i="8"/>
  <c r="N64" i="9"/>
  <c r="N64" i="12"/>
  <c r="N64" i="10"/>
  <c r="N64" i="11"/>
  <c r="N64" i="7"/>
  <c r="AQ61" i="5"/>
  <c r="N62" i="9"/>
  <c r="N62" i="8"/>
  <c r="N62" i="12"/>
  <c r="N62" i="11"/>
  <c r="N62" i="7"/>
  <c r="N62" i="10"/>
  <c r="AQ59" i="5"/>
  <c r="N60" i="8"/>
  <c r="N60" i="9"/>
  <c r="N60" i="12"/>
  <c r="N60" i="10"/>
  <c r="N60" i="11"/>
  <c r="N60" i="7"/>
  <c r="AH56" i="5"/>
  <c r="D57" i="8"/>
  <c r="D57" i="10"/>
  <c r="D57" i="9"/>
  <c r="D57" i="11"/>
  <c r="D57" i="12"/>
  <c r="D57" i="7"/>
  <c r="C54" i="8"/>
  <c r="C54" i="9"/>
  <c r="C54" i="10"/>
  <c r="C54" i="12"/>
  <c r="C54" i="11"/>
  <c r="C54" i="7"/>
  <c r="C50" i="9"/>
  <c r="C50" i="8"/>
  <c r="C50" i="10"/>
  <c r="C50" i="12"/>
  <c r="C50" i="11"/>
  <c r="C50" i="7"/>
  <c r="AH48" i="5"/>
  <c r="D49" i="8"/>
  <c r="D49" i="10"/>
  <c r="D49" i="9"/>
  <c r="D49" i="11"/>
  <c r="D49" i="12"/>
  <c r="D49" i="7"/>
  <c r="C42" i="9"/>
  <c r="C42" i="10"/>
  <c r="C42" i="12"/>
  <c r="C42" i="11"/>
  <c r="C42" i="7"/>
  <c r="C42" i="8"/>
  <c r="AH40" i="5"/>
  <c r="D41" i="8"/>
  <c r="D41" i="10"/>
  <c r="D41" i="9"/>
  <c r="D41" i="11"/>
  <c r="D41" i="12"/>
  <c r="D41" i="7"/>
  <c r="AH36" i="5"/>
  <c r="D37" i="8"/>
  <c r="D37" i="10"/>
  <c r="D37" i="9"/>
  <c r="D37" i="11"/>
  <c r="D37" i="12"/>
  <c r="D37" i="7"/>
  <c r="C34" i="9"/>
  <c r="C34" i="8"/>
  <c r="C34" i="10"/>
  <c r="C34" i="12"/>
  <c r="C34" i="7"/>
  <c r="C34" i="11"/>
  <c r="C30" i="9"/>
  <c r="C30" i="8"/>
  <c r="C30" i="10"/>
  <c r="C30" i="12"/>
  <c r="C30" i="11"/>
  <c r="C30" i="7"/>
  <c r="C26" i="9"/>
  <c r="C26" i="8"/>
  <c r="C26" i="10"/>
  <c r="C26" i="12"/>
  <c r="C26" i="11"/>
  <c r="C26" i="7"/>
  <c r="AJ138" i="5"/>
  <c r="AJ136" i="5"/>
  <c r="AJ134" i="5"/>
  <c r="AJ132" i="5"/>
  <c r="AJ130" i="5"/>
  <c r="AJ128" i="5"/>
  <c r="AJ124" i="5"/>
  <c r="AJ122" i="5"/>
  <c r="AJ120" i="5"/>
  <c r="AJ119" i="5"/>
  <c r="AJ118" i="5"/>
  <c r="AJ117" i="5"/>
  <c r="AJ116" i="5"/>
  <c r="AJ115" i="5"/>
  <c r="AJ114" i="5"/>
  <c r="AJ113" i="5"/>
  <c r="AJ112" i="5"/>
  <c r="AJ111" i="5"/>
  <c r="AJ110" i="5"/>
  <c r="AJ109" i="5"/>
  <c r="AJ108" i="5"/>
  <c r="O150" i="8"/>
  <c r="O150" i="9"/>
  <c r="O150" i="10"/>
  <c r="O150" i="11"/>
  <c r="O150" i="12"/>
  <c r="O150" i="7"/>
  <c r="O148" i="8"/>
  <c r="O148" i="9"/>
  <c r="O148" i="10"/>
  <c r="O148" i="11"/>
  <c r="O148" i="12"/>
  <c r="O148" i="7"/>
  <c r="O146" i="8"/>
  <c r="O146" i="9"/>
  <c r="O146" i="10"/>
  <c r="O146" i="11"/>
  <c r="O146" i="12"/>
  <c r="O146" i="7"/>
  <c r="O144" i="8"/>
  <c r="O144" i="9"/>
  <c r="O144" i="10"/>
  <c r="O144" i="11"/>
  <c r="O144" i="12"/>
  <c r="O144" i="7"/>
  <c r="O142" i="8"/>
  <c r="O142" i="9"/>
  <c r="O142" i="10"/>
  <c r="O142" i="11"/>
  <c r="O142" i="12"/>
  <c r="O142" i="7"/>
  <c r="O140" i="8"/>
  <c r="O140" i="9"/>
  <c r="O140" i="10"/>
  <c r="O140" i="11"/>
  <c r="O140" i="12"/>
  <c r="O140" i="7"/>
  <c r="O138" i="9"/>
  <c r="O138" i="8"/>
  <c r="O138" i="10"/>
  <c r="O138" i="11"/>
  <c r="O138" i="12"/>
  <c r="O138" i="7"/>
  <c r="O136" i="8"/>
  <c r="O136" i="9"/>
  <c r="O136" i="10"/>
  <c r="O136" i="11"/>
  <c r="O136" i="12"/>
  <c r="O136" i="7"/>
  <c r="O134" i="9"/>
  <c r="O134" i="8"/>
  <c r="O134" i="10"/>
  <c r="O134" i="11"/>
  <c r="O134" i="12"/>
  <c r="O134" i="7"/>
  <c r="O132" i="8"/>
  <c r="O132" i="9"/>
  <c r="O132" i="10"/>
  <c r="O132" i="11"/>
  <c r="O132" i="12"/>
  <c r="O132" i="7"/>
  <c r="O130" i="8"/>
  <c r="O130" i="9"/>
  <c r="O130" i="10"/>
  <c r="O130" i="11"/>
  <c r="O130" i="12"/>
  <c r="O130" i="7"/>
  <c r="O128" i="8"/>
  <c r="O128" i="9"/>
  <c r="O128" i="10"/>
  <c r="O128" i="11"/>
  <c r="O128" i="12"/>
  <c r="O128" i="7"/>
  <c r="O126" i="8"/>
  <c r="O126" i="9"/>
  <c r="O126" i="10"/>
  <c r="O126" i="11"/>
  <c r="O126" i="12"/>
  <c r="O126" i="7"/>
  <c r="O124" i="8"/>
  <c r="O124" i="10"/>
  <c r="O124" i="9"/>
  <c r="O124" i="11"/>
  <c r="O124" i="12"/>
  <c r="O124" i="7"/>
  <c r="O122" i="8"/>
  <c r="O122" i="9"/>
  <c r="O122" i="10"/>
  <c r="O122" i="11"/>
  <c r="O122" i="12"/>
  <c r="O122" i="7"/>
  <c r="O120" i="10"/>
  <c r="O120" i="9"/>
  <c r="O120" i="11"/>
  <c r="O120" i="12"/>
  <c r="O120" i="7"/>
  <c r="O120" i="8"/>
  <c r="O118" i="8"/>
  <c r="O118" i="9"/>
  <c r="O118" i="10"/>
  <c r="O118" i="11"/>
  <c r="O118" i="12"/>
  <c r="O118" i="7"/>
  <c r="O116" i="8"/>
  <c r="O116" i="10"/>
  <c r="O116" i="9"/>
  <c r="O116" i="11"/>
  <c r="O116" i="12"/>
  <c r="O116" i="7"/>
  <c r="O114" i="8"/>
  <c r="O114" i="9"/>
  <c r="O114" i="10"/>
  <c r="O114" i="11"/>
  <c r="O114" i="12"/>
  <c r="O114" i="7"/>
  <c r="O112" i="8"/>
  <c r="O112" i="10"/>
  <c r="O112" i="9"/>
  <c r="O112" i="11"/>
  <c r="O112" i="12"/>
  <c r="O112" i="7"/>
  <c r="O110" i="8"/>
  <c r="O110" i="9"/>
  <c r="O110" i="10"/>
  <c r="O110" i="11"/>
  <c r="O110" i="12"/>
  <c r="O110" i="7"/>
  <c r="O108" i="10"/>
  <c r="O108" i="9"/>
  <c r="O108" i="11"/>
  <c r="O108" i="12"/>
  <c r="O108" i="7"/>
  <c r="O108" i="8"/>
  <c r="O106" i="8"/>
  <c r="O106" i="9"/>
  <c r="O106" i="10"/>
  <c r="O106" i="11"/>
  <c r="O106" i="12"/>
  <c r="O106" i="7"/>
  <c r="O104" i="8"/>
  <c r="O104" i="10"/>
  <c r="O104" i="9"/>
  <c r="O104" i="11"/>
  <c r="O104" i="12"/>
  <c r="O104" i="7"/>
  <c r="O102" i="8"/>
  <c r="O102" i="9"/>
  <c r="O102" i="10"/>
  <c r="O102" i="11"/>
  <c r="O102" i="12"/>
  <c r="O102" i="7"/>
  <c r="O100" i="8"/>
  <c r="O100" i="10"/>
  <c r="O100" i="9"/>
  <c r="O100" i="11"/>
  <c r="O100" i="12"/>
  <c r="O100" i="7"/>
  <c r="O98" i="8"/>
  <c r="O98" i="9"/>
  <c r="O98" i="10"/>
  <c r="O98" i="11"/>
  <c r="O98" i="12"/>
  <c r="O98" i="7"/>
  <c r="O96" i="8"/>
  <c r="O96" i="10"/>
  <c r="O96" i="9"/>
  <c r="O96" i="11"/>
  <c r="O96" i="12"/>
  <c r="O96" i="7"/>
  <c r="O94" i="8"/>
  <c r="O94" i="9"/>
  <c r="O94" i="10"/>
  <c r="O94" i="11"/>
  <c r="O94" i="12"/>
  <c r="O94" i="7"/>
  <c r="O92" i="10"/>
  <c r="O92" i="8"/>
  <c r="O92" i="9"/>
  <c r="O92" i="11"/>
  <c r="O92" i="12"/>
  <c r="O92" i="7"/>
  <c r="O90" i="8"/>
  <c r="O90" i="9"/>
  <c r="O90" i="10"/>
  <c r="O90" i="11"/>
  <c r="O90" i="12"/>
  <c r="O90" i="7"/>
  <c r="O88" i="8"/>
  <c r="O88" i="10"/>
  <c r="O88" i="9"/>
  <c r="O88" i="11"/>
  <c r="O88" i="12"/>
  <c r="O88" i="7"/>
  <c r="O86" i="8"/>
  <c r="O86" i="9"/>
  <c r="O86" i="10"/>
  <c r="O86" i="11"/>
  <c r="O86" i="12"/>
  <c r="O86" i="7"/>
  <c r="O84" i="9"/>
  <c r="O84" i="10"/>
  <c r="O84" i="11"/>
  <c r="O84" i="12"/>
  <c r="O84" i="7"/>
  <c r="O84" i="8"/>
  <c r="O82" i="9"/>
  <c r="O82" i="10"/>
  <c r="O82" i="8"/>
  <c r="O82" i="11"/>
  <c r="O82" i="12"/>
  <c r="O82" i="7"/>
  <c r="O80" i="8"/>
  <c r="O80" i="9"/>
  <c r="O80" i="10"/>
  <c r="O80" i="11"/>
  <c r="O80" i="12"/>
  <c r="O80" i="7"/>
  <c r="O78" i="8"/>
  <c r="O78" i="9"/>
  <c r="O78" i="10"/>
  <c r="O78" i="11"/>
  <c r="O78" i="12"/>
  <c r="O78" i="7"/>
  <c r="O76" i="8"/>
  <c r="O76" i="9"/>
  <c r="O76" i="10"/>
  <c r="O76" i="11"/>
  <c r="O76" i="12"/>
  <c r="O76" i="7"/>
  <c r="O74" i="8"/>
  <c r="O74" i="9"/>
  <c r="O74" i="10"/>
  <c r="O74" i="11"/>
  <c r="O74" i="12"/>
  <c r="O74" i="7"/>
  <c r="O72" i="8"/>
  <c r="O72" i="9"/>
  <c r="O72" i="10"/>
  <c r="O72" i="11"/>
  <c r="O72" i="12"/>
  <c r="O72" i="7"/>
  <c r="O70" i="8"/>
  <c r="O70" i="9"/>
  <c r="O70" i="10"/>
  <c r="O70" i="11"/>
  <c r="O70" i="12"/>
  <c r="O70" i="7"/>
  <c r="O68" i="9"/>
  <c r="O68" i="10"/>
  <c r="O68" i="8"/>
  <c r="O68" i="11"/>
  <c r="O68" i="12"/>
  <c r="O68" i="7"/>
  <c r="O66" i="9"/>
  <c r="O66" i="10"/>
  <c r="O66" i="11"/>
  <c r="O66" i="12"/>
  <c r="O66" i="7"/>
  <c r="O66" i="8"/>
  <c r="O64" i="8"/>
  <c r="O64" i="9"/>
  <c r="O64" i="10"/>
  <c r="O64" i="11"/>
  <c r="O64" i="12"/>
  <c r="O64" i="7"/>
  <c r="O62" i="8"/>
  <c r="O62" i="9"/>
  <c r="O62" i="10"/>
  <c r="O62" i="11"/>
  <c r="O62" i="12"/>
  <c r="O62" i="7"/>
  <c r="O60" i="8"/>
  <c r="O60" i="9"/>
  <c r="O60" i="10"/>
  <c r="O60" i="11"/>
  <c r="O60" i="12"/>
  <c r="O60" i="7"/>
  <c r="AH58" i="5"/>
  <c r="D59" i="8"/>
  <c r="D59" i="10"/>
  <c r="D59" i="9"/>
  <c r="D59" i="11"/>
  <c r="D59" i="12"/>
  <c r="D59" i="7"/>
  <c r="C56" i="9"/>
  <c r="C56" i="10"/>
  <c r="C56" i="8"/>
  <c r="C56" i="12"/>
  <c r="C56" i="7"/>
  <c r="C56" i="11"/>
  <c r="AH54" i="5"/>
  <c r="D55" i="8"/>
  <c r="D55" i="10"/>
  <c r="D55" i="9"/>
  <c r="D55" i="11"/>
  <c r="D55" i="12"/>
  <c r="D55" i="7"/>
  <c r="C52" i="8"/>
  <c r="C52" i="9"/>
  <c r="C52" i="10"/>
  <c r="C52" i="12"/>
  <c r="C52" i="7"/>
  <c r="C52" i="11"/>
  <c r="AH50" i="5"/>
  <c r="D51" i="8"/>
  <c r="D51" i="10"/>
  <c r="D51" i="9"/>
  <c r="D51" i="11"/>
  <c r="D51" i="12"/>
  <c r="D51" i="7"/>
  <c r="C48" i="9"/>
  <c r="C48" i="8"/>
  <c r="C48" i="10"/>
  <c r="C48" i="12"/>
  <c r="C48" i="11"/>
  <c r="C48" i="7"/>
  <c r="AH46" i="5"/>
  <c r="D47" i="8"/>
  <c r="D47" i="10"/>
  <c r="D47" i="9"/>
  <c r="D47" i="11"/>
  <c r="D47" i="12"/>
  <c r="D47" i="7"/>
  <c r="C44" i="9"/>
  <c r="C44" i="8"/>
  <c r="C44" i="10"/>
  <c r="C44" i="12"/>
  <c r="C44" i="11"/>
  <c r="C44" i="7"/>
  <c r="AH42" i="5"/>
  <c r="D43" i="8"/>
  <c r="D43" i="10"/>
  <c r="D43" i="9"/>
  <c r="D43" i="11"/>
  <c r="D43" i="12"/>
  <c r="D43" i="7"/>
  <c r="C40" i="9"/>
  <c r="C40" i="8"/>
  <c r="C40" i="10"/>
  <c r="C40" i="12"/>
  <c r="C40" i="11"/>
  <c r="C40" i="7"/>
  <c r="AH38" i="5"/>
  <c r="D39" i="8"/>
  <c r="D39" i="10"/>
  <c r="D39" i="9"/>
  <c r="D39" i="11"/>
  <c r="D39" i="12"/>
  <c r="D39" i="7"/>
  <c r="C36" i="8"/>
  <c r="C36" i="9"/>
  <c r="C36" i="10"/>
  <c r="C36" i="12"/>
  <c r="C36" i="11"/>
  <c r="C36" i="7"/>
  <c r="AH34" i="5"/>
  <c r="D35" i="8"/>
  <c r="D35" i="10"/>
  <c r="D35" i="9"/>
  <c r="D35" i="11"/>
  <c r="D35" i="12"/>
  <c r="D35" i="7"/>
  <c r="C32" i="9"/>
  <c r="C32" i="8"/>
  <c r="C32" i="10"/>
  <c r="C32" i="12"/>
  <c r="C32" i="11"/>
  <c r="C32" i="7"/>
  <c r="AH30" i="5"/>
  <c r="D31" i="8"/>
  <c r="D31" i="10"/>
  <c r="D31" i="9"/>
  <c r="D31" i="11"/>
  <c r="D31" i="12"/>
  <c r="D31" i="7"/>
  <c r="C28" i="9"/>
  <c r="C28" i="8"/>
  <c r="C28" i="10"/>
  <c r="C28" i="12"/>
  <c r="C28" i="11"/>
  <c r="C28" i="7"/>
  <c r="AH26" i="5"/>
  <c r="D27" i="8"/>
  <c r="D27" i="10"/>
  <c r="D27" i="9"/>
  <c r="D27" i="11"/>
  <c r="D27" i="12"/>
  <c r="D27" i="7"/>
  <c r="P14" i="5"/>
  <c r="O14" i="5"/>
  <c r="D150" i="8"/>
  <c r="D150" i="9"/>
  <c r="D150" i="10"/>
  <c r="D150" i="11"/>
  <c r="D150" i="12"/>
  <c r="D150" i="7"/>
  <c r="D148" i="8"/>
  <c r="D148" i="9"/>
  <c r="D148" i="10"/>
  <c r="D148" i="11"/>
  <c r="D148" i="12"/>
  <c r="D148" i="7"/>
  <c r="D146" i="8"/>
  <c r="D146" i="9"/>
  <c r="D146" i="10"/>
  <c r="D146" i="11"/>
  <c r="D146" i="12"/>
  <c r="D146" i="7"/>
  <c r="D144" i="8"/>
  <c r="D144" i="9"/>
  <c r="D144" i="10"/>
  <c r="D144" i="11"/>
  <c r="D144" i="12"/>
  <c r="D144" i="7"/>
  <c r="D142" i="8"/>
  <c r="D142" i="9"/>
  <c r="D142" i="10"/>
  <c r="D142" i="11"/>
  <c r="D142" i="12"/>
  <c r="D142" i="7"/>
  <c r="D140" i="8"/>
  <c r="D140" i="9"/>
  <c r="D140" i="10"/>
  <c r="D140" i="11"/>
  <c r="D140" i="12"/>
  <c r="D140" i="7"/>
  <c r="AM138" i="5"/>
  <c r="D138" i="8"/>
  <c r="D138" i="9"/>
  <c r="D138" i="10"/>
  <c r="D138" i="11"/>
  <c r="D138" i="12"/>
  <c r="D138" i="7"/>
  <c r="AM136" i="5"/>
  <c r="D136" i="8"/>
  <c r="D136" i="9"/>
  <c r="D136" i="10"/>
  <c r="D136" i="11"/>
  <c r="D136" i="12"/>
  <c r="D136" i="7"/>
  <c r="AM134" i="5"/>
  <c r="D134" i="8"/>
  <c r="D134" i="9"/>
  <c r="D134" i="10"/>
  <c r="D134" i="11"/>
  <c r="D134" i="12"/>
  <c r="D134" i="7"/>
  <c r="AM132" i="5"/>
  <c r="D132" i="8"/>
  <c r="D132" i="9"/>
  <c r="D132" i="10"/>
  <c r="D132" i="11"/>
  <c r="D132" i="12"/>
  <c r="D132" i="7"/>
  <c r="AM130" i="5"/>
  <c r="D130" i="8"/>
  <c r="D130" i="9"/>
  <c r="D130" i="10"/>
  <c r="D130" i="11"/>
  <c r="D130" i="12"/>
  <c r="D130" i="7"/>
  <c r="AM128" i="5"/>
  <c r="D128" i="8"/>
  <c r="D128" i="9"/>
  <c r="D128" i="10"/>
  <c r="D128" i="11"/>
  <c r="D128" i="12"/>
  <c r="D128" i="7"/>
  <c r="AM126" i="5"/>
  <c r="D126" i="8"/>
  <c r="D126" i="10"/>
  <c r="D126" i="9"/>
  <c r="D126" i="11"/>
  <c r="D126" i="12"/>
  <c r="D126" i="7"/>
  <c r="AM124" i="5"/>
  <c r="D124" i="8"/>
  <c r="D124" i="10"/>
  <c r="D124" i="11"/>
  <c r="D124" i="12"/>
  <c r="D124" i="7"/>
  <c r="D124" i="9"/>
  <c r="AM122" i="5"/>
  <c r="D122" i="8"/>
  <c r="D122" i="10"/>
  <c r="D122" i="9"/>
  <c r="D122" i="11"/>
  <c r="D122" i="12"/>
  <c r="D122" i="7"/>
  <c r="AM120" i="5"/>
  <c r="D120" i="8"/>
  <c r="D120" i="10"/>
  <c r="D120" i="11"/>
  <c r="D120" i="12"/>
  <c r="D120" i="7"/>
  <c r="D120" i="9"/>
  <c r="AM118" i="5"/>
  <c r="D118" i="8"/>
  <c r="D118" i="10"/>
  <c r="D118" i="9"/>
  <c r="D118" i="11"/>
  <c r="D118" i="12"/>
  <c r="D118" i="7"/>
  <c r="AM116" i="5"/>
  <c r="D116" i="8"/>
  <c r="D116" i="10"/>
  <c r="D116" i="11"/>
  <c r="D116" i="12"/>
  <c r="D116" i="7"/>
  <c r="D116" i="9"/>
  <c r="AM114" i="5"/>
  <c r="D114" i="8"/>
  <c r="D114" i="10"/>
  <c r="D114" i="9"/>
  <c r="D114" i="11"/>
  <c r="D114" i="12"/>
  <c r="D114" i="7"/>
  <c r="AM112" i="5"/>
  <c r="D112" i="8"/>
  <c r="D112" i="10"/>
  <c r="D112" i="11"/>
  <c r="D112" i="12"/>
  <c r="D112" i="7"/>
  <c r="D112" i="9"/>
  <c r="AM110" i="5"/>
  <c r="D110" i="8"/>
  <c r="D110" i="10"/>
  <c r="D110" i="11"/>
  <c r="D110" i="12"/>
  <c r="D110" i="7"/>
  <c r="D110" i="9"/>
  <c r="AM108" i="5"/>
  <c r="D108" i="8"/>
  <c r="D108" i="10"/>
  <c r="D108" i="11"/>
  <c r="D108" i="12"/>
  <c r="D108" i="7"/>
  <c r="D108" i="9"/>
  <c r="AM106" i="5"/>
  <c r="D106" i="8"/>
  <c r="D106" i="10"/>
  <c r="D106" i="11"/>
  <c r="D106" i="12"/>
  <c r="D106" i="7"/>
  <c r="D106" i="9"/>
  <c r="AM104" i="5"/>
  <c r="D104" i="8"/>
  <c r="D104" i="10"/>
  <c r="D104" i="11"/>
  <c r="D104" i="12"/>
  <c r="D104" i="7"/>
  <c r="D104" i="9"/>
  <c r="AM102" i="5"/>
  <c r="D102" i="8"/>
  <c r="D102" i="10"/>
  <c r="D102" i="11"/>
  <c r="D102" i="12"/>
  <c r="D102" i="7"/>
  <c r="D102" i="9"/>
  <c r="AM100" i="5"/>
  <c r="D100" i="8"/>
  <c r="D100" i="10"/>
  <c r="D100" i="11"/>
  <c r="D100" i="12"/>
  <c r="D100" i="7"/>
  <c r="D100" i="9"/>
  <c r="AM98" i="5"/>
  <c r="D98" i="8"/>
  <c r="D98" i="10"/>
  <c r="D98" i="11"/>
  <c r="D98" i="12"/>
  <c r="D98" i="7"/>
  <c r="D98" i="9"/>
  <c r="AM96" i="5"/>
  <c r="D96" i="8"/>
  <c r="D96" i="10"/>
  <c r="D96" i="11"/>
  <c r="D96" i="12"/>
  <c r="D96" i="7"/>
  <c r="D96" i="9"/>
  <c r="AM94" i="5"/>
  <c r="D94" i="8"/>
  <c r="D94" i="10"/>
  <c r="D94" i="11"/>
  <c r="D94" i="12"/>
  <c r="D94" i="7"/>
  <c r="D94" i="9"/>
  <c r="AM92" i="5"/>
  <c r="D92" i="8"/>
  <c r="D92" i="10"/>
  <c r="D92" i="11"/>
  <c r="D92" i="12"/>
  <c r="D92" i="7"/>
  <c r="D92" i="9"/>
  <c r="AM90" i="5"/>
  <c r="D90" i="8"/>
  <c r="D90" i="10"/>
  <c r="D90" i="11"/>
  <c r="D90" i="12"/>
  <c r="D90" i="7"/>
  <c r="D90" i="9"/>
  <c r="AM88" i="5"/>
  <c r="D88" i="8"/>
  <c r="D88" i="10"/>
  <c r="D88" i="11"/>
  <c r="D88" i="12"/>
  <c r="D88" i="7"/>
  <c r="D88" i="9"/>
  <c r="AM86" i="5"/>
  <c r="D86" i="8"/>
  <c r="D86" i="10"/>
  <c r="D86" i="11"/>
  <c r="D86" i="12"/>
  <c r="D86" i="7"/>
  <c r="D86" i="9"/>
  <c r="AM84" i="5"/>
  <c r="D84" i="8"/>
  <c r="D84" i="10"/>
  <c r="D84" i="11"/>
  <c r="D84" i="12"/>
  <c r="D84" i="7"/>
  <c r="D84" i="9"/>
  <c r="AM82" i="5"/>
  <c r="D82" i="8"/>
  <c r="D82" i="10"/>
  <c r="D82" i="11"/>
  <c r="D82" i="12"/>
  <c r="D82" i="7"/>
  <c r="D82" i="9"/>
  <c r="AM80" i="5"/>
  <c r="D80" i="8"/>
  <c r="D80" i="10"/>
  <c r="D80" i="11"/>
  <c r="D80" i="12"/>
  <c r="D80" i="7"/>
  <c r="D80" i="9"/>
  <c r="AM78" i="5"/>
  <c r="D78" i="8"/>
  <c r="D78" i="10"/>
  <c r="D78" i="11"/>
  <c r="D78" i="12"/>
  <c r="D78" i="7"/>
  <c r="D78" i="9"/>
  <c r="AM76" i="5"/>
  <c r="D76" i="8"/>
  <c r="D76" i="10"/>
  <c r="D76" i="11"/>
  <c r="D76" i="12"/>
  <c r="D76" i="7"/>
  <c r="D76" i="9"/>
  <c r="AM74" i="5"/>
  <c r="D74" i="8"/>
  <c r="D74" i="10"/>
  <c r="D74" i="11"/>
  <c r="D74" i="12"/>
  <c r="D74" i="7"/>
  <c r="D74" i="9"/>
  <c r="AM72" i="5"/>
  <c r="D72" i="8"/>
  <c r="D72" i="10"/>
  <c r="D72" i="11"/>
  <c r="D72" i="12"/>
  <c r="D72" i="7"/>
  <c r="D72" i="9"/>
  <c r="AM70" i="5"/>
  <c r="D70" i="8"/>
  <c r="D70" i="10"/>
  <c r="D70" i="11"/>
  <c r="D70" i="12"/>
  <c r="D70" i="7"/>
  <c r="D70" i="9"/>
  <c r="AM68" i="5"/>
  <c r="D68" i="8"/>
  <c r="D68" i="10"/>
  <c r="D68" i="11"/>
  <c r="D68" i="12"/>
  <c r="D68" i="7"/>
  <c r="D68" i="9"/>
  <c r="AM66" i="5"/>
  <c r="D66" i="8"/>
  <c r="D66" i="10"/>
  <c r="D66" i="11"/>
  <c r="D66" i="12"/>
  <c r="D66" i="7"/>
  <c r="D66" i="9"/>
  <c r="AM64" i="5"/>
  <c r="D64" i="8"/>
  <c r="D64" i="10"/>
  <c r="D64" i="11"/>
  <c r="D64" i="12"/>
  <c r="D64" i="7"/>
  <c r="D64" i="9"/>
  <c r="AM62" i="5"/>
  <c r="D62" i="8"/>
  <c r="D62" i="10"/>
  <c r="D62" i="11"/>
  <c r="D62" i="12"/>
  <c r="D62" i="7"/>
  <c r="D62" i="9"/>
  <c r="D60" i="8"/>
  <c r="D60" i="10"/>
  <c r="D60" i="11"/>
  <c r="D60" i="12"/>
  <c r="D60" i="7"/>
  <c r="D60" i="9"/>
  <c r="C59" i="8"/>
  <c r="C59" i="9"/>
  <c r="C59" i="10"/>
  <c r="C59" i="11"/>
  <c r="C59" i="7"/>
  <c r="C59" i="12"/>
  <c r="AH57" i="5"/>
  <c r="D58" i="8"/>
  <c r="D58" i="10"/>
  <c r="D58" i="11"/>
  <c r="D58" i="12"/>
  <c r="D58" i="7"/>
  <c r="D58" i="9"/>
  <c r="C55" i="8"/>
  <c r="C55" i="9"/>
  <c r="C55" i="10"/>
  <c r="C55" i="11"/>
  <c r="C55" i="7"/>
  <c r="C55" i="12"/>
  <c r="AH53" i="5"/>
  <c r="D54" i="8"/>
  <c r="D54" i="10"/>
  <c r="D54" i="11"/>
  <c r="D54" i="12"/>
  <c r="D54" i="7"/>
  <c r="D54" i="9"/>
  <c r="C51" i="8"/>
  <c r="C51" i="9"/>
  <c r="C51" i="10"/>
  <c r="C51" i="11"/>
  <c r="C51" i="7"/>
  <c r="C51" i="12"/>
  <c r="AH49" i="5"/>
  <c r="D50" i="8"/>
  <c r="D50" i="10"/>
  <c r="D50" i="11"/>
  <c r="D50" i="12"/>
  <c r="D50" i="7"/>
  <c r="D50" i="9"/>
  <c r="C47" i="8"/>
  <c r="C47" i="9"/>
  <c r="C47" i="10"/>
  <c r="C47" i="11"/>
  <c r="C47" i="7"/>
  <c r="C47" i="12"/>
  <c r="AH45" i="5"/>
  <c r="D46" i="8"/>
  <c r="D46" i="10"/>
  <c r="D46" i="11"/>
  <c r="D46" i="12"/>
  <c r="D46" i="7"/>
  <c r="D46" i="9"/>
  <c r="C43" i="8"/>
  <c r="C43" i="9"/>
  <c r="C43" i="10"/>
  <c r="C43" i="11"/>
  <c r="C43" i="7"/>
  <c r="C43" i="12"/>
  <c r="AH41" i="5"/>
  <c r="D42" i="8"/>
  <c r="D42" i="10"/>
  <c r="D42" i="11"/>
  <c r="D42" i="12"/>
  <c r="D42" i="7"/>
  <c r="D42" i="9"/>
  <c r="C39" i="8"/>
  <c r="C39" i="9"/>
  <c r="C39" i="10"/>
  <c r="C39" i="11"/>
  <c r="C39" i="7"/>
  <c r="C39" i="12"/>
  <c r="AH37" i="5"/>
  <c r="D38" i="8"/>
  <c r="D38" i="10"/>
  <c r="D38" i="11"/>
  <c r="D38" i="12"/>
  <c r="D38" i="7"/>
  <c r="D38" i="9"/>
  <c r="C35" i="8"/>
  <c r="C35" i="9"/>
  <c r="C35" i="10"/>
  <c r="C35" i="11"/>
  <c r="C35" i="7"/>
  <c r="C35" i="12"/>
  <c r="AH33" i="5"/>
  <c r="D34" i="8"/>
  <c r="D34" i="10"/>
  <c r="D34" i="11"/>
  <c r="D34" i="12"/>
  <c r="D34" i="7"/>
  <c r="D34" i="9"/>
  <c r="C31" i="8"/>
  <c r="C31" i="9"/>
  <c r="C31" i="10"/>
  <c r="C31" i="11"/>
  <c r="C31" i="7"/>
  <c r="C31" i="12"/>
  <c r="AH29" i="5"/>
  <c r="D30" i="8"/>
  <c r="D30" i="10"/>
  <c r="D30" i="11"/>
  <c r="D30" i="12"/>
  <c r="D30" i="7"/>
  <c r="D30" i="9"/>
  <c r="C27" i="8"/>
  <c r="C27" i="9"/>
  <c r="C27" i="10"/>
  <c r="C27" i="11"/>
  <c r="C27" i="7"/>
  <c r="C27" i="12"/>
  <c r="AH25" i="5"/>
  <c r="D26" i="8"/>
  <c r="D26" i="10"/>
  <c r="D26" i="11"/>
  <c r="D26" i="12"/>
  <c r="D26" i="7"/>
  <c r="D26" i="9"/>
  <c r="AH23" i="5"/>
  <c r="O24" i="10"/>
  <c r="O24" i="8"/>
  <c r="O24" i="12"/>
  <c r="O24" i="9"/>
  <c r="O24" i="11"/>
  <c r="O24" i="7"/>
  <c r="AF57" i="5"/>
  <c r="AP57" i="5"/>
  <c r="AF55" i="5"/>
  <c r="AP55" i="5"/>
  <c r="AF53" i="5"/>
  <c r="AP53" i="5"/>
  <c r="AF51" i="5"/>
  <c r="AP51" i="5"/>
  <c r="AF49" i="5"/>
  <c r="AP49" i="5"/>
  <c r="AF47" i="5"/>
  <c r="AP47" i="5"/>
  <c r="AF45" i="5"/>
  <c r="AP45" i="5"/>
  <c r="AF43" i="5"/>
  <c r="AP43" i="5"/>
  <c r="AF41" i="5"/>
  <c r="AP41" i="5"/>
  <c r="AF39" i="5"/>
  <c r="AP39" i="5"/>
  <c r="AF37" i="5"/>
  <c r="AP37" i="5"/>
  <c r="AF35" i="5"/>
  <c r="AP35" i="5"/>
  <c r="AF33" i="5"/>
  <c r="AP33" i="5"/>
  <c r="AF31" i="5"/>
  <c r="AP31" i="5"/>
  <c r="AF29" i="5"/>
  <c r="AP29" i="5"/>
  <c r="AF27" i="5"/>
  <c r="AP27" i="5"/>
  <c r="AF25" i="5"/>
  <c r="AP25" i="5"/>
  <c r="AF23" i="5"/>
  <c r="AQ23" i="5"/>
  <c r="AF137" i="5"/>
  <c r="AP137" i="5"/>
  <c r="AF135" i="5"/>
  <c r="AP135" i="5"/>
  <c r="AF133" i="5"/>
  <c r="AP133" i="5"/>
  <c r="AF131" i="5"/>
  <c r="AP131" i="5"/>
  <c r="AF129" i="5"/>
  <c r="AP129" i="5"/>
  <c r="AF60" i="5"/>
  <c r="AP60" i="5"/>
  <c r="AG60" i="5"/>
  <c r="AF58" i="5"/>
  <c r="AP58" i="5"/>
  <c r="AF56" i="5"/>
  <c r="AP56" i="5"/>
  <c r="AF54" i="5"/>
  <c r="AP54" i="5"/>
  <c r="AF52" i="5"/>
  <c r="AP52" i="5"/>
  <c r="AF50" i="5"/>
  <c r="AP50" i="5"/>
  <c r="AF48" i="5"/>
  <c r="AP48" i="5"/>
  <c r="AF46" i="5"/>
  <c r="AP46" i="5"/>
  <c r="AF44" i="5"/>
  <c r="AP44" i="5"/>
  <c r="AF42" i="5"/>
  <c r="AP42" i="5"/>
  <c r="AF40" i="5"/>
  <c r="AP40" i="5"/>
  <c r="AF38" i="5"/>
  <c r="AP38" i="5"/>
  <c r="AF36" i="5"/>
  <c r="AP36" i="5"/>
  <c r="AF34" i="5"/>
  <c r="AP34" i="5"/>
  <c r="AF32" i="5"/>
  <c r="AP32" i="5"/>
  <c r="AF30" i="5"/>
  <c r="AP30" i="5"/>
  <c r="AF28" i="5"/>
  <c r="AP28" i="5"/>
  <c r="AF26" i="5"/>
  <c r="AP26" i="5"/>
  <c r="AF24" i="5"/>
  <c r="AP24" i="5"/>
  <c r="X21" i="5"/>
  <c r="AM19" i="5"/>
  <c r="AG92" i="5"/>
  <c r="AJ107" i="5"/>
  <c r="AJ106" i="5"/>
  <c r="AJ105" i="5"/>
  <c r="AJ104" i="5"/>
  <c r="AJ103" i="5"/>
  <c r="AJ102" i="5"/>
  <c r="AJ101" i="5"/>
  <c r="AJ99" i="5"/>
  <c r="AJ97" i="5"/>
  <c r="AJ95" i="5"/>
  <c r="AJ93" i="5"/>
  <c r="AJ92" i="5"/>
  <c r="AJ91" i="5"/>
  <c r="AJ89" i="5"/>
  <c r="AJ87" i="5"/>
  <c r="AJ85" i="5"/>
  <c r="AJ83" i="5"/>
  <c r="AI83" i="5"/>
  <c r="AJ81" i="5"/>
  <c r="AI81" i="5"/>
  <c r="AJ79" i="5"/>
  <c r="AI79" i="5"/>
  <c r="AJ77" i="5"/>
  <c r="AI77" i="5"/>
  <c r="AJ75" i="5"/>
  <c r="AI75" i="5"/>
  <c r="AJ73" i="5"/>
  <c r="AI73" i="5"/>
  <c r="AJ71" i="5"/>
  <c r="AI71" i="5"/>
  <c r="AJ69" i="5"/>
  <c r="AI69" i="5"/>
  <c r="AJ67" i="5"/>
  <c r="AI67" i="5"/>
  <c r="AJ65" i="5"/>
  <c r="AI65" i="5"/>
  <c r="AJ63" i="5"/>
  <c r="AI63" i="5"/>
  <c r="AJ61" i="5"/>
  <c r="AI61" i="5"/>
  <c r="AJ59" i="5"/>
  <c r="AI59" i="5"/>
  <c r="AH137" i="5"/>
  <c r="AH135" i="5"/>
  <c r="O10" i="5" s="1"/>
  <c r="AH133" i="5"/>
  <c r="AH131" i="5"/>
  <c r="AH129" i="5"/>
  <c r="AH125" i="5"/>
  <c r="AH123" i="5"/>
  <c r="AH84" i="5"/>
  <c r="AH82" i="5"/>
  <c r="AH80" i="5"/>
  <c r="AH78" i="5"/>
  <c r="AH76" i="5"/>
  <c r="AH74" i="5"/>
  <c r="AH68" i="5"/>
  <c r="AH66" i="5"/>
  <c r="AJ137" i="5"/>
  <c r="AI137" i="5"/>
  <c r="AJ135" i="5"/>
  <c r="AI135" i="5"/>
  <c r="AJ133" i="5"/>
  <c r="AI133" i="5"/>
  <c r="AJ131" i="5"/>
  <c r="AI131" i="5"/>
  <c r="AJ129" i="5"/>
  <c r="AI129" i="5"/>
  <c r="AJ127" i="5"/>
  <c r="AJ126" i="5"/>
  <c r="AJ125" i="5"/>
  <c r="AI125" i="5"/>
  <c r="AJ123" i="5"/>
  <c r="AI123" i="5"/>
  <c r="AJ121" i="5"/>
  <c r="AI121" i="5"/>
  <c r="AI120" i="5"/>
  <c r="AI119" i="5"/>
  <c r="AI118" i="5"/>
  <c r="AI117" i="5"/>
  <c r="AI116" i="5"/>
  <c r="AI115" i="5"/>
  <c r="AI114" i="5"/>
  <c r="AI113" i="5"/>
  <c r="AI112" i="5"/>
  <c r="AI111" i="5"/>
  <c r="AI110" i="5"/>
  <c r="AI109" i="5"/>
  <c r="AI108" i="5"/>
  <c r="AI107" i="5"/>
  <c r="AI106" i="5"/>
  <c r="AI105" i="5"/>
  <c r="AI104" i="5"/>
  <c r="AI103" i="5"/>
  <c r="AI102" i="5"/>
  <c r="AI101" i="5"/>
  <c r="AJ100" i="5"/>
  <c r="AI100" i="5"/>
  <c r="AI99" i="5"/>
  <c r="AJ98" i="5"/>
  <c r="AI98" i="5"/>
  <c r="AI97" i="5"/>
  <c r="AJ96" i="5"/>
  <c r="AI96" i="5"/>
  <c r="AI95" i="5"/>
  <c r="AJ94" i="5"/>
  <c r="AI94" i="5"/>
  <c r="AI93" i="5"/>
  <c r="AI92" i="5"/>
  <c r="AI91" i="5"/>
  <c r="AJ90" i="5"/>
  <c r="AI90" i="5"/>
  <c r="AI89" i="5"/>
  <c r="AJ88" i="5"/>
  <c r="AI88" i="5"/>
  <c r="AI87" i="5"/>
  <c r="AJ86" i="5"/>
  <c r="AI86" i="5"/>
  <c r="AI85" i="5"/>
  <c r="AJ84" i="5"/>
  <c r="AI84" i="5"/>
  <c r="AJ82" i="5"/>
  <c r="AI82" i="5"/>
  <c r="AJ80" i="5"/>
  <c r="AI80" i="5"/>
  <c r="AJ78" i="5"/>
  <c r="AI78" i="5"/>
  <c r="AJ76" i="5"/>
  <c r="AI76" i="5"/>
  <c r="AJ74" i="5"/>
  <c r="AI74" i="5"/>
  <c r="AJ72" i="5"/>
  <c r="AI72" i="5"/>
  <c r="AJ70" i="5"/>
  <c r="AI70" i="5"/>
  <c r="AJ68" i="5"/>
  <c r="AI68" i="5"/>
  <c r="AJ66" i="5"/>
  <c r="AI66" i="5"/>
  <c r="AJ64" i="5"/>
  <c r="AI64" i="5"/>
  <c r="AJ62" i="5"/>
  <c r="AI62" i="5"/>
  <c r="AJ60" i="5"/>
  <c r="AI60" i="5"/>
  <c r="P10" i="5"/>
  <c r="AH138" i="5"/>
  <c r="AH136" i="5"/>
  <c r="AH134" i="5"/>
  <c r="AH132" i="5"/>
  <c r="AH130" i="5"/>
  <c r="AH128" i="5"/>
  <c r="AH127" i="5"/>
  <c r="AH126" i="5"/>
  <c r="AH124" i="5"/>
  <c r="AH122" i="5"/>
  <c r="AH121" i="5"/>
  <c r="AH120" i="5"/>
  <c r="AH119" i="5"/>
  <c r="AH118" i="5"/>
  <c r="AH117" i="5"/>
  <c r="AH116" i="5"/>
  <c r="AH115" i="5"/>
  <c r="AH114" i="5"/>
  <c r="AH113" i="5"/>
  <c r="AH112" i="5"/>
  <c r="AH111" i="5"/>
  <c r="AH110" i="5"/>
  <c r="AH109" i="5"/>
  <c r="AH108" i="5"/>
  <c r="AH107" i="5"/>
  <c r="AH106" i="5"/>
  <c r="AH105" i="5"/>
  <c r="AH104" i="5"/>
  <c r="AH103" i="5"/>
  <c r="AH102" i="5"/>
  <c r="AH101" i="5"/>
  <c r="AH100" i="5"/>
  <c r="AH99" i="5"/>
  <c r="AH98" i="5"/>
  <c r="AH97" i="5"/>
  <c r="AH96" i="5"/>
  <c r="AH95" i="5"/>
  <c r="AH94" i="5"/>
  <c r="AH93" i="5"/>
  <c r="AH92" i="5"/>
  <c r="AH91" i="5"/>
  <c r="AH90" i="5"/>
  <c r="AH89" i="5"/>
  <c r="AH88" i="5"/>
  <c r="AH87" i="5"/>
  <c r="AH86" i="5"/>
  <c r="AH85" i="5"/>
  <c r="AH83" i="5"/>
  <c r="AH81" i="5"/>
  <c r="AH79" i="5"/>
  <c r="AH77" i="5"/>
  <c r="AH75" i="5"/>
  <c r="AH73" i="5"/>
  <c r="AH72" i="5"/>
  <c r="AH71" i="5"/>
  <c r="AH70" i="5"/>
  <c r="AH69" i="5"/>
  <c r="AH67" i="5"/>
  <c r="AH65" i="5"/>
  <c r="AH64" i="5"/>
  <c r="AH63" i="5"/>
  <c r="AH62" i="5"/>
  <c r="AH61" i="5"/>
  <c r="AH60" i="5"/>
  <c r="AH59" i="5"/>
  <c r="P8" i="5"/>
  <c r="P3" i="5"/>
  <c r="O5" i="5"/>
  <c r="AF138" i="5"/>
  <c r="AL138" i="5"/>
  <c r="AK138" i="5"/>
  <c r="AG138" i="5"/>
  <c r="AL137" i="5"/>
  <c r="AK137" i="5"/>
  <c r="AF136" i="5"/>
  <c r="AL136" i="5"/>
  <c r="AK136" i="5"/>
  <c r="AG136" i="5"/>
  <c r="AL135" i="5"/>
  <c r="O8" i="5" s="1"/>
  <c r="AK135" i="5"/>
  <c r="O3" i="5" s="1"/>
  <c r="AF134" i="5"/>
  <c r="AL134" i="5"/>
  <c r="AK134" i="5"/>
  <c r="AG134" i="5"/>
  <c r="AL133" i="5"/>
  <c r="AK133" i="5"/>
  <c r="AF132" i="5"/>
  <c r="AL132" i="5"/>
  <c r="AK132" i="5"/>
  <c r="AG132" i="5"/>
  <c r="AL131" i="5"/>
  <c r="AK131" i="5"/>
  <c r="AF130" i="5"/>
  <c r="AL130" i="5"/>
  <c r="AK130" i="5"/>
  <c r="AG130" i="5"/>
  <c r="AL129" i="5"/>
  <c r="AK129" i="5"/>
  <c r="AF128" i="5"/>
  <c r="AL128" i="5"/>
  <c r="AK128" i="5"/>
  <c r="AG128" i="5"/>
  <c r="AF127" i="5"/>
  <c r="AL127" i="5"/>
  <c r="AK127" i="5"/>
  <c r="AF126" i="5"/>
  <c r="AL126" i="5"/>
  <c r="AK126" i="5"/>
  <c r="AG126" i="5"/>
  <c r="AF125" i="5"/>
  <c r="AL125" i="5"/>
  <c r="AK125" i="5"/>
  <c r="AF124" i="5"/>
  <c r="AL124" i="5"/>
  <c r="AK124" i="5"/>
  <c r="AF123" i="5"/>
  <c r="AL123" i="5"/>
  <c r="AK123" i="5"/>
  <c r="AF122" i="5"/>
  <c r="AL122" i="5"/>
  <c r="AK122" i="5"/>
  <c r="AF121" i="5"/>
  <c r="AL121" i="5"/>
  <c r="AK121" i="5"/>
  <c r="AF120" i="5"/>
  <c r="AL120" i="5"/>
  <c r="AK120" i="5"/>
  <c r="AF119" i="5"/>
  <c r="AL119" i="5"/>
  <c r="AK119" i="5"/>
  <c r="AF118" i="5"/>
  <c r="AL118" i="5"/>
  <c r="AK118" i="5"/>
  <c r="AF117" i="5"/>
  <c r="AL117" i="5"/>
  <c r="AK117" i="5"/>
  <c r="AF116" i="5"/>
  <c r="AL116" i="5"/>
  <c r="AK116" i="5"/>
  <c r="AF115" i="5"/>
  <c r="AL115" i="5"/>
  <c r="AK115" i="5"/>
  <c r="AF114" i="5"/>
  <c r="AL114" i="5"/>
  <c r="AK114" i="5"/>
  <c r="AF113" i="5"/>
  <c r="AL113" i="5"/>
  <c r="AK113" i="5"/>
  <c r="AF112" i="5"/>
  <c r="AL112" i="5"/>
  <c r="AK112" i="5"/>
  <c r="AF111" i="5"/>
  <c r="AL111" i="5"/>
  <c r="AK111" i="5"/>
  <c r="AF110" i="5"/>
  <c r="AL110" i="5"/>
  <c r="AK110" i="5"/>
  <c r="AF109" i="5"/>
  <c r="AL109" i="5"/>
  <c r="AK109" i="5"/>
  <c r="AF108" i="5"/>
  <c r="AK108" i="5"/>
  <c r="AL108" i="5"/>
  <c r="AF107" i="5"/>
  <c r="AK107" i="5"/>
  <c r="AL107" i="5"/>
  <c r="AF106" i="5"/>
  <c r="AK106" i="5"/>
  <c r="AL106" i="5"/>
  <c r="AF105" i="5"/>
  <c r="AK105" i="5"/>
  <c r="AL105" i="5"/>
  <c r="AF104" i="5"/>
  <c r="AK104" i="5"/>
  <c r="AL104" i="5"/>
  <c r="AF103" i="5"/>
  <c r="AK103" i="5"/>
  <c r="AL103" i="5"/>
  <c r="AF102" i="5"/>
  <c r="AK102" i="5"/>
  <c r="AL102" i="5"/>
  <c r="AF101" i="5"/>
  <c r="AK101" i="5"/>
  <c r="AL101" i="5"/>
  <c r="AF100" i="5"/>
  <c r="AK100" i="5"/>
  <c r="AL100" i="5"/>
  <c r="AF99" i="5"/>
  <c r="AK99" i="5"/>
  <c r="AL99" i="5"/>
  <c r="AF98" i="5"/>
  <c r="AK98" i="5"/>
  <c r="AL98" i="5"/>
  <c r="AF97" i="5"/>
  <c r="AK97" i="5"/>
  <c r="AL97" i="5"/>
  <c r="AF96" i="5"/>
  <c r="AK96" i="5"/>
  <c r="AL96" i="5"/>
  <c r="AF95" i="5"/>
  <c r="AK95" i="5"/>
  <c r="AL95" i="5"/>
  <c r="AF94" i="5"/>
  <c r="AK94" i="5"/>
  <c r="AL94" i="5"/>
  <c r="AF93" i="5"/>
  <c r="AK93" i="5"/>
  <c r="AL93" i="5"/>
  <c r="AF92" i="5"/>
  <c r="AK92" i="5"/>
  <c r="AL92" i="5"/>
  <c r="AF91" i="5"/>
  <c r="AK91" i="5"/>
  <c r="AL91" i="5"/>
  <c r="AF90" i="5"/>
  <c r="AK90" i="5"/>
  <c r="AL90" i="5"/>
  <c r="AF89" i="5"/>
  <c r="AK89" i="5"/>
  <c r="AL89" i="5"/>
  <c r="AF88" i="5"/>
  <c r="AK88" i="5"/>
  <c r="AL88" i="5"/>
  <c r="AF87" i="5"/>
  <c r="AK87" i="5"/>
  <c r="AL87" i="5"/>
  <c r="AF86" i="5"/>
  <c r="AK86" i="5"/>
  <c r="M3" i="5" s="1"/>
  <c r="AL86" i="5"/>
  <c r="M8" i="5" s="1"/>
  <c r="AF85" i="5"/>
  <c r="AK85" i="5"/>
  <c r="AL85" i="5"/>
  <c r="AF84" i="5"/>
  <c r="AK84" i="5"/>
  <c r="AL84" i="5"/>
  <c r="AF83" i="5"/>
  <c r="AK83" i="5"/>
  <c r="AL83" i="5"/>
  <c r="AF82" i="5"/>
  <c r="AK82" i="5"/>
  <c r="AL82" i="5"/>
  <c r="AF81" i="5"/>
  <c r="AK81" i="5"/>
  <c r="AL81" i="5"/>
  <c r="AF80" i="5"/>
  <c r="AK80" i="5"/>
  <c r="AL80" i="5"/>
  <c r="AF79" i="5"/>
  <c r="AK79" i="5"/>
  <c r="AL79" i="5"/>
  <c r="AF78" i="5"/>
  <c r="AK78" i="5"/>
  <c r="AL78" i="5"/>
  <c r="AF77" i="5"/>
  <c r="AK77" i="5"/>
  <c r="AL77" i="5"/>
  <c r="AF76" i="5"/>
  <c r="AK76" i="5"/>
  <c r="AL76" i="5"/>
  <c r="AF75" i="5"/>
  <c r="AK75" i="5"/>
  <c r="AL75" i="5"/>
  <c r="AF74" i="5"/>
  <c r="AK74" i="5"/>
  <c r="AL74" i="5"/>
  <c r="AF73" i="5"/>
  <c r="AK73" i="5"/>
  <c r="AL73" i="5"/>
  <c r="AF72" i="5"/>
  <c r="AK72" i="5"/>
  <c r="AL72" i="5"/>
  <c r="AF71" i="5"/>
  <c r="AK71" i="5"/>
  <c r="AL71" i="5"/>
  <c r="AF70" i="5"/>
  <c r="AK70" i="5"/>
  <c r="AL70" i="5"/>
  <c r="AF69" i="5"/>
  <c r="AK69" i="5"/>
  <c r="AL69" i="5"/>
  <c r="AF68" i="5"/>
  <c r="AK68" i="5"/>
  <c r="AL68" i="5"/>
  <c r="AF67" i="5"/>
  <c r="AK67" i="5"/>
  <c r="AL67" i="5"/>
  <c r="AF66" i="5"/>
  <c r="AK66" i="5"/>
  <c r="AL66" i="5"/>
  <c r="AF65" i="5"/>
  <c r="AK65" i="5"/>
  <c r="AL65" i="5"/>
  <c r="AF64" i="5"/>
  <c r="AK64" i="5"/>
  <c r="AL64" i="5"/>
  <c r="AF63" i="5"/>
  <c r="AK63" i="5"/>
  <c r="AL63" i="5"/>
  <c r="AF62" i="5"/>
  <c r="AK62" i="5"/>
  <c r="AL62" i="5"/>
  <c r="AF61" i="5"/>
  <c r="AK61" i="5"/>
  <c r="AL61" i="5"/>
  <c r="AF59" i="5"/>
  <c r="AG59" i="5"/>
  <c r="N3" i="5" l="1"/>
  <c r="N5" i="5"/>
  <c r="N10" i="13" s="1"/>
  <c r="N8" i="5"/>
  <c r="T8" i="13" s="1"/>
  <c r="N10" i="5"/>
  <c r="T10" i="13" s="1"/>
  <c r="M10" i="5"/>
  <c r="P4" i="5"/>
  <c r="P9" i="13" s="1"/>
  <c r="P9" i="5"/>
  <c r="V9" i="13" s="1"/>
  <c r="N9" i="5"/>
  <c r="T9" i="13" s="1"/>
  <c r="N4" i="5"/>
  <c r="N9" i="13" s="1"/>
  <c r="O4" i="5"/>
  <c r="O9" i="13" s="1"/>
  <c r="O9" i="5"/>
  <c r="U9" i="13" s="1"/>
  <c r="M4" i="5"/>
  <c r="M9" i="13" s="1"/>
  <c r="M9" i="5"/>
  <c r="S9" i="13" s="1"/>
  <c r="AO108" i="5"/>
  <c r="M10" i="13"/>
  <c r="M8" i="13"/>
  <c r="S11" i="13"/>
  <c r="S10" i="13"/>
  <c r="D16" i="12"/>
  <c r="D16" i="10"/>
  <c r="D16" i="11"/>
  <c r="D16" i="8"/>
  <c r="D16" i="9"/>
  <c r="D16" i="7"/>
  <c r="AO112" i="5"/>
  <c r="O10" i="13"/>
  <c r="O8" i="13"/>
  <c r="U4" i="13"/>
  <c r="V4" i="13"/>
  <c r="U8" i="13"/>
  <c r="U10" i="13"/>
  <c r="P10" i="13"/>
  <c r="P8" i="13"/>
  <c r="V10" i="13"/>
  <c r="V8" i="13"/>
  <c r="S8" i="13"/>
  <c r="N8" i="13"/>
</calcChain>
</file>

<file path=xl/sharedStrings.xml><?xml version="1.0" encoding="utf-8"?>
<sst xmlns="http://schemas.openxmlformats.org/spreadsheetml/2006/main" count="15069" uniqueCount="226">
  <si>
    <t>A</t>
  </si>
  <si>
    <t>T47D
20000
TX000997 100.00uM</t>
  </si>
  <si>
    <t>T47D
20000
MG132 2.00uM</t>
  </si>
  <si>
    <t>B</t>
  </si>
  <si>
    <t>T47D
20000
TX000997 25.00uM</t>
  </si>
  <si>
    <t>T47D
20000
DMSO 0.50%</t>
  </si>
  <si>
    <t>C</t>
  </si>
  <si>
    <t>T47D
20000
TX000997 6.25uM</t>
  </si>
  <si>
    <t>T47D
20000
DMSO 0.13%</t>
  </si>
  <si>
    <t>D</t>
  </si>
  <si>
    <t>T47D
20000
TX000997 1.56uM</t>
  </si>
  <si>
    <t>E</t>
  </si>
  <si>
    <t>T47D
20000
TX000997 0.39uM</t>
  </si>
  <si>
    <t>F</t>
  </si>
  <si>
    <t>T47D
20000
TX000997 97.66nM</t>
  </si>
  <si>
    <t xml:space="preserve">T47D
20000
ctrl </t>
  </si>
  <si>
    <t>G</t>
  </si>
  <si>
    <t>T47D
20000
TX000997 24.41nM</t>
  </si>
  <si>
    <t>H</t>
  </si>
  <si>
    <t>T47D
20000
TX000997 6.10nM</t>
  </si>
  <si>
    <t>Experiment ID:1111281242P2</t>
  </si>
  <si>
    <t>DMSO</t>
  </si>
  <si>
    <t>E2</t>
  </si>
  <si>
    <t>Time (h)</t>
  </si>
  <si>
    <t>Z'</t>
  </si>
  <si>
    <t>Cell Type</t>
  </si>
  <si>
    <t>average</t>
  </si>
  <si>
    <t>stdev</t>
  </si>
  <si>
    <t>CV</t>
  </si>
  <si>
    <t>exposure time (hrs)</t>
  </si>
  <si>
    <t>Exposure Time (hrs)</t>
  </si>
  <si>
    <t>timepoint</t>
  </si>
  <si>
    <t>z factor</t>
  </si>
  <si>
    <t>c.v. Ctrl</t>
  </si>
  <si>
    <t>assay window</t>
  </si>
  <si>
    <t>with</t>
  </si>
  <si>
    <t>(NCI ratio)</t>
  </si>
  <si>
    <t>Assay window</t>
  </si>
  <si>
    <t>Growth Curve</t>
  </si>
  <si>
    <t>NCI</t>
  </si>
  <si>
    <t>Z factors, CV assay windows</t>
  </si>
  <si>
    <t>Controls:</t>
  </si>
  <si>
    <t>avg</t>
  </si>
  <si>
    <t>Test Compounds:</t>
  </si>
  <si>
    <t>6.25uM</t>
  </si>
  <si>
    <t>1.56uM</t>
  </si>
  <si>
    <t>0.39uM</t>
  </si>
  <si>
    <t xml:space="preserve">T47D
20000
</t>
  </si>
  <si>
    <t>MG132</t>
  </si>
  <si>
    <t>T47D
20000
E2 10.00pM</t>
  </si>
  <si>
    <t>T47D
20000
E2 640.00pM</t>
  </si>
  <si>
    <t>T47D
20000
E2 160.00pM</t>
  </si>
  <si>
    <t>T47D
20000
E2 40.00pM</t>
  </si>
  <si>
    <t>T47D
20000
TX000998 100.00uM</t>
  </si>
  <si>
    <t>T47D
20000
TX000998 25.00uM</t>
  </si>
  <si>
    <t>T47D
20000
TX000998 6.25uM</t>
  </si>
  <si>
    <t>T47D
20000
TX000998 1.56uM</t>
  </si>
  <si>
    <t>T47D
20000
TX000998 0.39uM</t>
  </si>
  <si>
    <t>T47D
20000
TX000998 97.66nM</t>
  </si>
  <si>
    <t>T47D
20000
TX000998 24.41nM</t>
  </si>
  <si>
    <t>T47D
20000
TX000998 6.10nM</t>
  </si>
  <si>
    <t>T47D
20000
TX000999 100.00uM</t>
  </si>
  <si>
    <t>T47D
20000
TX000999 25.00uM</t>
  </si>
  <si>
    <t>T47D
20000
TX000999 6.25uM</t>
  </si>
  <si>
    <t>T47D
20000
TX000999 1.56uM</t>
  </si>
  <si>
    <t>T47D
20000
TX000999 0.39uM</t>
  </si>
  <si>
    <t>T47D
20000
TX000999 97.66nM</t>
  </si>
  <si>
    <t>T47D
20000
TX000999 24.41nM</t>
  </si>
  <si>
    <t>T47D
20000
TX000999 6.10nM</t>
  </si>
  <si>
    <t>T47D
20000
TX001000 100.00uM</t>
  </si>
  <si>
    <t>T47D
20000
TX001000 25.00uM</t>
  </si>
  <si>
    <t>T47D
20000
TX001000 6.25uM</t>
  </si>
  <si>
    <t>T47D
20000
TX001000 1.56uM</t>
  </si>
  <si>
    <t>T47D
20000
TX001000 0.39uM</t>
  </si>
  <si>
    <t>T47D
20000
TX001000 97.66nM</t>
  </si>
  <si>
    <t>T47D
20000
TX001000 24.41nM</t>
  </si>
  <si>
    <t>T47D
20000
TX001000 6.10nM</t>
  </si>
  <si>
    <t>T47D
20000
TX001001 100.00uM</t>
  </si>
  <si>
    <t>T47D
20000
TX001001 25.00uM</t>
  </si>
  <si>
    <t>T47D
20000
TX001001 6.25uM</t>
  </si>
  <si>
    <t>T47D
20000
TX001001 1.56uM</t>
  </si>
  <si>
    <t>T47D
20000
TX001001 0.39uM</t>
  </si>
  <si>
    <t>T47D
20000
TX001001 97.66nM</t>
  </si>
  <si>
    <t>T47D
20000
TX001001 24.41nM</t>
  </si>
  <si>
    <t>T47D
20000
TX001001 6.10nM</t>
  </si>
  <si>
    <t>T47D
20000
TX001002 100.00uM</t>
  </si>
  <si>
    <t>T47D
20000
TX001002 25.00uM</t>
  </si>
  <si>
    <t>T47D
20000
TX001002 6.25uM</t>
  </si>
  <si>
    <t>T47D
20000
TX001002 1.56uM</t>
  </si>
  <si>
    <t>T47D
20000
TX001002 0.39uM</t>
  </si>
  <si>
    <t>T47D
20000
TX001002 97.66nM</t>
  </si>
  <si>
    <t>T47D
20000
TX001002 24.41nM</t>
  </si>
  <si>
    <t>T47D
20000
TX001002 6.10nM</t>
  </si>
  <si>
    <t>T47D
20000
E2   2.50pM</t>
  </si>
  <si>
    <t>T47D
20000
E2   0.63pM</t>
  </si>
  <si>
    <t>T47D
20000
E2   0.16pM</t>
  </si>
  <si>
    <t>T47D
20000
E2   0.04pM</t>
  </si>
  <si>
    <t>T47D
20000
bicalut 100.00uM</t>
  </si>
  <si>
    <t>T47D
20000
bicalut 25.00uM</t>
  </si>
  <si>
    <t>T47D
20000
bicalut 6.25uM</t>
  </si>
  <si>
    <t>T47D
20000
bicalut 1.56uM</t>
  </si>
  <si>
    <t>T47D
20000
bicalut 0.39uM</t>
  </si>
  <si>
    <t>T47D
20000
bicalut 97.66nM</t>
  </si>
  <si>
    <t>T47D
20000
bicalut 24.41nM</t>
  </si>
  <si>
    <t>T47D
20000
bicalut 6.10nM</t>
  </si>
  <si>
    <t>expo time (hrs)</t>
  </si>
  <si>
    <t>time (hs)</t>
  </si>
  <si>
    <t>exp time (hs)</t>
  </si>
  <si>
    <t>Experiment ID:C9_P2_S1</t>
  </si>
  <si>
    <t>22RV1</t>
  </si>
  <si>
    <t>Compound1</t>
  </si>
  <si>
    <t>NegCntl</t>
  </si>
  <si>
    <t>R1881</t>
  </si>
  <si>
    <t>TP0002005C01</t>
  </si>
  <si>
    <t>TP0002005F04</t>
  </si>
  <si>
    <t>TP0002005G09</t>
  </si>
  <si>
    <t>Bic</t>
  </si>
  <si>
    <t>Conc1</t>
  </si>
  <si>
    <t>2.00uM</t>
  </si>
  <si>
    <t>100.00pM</t>
  </si>
  <si>
    <t>100.00uM</t>
  </si>
  <si>
    <t>25.00uM</t>
  </si>
  <si>
    <t>97.66nM</t>
  </si>
  <si>
    <t>24.41nM</t>
  </si>
  <si>
    <t>6.10nM</t>
  </si>
  <si>
    <t>800.00nM</t>
  </si>
  <si>
    <t>400.00nM</t>
  </si>
  <si>
    <t>200.00nM</t>
  </si>
  <si>
    <t>100.00nM</t>
  </si>
  <si>
    <t>50.00nM</t>
  </si>
  <si>
    <t>25.00nM</t>
  </si>
  <si>
    <t>12.50nM</t>
  </si>
  <si>
    <t>6.25nM</t>
  </si>
  <si>
    <t>20.00uM</t>
  </si>
  <si>
    <t>10.00uM</t>
  </si>
  <si>
    <t>5.00uM</t>
  </si>
  <si>
    <t>2.50uM</t>
  </si>
  <si>
    <t>1.25uM</t>
  </si>
  <si>
    <t>0.63uM</t>
  </si>
  <si>
    <t>0.31uM</t>
  </si>
  <si>
    <t>0.16uM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</si>
  <si>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</si>
  <si>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</si>
  <si>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</si>
  <si>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</si>
  <si>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</si>
  <si>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</si>
  <si>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</si>
  <si>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</si>
  <si>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</si>
  <si>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</si>
  <si>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</si>
  <si>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</si>
  <si>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</si>
  <si>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</si>
  <si>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</si>
  <si>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</si>
  <si>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</si>
  <si>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</si>
  <si>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</si>
  <si>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</si>
  <si>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</si>
  <si>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</si>
  <si>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</si>
  <si>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</si>
  <si>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</si>
  <si>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</si>
  <si>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</si>
  <si>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</si>
  <si>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</si>
  <si>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</si>
  <si>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</si>
  <si>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</si>
  <si>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</si>
  <si>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</si>
  <si>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</si>
  <si>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</si>
  <si>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</si>
  <si>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</si>
  <si>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</si>
  <si>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</si>
  <si>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</si>
  <si>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</si>
  <si>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</si>
  <si>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</si>
  <si>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</si>
  <si>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</si>
  <si>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</si>
  <si>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</si>
  <si>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</si>
  <si>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</si>
  <si>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</si>
  <si>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</si>
  <si>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</si>
  <si>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</si>
  <si>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</si>
  <si>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</si>
  <si>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</si>
  <si>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</si>
  <si>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</si>
  <si>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</si>
  <si>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</si>
  <si>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</si>
  <si>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</si>
  <si>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</si>
  <si>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</si>
  <si>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</si>
  <si>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</si>
  <si>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>A2</t>
  </si>
  <si>
    <t>A3</t>
  </si>
  <si>
    <t>A4</t>
  </si>
  <si>
    <t>A5</t>
  </si>
  <si>
    <t>A6</t>
  </si>
  <si>
    <t>A7</t>
  </si>
  <si>
    <t>A8</t>
  </si>
  <si>
    <t>A9</t>
  </si>
  <si>
    <t>H2</t>
  </si>
  <si>
    <t>H3</t>
  </si>
  <si>
    <t>H4</t>
  </si>
  <si>
    <t>H5</t>
  </si>
  <si>
    <t>H6</t>
  </si>
  <si>
    <t>H7</t>
  </si>
  <si>
    <t>H8</t>
  </si>
  <si>
    <t>H9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</si>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</sst>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_ "/>
    <numFmt numFmtId="165" formatCode="0.00_);[Red]\(0.00\)"/>
  </numFmts>
  <fonts count="17">
    <font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wrapText="1"/>
    </xf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/>
    <xf numFmtId="0" fontId="0" fillId="0" borderId="0" xfId="0" applyNumberFormat="1"/>
    <xf numFmtId="0" fontId="0" fillId="0" borderId="0" xfId="0" applyFont="1"/>
    <xf numFmtId="0" fontId="2" fillId="0" borderId="0" xfId="0" applyFont="1" applyBorder="1" applyAlignment="1">
      <alignment horizontal="right"/>
    </xf>
    <xf numFmtId="0" fontId="0" fillId="0" borderId="1" xfId="0" applyFont="1" applyBorder="1"/>
    <xf numFmtId="2" fontId="0" fillId="2" borderId="1" xfId="0" applyNumberFormat="1" applyFont="1" applyFill="1" applyBorder="1"/>
    <xf numFmtId="0" fontId="0" fillId="0" borderId="0" xfId="0" applyFont="1" applyAlignment="1">
      <alignment horizontal="right"/>
    </xf>
    <xf numFmtId="0" fontId="0" fillId="0" borderId="0" xfId="0" applyFont="1" applyFill="1"/>
    <xf numFmtId="0" fontId="3" fillId="0" borderId="0" xfId="0" applyFont="1" applyFill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Font="1" applyBorder="1"/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0" fillId="0" borderId="0" xfId="0" applyAlignment="1">
      <alignment horizontal="right"/>
    </xf>
    <xf numFmtId="0" fontId="4" fillId="0" borderId="0" xfId="0" applyFont="1"/>
    <xf numFmtId="0" fontId="3" fillId="0" borderId="0" xfId="0" applyFont="1"/>
    <xf numFmtId="0" fontId="6" fillId="4" borderId="0" xfId="0" applyFont="1" applyFill="1" applyBorder="1" applyAlignment="1">
      <alignment horizontal="left"/>
    </xf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0" fontId="7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center"/>
    </xf>
    <xf numFmtId="0" fontId="7" fillId="3" borderId="0" xfId="0" applyFont="1" applyFill="1"/>
    <xf numFmtId="0" fontId="7" fillId="0" borderId="0" xfId="0" applyFont="1"/>
    <xf numFmtId="0" fontId="7" fillId="4" borderId="0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center"/>
    </xf>
    <xf numFmtId="0" fontId="7" fillId="4" borderId="0" xfId="0" applyFont="1" applyFill="1"/>
    <xf numFmtId="0" fontId="7" fillId="0" borderId="0" xfId="0" applyFont="1" applyFill="1"/>
    <xf numFmtId="0" fontId="7" fillId="0" borderId="0" xfId="0" applyFont="1" applyFill="1" applyBorder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2" fontId="0" fillId="0" borderId="1" xfId="0" applyNumberFormat="1" applyBorder="1"/>
    <xf numFmtId="0" fontId="9" fillId="0" borderId="0" xfId="0" applyFont="1" applyFill="1" applyBorder="1"/>
    <xf numFmtId="2" fontId="9" fillId="0" borderId="0" xfId="0" applyNumberFormat="1" applyFont="1" applyFill="1" applyBorder="1" applyAlignment="1">
      <alignment horizontal="center"/>
    </xf>
    <xf numFmtId="2" fontId="8" fillId="0" borderId="0" xfId="0" applyNumberFormat="1" applyFont="1" applyBorder="1" applyAlignment="1">
      <alignment horizontal="right"/>
    </xf>
    <xf numFmtId="0" fontId="0" fillId="0" borderId="1" xfId="0" applyBorder="1"/>
    <xf numFmtId="0" fontId="0" fillId="0" borderId="2" xfId="0" applyBorder="1"/>
    <xf numFmtId="0" fontId="9" fillId="0" borderId="2" xfId="0" applyFont="1" applyBorder="1" applyAlignment="1">
      <alignment horizontal="right"/>
    </xf>
    <xf numFmtId="2" fontId="9" fillId="0" borderId="2" xfId="0" applyNumberFormat="1" applyFont="1" applyBorder="1"/>
    <xf numFmtId="0" fontId="0" fillId="0" borderId="0" xfId="0" applyBorder="1"/>
    <xf numFmtId="0" fontId="9" fillId="0" borderId="0" xfId="0" applyFont="1" applyBorder="1" applyAlignment="1">
      <alignment horizontal="right"/>
    </xf>
    <xf numFmtId="2" fontId="9" fillId="0" borderId="0" xfId="0" applyNumberFormat="1" applyFont="1" applyBorder="1"/>
    <xf numFmtId="0" fontId="9" fillId="3" borderId="0" xfId="0" applyFont="1" applyFill="1" applyBorder="1" applyAlignment="1">
      <alignment horizontal="left"/>
    </xf>
    <xf numFmtId="0" fontId="9" fillId="4" borderId="0" xfId="0" applyFont="1" applyFill="1" applyBorder="1" applyAlignment="1">
      <alignment horizontal="left"/>
    </xf>
    <xf numFmtId="0" fontId="9" fillId="0" borderId="2" xfId="0" applyFont="1" applyBorder="1"/>
    <xf numFmtId="0" fontId="10" fillId="4" borderId="0" xfId="0" applyFont="1" applyFill="1" applyBorder="1" applyAlignment="1">
      <alignment horizontal="left"/>
    </xf>
    <xf numFmtId="0" fontId="10" fillId="4" borderId="0" xfId="0" applyFont="1" applyFill="1" applyBorder="1" applyAlignment="1">
      <alignment horizontal="center"/>
    </xf>
    <xf numFmtId="0" fontId="10" fillId="4" borderId="0" xfId="0" applyFont="1" applyFill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2" fontId="10" fillId="0" borderId="0" xfId="0" applyNumberFormat="1" applyFont="1" applyBorder="1"/>
    <xf numFmtId="0" fontId="11" fillId="0" borderId="0" xfId="0" applyFont="1"/>
    <xf numFmtId="0" fontId="12" fillId="0" borderId="0" xfId="0" applyFont="1"/>
    <xf numFmtId="0" fontId="13" fillId="0" borderId="0" xfId="0" applyFont="1" applyFill="1" applyBorder="1"/>
    <xf numFmtId="0" fontId="14" fillId="0" borderId="0" xfId="0" applyFont="1" applyFill="1" applyBorder="1"/>
    <xf numFmtId="10" fontId="0" fillId="2" borderId="1" xfId="0" applyNumberFormat="1" applyFont="1" applyFill="1" applyBorder="1"/>
    <xf numFmtId="10" fontId="0" fillId="0" borderId="1" xfId="0" applyNumberFormat="1" applyBorder="1"/>
    <xf numFmtId="0" fontId="13" fillId="0" borderId="0" xfId="0" applyFont="1" applyFill="1"/>
    <xf numFmtId="2" fontId="0" fillId="0" borderId="0" xfId="0" applyNumberFormat="1"/>
    <xf numFmtId="164" fontId="0" fillId="0" borderId="0" xfId="0" applyNumberFormat="1"/>
    <xf numFmtId="164" fontId="5" fillId="0" borderId="0" xfId="0" applyNumberFormat="1" applyFont="1"/>
    <xf numFmtId="165" fontId="0" fillId="0" borderId="0" xfId="0" applyNumberFormat="1"/>
    <xf numFmtId="0" fontId="16" fillId="0" borderId="0" xfId="0" applyFont="1"/>
    <xf numFmtId="0" fontId="0" fillId="0" borderId="0" xfId="0" applyNumberFormat="1" applyAlignment="1">
      <alignment horizontal="center" wrapText="1"/>
    </xf>
    <xf numFmtId="2" fontId="0" fillId="0" borderId="0" xfId="0" applyNumberFormat="1" applyFont="1"/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5" borderId="3" xfId="0" applyFill="1" applyBorder="1"/>
    <xf numFmtId="46" fontId="0" fillId="5" borderId="3" xfId="0" applyNumberFormat="1" applyFill="1" applyBorder="1"/>
  </cellXfs>
  <cellStyles count="1">
    <cellStyle name="Normal" xfId="0" builtinId="0"/>
  </cellStyles>
  <dxfs count="4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00000000000001E-2"/>
          <c:y val="5.1400554097404488E-2"/>
          <c:w val="0.78243044619422553"/>
          <c:h val="0.7770640128317296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CONTROLS!$V$19</c:f>
              <c:strCache>
                <c:ptCount val="1"/>
                <c:pt idx="0">
                  <c:v>NegCntl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CONTROLS!$AA$23:$AA$167</c:f>
                <c:numCache>
                  <c:formatCode>General</c:formatCode>
                  <c:ptCount val="145"/>
                  <c:pt idx="0">
                    <c:v>1.5977693502713997E-2</c:v>
                  </c:pt>
                  <c:pt idx="1">
                    <c:v>2.0289936608657501E-2</c:v>
                  </c:pt>
                  <c:pt idx="2">
                    <c:v>1.7828843194853287E-2</c:v>
                  </c:pt>
                  <c:pt idx="3">
                    <c:v>1.7431985123138833E-2</c:v>
                  </c:pt>
                  <c:pt idx="4">
                    <c:v>1.6137367381329593E-2</c:v>
                  </c:pt>
                  <c:pt idx="5">
                    <c:v>1.5435865214385185E-2</c:v>
                  </c:pt>
                  <c:pt idx="6">
                    <c:v>1.3304559130864375E-2</c:v>
                  </c:pt>
                  <c:pt idx="7">
                    <c:v>1.0135272418637788E-2</c:v>
                  </c:pt>
                  <c:pt idx="8">
                    <c:v>9.9360508083778751E-3</c:v>
                  </c:pt>
                  <c:pt idx="9">
                    <c:v>8.2192441866633919E-3</c:v>
                  </c:pt>
                  <c:pt idx="10">
                    <c:v>9.0628381270254719E-3</c:v>
                  </c:pt>
                  <c:pt idx="11">
                    <c:v>9.262173912388677E-3</c:v>
                  </c:pt>
                  <c:pt idx="12">
                    <c:v>8.3302964883209957E-3</c:v>
                  </c:pt>
                  <c:pt idx="13">
                    <c:v>5.0415659191035767E-3</c:v>
                  </c:pt>
                  <c:pt idx="14">
                    <c:v>6.8119963055382838E-3</c:v>
                  </c:pt>
                  <c:pt idx="15">
                    <c:v>7.4277601379330056E-3</c:v>
                  </c:pt>
                  <c:pt idx="16">
                    <c:v>6.5944400002324963E-3</c:v>
                  </c:pt>
                  <c:pt idx="17">
                    <c:v>4.562083807501437E-3</c:v>
                  </c:pt>
                  <c:pt idx="18">
                    <c:v>4.2107273718444182E-3</c:v>
                  </c:pt>
                  <c:pt idx="19">
                    <c:v>5.2656869447395083E-3</c:v>
                  </c:pt>
                  <c:pt idx="20">
                    <c:v>6.816616089869402E-3</c:v>
                  </c:pt>
                  <c:pt idx="21">
                    <c:v>5.1396266401364096E-3</c:v>
                  </c:pt>
                  <c:pt idx="22">
                    <c:v>5.6214164510972123E-3</c:v>
                  </c:pt>
                  <c:pt idx="23">
                    <c:v>2.7764285212000905E-3</c:v>
                  </c:pt>
                  <c:pt idx="24">
                    <c:v>0</c:v>
                  </c:pt>
                  <c:pt idx="25">
                    <c:v>6.2492577892631984E-3</c:v>
                  </c:pt>
                  <c:pt idx="26">
                    <c:v>1.9673529432547996E-2</c:v>
                  </c:pt>
                  <c:pt idx="27">
                    <c:v>1.8385835968212055E-2</c:v>
                  </c:pt>
                  <c:pt idx="28">
                    <c:v>1.7151652524854056E-2</c:v>
                  </c:pt>
                  <c:pt idx="29">
                    <c:v>1.8777802445085746E-2</c:v>
                  </c:pt>
                  <c:pt idx="30">
                    <c:v>1.7810907077312678E-2</c:v>
                  </c:pt>
                  <c:pt idx="31">
                    <c:v>1.9015724098755758E-2</c:v>
                  </c:pt>
                  <c:pt idx="32">
                    <c:v>1.6971639134646627E-2</c:v>
                  </c:pt>
                  <c:pt idx="33">
                    <c:v>2.1072674414985899E-2</c:v>
                  </c:pt>
                  <c:pt idx="34">
                    <c:v>2.7432482259479637E-2</c:v>
                  </c:pt>
                  <c:pt idx="35">
                    <c:v>3.1760180020218201E-2</c:v>
                  </c:pt>
                  <c:pt idx="36">
                    <c:v>3.9688235170093747E-2</c:v>
                  </c:pt>
                  <c:pt idx="37">
                    <c:v>4.4220321022504297E-2</c:v>
                  </c:pt>
                  <c:pt idx="38">
                    <c:v>4.5048920803758837E-2</c:v>
                  </c:pt>
                  <c:pt idx="39">
                    <c:v>4.373585339569816E-2</c:v>
                  </c:pt>
                  <c:pt idx="40">
                    <c:v>3.5175736296487022E-2</c:v>
                  </c:pt>
                  <c:pt idx="41">
                    <c:v>2.507975899007002E-2</c:v>
                  </c:pt>
                  <c:pt idx="42">
                    <c:v>1.6832200338933682E-2</c:v>
                  </c:pt>
                  <c:pt idx="43">
                    <c:v>1.4739194301815401E-2</c:v>
                  </c:pt>
                  <c:pt idx="44">
                    <c:v>1.4278094434015653E-2</c:v>
                  </c:pt>
                  <c:pt idx="45">
                    <c:v>2.1152456994795382E-2</c:v>
                  </c:pt>
                  <c:pt idx="46">
                    <c:v>1.990222248058408E-2</c:v>
                  </c:pt>
                  <c:pt idx="47">
                    <c:v>2.2323208976309811E-2</c:v>
                  </c:pt>
                  <c:pt idx="48">
                    <c:v>1.8457288677737375E-2</c:v>
                  </c:pt>
                  <c:pt idx="49">
                    <c:v>1.8622133182049794E-2</c:v>
                  </c:pt>
                  <c:pt idx="50">
                    <c:v>2.535296296293589E-2</c:v>
                  </c:pt>
                  <c:pt idx="51">
                    <c:v>2.8850315896595254E-2</c:v>
                  </c:pt>
                  <c:pt idx="52">
                    <c:v>2.9262146280077766E-2</c:v>
                  </c:pt>
                  <c:pt idx="53">
                    <c:v>2.2512065668584668E-2</c:v>
                  </c:pt>
                  <c:pt idx="54">
                    <c:v>2.8040067657728693E-2</c:v>
                  </c:pt>
                  <c:pt idx="55">
                    <c:v>2.8103167923444708E-2</c:v>
                  </c:pt>
                  <c:pt idx="56">
                    <c:v>2.8134080791808284E-2</c:v>
                  </c:pt>
                  <c:pt idx="57">
                    <c:v>3.3846057706179072E-2</c:v>
                  </c:pt>
                  <c:pt idx="58">
                    <c:v>3.3541462384885111E-2</c:v>
                  </c:pt>
                  <c:pt idx="59">
                    <c:v>3.4962083789680833E-2</c:v>
                  </c:pt>
                  <c:pt idx="60">
                    <c:v>3.5058977628181484E-2</c:v>
                  </c:pt>
                  <c:pt idx="61">
                    <c:v>3.8454202591090919E-2</c:v>
                  </c:pt>
                  <c:pt idx="62">
                    <c:v>3.6099804565491292E-2</c:v>
                  </c:pt>
                  <c:pt idx="63">
                    <c:v>3.8770657900015118E-2</c:v>
                  </c:pt>
                  <c:pt idx="64">
                    <c:v>4.0161371133631996E-2</c:v>
                  </c:pt>
                  <c:pt idx="65">
                    <c:v>4.1618427179756161E-2</c:v>
                  </c:pt>
                  <c:pt idx="66">
                    <c:v>4.0391058617595101E-2</c:v>
                  </c:pt>
                  <c:pt idx="67">
                    <c:v>3.9367373101550224E-2</c:v>
                  </c:pt>
                  <c:pt idx="68">
                    <c:v>3.8364067053906881E-2</c:v>
                  </c:pt>
                  <c:pt idx="69">
                    <c:v>4.2622533190594634E-2</c:v>
                  </c:pt>
                  <c:pt idx="70">
                    <c:v>4.1943539918760583E-2</c:v>
                  </c:pt>
                  <c:pt idx="71">
                    <c:v>4.5467177790687693E-2</c:v>
                  </c:pt>
                  <c:pt idx="72">
                    <c:v>4.55033976414582E-2</c:v>
                  </c:pt>
                  <c:pt idx="73">
                    <c:v>4.134745335567843E-2</c:v>
                  </c:pt>
                  <c:pt idx="74">
                    <c:v>4.3760656309825487E-2</c:v>
                  </c:pt>
                  <c:pt idx="75">
                    <c:v>3.8317628992192786E-2</c:v>
                  </c:pt>
                  <c:pt idx="76">
                    <c:v>3.6475028416712775E-2</c:v>
                  </c:pt>
                  <c:pt idx="77">
                    <c:v>3.8243277146665478E-2</c:v>
                  </c:pt>
                  <c:pt idx="78">
                    <c:v>3.7237315391732161E-2</c:v>
                  </c:pt>
                  <c:pt idx="79">
                    <c:v>3.9622411548474346E-2</c:v>
                  </c:pt>
                  <c:pt idx="80">
                    <c:v>3.6769740370536555E-2</c:v>
                  </c:pt>
                  <c:pt idx="81">
                    <c:v>3.8767567824149085E-2</c:v>
                  </c:pt>
                  <c:pt idx="82">
                    <c:v>4.0445213424046507E-2</c:v>
                  </c:pt>
                  <c:pt idx="83">
                    <c:v>4.0552484242645348E-2</c:v>
                  </c:pt>
                  <c:pt idx="84">
                    <c:v>4.1910749507137177E-2</c:v>
                  </c:pt>
                  <c:pt idx="85">
                    <c:v>4.3403458421152001E-2</c:v>
                  </c:pt>
                  <c:pt idx="86">
                    <c:v>3.6468102019664619E-2</c:v>
                  </c:pt>
                  <c:pt idx="87">
                    <c:v>3.6519641549673916E-2</c:v>
                  </c:pt>
                  <c:pt idx="88">
                    <c:v>3.6912628501864671E-2</c:v>
                  </c:pt>
                  <c:pt idx="89">
                    <c:v>3.7797394112116578E-2</c:v>
                  </c:pt>
                  <c:pt idx="90">
                    <c:v>3.4714996071582682E-2</c:v>
                  </c:pt>
                  <c:pt idx="91">
                    <c:v>3.4644978292916601E-2</c:v>
                  </c:pt>
                  <c:pt idx="92">
                    <c:v>3.4546390707520601E-2</c:v>
                  </c:pt>
                  <c:pt idx="93">
                    <c:v>3.317724819310168E-2</c:v>
                  </c:pt>
                  <c:pt idx="94">
                    <c:v>3.8855193229691561E-2</c:v>
                  </c:pt>
                  <c:pt idx="95">
                    <c:v>3.8568019934482868E-2</c:v>
                  </c:pt>
                  <c:pt idx="96">
                    <c:v>3.6191199386038563E-2</c:v>
                  </c:pt>
                  <c:pt idx="97">
                    <c:v>4.091914689970938E-2</c:v>
                  </c:pt>
                  <c:pt idx="98">
                    <c:v>3.6791605468050319E-2</c:v>
                  </c:pt>
                  <c:pt idx="99">
                    <c:v>4.3194497265276695E-2</c:v>
                  </c:pt>
                  <c:pt idx="100">
                    <c:v>4.3178058540575097E-2</c:v>
                  </c:pt>
                  <c:pt idx="101">
                    <c:v>4.1831879194182381E-2</c:v>
                  </c:pt>
                  <c:pt idx="102">
                    <c:v>4.3808487221846291E-2</c:v>
                  </c:pt>
                  <c:pt idx="103">
                    <c:v>4.4267787076684419E-2</c:v>
                  </c:pt>
                  <c:pt idx="104">
                    <c:v>3.9602240158649292E-2</c:v>
                  </c:pt>
                  <c:pt idx="105">
                    <c:v>4.2414647645791725E-2</c:v>
                  </c:pt>
                  <c:pt idx="106">
                    <c:v>4.1795652748421869E-2</c:v>
                  </c:pt>
                  <c:pt idx="107">
                    <c:v>4.4070658855978079E-2</c:v>
                  </c:pt>
                  <c:pt idx="108">
                    <c:v>4.2443147939331766E-2</c:v>
                  </c:pt>
                  <c:pt idx="109">
                    <c:v>4.8859700724796375E-2</c:v>
                  </c:pt>
                  <c:pt idx="110">
                    <c:v>4.2545309364448954E-2</c:v>
                  </c:pt>
                  <c:pt idx="111">
                    <c:v>4.5213212983964433E-2</c:v>
                  </c:pt>
                  <c:pt idx="112">
                    <c:v>4.2596897566019983E-2</c:v>
                  </c:pt>
                  <c:pt idx="113">
                    <c:v>3.6830095604681833E-2</c:v>
                  </c:pt>
                  <c:pt idx="114">
                    <c:v>3.7655980095021566E-2</c:v>
                  </c:pt>
                  <c:pt idx="115">
                    <c:v>4.183753186135622E-2</c:v>
                  </c:pt>
                  <c:pt idx="116">
                    <c:v>4.5039522055634648E-2</c:v>
                  </c:pt>
                  <c:pt idx="117">
                    <c:v>4.6083691738509833E-2</c:v>
                  </c:pt>
                  <c:pt idx="118">
                    <c:v>4.4855121881452999E-2</c:v>
                  </c:pt>
                  <c:pt idx="119">
                    <c:v>4.1870469668371296E-2</c:v>
                  </c:pt>
                  <c:pt idx="120">
                    <c:v>3.990210437641941E-2</c:v>
                  </c:pt>
                  <c:pt idx="121">
                    <c:v>3.6647352287261674E-2</c:v>
                  </c:pt>
                  <c:pt idx="122">
                    <c:v>4.1639688810676777E-2</c:v>
                  </c:pt>
                  <c:pt idx="123">
                    <c:v>4.4813226316754592E-2</c:v>
                  </c:pt>
                  <c:pt idx="124">
                    <c:v>4.540578281360938E-2</c:v>
                  </c:pt>
                  <c:pt idx="125">
                    <c:v>3.7027612141706759E-2</c:v>
                  </c:pt>
                  <c:pt idx="126">
                    <c:v>4.6467868862975277E-2</c:v>
                  </c:pt>
                  <c:pt idx="127">
                    <c:v>4.4317862478538583E-2</c:v>
                  </c:pt>
                  <c:pt idx="128">
                    <c:v>5.0000206376240731E-2</c:v>
                  </c:pt>
                  <c:pt idx="129">
                    <c:v>4.6332400042159098E-2</c:v>
                  </c:pt>
                  <c:pt idx="130">
                    <c:v>4.5978767414064793E-2</c:v>
                  </c:pt>
                  <c:pt idx="131">
                    <c:v>4.046910042242112E-2</c:v>
                  </c:pt>
                  <c:pt idx="132">
                    <c:v>4.6860081849231426E-2</c:v>
                  </c:pt>
                  <c:pt idx="133">
                    <c:v>3.7263497411452497E-2</c:v>
                  </c:pt>
                  <c:pt idx="134">
                    <c:v>3.9214482846477286E-2</c:v>
                  </c:pt>
                  <c:pt idx="135">
                    <c:v>3.4414792617661692E-2</c:v>
                  </c:pt>
                  <c:pt idx="136">
                    <c:v>3.4601523813988289E-2</c:v>
                  </c:pt>
                  <c:pt idx="137">
                    <c:v>3.3430284503725018E-2</c:v>
                  </c:pt>
                  <c:pt idx="138">
                    <c:v>4.1573264737288403E-2</c:v>
                  </c:pt>
                  <c:pt idx="139">
                    <c:v>3.7050529104409126E-2</c:v>
                  </c:pt>
                  <c:pt idx="140">
                    <c:v>4.0820346062554073E-2</c:v>
                  </c:pt>
                  <c:pt idx="141">
                    <c:v>4.1026373830338234E-2</c:v>
                  </c:pt>
                  <c:pt idx="142">
                    <c:v>3.7847746840686119E-2</c:v>
                  </c:pt>
                  <c:pt idx="143">
                    <c:v>3.8204399619023034E-2</c:v>
                  </c:pt>
                </c:numCache>
              </c:numRef>
            </c:plus>
            <c:minus>
              <c:numRef>
                <c:f>CONTROLS!$AA$23:$AA$167</c:f>
                <c:numCache>
                  <c:formatCode>General</c:formatCode>
                  <c:ptCount val="145"/>
                  <c:pt idx="0">
                    <c:v>1.5977693502713997E-2</c:v>
                  </c:pt>
                  <c:pt idx="1">
                    <c:v>2.0289936608657501E-2</c:v>
                  </c:pt>
                  <c:pt idx="2">
                    <c:v>1.7828843194853287E-2</c:v>
                  </c:pt>
                  <c:pt idx="3">
                    <c:v>1.7431985123138833E-2</c:v>
                  </c:pt>
                  <c:pt idx="4">
                    <c:v>1.6137367381329593E-2</c:v>
                  </c:pt>
                  <c:pt idx="5">
                    <c:v>1.5435865214385185E-2</c:v>
                  </c:pt>
                  <c:pt idx="6">
                    <c:v>1.3304559130864375E-2</c:v>
                  </c:pt>
                  <c:pt idx="7">
                    <c:v>1.0135272418637788E-2</c:v>
                  </c:pt>
                  <c:pt idx="8">
                    <c:v>9.9360508083778751E-3</c:v>
                  </c:pt>
                  <c:pt idx="9">
                    <c:v>8.2192441866633919E-3</c:v>
                  </c:pt>
                  <c:pt idx="10">
                    <c:v>9.0628381270254719E-3</c:v>
                  </c:pt>
                  <c:pt idx="11">
                    <c:v>9.262173912388677E-3</c:v>
                  </c:pt>
                  <c:pt idx="12">
                    <c:v>8.3302964883209957E-3</c:v>
                  </c:pt>
                  <c:pt idx="13">
                    <c:v>5.0415659191035767E-3</c:v>
                  </c:pt>
                  <c:pt idx="14">
                    <c:v>6.8119963055382838E-3</c:v>
                  </c:pt>
                  <c:pt idx="15">
                    <c:v>7.4277601379330056E-3</c:v>
                  </c:pt>
                  <c:pt idx="16">
                    <c:v>6.5944400002324963E-3</c:v>
                  </c:pt>
                  <c:pt idx="17">
                    <c:v>4.562083807501437E-3</c:v>
                  </c:pt>
                  <c:pt idx="18">
                    <c:v>4.2107273718444182E-3</c:v>
                  </c:pt>
                  <c:pt idx="19">
                    <c:v>5.2656869447395083E-3</c:v>
                  </c:pt>
                  <c:pt idx="20">
                    <c:v>6.816616089869402E-3</c:v>
                  </c:pt>
                  <c:pt idx="21">
                    <c:v>5.1396266401364096E-3</c:v>
                  </c:pt>
                  <c:pt idx="22">
                    <c:v>5.6214164510972123E-3</c:v>
                  </c:pt>
                  <c:pt idx="23">
                    <c:v>2.7764285212000905E-3</c:v>
                  </c:pt>
                  <c:pt idx="24">
                    <c:v>0</c:v>
                  </c:pt>
                  <c:pt idx="25">
                    <c:v>6.2492577892631984E-3</c:v>
                  </c:pt>
                  <c:pt idx="26">
                    <c:v>1.9673529432547996E-2</c:v>
                  </c:pt>
                  <c:pt idx="27">
                    <c:v>1.8385835968212055E-2</c:v>
                  </c:pt>
                  <c:pt idx="28">
                    <c:v>1.7151652524854056E-2</c:v>
                  </c:pt>
                  <c:pt idx="29">
                    <c:v>1.8777802445085746E-2</c:v>
                  </c:pt>
                  <c:pt idx="30">
                    <c:v>1.7810907077312678E-2</c:v>
                  </c:pt>
                  <c:pt idx="31">
                    <c:v>1.9015724098755758E-2</c:v>
                  </c:pt>
                  <c:pt idx="32">
                    <c:v>1.6971639134646627E-2</c:v>
                  </c:pt>
                  <c:pt idx="33">
                    <c:v>2.1072674414985899E-2</c:v>
                  </c:pt>
                  <c:pt idx="34">
                    <c:v>2.7432482259479637E-2</c:v>
                  </c:pt>
                  <c:pt idx="35">
                    <c:v>3.1760180020218201E-2</c:v>
                  </c:pt>
                  <c:pt idx="36">
                    <c:v>3.9688235170093747E-2</c:v>
                  </c:pt>
                  <c:pt idx="37">
                    <c:v>4.4220321022504297E-2</c:v>
                  </c:pt>
                  <c:pt idx="38">
                    <c:v>4.5048920803758837E-2</c:v>
                  </c:pt>
                  <c:pt idx="39">
                    <c:v>4.373585339569816E-2</c:v>
                  </c:pt>
                  <c:pt idx="40">
                    <c:v>3.5175736296487022E-2</c:v>
                  </c:pt>
                  <c:pt idx="41">
                    <c:v>2.507975899007002E-2</c:v>
                  </c:pt>
                  <c:pt idx="42">
                    <c:v>1.6832200338933682E-2</c:v>
                  </c:pt>
                  <c:pt idx="43">
                    <c:v>1.4739194301815401E-2</c:v>
                  </c:pt>
                  <c:pt idx="44">
                    <c:v>1.4278094434015653E-2</c:v>
                  </c:pt>
                  <c:pt idx="45">
                    <c:v>2.1152456994795382E-2</c:v>
                  </c:pt>
                  <c:pt idx="46">
                    <c:v>1.990222248058408E-2</c:v>
                  </c:pt>
                  <c:pt idx="47">
                    <c:v>2.2323208976309811E-2</c:v>
                  </c:pt>
                  <c:pt idx="48">
                    <c:v>1.8457288677737375E-2</c:v>
                  </c:pt>
                  <c:pt idx="49">
                    <c:v>1.8622133182049794E-2</c:v>
                  </c:pt>
                  <c:pt idx="50">
                    <c:v>2.535296296293589E-2</c:v>
                  </c:pt>
                  <c:pt idx="51">
                    <c:v>2.8850315896595254E-2</c:v>
                  </c:pt>
                  <c:pt idx="52">
                    <c:v>2.9262146280077766E-2</c:v>
                  </c:pt>
                  <c:pt idx="53">
                    <c:v>2.2512065668584668E-2</c:v>
                  </c:pt>
                  <c:pt idx="54">
                    <c:v>2.8040067657728693E-2</c:v>
                  </c:pt>
                  <c:pt idx="55">
                    <c:v>2.8103167923444708E-2</c:v>
                  </c:pt>
                  <c:pt idx="56">
                    <c:v>2.8134080791808284E-2</c:v>
                  </c:pt>
                  <c:pt idx="57">
                    <c:v>3.3846057706179072E-2</c:v>
                  </c:pt>
                  <c:pt idx="58">
                    <c:v>3.3541462384885111E-2</c:v>
                  </c:pt>
                  <c:pt idx="59">
                    <c:v>3.4962083789680833E-2</c:v>
                  </c:pt>
                  <c:pt idx="60">
                    <c:v>3.5058977628181484E-2</c:v>
                  </c:pt>
                  <c:pt idx="61">
                    <c:v>3.8454202591090919E-2</c:v>
                  </c:pt>
                  <c:pt idx="62">
                    <c:v>3.6099804565491292E-2</c:v>
                  </c:pt>
                  <c:pt idx="63">
                    <c:v>3.8770657900015118E-2</c:v>
                  </c:pt>
                  <c:pt idx="64">
                    <c:v>4.0161371133631996E-2</c:v>
                  </c:pt>
                  <c:pt idx="65">
                    <c:v>4.1618427179756161E-2</c:v>
                  </c:pt>
                  <c:pt idx="66">
                    <c:v>4.0391058617595101E-2</c:v>
                  </c:pt>
                  <c:pt idx="67">
                    <c:v>3.9367373101550224E-2</c:v>
                  </c:pt>
                  <c:pt idx="68">
                    <c:v>3.8364067053906881E-2</c:v>
                  </c:pt>
                  <c:pt idx="69">
                    <c:v>4.2622533190594634E-2</c:v>
                  </c:pt>
                  <c:pt idx="70">
                    <c:v>4.1943539918760583E-2</c:v>
                  </c:pt>
                  <c:pt idx="71">
                    <c:v>4.5467177790687693E-2</c:v>
                  </c:pt>
                  <c:pt idx="72">
                    <c:v>4.55033976414582E-2</c:v>
                  </c:pt>
                  <c:pt idx="73">
                    <c:v>4.134745335567843E-2</c:v>
                  </c:pt>
                  <c:pt idx="74">
                    <c:v>4.3760656309825487E-2</c:v>
                  </c:pt>
                  <c:pt idx="75">
                    <c:v>3.8317628992192786E-2</c:v>
                  </c:pt>
                  <c:pt idx="76">
                    <c:v>3.6475028416712775E-2</c:v>
                  </c:pt>
                  <c:pt idx="77">
                    <c:v>3.8243277146665478E-2</c:v>
                  </c:pt>
                  <c:pt idx="78">
                    <c:v>3.7237315391732161E-2</c:v>
                  </c:pt>
                  <c:pt idx="79">
                    <c:v>3.9622411548474346E-2</c:v>
                  </c:pt>
                  <c:pt idx="80">
                    <c:v>3.6769740370536555E-2</c:v>
                  </c:pt>
                  <c:pt idx="81">
                    <c:v>3.8767567824149085E-2</c:v>
                  </c:pt>
                  <c:pt idx="82">
                    <c:v>4.0445213424046507E-2</c:v>
                  </c:pt>
                  <c:pt idx="83">
                    <c:v>4.0552484242645348E-2</c:v>
                  </c:pt>
                  <c:pt idx="84">
                    <c:v>4.1910749507137177E-2</c:v>
                  </c:pt>
                  <c:pt idx="85">
                    <c:v>4.3403458421152001E-2</c:v>
                  </c:pt>
                  <c:pt idx="86">
                    <c:v>3.6468102019664619E-2</c:v>
                  </c:pt>
                  <c:pt idx="87">
                    <c:v>3.6519641549673916E-2</c:v>
                  </c:pt>
                  <c:pt idx="88">
                    <c:v>3.6912628501864671E-2</c:v>
                  </c:pt>
                  <c:pt idx="89">
                    <c:v>3.7797394112116578E-2</c:v>
                  </c:pt>
                  <c:pt idx="90">
                    <c:v>3.4714996071582682E-2</c:v>
                  </c:pt>
                  <c:pt idx="91">
                    <c:v>3.4644978292916601E-2</c:v>
                  </c:pt>
                  <c:pt idx="92">
                    <c:v>3.4546390707520601E-2</c:v>
                  </c:pt>
                  <c:pt idx="93">
                    <c:v>3.317724819310168E-2</c:v>
                  </c:pt>
                  <c:pt idx="94">
                    <c:v>3.8855193229691561E-2</c:v>
                  </c:pt>
                  <c:pt idx="95">
                    <c:v>3.8568019934482868E-2</c:v>
                  </c:pt>
                  <c:pt idx="96">
                    <c:v>3.6191199386038563E-2</c:v>
                  </c:pt>
                  <c:pt idx="97">
                    <c:v>4.091914689970938E-2</c:v>
                  </c:pt>
                  <c:pt idx="98">
                    <c:v>3.6791605468050319E-2</c:v>
                  </c:pt>
                  <c:pt idx="99">
                    <c:v>4.3194497265276695E-2</c:v>
                  </c:pt>
                  <c:pt idx="100">
                    <c:v>4.3178058540575097E-2</c:v>
                  </c:pt>
                  <c:pt idx="101">
                    <c:v>4.1831879194182381E-2</c:v>
                  </c:pt>
                  <c:pt idx="102">
                    <c:v>4.3808487221846291E-2</c:v>
                  </c:pt>
                  <c:pt idx="103">
                    <c:v>4.4267787076684419E-2</c:v>
                  </c:pt>
                  <c:pt idx="104">
                    <c:v>3.9602240158649292E-2</c:v>
                  </c:pt>
                  <c:pt idx="105">
                    <c:v>4.2414647645791725E-2</c:v>
                  </c:pt>
                  <c:pt idx="106">
                    <c:v>4.1795652748421869E-2</c:v>
                  </c:pt>
                  <c:pt idx="107">
                    <c:v>4.4070658855978079E-2</c:v>
                  </c:pt>
                  <c:pt idx="108">
                    <c:v>4.2443147939331766E-2</c:v>
                  </c:pt>
                  <c:pt idx="109">
                    <c:v>4.8859700724796375E-2</c:v>
                  </c:pt>
                  <c:pt idx="110">
                    <c:v>4.2545309364448954E-2</c:v>
                  </c:pt>
                  <c:pt idx="111">
                    <c:v>4.5213212983964433E-2</c:v>
                  </c:pt>
                  <c:pt idx="112">
                    <c:v>4.2596897566019983E-2</c:v>
                  </c:pt>
                  <c:pt idx="113">
                    <c:v>3.6830095604681833E-2</c:v>
                  </c:pt>
                  <c:pt idx="114">
                    <c:v>3.7655980095021566E-2</c:v>
                  </c:pt>
                  <c:pt idx="115">
                    <c:v>4.183753186135622E-2</c:v>
                  </c:pt>
                  <c:pt idx="116">
                    <c:v>4.5039522055634648E-2</c:v>
                  </c:pt>
                  <c:pt idx="117">
                    <c:v>4.6083691738509833E-2</c:v>
                  </c:pt>
                  <c:pt idx="118">
                    <c:v>4.4855121881452999E-2</c:v>
                  </c:pt>
                  <c:pt idx="119">
                    <c:v>4.1870469668371296E-2</c:v>
                  </c:pt>
                  <c:pt idx="120">
                    <c:v>3.990210437641941E-2</c:v>
                  </c:pt>
                  <c:pt idx="121">
                    <c:v>3.6647352287261674E-2</c:v>
                  </c:pt>
                  <c:pt idx="122">
                    <c:v>4.1639688810676777E-2</c:v>
                  </c:pt>
                  <c:pt idx="123">
                    <c:v>4.4813226316754592E-2</c:v>
                  </c:pt>
                  <c:pt idx="124">
                    <c:v>4.540578281360938E-2</c:v>
                  </c:pt>
                  <c:pt idx="125">
                    <c:v>3.7027612141706759E-2</c:v>
                  </c:pt>
                  <c:pt idx="126">
                    <c:v>4.6467868862975277E-2</c:v>
                  </c:pt>
                  <c:pt idx="127">
                    <c:v>4.4317862478538583E-2</c:v>
                  </c:pt>
                  <c:pt idx="128">
                    <c:v>5.0000206376240731E-2</c:v>
                  </c:pt>
                  <c:pt idx="129">
                    <c:v>4.6332400042159098E-2</c:v>
                  </c:pt>
                  <c:pt idx="130">
                    <c:v>4.5978767414064793E-2</c:v>
                  </c:pt>
                  <c:pt idx="131">
                    <c:v>4.046910042242112E-2</c:v>
                  </c:pt>
                  <c:pt idx="132">
                    <c:v>4.6860081849231426E-2</c:v>
                  </c:pt>
                  <c:pt idx="133">
                    <c:v>3.7263497411452497E-2</c:v>
                  </c:pt>
                  <c:pt idx="134">
                    <c:v>3.9214482846477286E-2</c:v>
                  </c:pt>
                  <c:pt idx="135">
                    <c:v>3.4414792617661692E-2</c:v>
                  </c:pt>
                  <c:pt idx="136">
                    <c:v>3.4601523813988289E-2</c:v>
                  </c:pt>
                  <c:pt idx="137">
                    <c:v>3.3430284503725018E-2</c:v>
                  </c:pt>
                  <c:pt idx="138">
                    <c:v>4.1573264737288403E-2</c:v>
                  </c:pt>
                  <c:pt idx="139">
                    <c:v>3.7050529104409126E-2</c:v>
                  </c:pt>
                  <c:pt idx="140">
                    <c:v>4.0820346062554073E-2</c:v>
                  </c:pt>
                  <c:pt idx="141">
                    <c:v>4.1026373830338234E-2</c:v>
                  </c:pt>
                  <c:pt idx="142">
                    <c:v>3.7847746840686119E-2</c:v>
                  </c:pt>
                  <c:pt idx="143">
                    <c:v>3.8204399619023034E-2</c:v>
                  </c:pt>
                </c:numCache>
              </c:numRef>
            </c:minus>
            <c:spPr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errBars>
          <c:xVal>
            <c:numRef>
              <c:f>CONTROLS!$T$23:$T$167</c:f>
              <c:numCache>
                <c:formatCode>0.00</c:formatCode>
                <c:ptCount val="14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CONTROLS!$V$23:$V$167</c:f>
              <c:numCache>
                <c:formatCode>General</c:formatCode>
                <c:ptCount val="145"/>
                <c:pt idx="0">
                  <c:v>0.10777149999999999</c:v>
                </c:pt>
                <c:pt idx="1">
                  <c:v>0.14887824999999999</c:v>
                </c:pt>
                <c:pt idx="2">
                  <c:v>0.17260149999999999</c:v>
                </c:pt>
                <c:pt idx="3">
                  <c:v>0.19101799999999999</c:v>
                </c:pt>
                <c:pt idx="4">
                  <c:v>0.208817</c:v>
                </c:pt>
                <c:pt idx="5">
                  <c:v>0.23171624999999998</c:v>
                </c:pt>
                <c:pt idx="6">
                  <c:v>0.26129049999999998</c:v>
                </c:pt>
                <c:pt idx="7">
                  <c:v>0.29621049999999999</c:v>
                </c:pt>
                <c:pt idx="8">
                  <c:v>0.33618750000000003</c:v>
                </c:pt>
                <c:pt idx="9">
                  <c:v>0.37957250000000003</c:v>
                </c:pt>
                <c:pt idx="10">
                  <c:v>0.42399474999999998</c:v>
                </c:pt>
                <c:pt idx="11">
                  <c:v>0.46885625000000003</c:v>
                </c:pt>
                <c:pt idx="12">
                  <c:v>0.51204424999999998</c:v>
                </c:pt>
                <c:pt idx="13">
                  <c:v>0.54966124999999999</c:v>
                </c:pt>
                <c:pt idx="14">
                  <c:v>0.59303850000000002</c:v>
                </c:pt>
                <c:pt idx="15">
                  <c:v>0.63303799999999999</c:v>
                </c:pt>
                <c:pt idx="16">
                  <c:v>0.67071674999999997</c:v>
                </c:pt>
                <c:pt idx="17">
                  <c:v>0.71160900000000005</c:v>
                </c:pt>
                <c:pt idx="18">
                  <c:v>0.75268049999999997</c:v>
                </c:pt>
                <c:pt idx="19">
                  <c:v>0.79612050000000001</c:v>
                </c:pt>
                <c:pt idx="20">
                  <c:v>0.84182375000000009</c:v>
                </c:pt>
                <c:pt idx="21">
                  <c:v>0.88648599999999989</c:v>
                </c:pt>
                <c:pt idx="22">
                  <c:v>0.93230075000000001</c:v>
                </c:pt>
                <c:pt idx="23">
                  <c:v>0.97737900000000011</c:v>
                </c:pt>
                <c:pt idx="24">
                  <c:v>1</c:v>
                </c:pt>
                <c:pt idx="25">
                  <c:v>0.99133724999999995</c:v>
                </c:pt>
                <c:pt idx="26">
                  <c:v>1.0119134999999999</c:v>
                </c:pt>
                <c:pt idx="27">
                  <c:v>0.99465375</c:v>
                </c:pt>
                <c:pt idx="28">
                  <c:v>0.99372450000000001</c:v>
                </c:pt>
                <c:pt idx="29">
                  <c:v>0.99245400000000006</c:v>
                </c:pt>
                <c:pt idx="30">
                  <c:v>0.98935424999999999</c:v>
                </c:pt>
                <c:pt idx="31">
                  <c:v>0.98644350000000003</c:v>
                </c:pt>
                <c:pt idx="32">
                  <c:v>0.98456375000000007</c:v>
                </c:pt>
                <c:pt idx="33">
                  <c:v>0.98574650000000008</c:v>
                </c:pt>
                <c:pt idx="34">
                  <c:v>0.99688024999999991</c:v>
                </c:pt>
                <c:pt idx="35">
                  <c:v>1.0096087499999999</c:v>
                </c:pt>
                <c:pt idx="36">
                  <c:v>1.0295427500000001</c:v>
                </c:pt>
                <c:pt idx="37">
                  <c:v>1.041485</c:v>
                </c:pt>
                <c:pt idx="38">
                  <c:v>1.0589037499999998</c:v>
                </c:pt>
                <c:pt idx="39">
                  <c:v>1.07719425</c:v>
                </c:pt>
                <c:pt idx="40">
                  <c:v>1.0999969999999999</c:v>
                </c:pt>
                <c:pt idx="41">
                  <c:v>1.1170964999999999</c:v>
                </c:pt>
                <c:pt idx="42">
                  <c:v>1.1426717499999999</c:v>
                </c:pt>
                <c:pt idx="43">
                  <c:v>1.154128</c:v>
                </c:pt>
                <c:pt idx="44">
                  <c:v>1.1652770000000001</c:v>
                </c:pt>
                <c:pt idx="45">
                  <c:v>1.2076962500000001</c:v>
                </c:pt>
                <c:pt idx="46">
                  <c:v>1.2350884999999998</c:v>
                </c:pt>
                <c:pt idx="47">
                  <c:v>1.2563024999999999</c:v>
                </c:pt>
                <c:pt idx="48">
                  <c:v>1.2777280000000002</c:v>
                </c:pt>
                <c:pt idx="49">
                  <c:v>1.29941025</c:v>
                </c:pt>
                <c:pt idx="50">
                  <c:v>1.3127445</c:v>
                </c:pt>
                <c:pt idx="51">
                  <c:v>1.3288439999999999</c:v>
                </c:pt>
                <c:pt idx="52">
                  <c:v>1.3425007500000001</c:v>
                </c:pt>
                <c:pt idx="53">
                  <c:v>1.359361</c:v>
                </c:pt>
                <c:pt idx="54">
                  <c:v>1.3709787500000001</c:v>
                </c:pt>
                <c:pt idx="55">
                  <c:v>1.3824529999999999</c:v>
                </c:pt>
                <c:pt idx="56">
                  <c:v>1.3929879999999999</c:v>
                </c:pt>
                <c:pt idx="57">
                  <c:v>1.40461225</c:v>
                </c:pt>
                <c:pt idx="58">
                  <c:v>1.41179725</c:v>
                </c:pt>
                <c:pt idx="59">
                  <c:v>1.4254797499999998</c:v>
                </c:pt>
                <c:pt idx="60">
                  <c:v>1.4353984999999998</c:v>
                </c:pt>
                <c:pt idx="61">
                  <c:v>1.4500917499999999</c:v>
                </c:pt>
                <c:pt idx="62">
                  <c:v>1.4652915</c:v>
                </c:pt>
                <c:pt idx="63">
                  <c:v>1.478872</c:v>
                </c:pt>
                <c:pt idx="64">
                  <c:v>1.4934229999999999</c:v>
                </c:pt>
                <c:pt idx="65">
                  <c:v>1.5065522499999999</c:v>
                </c:pt>
                <c:pt idx="66">
                  <c:v>1.5167822499999999</c:v>
                </c:pt>
                <c:pt idx="67">
                  <c:v>1.5340832499999999</c:v>
                </c:pt>
                <c:pt idx="68">
                  <c:v>1.5519477500000001</c:v>
                </c:pt>
                <c:pt idx="69">
                  <c:v>1.56541525</c:v>
                </c:pt>
                <c:pt idx="70">
                  <c:v>1.57540725</c:v>
                </c:pt>
                <c:pt idx="71">
                  <c:v>1.58986425</c:v>
                </c:pt>
                <c:pt idx="72">
                  <c:v>1.59939075</c:v>
                </c:pt>
                <c:pt idx="73">
                  <c:v>1.6093425000000001</c:v>
                </c:pt>
                <c:pt idx="74">
                  <c:v>1.6300979999999998</c:v>
                </c:pt>
                <c:pt idx="75">
                  <c:v>1.6457297500000001</c:v>
                </c:pt>
                <c:pt idx="76">
                  <c:v>1.6489640000000001</c:v>
                </c:pt>
                <c:pt idx="77">
                  <c:v>1.6650182499999999</c:v>
                </c:pt>
                <c:pt idx="78">
                  <c:v>1.66386725</c:v>
                </c:pt>
                <c:pt idx="79">
                  <c:v>1.6750442500000002</c:v>
                </c:pt>
                <c:pt idx="80">
                  <c:v>1.6826742499999998</c:v>
                </c:pt>
                <c:pt idx="81">
                  <c:v>1.6931304999999999</c:v>
                </c:pt>
                <c:pt idx="82">
                  <c:v>1.7021562499999998</c:v>
                </c:pt>
                <c:pt idx="83">
                  <c:v>1.70724075</c:v>
                </c:pt>
                <c:pt idx="84">
                  <c:v>1.7138707499999999</c:v>
                </c:pt>
                <c:pt idx="85">
                  <c:v>1.7304237500000001</c:v>
                </c:pt>
                <c:pt idx="86">
                  <c:v>1.7311237500000001</c:v>
                </c:pt>
                <c:pt idx="87">
                  <c:v>1.7383222499999997</c:v>
                </c:pt>
                <c:pt idx="88">
                  <c:v>1.7406937499999999</c:v>
                </c:pt>
                <c:pt idx="89">
                  <c:v>1.7487385</c:v>
                </c:pt>
                <c:pt idx="90">
                  <c:v>1.76100075</c:v>
                </c:pt>
                <c:pt idx="91">
                  <c:v>1.76478775</c:v>
                </c:pt>
                <c:pt idx="92">
                  <c:v>1.77658725</c:v>
                </c:pt>
                <c:pt idx="93">
                  <c:v>1.7814524999999999</c:v>
                </c:pt>
                <c:pt idx="94">
                  <c:v>1.7826927500000003</c:v>
                </c:pt>
                <c:pt idx="95">
                  <c:v>1.7941255000000003</c:v>
                </c:pt>
                <c:pt idx="96">
                  <c:v>1.7968644999999999</c:v>
                </c:pt>
                <c:pt idx="97">
                  <c:v>1.8077544999999999</c:v>
                </c:pt>
                <c:pt idx="98">
                  <c:v>1.8132777500000001</c:v>
                </c:pt>
                <c:pt idx="99">
                  <c:v>1.816235</c:v>
                </c:pt>
                <c:pt idx="100">
                  <c:v>1.824692</c:v>
                </c:pt>
                <c:pt idx="101">
                  <c:v>1.8366692500000001</c:v>
                </c:pt>
                <c:pt idx="102">
                  <c:v>1.8461719999999999</c:v>
                </c:pt>
                <c:pt idx="103">
                  <c:v>1.851224</c:v>
                </c:pt>
                <c:pt idx="104">
                  <c:v>1.8573392500000001</c:v>
                </c:pt>
                <c:pt idx="105">
                  <c:v>1.8645182500000002</c:v>
                </c:pt>
                <c:pt idx="106">
                  <c:v>1.86944</c:v>
                </c:pt>
                <c:pt idx="107">
                  <c:v>1.8804550000000002</c:v>
                </c:pt>
                <c:pt idx="108">
                  <c:v>1.8858955000000002</c:v>
                </c:pt>
                <c:pt idx="109">
                  <c:v>1.89337825</c:v>
                </c:pt>
                <c:pt idx="110">
                  <c:v>1.89997225</c:v>
                </c:pt>
                <c:pt idx="111">
                  <c:v>1.9005215</c:v>
                </c:pt>
                <c:pt idx="112">
                  <c:v>1.9037842500000002</c:v>
                </c:pt>
                <c:pt idx="113">
                  <c:v>1.9128417500000001</c:v>
                </c:pt>
                <c:pt idx="114">
                  <c:v>1.9152487499999999</c:v>
                </c:pt>
                <c:pt idx="115">
                  <c:v>1.91893625</c:v>
                </c:pt>
                <c:pt idx="116">
                  <c:v>1.9346755</c:v>
                </c:pt>
                <c:pt idx="117">
                  <c:v>1.93642925</c:v>
                </c:pt>
                <c:pt idx="118">
                  <c:v>1.9406295</c:v>
                </c:pt>
                <c:pt idx="119">
                  <c:v>1.94590325</c:v>
                </c:pt>
                <c:pt idx="120">
                  <c:v>1.9571304999999999</c:v>
                </c:pt>
                <c:pt idx="121">
                  <c:v>1.9644524999999999</c:v>
                </c:pt>
                <c:pt idx="122">
                  <c:v>1.9638317500000002</c:v>
                </c:pt>
                <c:pt idx="123">
                  <c:v>1.97165225</c:v>
                </c:pt>
                <c:pt idx="124">
                  <c:v>1.9762997500000001</c:v>
                </c:pt>
                <c:pt idx="125">
                  <c:v>1.9855492499999998</c:v>
                </c:pt>
                <c:pt idx="126">
                  <c:v>1.9979759999999998</c:v>
                </c:pt>
                <c:pt idx="127">
                  <c:v>2.0017429999999998</c:v>
                </c:pt>
                <c:pt idx="128">
                  <c:v>2.0083165000000003</c:v>
                </c:pt>
                <c:pt idx="129">
                  <c:v>2.0096954999999999</c:v>
                </c:pt>
                <c:pt idx="130">
                  <c:v>2.01704325</c:v>
                </c:pt>
                <c:pt idx="131">
                  <c:v>2.0284985</c:v>
                </c:pt>
                <c:pt idx="132">
                  <c:v>2.0296362500000003</c:v>
                </c:pt>
                <c:pt idx="133">
                  <c:v>2.037957</c:v>
                </c:pt>
                <c:pt idx="134">
                  <c:v>2.0419642499999999</c:v>
                </c:pt>
                <c:pt idx="135">
                  <c:v>2.04561175</c:v>
                </c:pt>
                <c:pt idx="136">
                  <c:v>2.0494327500000002</c:v>
                </c:pt>
                <c:pt idx="137">
                  <c:v>2.0548799999999998</c:v>
                </c:pt>
                <c:pt idx="138">
                  <c:v>2.06052875</c:v>
                </c:pt>
                <c:pt idx="139">
                  <c:v>2.0677642499999997</c:v>
                </c:pt>
                <c:pt idx="140">
                  <c:v>2.069963</c:v>
                </c:pt>
                <c:pt idx="141">
                  <c:v>2.0726015000000002</c:v>
                </c:pt>
                <c:pt idx="142">
                  <c:v>2.0800402499999997</c:v>
                </c:pt>
                <c:pt idx="143">
                  <c:v>2.0810757500000001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CONTROLS!$W$21</c:f>
              <c:strCache>
                <c:ptCount val="1"/>
                <c:pt idx="0">
                  <c:v>2.00uM MG132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CONTROLS!$AB$23:$AB$167</c:f>
                <c:numCache>
                  <c:formatCode>General</c:formatCode>
                  <c:ptCount val="145"/>
                  <c:pt idx="0">
                    <c:v>1.4855370058781184E-2</c:v>
                  </c:pt>
                  <c:pt idx="1">
                    <c:v>1.9743973669198316E-2</c:v>
                  </c:pt>
                  <c:pt idx="2">
                    <c:v>1.9667733041711058E-2</c:v>
                  </c:pt>
                  <c:pt idx="3">
                    <c:v>2.2037311738654912E-2</c:v>
                  </c:pt>
                  <c:pt idx="4">
                    <c:v>2.2758361752697985E-2</c:v>
                  </c:pt>
                  <c:pt idx="5">
                    <c:v>2.5465915383770004E-2</c:v>
                  </c:pt>
                  <c:pt idx="6">
                    <c:v>2.5921290747183086E-2</c:v>
                  </c:pt>
                  <c:pt idx="7">
                    <c:v>2.5433562476578072E-2</c:v>
                  </c:pt>
                  <c:pt idx="8">
                    <c:v>2.4293375352140767E-2</c:v>
                  </c:pt>
                  <c:pt idx="9">
                    <c:v>2.3096954820928235E-2</c:v>
                  </c:pt>
                  <c:pt idx="10">
                    <c:v>2.2198677625780615E-2</c:v>
                  </c:pt>
                  <c:pt idx="11">
                    <c:v>1.877438583993276E-2</c:v>
                  </c:pt>
                  <c:pt idx="12">
                    <c:v>1.9184159350881122E-2</c:v>
                  </c:pt>
                  <c:pt idx="13">
                    <c:v>1.8077870855459383E-2</c:v>
                  </c:pt>
                  <c:pt idx="14">
                    <c:v>2.0437260748854456E-2</c:v>
                  </c:pt>
                  <c:pt idx="15">
                    <c:v>1.8477181540123129E-2</c:v>
                  </c:pt>
                  <c:pt idx="16">
                    <c:v>1.5005381398573856E-2</c:v>
                  </c:pt>
                  <c:pt idx="17">
                    <c:v>1.5996273118031777E-2</c:v>
                  </c:pt>
                  <c:pt idx="18">
                    <c:v>1.5981228759600011E-2</c:v>
                  </c:pt>
                  <c:pt idx="19">
                    <c:v>1.4661940012040282E-2</c:v>
                  </c:pt>
                  <c:pt idx="20">
                    <c:v>1.3191061834944636E-2</c:v>
                  </c:pt>
                  <c:pt idx="21">
                    <c:v>1.1321349047264652E-2</c:v>
                  </c:pt>
                  <c:pt idx="22">
                    <c:v>6.065641158745424E-3</c:v>
                  </c:pt>
                  <c:pt idx="23">
                    <c:v>2.4648103882448833E-3</c:v>
                  </c:pt>
                  <c:pt idx="24">
                    <c:v>0</c:v>
                  </c:pt>
                  <c:pt idx="25">
                    <c:v>5.8564681834133731E-3</c:v>
                  </c:pt>
                  <c:pt idx="26">
                    <c:v>1.8231304257147044E-2</c:v>
                  </c:pt>
                  <c:pt idx="27">
                    <c:v>1.5856828781316928E-2</c:v>
                  </c:pt>
                  <c:pt idx="28">
                    <c:v>1.9129676439152504E-2</c:v>
                  </c:pt>
                  <c:pt idx="29">
                    <c:v>1.9711400770450967E-2</c:v>
                  </c:pt>
                  <c:pt idx="30">
                    <c:v>1.5768376314108368E-2</c:v>
                  </c:pt>
                  <c:pt idx="31">
                    <c:v>2.5868491580814421E-2</c:v>
                  </c:pt>
                  <c:pt idx="32">
                    <c:v>3.5726434009007942E-2</c:v>
                  </c:pt>
                  <c:pt idx="33">
                    <c:v>3.4981115405315538E-2</c:v>
                  </c:pt>
                  <c:pt idx="34">
                    <c:v>3.2865616291954815E-2</c:v>
                  </c:pt>
                  <c:pt idx="35">
                    <c:v>3.1274158933534919E-2</c:v>
                  </c:pt>
                  <c:pt idx="36">
                    <c:v>3.3060439667372821E-2</c:v>
                  </c:pt>
                  <c:pt idx="37">
                    <c:v>3.7332609967694462E-2</c:v>
                  </c:pt>
                  <c:pt idx="38">
                    <c:v>3.8438193318408385E-2</c:v>
                  </c:pt>
                  <c:pt idx="39">
                    <c:v>3.9809631886224071E-2</c:v>
                  </c:pt>
                  <c:pt idx="40">
                    <c:v>3.9584939075149962E-2</c:v>
                  </c:pt>
                  <c:pt idx="41">
                    <c:v>4.022413822880487E-2</c:v>
                  </c:pt>
                  <c:pt idx="42">
                    <c:v>4.1515912333907147E-2</c:v>
                  </c:pt>
                  <c:pt idx="43">
                    <c:v>4.1901085748661311E-2</c:v>
                  </c:pt>
                  <c:pt idx="44">
                    <c:v>4.2519384610629866E-2</c:v>
                  </c:pt>
                  <c:pt idx="45">
                    <c:v>4.5752747866476103E-2</c:v>
                  </c:pt>
                  <c:pt idx="46">
                    <c:v>4.6187683866120294E-2</c:v>
                  </c:pt>
                  <c:pt idx="47">
                    <c:v>4.9038979584272141E-2</c:v>
                  </c:pt>
                  <c:pt idx="48">
                    <c:v>5.2639225496930217E-2</c:v>
                  </c:pt>
                  <c:pt idx="49">
                    <c:v>5.7700535237263366E-2</c:v>
                  </c:pt>
                  <c:pt idx="50">
                    <c:v>6.6257535658846678E-2</c:v>
                  </c:pt>
                  <c:pt idx="51">
                    <c:v>7.4045680857607571E-2</c:v>
                  </c:pt>
                  <c:pt idx="52">
                    <c:v>7.6937007161703402E-2</c:v>
                  </c:pt>
                  <c:pt idx="53">
                    <c:v>8.4150499546942634E-2</c:v>
                  </c:pt>
                  <c:pt idx="54">
                    <c:v>9.1270728637389553E-2</c:v>
                  </c:pt>
                  <c:pt idx="55">
                    <c:v>9.5021440019257455E-2</c:v>
                  </c:pt>
                  <c:pt idx="56">
                    <c:v>0.10287783233201094</c:v>
                  </c:pt>
                  <c:pt idx="57">
                    <c:v>0.11033130849816228</c:v>
                  </c:pt>
                  <c:pt idx="58">
                    <c:v>0.11442280458748885</c:v>
                  </c:pt>
                  <c:pt idx="59">
                    <c:v>0.11787594547482251</c:v>
                  </c:pt>
                  <c:pt idx="60">
                    <c:v>0.12077205546089712</c:v>
                  </c:pt>
                  <c:pt idx="61">
                    <c:v>0.11679471618470869</c:v>
                  </c:pt>
                  <c:pt idx="62">
                    <c:v>0.11618119900396968</c:v>
                  </c:pt>
                  <c:pt idx="63">
                    <c:v>0.11307407440700099</c:v>
                  </c:pt>
                  <c:pt idx="64">
                    <c:v>0.11152340583744447</c:v>
                  </c:pt>
                  <c:pt idx="65">
                    <c:v>9.9509163038720483E-2</c:v>
                  </c:pt>
                  <c:pt idx="66">
                    <c:v>9.6097174896039486E-2</c:v>
                  </c:pt>
                  <c:pt idx="67">
                    <c:v>8.8376755599252413E-2</c:v>
                  </c:pt>
                  <c:pt idx="68">
                    <c:v>8.4732048124268419E-2</c:v>
                  </c:pt>
                  <c:pt idx="69">
                    <c:v>8.1237902017777433E-2</c:v>
                  </c:pt>
                  <c:pt idx="70">
                    <c:v>7.2683190633506603E-2</c:v>
                  </c:pt>
                  <c:pt idx="71">
                    <c:v>6.283422152179495E-2</c:v>
                  </c:pt>
                  <c:pt idx="72">
                    <c:v>5.8389878189631497E-2</c:v>
                  </c:pt>
                  <c:pt idx="73">
                    <c:v>5.5420038842762691E-2</c:v>
                  </c:pt>
                  <c:pt idx="74">
                    <c:v>4.9361426684541139E-2</c:v>
                  </c:pt>
                  <c:pt idx="75">
                    <c:v>4.4419772747242535E-2</c:v>
                  </c:pt>
                  <c:pt idx="76">
                    <c:v>3.8322064579908291E-2</c:v>
                  </c:pt>
                  <c:pt idx="77">
                    <c:v>3.3891913519304269E-2</c:v>
                  </c:pt>
                  <c:pt idx="78">
                    <c:v>2.9366018280772531E-2</c:v>
                  </c:pt>
                  <c:pt idx="79">
                    <c:v>2.4757340278524834E-2</c:v>
                  </c:pt>
                  <c:pt idx="80">
                    <c:v>1.8076782991819463E-2</c:v>
                  </c:pt>
                  <c:pt idx="81">
                    <c:v>1.5745909720199302E-2</c:v>
                  </c:pt>
                  <c:pt idx="82">
                    <c:v>1.5811500569205918E-2</c:v>
                  </c:pt>
                  <c:pt idx="83">
                    <c:v>1.2724115411296788E-2</c:v>
                  </c:pt>
                  <c:pt idx="84">
                    <c:v>1.2512637851388472E-2</c:v>
                  </c:pt>
                  <c:pt idx="85">
                    <c:v>1.1439362292831996E-2</c:v>
                  </c:pt>
                  <c:pt idx="86">
                    <c:v>1.1980520561172044E-2</c:v>
                  </c:pt>
                  <c:pt idx="87">
                    <c:v>1.2506989469226126E-2</c:v>
                  </c:pt>
                  <c:pt idx="88">
                    <c:v>1.2475106759730232E-2</c:v>
                  </c:pt>
                  <c:pt idx="89">
                    <c:v>1.6791552896223371E-2</c:v>
                  </c:pt>
                  <c:pt idx="90">
                    <c:v>1.857288553016645E-2</c:v>
                  </c:pt>
                  <c:pt idx="91">
                    <c:v>1.7590434699479889E-2</c:v>
                  </c:pt>
                  <c:pt idx="92">
                    <c:v>2.2039797889272957E-2</c:v>
                  </c:pt>
                  <c:pt idx="93">
                    <c:v>2.2286961096494664E-2</c:v>
                  </c:pt>
                  <c:pt idx="94">
                    <c:v>2.3562666091368641E-2</c:v>
                  </c:pt>
                  <c:pt idx="95">
                    <c:v>2.2618156563551636E-2</c:v>
                  </c:pt>
                  <c:pt idx="96">
                    <c:v>2.3869767028607554E-2</c:v>
                  </c:pt>
                  <c:pt idx="97">
                    <c:v>2.4575513843390288E-2</c:v>
                  </c:pt>
                  <c:pt idx="98">
                    <c:v>2.634990581102711E-2</c:v>
                  </c:pt>
                  <c:pt idx="99">
                    <c:v>2.5684065583872564E-2</c:v>
                  </c:pt>
                  <c:pt idx="100">
                    <c:v>2.7309030222010203E-2</c:v>
                  </c:pt>
                  <c:pt idx="101">
                    <c:v>2.7516684846046892E-2</c:v>
                  </c:pt>
                  <c:pt idx="102">
                    <c:v>2.8028886140016328E-2</c:v>
                  </c:pt>
                  <c:pt idx="103">
                    <c:v>2.7121811892521743E-2</c:v>
                  </c:pt>
                  <c:pt idx="104">
                    <c:v>2.8447214895896987E-2</c:v>
                  </c:pt>
                  <c:pt idx="105">
                    <c:v>2.7745150151272619E-2</c:v>
                  </c:pt>
                  <c:pt idx="106">
                    <c:v>2.8290861875642299E-2</c:v>
                  </c:pt>
                  <c:pt idx="107">
                    <c:v>2.8828687130472645E-2</c:v>
                  </c:pt>
                  <c:pt idx="108">
                    <c:v>2.8768431464309459E-2</c:v>
                  </c:pt>
                  <c:pt idx="109">
                    <c:v>2.9098729736021095E-2</c:v>
                  </c:pt>
                  <c:pt idx="110">
                    <c:v>3.0205956151064153E-2</c:v>
                  </c:pt>
                  <c:pt idx="111">
                    <c:v>2.9427118167885052E-2</c:v>
                  </c:pt>
                  <c:pt idx="112">
                    <c:v>2.9451949198369579E-2</c:v>
                  </c:pt>
                  <c:pt idx="113">
                    <c:v>2.8571759728795151E-2</c:v>
                  </c:pt>
                  <c:pt idx="114">
                    <c:v>2.9258539521252246E-2</c:v>
                  </c:pt>
                  <c:pt idx="115">
                    <c:v>2.9382701855570327E-2</c:v>
                  </c:pt>
                  <c:pt idx="116">
                    <c:v>2.8802797715673439E-2</c:v>
                  </c:pt>
                  <c:pt idx="117">
                    <c:v>2.9376099973731463E-2</c:v>
                  </c:pt>
                  <c:pt idx="118">
                    <c:v>2.8770106152045984E-2</c:v>
                  </c:pt>
                  <c:pt idx="119">
                    <c:v>2.8869511767029579E-2</c:v>
                  </c:pt>
                  <c:pt idx="120">
                    <c:v>2.8168623478378722E-2</c:v>
                  </c:pt>
                  <c:pt idx="121">
                    <c:v>2.8193082591302546E-2</c:v>
                  </c:pt>
                  <c:pt idx="122">
                    <c:v>2.8136729174988738E-2</c:v>
                  </c:pt>
                  <c:pt idx="123">
                    <c:v>2.909046800786581E-2</c:v>
                  </c:pt>
                  <c:pt idx="124">
                    <c:v>2.8545649837876653E-2</c:v>
                  </c:pt>
                  <c:pt idx="125">
                    <c:v>2.8528476177321377E-2</c:v>
                  </c:pt>
                  <c:pt idx="126">
                    <c:v>2.9583683716704376E-2</c:v>
                  </c:pt>
                  <c:pt idx="127">
                    <c:v>2.8867498153921631E-2</c:v>
                  </c:pt>
                  <c:pt idx="128">
                    <c:v>2.8994449657075178E-2</c:v>
                  </c:pt>
                  <c:pt idx="129">
                    <c:v>2.9316917721115717E-2</c:v>
                  </c:pt>
                  <c:pt idx="130">
                    <c:v>2.8336239205888562E-2</c:v>
                  </c:pt>
                  <c:pt idx="131">
                    <c:v>2.8972577567704744E-2</c:v>
                  </c:pt>
                  <c:pt idx="132">
                    <c:v>2.7816091655730558E-2</c:v>
                  </c:pt>
                  <c:pt idx="133">
                    <c:v>2.8912784881144408E-2</c:v>
                  </c:pt>
                  <c:pt idx="134">
                    <c:v>2.9128734145456182E-2</c:v>
                  </c:pt>
                  <c:pt idx="135">
                    <c:v>2.9672671010825227E-2</c:v>
                  </c:pt>
                  <c:pt idx="136">
                    <c:v>2.9529557762802132E-2</c:v>
                  </c:pt>
                  <c:pt idx="137">
                    <c:v>2.9431222756057369E-2</c:v>
                  </c:pt>
                  <c:pt idx="138">
                    <c:v>2.9267614745938326E-2</c:v>
                  </c:pt>
                  <c:pt idx="139">
                    <c:v>2.9488274019797537E-2</c:v>
                  </c:pt>
                  <c:pt idx="140">
                    <c:v>3.0099686292662058E-2</c:v>
                  </c:pt>
                  <c:pt idx="141">
                    <c:v>2.9207567802141104E-2</c:v>
                  </c:pt>
                  <c:pt idx="142">
                    <c:v>2.9761400811285789E-2</c:v>
                  </c:pt>
                  <c:pt idx="143">
                    <c:v>2.9971881300089692E-2</c:v>
                  </c:pt>
                </c:numCache>
              </c:numRef>
            </c:plus>
            <c:minus>
              <c:numRef>
                <c:f>CONTROLS!$AB$23:$AB$167</c:f>
                <c:numCache>
                  <c:formatCode>General</c:formatCode>
                  <c:ptCount val="145"/>
                  <c:pt idx="0">
                    <c:v>1.4855370058781184E-2</c:v>
                  </c:pt>
                  <c:pt idx="1">
                    <c:v>1.9743973669198316E-2</c:v>
                  </c:pt>
                  <c:pt idx="2">
                    <c:v>1.9667733041711058E-2</c:v>
                  </c:pt>
                  <c:pt idx="3">
                    <c:v>2.2037311738654912E-2</c:v>
                  </c:pt>
                  <c:pt idx="4">
                    <c:v>2.2758361752697985E-2</c:v>
                  </c:pt>
                  <c:pt idx="5">
                    <c:v>2.5465915383770004E-2</c:v>
                  </c:pt>
                  <c:pt idx="6">
                    <c:v>2.5921290747183086E-2</c:v>
                  </c:pt>
                  <c:pt idx="7">
                    <c:v>2.5433562476578072E-2</c:v>
                  </c:pt>
                  <c:pt idx="8">
                    <c:v>2.4293375352140767E-2</c:v>
                  </c:pt>
                  <c:pt idx="9">
                    <c:v>2.3096954820928235E-2</c:v>
                  </c:pt>
                  <c:pt idx="10">
                    <c:v>2.2198677625780615E-2</c:v>
                  </c:pt>
                  <c:pt idx="11">
                    <c:v>1.877438583993276E-2</c:v>
                  </c:pt>
                  <c:pt idx="12">
                    <c:v>1.9184159350881122E-2</c:v>
                  </c:pt>
                  <c:pt idx="13">
                    <c:v>1.8077870855459383E-2</c:v>
                  </c:pt>
                  <c:pt idx="14">
                    <c:v>2.0437260748854456E-2</c:v>
                  </c:pt>
                  <c:pt idx="15">
                    <c:v>1.8477181540123129E-2</c:v>
                  </c:pt>
                  <c:pt idx="16">
                    <c:v>1.5005381398573856E-2</c:v>
                  </c:pt>
                  <c:pt idx="17">
                    <c:v>1.5996273118031777E-2</c:v>
                  </c:pt>
                  <c:pt idx="18">
                    <c:v>1.5981228759600011E-2</c:v>
                  </c:pt>
                  <c:pt idx="19">
                    <c:v>1.4661940012040282E-2</c:v>
                  </c:pt>
                  <c:pt idx="20">
                    <c:v>1.3191061834944636E-2</c:v>
                  </c:pt>
                  <c:pt idx="21">
                    <c:v>1.1321349047264652E-2</c:v>
                  </c:pt>
                  <c:pt idx="22">
                    <c:v>6.065641158745424E-3</c:v>
                  </c:pt>
                  <c:pt idx="23">
                    <c:v>2.4648103882448833E-3</c:v>
                  </c:pt>
                  <c:pt idx="24">
                    <c:v>0</c:v>
                  </c:pt>
                  <c:pt idx="25">
                    <c:v>5.8564681834133731E-3</c:v>
                  </c:pt>
                  <c:pt idx="26">
                    <c:v>1.8231304257147044E-2</c:v>
                  </c:pt>
                  <c:pt idx="27">
                    <c:v>1.5856828781316928E-2</c:v>
                  </c:pt>
                  <c:pt idx="28">
                    <c:v>1.9129676439152504E-2</c:v>
                  </c:pt>
                  <c:pt idx="29">
                    <c:v>1.9711400770450967E-2</c:v>
                  </c:pt>
                  <c:pt idx="30">
                    <c:v>1.5768376314108368E-2</c:v>
                  </c:pt>
                  <c:pt idx="31">
                    <c:v>2.5868491580814421E-2</c:v>
                  </c:pt>
                  <c:pt idx="32">
                    <c:v>3.5726434009007942E-2</c:v>
                  </c:pt>
                  <c:pt idx="33">
                    <c:v>3.4981115405315538E-2</c:v>
                  </c:pt>
                  <c:pt idx="34">
                    <c:v>3.2865616291954815E-2</c:v>
                  </c:pt>
                  <c:pt idx="35">
                    <c:v>3.1274158933534919E-2</c:v>
                  </c:pt>
                  <c:pt idx="36">
                    <c:v>3.3060439667372821E-2</c:v>
                  </c:pt>
                  <c:pt idx="37">
                    <c:v>3.7332609967694462E-2</c:v>
                  </c:pt>
                  <c:pt idx="38">
                    <c:v>3.8438193318408385E-2</c:v>
                  </c:pt>
                  <c:pt idx="39">
                    <c:v>3.9809631886224071E-2</c:v>
                  </c:pt>
                  <c:pt idx="40">
                    <c:v>3.9584939075149962E-2</c:v>
                  </c:pt>
                  <c:pt idx="41">
                    <c:v>4.022413822880487E-2</c:v>
                  </c:pt>
                  <c:pt idx="42">
                    <c:v>4.1515912333907147E-2</c:v>
                  </c:pt>
                  <c:pt idx="43">
                    <c:v>4.1901085748661311E-2</c:v>
                  </c:pt>
                  <c:pt idx="44">
                    <c:v>4.2519384610629866E-2</c:v>
                  </c:pt>
                  <c:pt idx="45">
                    <c:v>4.5752747866476103E-2</c:v>
                  </c:pt>
                  <c:pt idx="46">
                    <c:v>4.6187683866120294E-2</c:v>
                  </c:pt>
                  <c:pt idx="47">
                    <c:v>4.9038979584272141E-2</c:v>
                  </c:pt>
                  <c:pt idx="48">
                    <c:v>5.2639225496930217E-2</c:v>
                  </c:pt>
                  <c:pt idx="49">
                    <c:v>5.7700535237263366E-2</c:v>
                  </c:pt>
                  <c:pt idx="50">
                    <c:v>6.6257535658846678E-2</c:v>
                  </c:pt>
                  <c:pt idx="51">
                    <c:v>7.4045680857607571E-2</c:v>
                  </c:pt>
                  <c:pt idx="52">
                    <c:v>7.6937007161703402E-2</c:v>
                  </c:pt>
                  <c:pt idx="53">
                    <c:v>8.4150499546942634E-2</c:v>
                  </c:pt>
                  <c:pt idx="54">
                    <c:v>9.1270728637389553E-2</c:v>
                  </c:pt>
                  <c:pt idx="55">
                    <c:v>9.5021440019257455E-2</c:v>
                  </c:pt>
                  <c:pt idx="56">
                    <c:v>0.10287783233201094</c:v>
                  </c:pt>
                  <c:pt idx="57">
                    <c:v>0.11033130849816228</c:v>
                  </c:pt>
                  <c:pt idx="58">
                    <c:v>0.11442280458748885</c:v>
                  </c:pt>
                  <c:pt idx="59">
                    <c:v>0.11787594547482251</c:v>
                  </c:pt>
                  <c:pt idx="60">
                    <c:v>0.12077205546089712</c:v>
                  </c:pt>
                  <c:pt idx="61">
                    <c:v>0.11679471618470869</c:v>
                  </c:pt>
                  <c:pt idx="62">
                    <c:v>0.11618119900396968</c:v>
                  </c:pt>
                  <c:pt idx="63">
                    <c:v>0.11307407440700099</c:v>
                  </c:pt>
                  <c:pt idx="64">
                    <c:v>0.11152340583744447</c:v>
                  </c:pt>
                  <c:pt idx="65">
                    <c:v>9.9509163038720483E-2</c:v>
                  </c:pt>
                  <c:pt idx="66">
                    <c:v>9.6097174896039486E-2</c:v>
                  </c:pt>
                  <c:pt idx="67">
                    <c:v>8.8376755599252413E-2</c:v>
                  </c:pt>
                  <c:pt idx="68">
                    <c:v>8.4732048124268419E-2</c:v>
                  </c:pt>
                  <c:pt idx="69">
                    <c:v>8.1237902017777433E-2</c:v>
                  </c:pt>
                  <c:pt idx="70">
                    <c:v>7.2683190633506603E-2</c:v>
                  </c:pt>
                  <c:pt idx="71">
                    <c:v>6.283422152179495E-2</c:v>
                  </c:pt>
                  <c:pt idx="72">
                    <c:v>5.8389878189631497E-2</c:v>
                  </c:pt>
                  <c:pt idx="73">
                    <c:v>5.5420038842762691E-2</c:v>
                  </c:pt>
                  <c:pt idx="74">
                    <c:v>4.9361426684541139E-2</c:v>
                  </c:pt>
                  <c:pt idx="75">
                    <c:v>4.4419772747242535E-2</c:v>
                  </c:pt>
                  <c:pt idx="76">
                    <c:v>3.8322064579908291E-2</c:v>
                  </c:pt>
                  <c:pt idx="77">
                    <c:v>3.3891913519304269E-2</c:v>
                  </c:pt>
                  <c:pt idx="78">
                    <c:v>2.9366018280772531E-2</c:v>
                  </c:pt>
                  <c:pt idx="79">
                    <c:v>2.4757340278524834E-2</c:v>
                  </c:pt>
                  <c:pt idx="80">
                    <c:v>1.8076782991819463E-2</c:v>
                  </c:pt>
                  <c:pt idx="81">
                    <c:v>1.5745909720199302E-2</c:v>
                  </c:pt>
                  <c:pt idx="82">
                    <c:v>1.5811500569205918E-2</c:v>
                  </c:pt>
                  <c:pt idx="83">
                    <c:v>1.2724115411296788E-2</c:v>
                  </c:pt>
                  <c:pt idx="84">
                    <c:v>1.2512637851388472E-2</c:v>
                  </c:pt>
                  <c:pt idx="85">
                    <c:v>1.1439362292831996E-2</c:v>
                  </c:pt>
                  <c:pt idx="86">
                    <c:v>1.1980520561172044E-2</c:v>
                  </c:pt>
                  <c:pt idx="87">
                    <c:v>1.2506989469226126E-2</c:v>
                  </c:pt>
                  <c:pt idx="88">
                    <c:v>1.2475106759730232E-2</c:v>
                  </c:pt>
                  <c:pt idx="89">
                    <c:v>1.6791552896223371E-2</c:v>
                  </c:pt>
                  <c:pt idx="90">
                    <c:v>1.857288553016645E-2</c:v>
                  </c:pt>
                  <c:pt idx="91">
                    <c:v>1.7590434699479889E-2</c:v>
                  </c:pt>
                  <c:pt idx="92">
                    <c:v>2.2039797889272957E-2</c:v>
                  </c:pt>
                  <c:pt idx="93">
                    <c:v>2.2286961096494664E-2</c:v>
                  </c:pt>
                  <c:pt idx="94">
                    <c:v>2.3562666091368641E-2</c:v>
                  </c:pt>
                  <c:pt idx="95">
                    <c:v>2.2618156563551636E-2</c:v>
                  </c:pt>
                  <c:pt idx="96">
                    <c:v>2.3869767028607554E-2</c:v>
                  </c:pt>
                  <c:pt idx="97">
                    <c:v>2.4575513843390288E-2</c:v>
                  </c:pt>
                  <c:pt idx="98">
                    <c:v>2.634990581102711E-2</c:v>
                  </c:pt>
                  <c:pt idx="99">
                    <c:v>2.5684065583872564E-2</c:v>
                  </c:pt>
                  <c:pt idx="100">
                    <c:v>2.7309030222010203E-2</c:v>
                  </c:pt>
                  <c:pt idx="101">
                    <c:v>2.7516684846046892E-2</c:v>
                  </c:pt>
                  <c:pt idx="102">
                    <c:v>2.8028886140016328E-2</c:v>
                  </c:pt>
                  <c:pt idx="103">
                    <c:v>2.7121811892521743E-2</c:v>
                  </c:pt>
                  <c:pt idx="104">
                    <c:v>2.8447214895896987E-2</c:v>
                  </c:pt>
                  <c:pt idx="105">
                    <c:v>2.7745150151272619E-2</c:v>
                  </c:pt>
                  <c:pt idx="106">
                    <c:v>2.8290861875642299E-2</c:v>
                  </c:pt>
                  <c:pt idx="107">
                    <c:v>2.8828687130472645E-2</c:v>
                  </c:pt>
                  <c:pt idx="108">
                    <c:v>2.8768431464309459E-2</c:v>
                  </c:pt>
                  <c:pt idx="109">
                    <c:v>2.9098729736021095E-2</c:v>
                  </c:pt>
                  <c:pt idx="110">
                    <c:v>3.0205956151064153E-2</c:v>
                  </c:pt>
                  <c:pt idx="111">
                    <c:v>2.9427118167885052E-2</c:v>
                  </c:pt>
                  <c:pt idx="112">
                    <c:v>2.9451949198369579E-2</c:v>
                  </c:pt>
                  <c:pt idx="113">
                    <c:v>2.8571759728795151E-2</c:v>
                  </c:pt>
                  <c:pt idx="114">
                    <c:v>2.9258539521252246E-2</c:v>
                  </c:pt>
                  <c:pt idx="115">
                    <c:v>2.9382701855570327E-2</c:v>
                  </c:pt>
                  <c:pt idx="116">
                    <c:v>2.8802797715673439E-2</c:v>
                  </c:pt>
                  <c:pt idx="117">
                    <c:v>2.9376099973731463E-2</c:v>
                  </c:pt>
                  <c:pt idx="118">
                    <c:v>2.8770106152045984E-2</c:v>
                  </c:pt>
                  <c:pt idx="119">
                    <c:v>2.8869511767029579E-2</c:v>
                  </c:pt>
                  <c:pt idx="120">
                    <c:v>2.8168623478378722E-2</c:v>
                  </c:pt>
                  <c:pt idx="121">
                    <c:v>2.8193082591302546E-2</c:v>
                  </c:pt>
                  <c:pt idx="122">
                    <c:v>2.8136729174988738E-2</c:v>
                  </c:pt>
                  <c:pt idx="123">
                    <c:v>2.909046800786581E-2</c:v>
                  </c:pt>
                  <c:pt idx="124">
                    <c:v>2.8545649837876653E-2</c:v>
                  </c:pt>
                  <c:pt idx="125">
                    <c:v>2.8528476177321377E-2</c:v>
                  </c:pt>
                  <c:pt idx="126">
                    <c:v>2.9583683716704376E-2</c:v>
                  </c:pt>
                  <c:pt idx="127">
                    <c:v>2.8867498153921631E-2</c:v>
                  </c:pt>
                  <c:pt idx="128">
                    <c:v>2.8994449657075178E-2</c:v>
                  </c:pt>
                  <c:pt idx="129">
                    <c:v>2.9316917721115717E-2</c:v>
                  </c:pt>
                  <c:pt idx="130">
                    <c:v>2.8336239205888562E-2</c:v>
                  </c:pt>
                  <c:pt idx="131">
                    <c:v>2.8972577567704744E-2</c:v>
                  </c:pt>
                  <c:pt idx="132">
                    <c:v>2.7816091655730558E-2</c:v>
                  </c:pt>
                  <c:pt idx="133">
                    <c:v>2.8912784881144408E-2</c:v>
                  </c:pt>
                  <c:pt idx="134">
                    <c:v>2.9128734145456182E-2</c:v>
                  </c:pt>
                  <c:pt idx="135">
                    <c:v>2.9672671010825227E-2</c:v>
                  </c:pt>
                  <c:pt idx="136">
                    <c:v>2.9529557762802132E-2</c:v>
                  </c:pt>
                  <c:pt idx="137">
                    <c:v>2.9431222756057369E-2</c:v>
                  </c:pt>
                  <c:pt idx="138">
                    <c:v>2.9267614745938326E-2</c:v>
                  </c:pt>
                  <c:pt idx="139">
                    <c:v>2.9488274019797537E-2</c:v>
                  </c:pt>
                  <c:pt idx="140">
                    <c:v>3.0099686292662058E-2</c:v>
                  </c:pt>
                  <c:pt idx="141">
                    <c:v>2.9207567802141104E-2</c:v>
                  </c:pt>
                  <c:pt idx="142">
                    <c:v>2.9761400811285789E-2</c:v>
                  </c:pt>
                  <c:pt idx="143">
                    <c:v>2.9971881300089692E-2</c:v>
                  </c:pt>
                </c:numCache>
              </c:numRef>
            </c:minus>
            <c:spPr>
              <a:ln>
                <a:solidFill>
                  <a:schemeClr val="accent2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CONTROLS!$T$23:$T$167</c:f>
              <c:numCache>
                <c:formatCode>0.00</c:formatCode>
                <c:ptCount val="14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CONTROLS!$W$23:$W$167</c:f>
              <c:numCache>
                <c:formatCode>General</c:formatCode>
                <c:ptCount val="145"/>
                <c:pt idx="0">
                  <c:v>9.4630249999999999E-2</c:v>
                </c:pt>
                <c:pt idx="1">
                  <c:v>0.12069275</c:v>
                </c:pt>
                <c:pt idx="2">
                  <c:v>0.15332049999999997</c:v>
                </c:pt>
                <c:pt idx="3">
                  <c:v>0.17771400000000001</c:v>
                </c:pt>
                <c:pt idx="4">
                  <c:v>0.19992549999999998</c:v>
                </c:pt>
                <c:pt idx="5">
                  <c:v>0.22718549999999998</c:v>
                </c:pt>
                <c:pt idx="6">
                  <c:v>0.25869500000000001</c:v>
                </c:pt>
                <c:pt idx="7">
                  <c:v>0.29501024999999997</c:v>
                </c:pt>
                <c:pt idx="8">
                  <c:v>0.33832499999999999</c:v>
                </c:pt>
                <c:pt idx="9">
                  <c:v>0.38295599999999996</c:v>
                </c:pt>
                <c:pt idx="10">
                  <c:v>0.42749550000000003</c:v>
                </c:pt>
                <c:pt idx="11">
                  <c:v>0.4754485</c:v>
                </c:pt>
                <c:pt idx="12">
                  <c:v>0.51878999999999997</c:v>
                </c:pt>
                <c:pt idx="13">
                  <c:v>0.56129200000000001</c:v>
                </c:pt>
                <c:pt idx="14">
                  <c:v>0.60525724999999997</c:v>
                </c:pt>
                <c:pt idx="15">
                  <c:v>0.64334950000000002</c:v>
                </c:pt>
                <c:pt idx="16">
                  <c:v>0.68579374999999998</c:v>
                </c:pt>
                <c:pt idx="17">
                  <c:v>0.72760650000000004</c:v>
                </c:pt>
                <c:pt idx="18">
                  <c:v>0.76817499999999994</c:v>
                </c:pt>
                <c:pt idx="19">
                  <c:v>0.81053874999999997</c:v>
                </c:pt>
                <c:pt idx="20">
                  <c:v>0.85126349999999995</c:v>
                </c:pt>
                <c:pt idx="21">
                  <c:v>0.89628675000000002</c:v>
                </c:pt>
                <c:pt idx="22">
                  <c:v>0.93782600000000005</c:v>
                </c:pt>
                <c:pt idx="23">
                  <c:v>0.98017025000000002</c:v>
                </c:pt>
                <c:pt idx="24">
                  <c:v>1</c:v>
                </c:pt>
                <c:pt idx="25">
                  <c:v>1.01424425</c:v>
                </c:pt>
                <c:pt idx="26">
                  <c:v>0.98416225000000002</c:v>
                </c:pt>
                <c:pt idx="27">
                  <c:v>0.99779250000000008</c:v>
                </c:pt>
                <c:pt idx="28">
                  <c:v>1.0260320000000001</c:v>
                </c:pt>
                <c:pt idx="29">
                  <c:v>1.0427795</c:v>
                </c:pt>
                <c:pt idx="30">
                  <c:v>1.05866175</c:v>
                </c:pt>
                <c:pt idx="31">
                  <c:v>1.082022</c:v>
                </c:pt>
                <c:pt idx="32">
                  <c:v>1.1087785000000001</c:v>
                </c:pt>
                <c:pt idx="33">
                  <c:v>1.1385974999999999</c:v>
                </c:pt>
                <c:pt idx="34">
                  <c:v>1.1833532500000001</c:v>
                </c:pt>
                <c:pt idx="35">
                  <c:v>1.2209945</c:v>
                </c:pt>
                <c:pt idx="36">
                  <c:v>1.2563504999999999</c:v>
                </c:pt>
                <c:pt idx="37">
                  <c:v>1.2862784999999999</c:v>
                </c:pt>
                <c:pt idx="38">
                  <c:v>1.3157857500000001</c:v>
                </c:pt>
                <c:pt idx="39">
                  <c:v>1.3416362499999999</c:v>
                </c:pt>
                <c:pt idx="40">
                  <c:v>1.36439825</c:v>
                </c:pt>
                <c:pt idx="41">
                  <c:v>1.3865397500000001</c:v>
                </c:pt>
                <c:pt idx="42">
                  <c:v>1.40751325</c:v>
                </c:pt>
                <c:pt idx="43">
                  <c:v>1.4247377499999998</c:v>
                </c:pt>
                <c:pt idx="44">
                  <c:v>1.4432125</c:v>
                </c:pt>
                <c:pt idx="45">
                  <c:v>1.5015189999999998</c:v>
                </c:pt>
                <c:pt idx="46">
                  <c:v>1.5440787500000002</c:v>
                </c:pt>
                <c:pt idx="47">
                  <c:v>1.5883690000000001</c:v>
                </c:pt>
                <c:pt idx="48">
                  <c:v>1.6304652499999999</c:v>
                </c:pt>
                <c:pt idx="49">
                  <c:v>1.6793910000000001</c:v>
                </c:pt>
                <c:pt idx="50">
                  <c:v>1.7257312499999999</c:v>
                </c:pt>
                <c:pt idx="51">
                  <c:v>1.7608925</c:v>
                </c:pt>
                <c:pt idx="52">
                  <c:v>1.7923265000000002</c:v>
                </c:pt>
                <c:pt idx="53">
                  <c:v>1.818454</c:v>
                </c:pt>
                <c:pt idx="54">
                  <c:v>1.841977</c:v>
                </c:pt>
                <c:pt idx="55">
                  <c:v>1.8650289999999998</c:v>
                </c:pt>
                <c:pt idx="56">
                  <c:v>1.889402</c:v>
                </c:pt>
                <c:pt idx="57">
                  <c:v>1.90193525</c:v>
                </c:pt>
                <c:pt idx="58">
                  <c:v>1.9100744999999999</c:v>
                </c:pt>
                <c:pt idx="59">
                  <c:v>1.90528575</c:v>
                </c:pt>
                <c:pt idx="60">
                  <c:v>1.8912962500000001</c:v>
                </c:pt>
                <c:pt idx="61">
                  <c:v>1.8631449999999998</c:v>
                </c:pt>
                <c:pt idx="62">
                  <c:v>1.8298220000000001</c:v>
                </c:pt>
                <c:pt idx="63">
                  <c:v>1.7933705</c:v>
                </c:pt>
                <c:pt idx="64">
                  <c:v>1.7469047499999999</c:v>
                </c:pt>
                <c:pt idx="65">
                  <c:v>1.6982970000000002</c:v>
                </c:pt>
                <c:pt idx="66">
                  <c:v>1.6493035</c:v>
                </c:pt>
                <c:pt idx="67">
                  <c:v>1.5940052499999999</c:v>
                </c:pt>
                <c:pt idx="68">
                  <c:v>1.5353529999999997</c:v>
                </c:pt>
                <c:pt idx="69">
                  <c:v>1.4737312500000002</c:v>
                </c:pt>
                <c:pt idx="70">
                  <c:v>1.4085030000000001</c:v>
                </c:pt>
                <c:pt idx="71">
                  <c:v>1.34633425</c:v>
                </c:pt>
                <c:pt idx="72">
                  <c:v>1.2836585</c:v>
                </c:pt>
                <c:pt idx="73">
                  <c:v>1.222817</c:v>
                </c:pt>
                <c:pt idx="74">
                  <c:v>1.1618655000000002</c:v>
                </c:pt>
                <c:pt idx="75">
                  <c:v>1.1086797499999999</c:v>
                </c:pt>
                <c:pt idx="76">
                  <c:v>1.0610014999999999</c:v>
                </c:pt>
                <c:pt idx="77">
                  <c:v>1.0129250000000001</c:v>
                </c:pt>
                <c:pt idx="78">
                  <c:v>0.96481850000000002</c:v>
                </c:pt>
                <c:pt idx="79">
                  <c:v>0.92485649999999997</c:v>
                </c:pt>
                <c:pt idx="80">
                  <c:v>0.88236999999999999</c:v>
                </c:pt>
                <c:pt idx="81">
                  <c:v>0.84175475</c:v>
                </c:pt>
                <c:pt idx="82">
                  <c:v>0.80748324999999999</c:v>
                </c:pt>
                <c:pt idx="83">
                  <c:v>0.76914249999999995</c:v>
                </c:pt>
                <c:pt idx="84">
                  <c:v>0.73239300000000007</c:v>
                </c:pt>
                <c:pt idx="85">
                  <c:v>0.69640349999999995</c:v>
                </c:pt>
                <c:pt idx="86">
                  <c:v>0.66186325000000001</c:v>
                </c:pt>
                <c:pt idx="87">
                  <c:v>0.62635974999999999</c:v>
                </c:pt>
                <c:pt idx="88">
                  <c:v>0.59324200000000005</c:v>
                </c:pt>
                <c:pt idx="89">
                  <c:v>0.55884300000000009</c:v>
                </c:pt>
                <c:pt idx="90">
                  <c:v>0.52772825000000001</c:v>
                </c:pt>
                <c:pt idx="91">
                  <c:v>0.49535924999999997</c:v>
                </c:pt>
                <c:pt idx="92">
                  <c:v>0.46861549999999996</c:v>
                </c:pt>
                <c:pt idx="93">
                  <c:v>0.44080824999999996</c:v>
                </c:pt>
                <c:pt idx="94">
                  <c:v>0.41456399999999999</c:v>
                </c:pt>
                <c:pt idx="95">
                  <c:v>0.39277550000000006</c:v>
                </c:pt>
                <c:pt idx="96">
                  <c:v>0.37074299999999999</c:v>
                </c:pt>
                <c:pt idx="97">
                  <c:v>0.35036099999999998</c:v>
                </c:pt>
                <c:pt idx="98">
                  <c:v>0.33108975000000002</c:v>
                </c:pt>
                <c:pt idx="99">
                  <c:v>0.31257024999999994</c:v>
                </c:pt>
                <c:pt idx="100">
                  <c:v>0.2945335</c:v>
                </c:pt>
                <c:pt idx="101">
                  <c:v>0.27935874999999999</c:v>
                </c:pt>
                <c:pt idx="102">
                  <c:v>0.26367075000000001</c:v>
                </c:pt>
                <c:pt idx="103">
                  <c:v>0.25102250000000004</c:v>
                </c:pt>
                <c:pt idx="104">
                  <c:v>0.238204</c:v>
                </c:pt>
                <c:pt idx="105">
                  <c:v>0.22572775</c:v>
                </c:pt>
                <c:pt idx="106">
                  <c:v>0.21473049999999999</c:v>
                </c:pt>
                <c:pt idx="107">
                  <c:v>0.20463649999999997</c:v>
                </c:pt>
                <c:pt idx="108">
                  <c:v>0.19567825</c:v>
                </c:pt>
                <c:pt idx="109">
                  <c:v>0.18793175000000001</c:v>
                </c:pt>
                <c:pt idx="110">
                  <c:v>0.17924849999999998</c:v>
                </c:pt>
                <c:pt idx="111">
                  <c:v>0.17254849999999999</c:v>
                </c:pt>
                <c:pt idx="112">
                  <c:v>0.16565324999999997</c:v>
                </c:pt>
                <c:pt idx="113">
                  <c:v>0.15979599999999999</c:v>
                </c:pt>
                <c:pt idx="114">
                  <c:v>0.15506124999999998</c:v>
                </c:pt>
                <c:pt idx="115">
                  <c:v>0.15017849999999999</c:v>
                </c:pt>
                <c:pt idx="116">
                  <c:v>0.14617374999999999</c:v>
                </c:pt>
                <c:pt idx="117">
                  <c:v>0.14195450000000001</c:v>
                </c:pt>
                <c:pt idx="118">
                  <c:v>0.13899</c:v>
                </c:pt>
                <c:pt idx="119">
                  <c:v>0.13504850000000002</c:v>
                </c:pt>
                <c:pt idx="120">
                  <c:v>0.132243</c:v>
                </c:pt>
                <c:pt idx="121">
                  <c:v>0.13004099999999999</c:v>
                </c:pt>
                <c:pt idx="122">
                  <c:v>0.12646200000000002</c:v>
                </c:pt>
                <c:pt idx="123">
                  <c:v>0.12490125000000002</c:v>
                </c:pt>
                <c:pt idx="124">
                  <c:v>0.123031</c:v>
                </c:pt>
                <c:pt idx="125">
                  <c:v>0.12018350000000001</c:v>
                </c:pt>
                <c:pt idx="126">
                  <c:v>0.11743275</c:v>
                </c:pt>
                <c:pt idx="127">
                  <c:v>0.11662549999999999</c:v>
                </c:pt>
                <c:pt idx="128">
                  <c:v>0.11427275000000001</c:v>
                </c:pt>
                <c:pt idx="129">
                  <c:v>0.11318399999999999</c:v>
                </c:pt>
                <c:pt idx="130">
                  <c:v>0.11132649999999999</c:v>
                </c:pt>
                <c:pt idx="131">
                  <c:v>0.11004475</c:v>
                </c:pt>
                <c:pt idx="132">
                  <c:v>0.1073335</c:v>
                </c:pt>
                <c:pt idx="133">
                  <c:v>0.10610175000000001</c:v>
                </c:pt>
                <c:pt idx="134">
                  <c:v>0.10494475</c:v>
                </c:pt>
                <c:pt idx="135">
                  <c:v>0.10396675</c:v>
                </c:pt>
                <c:pt idx="136">
                  <c:v>0.10416549999999999</c:v>
                </c:pt>
                <c:pt idx="137">
                  <c:v>0.10216724999999999</c:v>
                </c:pt>
                <c:pt idx="138">
                  <c:v>0.10106424999999999</c:v>
                </c:pt>
                <c:pt idx="139">
                  <c:v>9.9734000000000003E-2</c:v>
                </c:pt>
                <c:pt idx="140">
                  <c:v>9.8010749999999994E-2</c:v>
                </c:pt>
                <c:pt idx="141">
                  <c:v>9.7879749999999988E-2</c:v>
                </c:pt>
                <c:pt idx="142">
                  <c:v>9.6890249999999997E-2</c:v>
                </c:pt>
                <c:pt idx="143">
                  <c:v>9.6054E-2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CONTROLS!$X$21</c:f>
              <c:strCache>
                <c:ptCount val="1"/>
                <c:pt idx="0">
                  <c:v>100.00pM R1881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CONTROLS!$AC$23:$AC$167</c:f>
                <c:numCache>
                  <c:formatCode>General</c:formatCode>
                  <c:ptCount val="145"/>
                  <c:pt idx="0">
                    <c:v>8.0393654185721228E-3</c:v>
                  </c:pt>
                  <c:pt idx="1">
                    <c:v>2.5372148700231696E-2</c:v>
                  </c:pt>
                  <c:pt idx="2">
                    <c:v>3.3302379578392431E-2</c:v>
                  </c:pt>
                  <c:pt idx="3">
                    <c:v>3.6964558421998396E-2</c:v>
                  </c:pt>
                  <c:pt idx="4">
                    <c:v>3.8249454047302088E-2</c:v>
                  </c:pt>
                  <c:pt idx="5">
                    <c:v>3.8552711356228439E-2</c:v>
                  </c:pt>
                  <c:pt idx="6">
                    <c:v>3.9225754383015517E-2</c:v>
                  </c:pt>
                  <c:pt idx="7">
                    <c:v>3.8508594910747165E-2</c:v>
                  </c:pt>
                  <c:pt idx="8">
                    <c:v>3.846226371718129E-2</c:v>
                  </c:pt>
                  <c:pt idx="9">
                    <c:v>3.6447772308469011E-2</c:v>
                  </c:pt>
                  <c:pt idx="10">
                    <c:v>3.4301379519148592E-2</c:v>
                  </c:pt>
                  <c:pt idx="11">
                    <c:v>3.1536426592909998E-2</c:v>
                  </c:pt>
                  <c:pt idx="12">
                    <c:v>3.0171315056689182E-2</c:v>
                  </c:pt>
                  <c:pt idx="13">
                    <c:v>3.0662610395235389E-2</c:v>
                  </c:pt>
                  <c:pt idx="14">
                    <c:v>2.925573505599656E-2</c:v>
                  </c:pt>
                  <c:pt idx="15">
                    <c:v>2.1178373521118208E-2</c:v>
                  </c:pt>
                  <c:pt idx="16">
                    <c:v>2.0068213365087254E-2</c:v>
                  </c:pt>
                  <c:pt idx="17">
                    <c:v>2.119123828968E-2</c:v>
                  </c:pt>
                  <c:pt idx="18">
                    <c:v>1.9319114237372977E-2</c:v>
                  </c:pt>
                  <c:pt idx="19">
                    <c:v>1.5248812180516469E-2</c:v>
                  </c:pt>
                  <c:pt idx="20">
                    <c:v>1.6313218086365867E-2</c:v>
                  </c:pt>
                  <c:pt idx="21">
                    <c:v>1.5281843526987629E-2</c:v>
                  </c:pt>
                  <c:pt idx="22">
                    <c:v>1.1762614374222541E-2</c:v>
                  </c:pt>
                  <c:pt idx="23">
                    <c:v>6.9085784837885633E-3</c:v>
                  </c:pt>
                  <c:pt idx="24">
                    <c:v>0</c:v>
                  </c:pt>
                  <c:pt idx="25">
                    <c:v>3.6337944699721182E-3</c:v>
                  </c:pt>
                  <c:pt idx="26">
                    <c:v>3.7372186962142456E-3</c:v>
                  </c:pt>
                  <c:pt idx="27">
                    <c:v>4.8559691789247404E-3</c:v>
                  </c:pt>
                  <c:pt idx="28">
                    <c:v>1.3641405108467857E-3</c:v>
                  </c:pt>
                  <c:pt idx="29">
                    <c:v>3.4912393692402887E-3</c:v>
                  </c:pt>
                  <c:pt idx="30">
                    <c:v>7.8115361272074104E-3</c:v>
                  </c:pt>
                  <c:pt idx="31">
                    <c:v>7.2101110197185245E-3</c:v>
                  </c:pt>
                  <c:pt idx="32">
                    <c:v>1.0385782601710841E-2</c:v>
                  </c:pt>
                  <c:pt idx="33">
                    <c:v>1.2195106815850336E-2</c:v>
                  </c:pt>
                  <c:pt idx="34">
                    <c:v>3.0356522626941263E-2</c:v>
                  </c:pt>
                  <c:pt idx="35">
                    <c:v>3.9492195975914031E-2</c:v>
                  </c:pt>
                  <c:pt idx="36">
                    <c:v>4.6434762799544935E-2</c:v>
                  </c:pt>
                  <c:pt idx="37">
                    <c:v>4.9091310232395789E-2</c:v>
                  </c:pt>
                  <c:pt idx="38">
                    <c:v>5.2450027966309688E-2</c:v>
                  </c:pt>
                  <c:pt idx="39">
                    <c:v>5.1811506723088679E-2</c:v>
                  </c:pt>
                  <c:pt idx="40">
                    <c:v>5.1930934114456276E-2</c:v>
                  </c:pt>
                  <c:pt idx="41">
                    <c:v>4.1997024045361445E-2</c:v>
                  </c:pt>
                  <c:pt idx="42">
                    <c:v>3.3144606412657866E-2</c:v>
                  </c:pt>
                  <c:pt idx="43">
                    <c:v>2.9234715634840692E-2</c:v>
                  </c:pt>
                  <c:pt idx="44">
                    <c:v>2.7601726425473257E-2</c:v>
                  </c:pt>
                  <c:pt idx="45">
                    <c:v>9.3139755206893063E-3</c:v>
                  </c:pt>
                  <c:pt idx="46">
                    <c:v>1.4183356607893161E-2</c:v>
                  </c:pt>
                  <c:pt idx="47">
                    <c:v>2.3883727631660252E-2</c:v>
                  </c:pt>
                  <c:pt idx="48">
                    <c:v>2.2067578223871055E-2</c:v>
                  </c:pt>
                  <c:pt idx="49">
                    <c:v>2.8654635603743671E-2</c:v>
                  </c:pt>
                  <c:pt idx="50">
                    <c:v>2.8125401573429486E-2</c:v>
                  </c:pt>
                  <c:pt idx="51">
                    <c:v>2.9818732786622608E-2</c:v>
                  </c:pt>
                  <c:pt idx="52">
                    <c:v>3.3960764945252193E-2</c:v>
                  </c:pt>
                  <c:pt idx="53">
                    <c:v>2.6964707432432178E-2</c:v>
                  </c:pt>
                  <c:pt idx="54">
                    <c:v>2.3844299295988296E-2</c:v>
                  </c:pt>
                  <c:pt idx="55">
                    <c:v>2.5349453702200365E-2</c:v>
                  </c:pt>
                  <c:pt idx="56">
                    <c:v>2.7063864967886632E-2</c:v>
                  </c:pt>
                  <c:pt idx="57">
                    <c:v>3.4555325286656828E-2</c:v>
                  </c:pt>
                  <c:pt idx="58">
                    <c:v>2.7829882955796519E-2</c:v>
                  </c:pt>
                  <c:pt idx="59">
                    <c:v>3.1386650903157363E-2</c:v>
                  </c:pt>
                  <c:pt idx="60">
                    <c:v>3.3700889335446335E-2</c:v>
                  </c:pt>
                  <c:pt idx="61">
                    <c:v>4.3095080125229987E-2</c:v>
                  </c:pt>
                  <c:pt idx="62">
                    <c:v>4.2430859265397913E-2</c:v>
                  </c:pt>
                  <c:pt idx="63">
                    <c:v>4.7089216991968171E-2</c:v>
                  </c:pt>
                  <c:pt idx="64">
                    <c:v>5.1378078602811392E-2</c:v>
                  </c:pt>
                  <c:pt idx="65">
                    <c:v>5.6952041101848656E-2</c:v>
                  </c:pt>
                  <c:pt idx="66">
                    <c:v>5.9699690926056474E-2</c:v>
                  </c:pt>
                  <c:pt idx="67">
                    <c:v>5.3740079537219328E-2</c:v>
                  </c:pt>
                  <c:pt idx="68">
                    <c:v>5.6469760128024925E-2</c:v>
                  </c:pt>
                  <c:pt idx="69">
                    <c:v>6.1749131950713812E-2</c:v>
                  </c:pt>
                  <c:pt idx="70">
                    <c:v>5.9406146918199162E-2</c:v>
                  </c:pt>
                  <c:pt idx="71">
                    <c:v>6.37726358166259E-2</c:v>
                  </c:pt>
                  <c:pt idx="72">
                    <c:v>7.228192294296916E-2</c:v>
                  </c:pt>
                  <c:pt idx="73">
                    <c:v>7.5756010335814347E-2</c:v>
                  </c:pt>
                  <c:pt idx="74">
                    <c:v>7.8546885331840718E-2</c:v>
                  </c:pt>
                  <c:pt idx="75">
                    <c:v>8.0032224888895068E-2</c:v>
                  </c:pt>
                  <c:pt idx="76">
                    <c:v>8.9428551786701019E-2</c:v>
                  </c:pt>
                  <c:pt idx="77">
                    <c:v>8.8126443059106857E-2</c:v>
                  </c:pt>
                  <c:pt idx="78">
                    <c:v>9.4908290705642065E-2</c:v>
                  </c:pt>
                  <c:pt idx="79">
                    <c:v>9.4285896415724088E-2</c:v>
                  </c:pt>
                  <c:pt idx="80">
                    <c:v>9.2285671298419789E-2</c:v>
                  </c:pt>
                  <c:pt idx="81">
                    <c:v>9.5569293919386081E-2</c:v>
                  </c:pt>
                  <c:pt idx="82">
                    <c:v>9.80803545377463E-2</c:v>
                  </c:pt>
                  <c:pt idx="83">
                    <c:v>0.1001364532908305</c:v>
                  </c:pt>
                  <c:pt idx="84">
                    <c:v>0.10270933568530508</c:v>
                  </c:pt>
                  <c:pt idx="85">
                    <c:v>0.10478471948197721</c:v>
                  </c:pt>
                  <c:pt idx="86">
                    <c:v>0.10358380913500273</c:v>
                  </c:pt>
                  <c:pt idx="87">
                    <c:v>0.10525582872340133</c:v>
                  </c:pt>
                  <c:pt idx="88">
                    <c:v>0.11312134277366345</c:v>
                  </c:pt>
                  <c:pt idx="89">
                    <c:v>0.11517939979151373</c:v>
                  </c:pt>
                  <c:pt idx="90">
                    <c:v>0.11338022076880662</c:v>
                  </c:pt>
                  <c:pt idx="91">
                    <c:v>0.11224959719898038</c:v>
                  </c:pt>
                  <c:pt idx="92">
                    <c:v>0.1149769801753813</c:v>
                  </c:pt>
                  <c:pt idx="93">
                    <c:v>0.11815897084013556</c:v>
                  </c:pt>
                  <c:pt idx="94">
                    <c:v>0.12149021129121203</c:v>
                  </c:pt>
                  <c:pt idx="95">
                    <c:v>0.11304473568864974</c:v>
                  </c:pt>
                  <c:pt idx="96">
                    <c:v>0.11956102333815444</c:v>
                  </c:pt>
                  <c:pt idx="97">
                    <c:v>0.11785855341149409</c:v>
                  </c:pt>
                  <c:pt idx="98">
                    <c:v>0.12060565724155166</c:v>
                  </c:pt>
                  <c:pt idx="99">
                    <c:v>0.12594933309437045</c:v>
                  </c:pt>
                  <c:pt idx="100">
                    <c:v>0.13173001540145154</c:v>
                  </c:pt>
                  <c:pt idx="101">
                    <c:v>0.12813835288728606</c:v>
                  </c:pt>
                  <c:pt idx="102">
                    <c:v>0.12957136640059286</c:v>
                  </c:pt>
                  <c:pt idx="103">
                    <c:v>0.14109047148077258</c:v>
                  </c:pt>
                  <c:pt idx="104">
                    <c:v>0.143225650884656</c:v>
                  </c:pt>
                  <c:pt idx="105">
                    <c:v>0.14648276393572718</c:v>
                  </c:pt>
                  <c:pt idx="106">
                    <c:v>0.15486094705466152</c:v>
                  </c:pt>
                  <c:pt idx="107">
                    <c:v>0.15111213880068228</c:v>
                  </c:pt>
                  <c:pt idx="108">
                    <c:v>0.14996438659117264</c:v>
                  </c:pt>
                  <c:pt idx="109">
                    <c:v>0.1538136811437785</c:v>
                  </c:pt>
                  <c:pt idx="110">
                    <c:v>0.15483742012484142</c:v>
                  </c:pt>
                  <c:pt idx="111">
                    <c:v>0.1557452642840759</c:v>
                  </c:pt>
                  <c:pt idx="112">
                    <c:v>0.15712063418172245</c:v>
                  </c:pt>
                  <c:pt idx="113">
                    <c:v>0.15428438648455872</c:v>
                  </c:pt>
                  <c:pt idx="114">
                    <c:v>0.16095301067599402</c:v>
                  </c:pt>
                  <c:pt idx="115">
                    <c:v>0.17562278260972677</c:v>
                  </c:pt>
                  <c:pt idx="116">
                    <c:v>0.17182274428899119</c:v>
                  </c:pt>
                  <c:pt idx="117">
                    <c:v>0.17198805422567381</c:v>
                  </c:pt>
                  <c:pt idx="118">
                    <c:v>0.17640723248778653</c:v>
                  </c:pt>
                  <c:pt idx="119">
                    <c:v>0.1755836733924884</c:v>
                  </c:pt>
                  <c:pt idx="120">
                    <c:v>0.16979982380634764</c:v>
                  </c:pt>
                  <c:pt idx="121">
                    <c:v>0.1698272416005944</c:v>
                  </c:pt>
                  <c:pt idx="122">
                    <c:v>0.17269402720225535</c:v>
                  </c:pt>
                  <c:pt idx="123">
                    <c:v>0.17222915141752271</c:v>
                  </c:pt>
                  <c:pt idx="124">
                    <c:v>0.16739511860540224</c:v>
                  </c:pt>
                  <c:pt idx="125">
                    <c:v>0.17424797072562989</c:v>
                  </c:pt>
                  <c:pt idx="126">
                    <c:v>0.17701227180151474</c:v>
                  </c:pt>
                  <c:pt idx="127">
                    <c:v>0.18323670605530989</c:v>
                  </c:pt>
                  <c:pt idx="128">
                    <c:v>0.18359430529385515</c:v>
                  </c:pt>
                  <c:pt idx="129">
                    <c:v>0.18737176975289888</c:v>
                  </c:pt>
                  <c:pt idx="130">
                    <c:v>0.18128580867514146</c:v>
                  </c:pt>
                  <c:pt idx="131">
                    <c:v>0.17838332699811579</c:v>
                  </c:pt>
                  <c:pt idx="132">
                    <c:v>0.17361198608271064</c:v>
                  </c:pt>
                  <c:pt idx="133">
                    <c:v>0.17224963679569841</c:v>
                  </c:pt>
                  <c:pt idx="134">
                    <c:v>0.17742424739683502</c:v>
                  </c:pt>
                  <c:pt idx="135">
                    <c:v>0.17873496271015354</c:v>
                  </c:pt>
                  <c:pt idx="136">
                    <c:v>0.1848976691325952</c:v>
                  </c:pt>
                  <c:pt idx="137">
                    <c:v>0.19239519489213683</c:v>
                  </c:pt>
                  <c:pt idx="138">
                    <c:v>0.19603737525001877</c:v>
                  </c:pt>
                  <c:pt idx="139">
                    <c:v>0.19779054466678458</c:v>
                  </c:pt>
                  <c:pt idx="140">
                    <c:v>0.19021404909206893</c:v>
                  </c:pt>
                  <c:pt idx="141">
                    <c:v>0.19969072341561095</c:v>
                  </c:pt>
                  <c:pt idx="142">
                    <c:v>0.2078400127173142</c:v>
                  </c:pt>
                  <c:pt idx="143">
                    <c:v>0.21297759444598863</c:v>
                  </c:pt>
                </c:numCache>
              </c:numRef>
            </c:plus>
            <c:minus>
              <c:numRef>
                <c:f>CONTROLS!$AC$23:$AC$167</c:f>
                <c:numCache>
                  <c:formatCode>General</c:formatCode>
                  <c:ptCount val="145"/>
                  <c:pt idx="0">
                    <c:v>8.0393654185721228E-3</c:v>
                  </c:pt>
                  <c:pt idx="1">
                    <c:v>2.5372148700231696E-2</c:v>
                  </c:pt>
                  <c:pt idx="2">
                    <c:v>3.3302379578392431E-2</c:v>
                  </c:pt>
                  <c:pt idx="3">
                    <c:v>3.6964558421998396E-2</c:v>
                  </c:pt>
                  <c:pt idx="4">
                    <c:v>3.8249454047302088E-2</c:v>
                  </c:pt>
                  <c:pt idx="5">
                    <c:v>3.8552711356228439E-2</c:v>
                  </c:pt>
                  <c:pt idx="6">
                    <c:v>3.9225754383015517E-2</c:v>
                  </c:pt>
                  <c:pt idx="7">
                    <c:v>3.8508594910747165E-2</c:v>
                  </c:pt>
                  <c:pt idx="8">
                    <c:v>3.846226371718129E-2</c:v>
                  </c:pt>
                  <c:pt idx="9">
                    <c:v>3.6447772308469011E-2</c:v>
                  </c:pt>
                  <c:pt idx="10">
                    <c:v>3.4301379519148592E-2</c:v>
                  </c:pt>
                  <c:pt idx="11">
                    <c:v>3.1536426592909998E-2</c:v>
                  </c:pt>
                  <c:pt idx="12">
                    <c:v>3.0171315056689182E-2</c:v>
                  </c:pt>
                  <c:pt idx="13">
                    <c:v>3.0662610395235389E-2</c:v>
                  </c:pt>
                  <c:pt idx="14">
                    <c:v>2.925573505599656E-2</c:v>
                  </c:pt>
                  <c:pt idx="15">
                    <c:v>2.1178373521118208E-2</c:v>
                  </c:pt>
                  <c:pt idx="16">
                    <c:v>2.0068213365087254E-2</c:v>
                  </c:pt>
                  <c:pt idx="17">
                    <c:v>2.119123828968E-2</c:v>
                  </c:pt>
                  <c:pt idx="18">
                    <c:v>1.9319114237372977E-2</c:v>
                  </c:pt>
                  <c:pt idx="19">
                    <c:v>1.5248812180516469E-2</c:v>
                  </c:pt>
                  <c:pt idx="20">
                    <c:v>1.6313218086365867E-2</c:v>
                  </c:pt>
                  <c:pt idx="21">
                    <c:v>1.5281843526987629E-2</c:v>
                  </c:pt>
                  <c:pt idx="22">
                    <c:v>1.1762614374222541E-2</c:v>
                  </c:pt>
                  <c:pt idx="23">
                    <c:v>6.9085784837885633E-3</c:v>
                  </c:pt>
                  <c:pt idx="24">
                    <c:v>0</c:v>
                  </c:pt>
                  <c:pt idx="25">
                    <c:v>3.6337944699721182E-3</c:v>
                  </c:pt>
                  <c:pt idx="26">
                    <c:v>3.7372186962142456E-3</c:v>
                  </c:pt>
                  <c:pt idx="27">
                    <c:v>4.8559691789247404E-3</c:v>
                  </c:pt>
                  <c:pt idx="28">
                    <c:v>1.3641405108467857E-3</c:v>
                  </c:pt>
                  <c:pt idx="29">
                    <c:v>3.4912393692402887E-3</c:v>
                  </c:pt>
                  <c:pt idx="30">
                    <c:v>7.8115361272074104E-3</c:v>
                  </c:pt>
                  <c:pt idx="31">
                    <c:v>7.2101110197185245E-3</c:v>
                  </c:pt>
                  <c:pt idx="32">
                    <c:v>1.0385782601710841E-2</c:v>
                  </c:pt>
                  <c:pt idx="33">
                    <c:v>1.2195106815850336E-2</c:v>
                  </c:pt>
                  <c:pt idx="34">
                    <c:v>3.0356522626941263E-2</c:v>
                  </c:pt>
                  <c:pt idx="35">
                    <c:v>3.9492195975914031E-2</c:v>
                  </c:pt>
                  <c:pt idx="36">
                    <c:v>4.6434762799544935E-2</c:v>
                  </c:pt>
                  <c:pt idx="37">
                    <c:v>4.9091310232395789E-2</c:v>
                  </c:pt>
                  <c:pt idx="38">
                    <c:v>5.2450027966309688E-2</c:v>
                  </c:pt>
                  <c:pt idx="39">
                    <c:v>5.1811506723088679E-2</c:v>
                  </c:pt>
                  <c:pt idx="40">
                    <c:v>5.1930934114456276E-2</c:v>
                  </c:pt>
                  <c:pt idx="41">
                    <c:v>4.1997024045361445E-2</c:v>
                  </c:pt>
                  <c:pt idx="42">
                    <c:v>3.3144606412657866E-2</c:v>
                  </c:pt>
                  <c:pt idx="43">
                    <c:v>2.9234715634840692E-2</c:v>
                  </c:pt>
                  <c:pt idx="44">
                    <c:v>2.7601726425473257E-2</c:v>
                  </c:pt>
                  <c:pt idx="45">
                    <c:v>9.3139755206893063E-3</c:v>
                  </c:pt>
                  <c:pt idx="46">
                    <c:v>1.4183356607893161E-2</c:v>
                  </c:pt>
                  <c:pt idx="47">
                    <c:v>2.3883727631660252E-2</c:v>
                  </c:pt>
                  <c:pt idx="48">
                    <c:v>2.2067578223871055E-2</c:v>
                  </c:pt>
                  <c:pt idx="49">
                    <c:v>2.8654635603743671E-2</c:v>
                  </c:pt>
                  <c:pt idx="50">
                    <c:v>2.8125401573429486E-2</c:v>
                  </c:pt>
                  <c:pt idx="51">
                    <c:v>2.9818732786622608E-2</c:v>
                  </c:pt>
                  <c:pt idx="52">
                    <c:v>3.3960764945252193E-2</c:v>
                  </c:pt>
                  <c:pt idx="53">
                    <c:v>2.6964707432432178E-2</c:v>
                  </c:pt>
                  <c:pt idx="54">
                    <c:v>2.3844299295988296E-2</c:v>
                  </c:pt>
                  <c:pt idx="55">
                    <c:v>2.5349453702200365E-2</c:v>
                  </c:pt>
                  <c:pt idx="56">
                    <c:v>2.7063864967886632E-2</c:v>
                  </c:pt>
                  <c:pt idx="57">
                    <c:v>3.4555325286656828E-2</c:v>
                  </c:pt>
                  <c:pt idx="58">
                    <c:v>2.7829882955796519E-2</c:v>
                  </c:pt>
                  <c:pt idx="59">
                    <c:v>3.1386650903157363E-2</c:v>
                  </c:pt>
                  <c:pt idx="60">
                    <c:v>3.3700889335446335E-2</c:v>
                  </c:pt>
                  <c:pt idx="61">
                    <c:v>4.3095080125229987E-2</c:v>
                  </c:pt>
                  <c:pt idx="62">
                    <c:v>4.2430859265397913E-2</c:v>
                  </c:pt>
                  <c:pt idx="63">
                    <c:v>4.7089216991968171E-2</c:v>
                  </c:pt>
                  <c:pt idx="64">
                    <c:v>5.1378078602811392E-2</c:v>
                  </c:pt>
                  <c:pt idx="65">
                    <c:v>5.6952041101848656E-2</c:v>
                  </c:pt>
                  <c:pt idx="66">
                    <c:v>5.9699690926056474E-2</c:v>
                  </c:pt>
                  <c:pt idx="67">
                    <c:v>5.3740079537219328E-2</c:v>
                  </c:pt>
                  <c:pt idx="68">
                    <c:v>5.6469760128024925E-2</c:v>
                  </c:pt>
                  <c:pt idx="69">
                    <c:v>6.1749131950713812E-2</c:v>
                  </c:pt>
                  <c:pt idx="70">
                    <c:v>5.9406146918199162E-2</c:v>
                  </c:pt>
                  <c:pt idx="71">
                    <c:v>6.37726358166259E-2</c:v>
                  </c:pt>
                  <c:pt idx="72">
                    <c:v>7.228192294296916E-2</c:v>
                  </c:pt>
                  <c:pt idx="73">
                    <c:v>7.5756010335814347E-2</c:v>
                  </c:pt>
                  <c:pt idx="74">
                    <c:v>7.8546885331840718E-2</c:v>
                  </c:pt>
                  <c:pt idx="75">
                    <c:v>8.0032224888895068E-2</c:v>
                  </c:pt>
                  <c:pt idx="76">
                    <c:v>8.9428551786701019E-2</c:v>
                  </c:pt>
                  <c:pt idx="77">
                    <c:v>8.8126443059106857E-2</c:v>
                  </c:pt>
                  <c:pt idx="78">
                    <c:v>9.4908290705642065E-2</c:v>
                  </c:pt>
                  <c:pt idx="79">
                    <c:v>9.4285896415724088E-2</c:v>
                  </c:pt>
                  <c:pt idx="80">
                    <c:v>9.2285671298419789E-2</c:v>
                  </c:pt>
                  <c:pt idx="81">
                    <c:v>9.5569293919386081E-2</c:v>
                  </c:pt>
                  <c:pt idx="82">
                    <c:v>9.80803545377463E-2</c:v>
                  </c:pt>
                  <c:pt idx="83">
                    <c:v>0.1001364532908305</c:v>
                  </c:pt>
                  <c:pt idx="84">
                    <c:v>0.10270933568530508</c:v>
                  </c:pt>
                  <c:pt idx="85">
                    <c:v>0.10478471948197721</c:v>
                  </c:pt>
                  <c:pt idx="86">
                    <c:v>0.10358380913500273</c:v>
                  </c:pt>
                  <c:pt idx="87">
                    <c:v>0.10525582872340133</c:v>
                  </c:pt>
                  <c:pt idx="88">
                    <c:v>0.11312134277366345</c:v>
                  </c:pt>
                  <c:pt idx="89">
                    <c:v>0.11517939979151373</c:v>
                  </c:pt>
                  <c:pt idx="90">
                    <c:v>0.11338022076880662</c:v>
                  </c:pt>
                  <c:pt idx="91">
                    <c:v>0.11224959719898038</c:v>
                  </c:pt>
                  <c:pt idx="92">
                    <c:v>0.1149769801753813</c:v>
                  </c:pt>
                  <c:pt idx="93">
                    <c:v>0.11815897084013556</c:v>
                  </c:pt>
                  <c:pt idx="94">
                    <c:v>0.12149021129121203</c:v>
                  </c:pt>
                  <c:pt idx="95">
                    <c:v>0.11304473568864974</c:v>
                  </c:pt>
                  <c:pt idx="96">
                    <c:v>0.11956102333815444</c:v>
                  </c:pt>
                  <c:pt idx="97">
                    <c:v>0.11785855341149409</c:v>
                  </c:pt>
                  <c:pt idx="98">
                    <c:v>0.12060565724155166</c:v>
                  </c:pt>
                  <c:pt idx="99">
                    <c:v>0.12594933309437045</c:v>
                  </c:pt>
                  <c:pt idx="100">
                    <c:v>0.13173001540145154</c:v>
                  </c:pt>
                  <c:pt idx="101">
                    <c:v>0.12813835288728606</c:v>
                  </c:pt>
                  <c:pt idx="102">
                    <c:v>0.12957136640059286</c:v>
                  </c:pt>
                  <c:pt idx="103">
                    <c:v>0.14109047148077258</c:v>
                  </c:pt>
                  <c:pt idx="104">
                    <c:v>0.143225650884656</c:v>
                  </c:pt>
                  <c:pt idx="105">
                    <c:v>0.14648276393572718</c:v>
                  </c:pt>
                  <c:pt idx="106">
                    <c:v>0.15486094705466152</c:v>
                  </c:pt>
                  <c:pt idx="107">
                    <c:v>0.15111213880068228</c:v>
                  </c:pt>
                  <c:pt idx="108">
                    <c:v>0.14996438659117264</c:v>
                  </c:pt>
                  <c:pt idx="109">
                    <c:v>0.1538136811437785</c:v>
                  </c:pt>
                  <c:pt idx="110">
                    <c:v>0.15483742012484142</c:v>
                  </c:pt>
                  <c:pt idx="111">
                    <c:v>0.1557452642840759</c:v>
                  </c:pt>
                  <c:pt idx="112">
                    <c:v>0.15712063418172245</c:v>
                  </c:pt>
                  <c:pt idx="113">
                    <c:v>0.15428438648455872</c:v>
                  </c:pt>
                  <c:pt idx="114">
                    <c:v>0.16095301067599402</c:v>
                  </c:pt>
                  <c:pt idx="115">
                    <c:v>0.17562278260972677</c:v>
                  </c:pt>
                  <c:pt idx="116">
                    <c:v>0.17182274428899119</c:v>
                  </c:pt>
                  <c:pt idx="117">
                    <c:v>0.17198805422567381</c:v>
                  </c:pt>
                  <c:pt idx="118">
                    <c:v>0.17640723248778653</c:v>
                  </c:pt>
                  <c:pt idx="119">
                    <c:v>0.1755836733924884</c:v>
                  </c:pt>
                  <c:pt idx="120">
                    <c:v>0.16979982380634764</c:v>
                  </c:pt>
                  <c:pt idx="121">
                    <c:v>0.1698272416005944</c:v>
                  </c:pt>
                  <c:pt idx="122">
                    <c:v>0.17269402720225535</c:v>
                  </c:pt>
                  <c:pt idx="123">
                    <c:v>0.17222915141752271</c:v>
                  </c:pt>
                  <c:pt idx="124">
                    <c:v>0.16739511860540224</c:v>
                  </c:pt>
                  <c:pt idx="125">
                    <c:v>0.17424797072562989</c:v>
                  </c:pt>
                  <c:pt idx="126">
                    <c:v>0.17701227180151474</c:v>
                  </c:pt>
                  <c:pt idx="127">
                    <c:v>0.18323670605530989</c:v>
                  </c:pt>
                  <c:pt idx="128">
                    <c:v>0.18359430529385515</c:v>
                  </c:pt>
                  <c:pt idx="129">
                    <c:v>0.18737176975289888</c:v>
                  </c:pt>
                  <c:pt idx="130">
                    <c:v>0.18128580867514146</c:v>
                  </c:pt>
                  <c:pt idx="131">
                    <c:v>0.17838332699811579</c:v>
                  </c:pt>
                  <c:pt idx="132">
                    <c:v>0.17361198608271064</c:v>
                  </c:pt>
                  <c:pt idx="133">
                    <c:v>0.17224963679569841</c:v>
                  </c:pt>
                  <c:pt idx="134">
                    <c:v>0.17742424739683502</c:v>
                  </c:pt>
                  <c:pt idx="135">
                    <c:v>0.17873496271015354</c:v>
                  </c:pt>
                  <c:pt idx="136">
                    <c:v>0.1848976691325952</c:v>
                  </c:pt>
                  <c:pt idx="137">
                    <c:v>0.19239519489213683</c:v>
                  </c:pt>
                  <c:pt idx="138">
                    <c:v>0.19603737525001877</c:v>
                  </c:pt>
                  <c:pt idx="139">
                    <c:v>0.19779054466678458</c:v>
                  </c:pt>
                  <c:pt idx="140">
                    <c:v>0.19021404909206893</c:v>
                  </c:pt>
                  <c:pt idx="141">
                    <c:v>0.19969072341561095</c:v>
                  </c:pt>
                  <c:pt idx="142">
                    <c:v>0.2078400127173142</c:v>
                  </c:pt>
                  <c:pt idx="143">
                    <c:v>0.21297759444598863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CONTROLS!$T$23:$T$167</c:f>
              <c:numCache>
                <c:formatCode>0.00</c:formatCode>
                <c:ptCount val="14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CONTROLS!$X$23:$X$167</c:f>
              <c:numCache>
                <c:formatCode>General</c:formatCode>
                <c:ptCount val="145"/>
                <c:pt idx="0">
                  <c:v>9.0265499999999999E-2</c:v>
                </c:pt>
                <c:pt idx="1">
                  <c:v>0.1369515</c:v>
                </c:pt>
                <c:pt idx="2">
                  <c:v>0.16765025</c:v>
                </c:pt>
                <c:pt idx="3">
                  <c:v>0.19004499999999999</c:v>
                </c:pt>
                <c:pt idx="4">
                  <c:v>0.21202824999999997</c:v>
                </c:pt>
                <c:pt idx="5">
                  <c:v>0.23512125</c:v>
                </c:pt>
                <c:pt idx="6">
                  <c:v>0.26425525</c:v>
                </c:pt>
                <c:pt idx="7">
                  <c:v>0.30032300000000001</c:v>
                </c:pt>
                <c:pt idx="8">
                  <c:v>0.33839525000000004</c:v>
                </c:pt>
                <c:pt idx="9">
                  <c:v>0.38246425000000001</c:v>
                </c:pt>
                <c:pt idx="10">
                  <c:v>0.42505025000000002</c:v>
                </c:pt>
                <c:pt idx="11">
                  <c:v>0.47100975</c:v>
                </c:pt>
                <c:pt idx="12">
                  <c:v>0.51209674999999999</c:v>
                </c:pt>
                <c:pt idx="13">
                  <c:v>0.55126174999999999</c:v>
                </c:pt>
                <c:pt idx="14">
                  <c:v>0.59334450000000005</c:v>
                </c:pt>
                <c:pt idx="15">
                  <c:v>0.62908149999999996</c:v>
                </c:pt>
                <c:pt idx="16">
                  <c:v>0.67038350000000002</c:v>
                </c:pt>
                <c:pt idx="17">
                  <c:v>0.71049825</c:v>
                </c:pt>
                <c:pt idx="18">
                  <c:v>0.75227674999999994</c:v>
                </c:pt>
                <c:pt idx="19">
                  <c:v>0.79718124999999995</c:v>
                </c:pt>
                <c:pt idx="20">
                  <c:v>0.84282750000000006</c:v>
                </c:pt>
                <c:pt idx="21">
                  <c:v>0.89127224999999999</c:v>
                </c:pt>
                <c:pt idx="22">
                  <c:v>0.93781574999999995</c:v>
                </c:pt>
                <c:pt idx="23">
                  <c:v>0.97898300000000005</c:v>
                </c:pt>
                <c:pt idx="24">
                  <c:v>1</c:v>
                </c:pt>
                <c:pt idx="25">
                  <c:v>0.98601075000000005</c:v>
                </c:pt>
                <c:pt idx="26">
                  <c:v>1.0012557500000001</c:v>
                </c:pt>
                <c:pt idx="27">
                  <c:v>0.98590400000000011</c:v>
                </c:pt>
                <c:pt idx="28">
                  <c:v>0.98400699999999985</c:v>
                </c:pt>
                <c:pt idx="29">
                  <c:v>0.98086850000000003</c:v>
                </c:pt>
                <c:pt idx="30">
                  <c:v>0.97443599999999997</c:v>
                </c:pt>
                <c:pt idx="31">
                  <c:v>0.96830024999999997</c:v>
                </c:pt>
                <c:pt idx="32">
                  <c:v>0.96367824999999996</c:v>
                </c:pt>
                <c:pt idx="33">
                  <c:v>0.96607175000000001</c:v>
                </c:pt>
                <c:pt idx="34">
                  <c:v>0.98231400000000002</c:v>
                </c:pt>
                <c:pt idx="35">
                  <c:v>0.99474150000000006</c:v>
                </c:pt>
                <c:pt idx="36">
                  <c:v>1.0068277499999998</c:v>
                </c:pt>
                <c:pt idx="37">
                  <c:v>1.0167625</c:v>
                </c:pt>
                <c:pt idx="38">
                  <c:v>1.0329495000000002</c:v>
                </c:pt>
                <c:pt idx="39">
                  <c:v>1.0484022500000001</c:v>
                </c:pt>
                <c:pt idx="40">
                  <c:v>1.062046</c:v>
                </c:pt>
                <c:pt idx="41">
                  <c:v>1.0758179999999999</c:v>
                </c:pt>
                <c:pt idx="42">
                  <c:v>1.0922052499999999</c:v>
                </c:pt>
                <c:pt idx="43">
                  <c:v>1.1032662500000001</c:v>
                </c:pt>
                <c:pt idx="44">
                  <c:v>1.1120665000000001</c:v>
                </c:pt>
                <c:pt idx="45">
                  <c:v>1.143939</c:v>
                </c:pt>
                <c:pt idx="46">
                  <c:v>1.1658869999999999</c:v>
                </c:pt>
                <c:pt idx="47">
                  <c:v>1.18056575</c:v>
                </c:pt>
                <c:pt idx="48">
                  <c:v>1.211309</c:v>
                </c:pt>
                <c:pt idx="49">
                  <c:v>1.2462277500000001</c:v>
                </c:pt>
                <c:pt idx="50">
                  <c:v>1.2677835</c:v>
                </c:pt>
                <c:pt idx="51">
                  <c:v>1.2908525</c:v>
                </c:pt>
                <c:pt idx="52">
                  <c:v>1.3190824999999999</c:v>
                </c:pt>
                <c:pt idx="53">
                  <c:v>1.3421877499999999</c:v>
                </c:pt>
                <c:pt idx="54">
                  <c:v>1.36702725</c:v>
                </c:pt>
                <c:pt idx="55">
                  <c:v>1.3858495</c:v>
                </c:pt>
                <c:pt idx="56">
                  <c:v>1.4077005</c:v>
                </c:pt>
                <c:pt idx="57">
                  <c:v>1.4283295</c:v>
                </c:pt>
                <c:pt idx="58">
                  <c:v>1.4475279999999999</c:v>
                </c:pt>
                <c:pt idx="59">
                  <c:v>1.4749997499999998</c:v>
                </c:pt>
                <c:pt idx="60">
                  <c:v>1.496081</c:v>
                </c:pt>
                <c:pt idx="61">
                  <c:v>1.5205195</c:v>
                </c:pt>
                <c:pt idx="62">
                  <c:v>1.544934</c:v>
                </c:pt>
                <c:pt idx="63">
                  <c:v>1.5696952500000001</c:v>
                </c:pt>
                <c:pt idx="64">
                  <c:v>1.5956567500000001</c:v>
                </c:pt>
                <c:pt idx="65">
                  <c:v>1.6236885000000001</c:v>
                </c:pt>
                <c:pt idx="66">
                  <c:v>1.647133</c:v>
                </c:pt>
                <c:pt idx="67">
                  <c:v>1.6756089999999999</c:v>
                </c:pt>
                <c:pt idx="68">
                  <c:v>1.6956812499999998</c:v>
                </c:pt>
                <c:pt idx="69">
                  <c:v>1.711322</c:v>
                </c:pt>
                <c:pt idx="70">
                  <c:v>1.7335984999999998</c:v>
                </c:pt>
                <c:pt idx="71">
                  <c:v>1.7581504999999999</c:v>
                </c:pt>
                <c:pt idx="72">
                  <c:v>1.7831845</c:v>
                </c:pt>
                <c:pt idx="73">
                  <c:v>1.8046709999999999</c:v>
                </c:pt>
                <c:pt idx="74">
                  <c:v>1.82423</c:v>
                </c:pt>
                <c:pt idx="75">
                  <c:v>1.8512199999999999</c:v>
                </c:pt>
                <c:pt idx="76">
                  <c:v>1.8766750000000001</c:v>
                </c:pt>
                <c:pt idx="77">
                  <c:v>1.90554175</c:v>
                </c:pt>
                <c:pt idx="78">
                  <c:v>1.9266199999999998</c:v>
                </c:pt>
                <c:pt idx="79">
                  <c:v>1.94993325</c:v>
                </c:pt>
                <c:pt idx="80">
                  <c:v>1.9685604999999999</c:v>
                </c:pt>
                <c:pt idx="81">
                  <c:v>1.9993942500000004</c:v>
                </c:pt>
                <c:pt idx="82">
                  <c:v>2.0185917500000001</c:v>
                </c:pt>
                <c:pt idx="83">
                  <c:v>2.0406474999999999</c:v>
                </c:pt>
                <c:pt idx="84">
                  <c:v>2.05701775</c:v>
                </c:pt>
                <c:pt idx="85">
                  <c:v>2.0878492500000001</c:v>
                </c:pt>
                <c:pt idx="86">
                  <c:v>2.1047907500000003</c:v>
                </c:pt>
                <c:pt idx="87">
                  <c:v>2.1333197500000001</c:v>
                </c:pt>
                <c:pt idx="88">
                  <c:v>2.1600442500000003</c:v>
                </c:pt>
                <c:pt idx="89">
                  <c:v>2.1881165</c:v>
                </c:pt>
                <c:pt idx="90">
                  <c:v>2.2097482500000001</c:v>
                </c:pt>
                <c:pt idx="91">
                  <c:v>2.2348090000000003</c:v>
                </c:pt>
                <c:pt idx="92">
                  <c:v>2.2641067500000003</c:v>
                </c:pt>
                <c:pt idx="93">
                  <c:v>2.2803269999999998</c:v>
                </c:pt>
                <c:pt idx="94">
                  <c:v>2.3012567500000003</c:v>
                </c:pt>
                <c:pt idx="95">
                  <c:v>2.3251662500000001</c:v>
                </c:pt>
                <c:pt idx="96">
                  <c:v>2.3470114999999998</c:v>
                </c:pt>
                <c:pt idx="97">
                  <c:v>2.3776072500000001</c:v>
                </c:pt>
                <c:pt idx="98">
                  <c:v>2.3931239999999998</c:v>
                </c:pt>
                <c:pt idx="99">
                  <c:v>2.4209897499999999</c:v>
                </c:pt>
                <c:pt idx="100">
                  <c:v>2.4487475000000001</c:v>
                </c:pt>
                <c:pt idx="101">
                  <c:v>2.4764560000000002</c:v>
                </c:pt>
                <c:pt idx="102">
                  <c:v>2.50557775</c:v>
                </c:pt>
                <c:pt idx="103">
                  <c:v>2.5267880000000003</c:v>
                </c:pt>
                <c:pt idx="104">
                  <c:v>2.5564179999999999</c:v>
                </c:pt>
                <c:pt idx="105">
                  <c:v>2.58398525</c:v>
                </c:pt>
                <c:pt idx="106">
                  <c:v>2.6135419999999998</c:v>
                </c:pt>
                <c:pt idx="107">
                  <c:v>2.6344897500000002</c:v>
                </c:pt>
                <c:pt idx="108">
                  <c:v>2.6548425</c:v>
                </c:pt>
                <c:pt idx="109">
                  <c:v>2.6865094999999997</c:v>
                </c:pt>
                <c:pt idx="110">
                  <c:v>2.7100707499999999</c:v>
                </c:pt>
                <c:pt idx="111">
                  <c:v>2.7321712500000004</c:v>
                </c:pt>
                <c:pt idx="112">
                  <c:v>2.7605155000000003</c:v>
                </c:pt>
                <c:pt idx="113">
                  <c:v>2.78047925</c:v>
                </c:pt>
                <c:pt idx="114">
                  <c:v>2.8107625000000001</c:v>
                </c:pt>
                <c:pt idx="115">
                  <c:v>2.83863975</c:v>
                </c:pt>
                <c:pt idx="116">
                  <c:v>2.8651115000000003</c:v>
                </c:pt>
                <c:pt idx="117">
                  <c:v>2.8893155000000004</c:v>
                </c:pt>
                <c:pt idx="118">
                  <c:v>2.9121380000000001</c:v>
                </c:pt>
                <c:pt idx="119">
                  <c:v>2.9345670000000004</c:v>
                </c:pt>
                <c:pt idx="120">
                  <c:v>2.9662040000000003</c:v>
                </c:pt>
                <c:pt idx="121">
                  <c:v>2.9848315000000003</c:v>
                </c:pt>
                <c:pt idx="122">
                  <c:v>3.0064130000000002</c:v>
                </c:pt>
                <c:pt idx="123">
                  <c:v>3.0358419999999997</c:v>
                </c:pt>
                <c:pt idx="124">
                  <c:v>3.05475925</c:v>
                </c:pt>
                <c:pt idx="125">
                  <c:v>3.0928449999999996</c:v>
                </c:pt>
                <c:pt idx="126">
                  <c:v>3.1180884999999998</c:v>
                </c:pt>
                <c:pt idx="127">
                  <c:v>3.1373479999999998</c:v>
                </c:pt>
                <c:pt idx="128">
                  <c:v>3.1665534999999996</c:v>
                </c:pt>
                <c:pt idx="129">
                  <c:v>3.1899344999999997</c:v>
                </c:pt>
                <c:pt idx="130">
                  <c:v>3.2134985</c:v>
                </c:pt>
                <c:pt idx="131">
                  <c:v>3.2403727499999997</c:v>
                </c:pt>
                <c:pt idx="132">
                  <c:v>3.26388875</c:v>
                </c:pt>
                <c:pt idx="133">
                  <c:v>3.2893347500000001</c:v>
                </c:pt>
                <c:pt idx="134">
                  <c:v>3.3231465</c:v>
                </c:pt>
                <c:pt idx="135">
                  <c:v>3.3553975</c:v>
                </c:pt>
                <c:pt idx="136">
                  <c:v>3.373767</c:v>
                </c:pt>
                <c:pt idx="137">
                  <c:v>3.4043267499999996</c:v>
                </c:pt>
                <c:pt idx="138">
                  <c:v>3.4281397500000002</c:v>
                </c:pt>
                <c:pt idx="139">
                  <c:v>3.4628657500000002</c:v>
                </c:pt>
                <c:pt idx="140">
                  <c:v>3.4841959999999998</c:v>
                </c:pt>
                <c:pt idx="141">
                  <c:v>3.5152532500000002</c:v>
                </c:pt>
                <c:pt idx="142">
                  <c:v>3.5402515000000001</c:v>
                </c:pt>
                <c:pt idx="143">
                  <c:v>3.5694680000000001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CONTROLS!$Y$21</c:f>
              <c:strCache>
                <c:ptCount val="1"/>
                <c:pt idx="0">
                  <c:v>0.5% DMSO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CONTROLS!$AD$23:$AD$167</c:f>
                <c:numCache>
                  <c:formatCode>General</c:formatCode>
                  <c:ptCount val="145"/>
                  <c:pt idx="0">
                    <c:v>6.0641477554558322E-3</c:v>
                  </c:pt>
                  <c:pt idx="1">
                    <c:v>7.4246212024587557E-3</c:v>
                  </c:pt>
                  <c:pt idx="2">
                    <c:v>1.041851131400259E-2</c:v>
                  </c:pt>
                  <c:pt idx="3">
                    <c:v>7.69261467252845E-3</c:v>
                  </c:pt>
                  <c:pt idx="4">
                    <c:v>4.6584194744569828E-3</c:v>
                  </c:pt>
                  <c:pt idx="5">
                    <c:v>3.1247048660633381E-3</c:v>
                  </c:pt>
                  <c:pt idx="6">
                    <c:v>7.0710678118646961E-5</c:v>
                  </c:pt>
                  <c:pt idx="7">
                    <c:v>2.8354981925580655E-3</c:v>
                  </c:pt>
                  <c:pt idx="8">
                    <c:v>8.1904178464837479E-3</c:v>
                  </c:pt>
                  <c:pt idx="9">
                    <c:v>9.4045201897810671E-3</c:v>
                  </c:pt>
                  <c:pt idx="10">
                    <c:v>1.1841210157749913E-2</c:v>
                  </c:pt>
                  <c:pt idx="11">
                    <c:v>1.391798277409482E-2</c:v>
                  </c:pt>
                  <c:pt idx="12">
                    <c:v>1.3149357702944999E-2</c:v>
                  </c:pt>
                  <c:pt idx="13">
                    <c:v>1.0499121487057839E-2</c:v>
                  </c:pt>
                  <c:pt idx="14">
                    <c:v>9.7396888040634719E-3</c:v>
                  </c:pt>
                  <c:pt idx="15">
                    <c:v>1.1300980576923438E-2</c:v>
                  </c:pt>
                  <c:pt idx="16">
                    <c:v>5.5380603102530047E-3</c:v>
                  </c:pt>
                  <c:pt idx="17">
                    <c:v>4.3571919856715069E-3</c:v>
                  </c:pt>
                  <c:pt idx="18">
                    <c:v>9.3755288117524475E-3</c:v>
                  </c:pt>
                  <c:pt idx="19">
                    <c:v>9.8747461992700607E-3</c:v>
                  </c:pt>
                  <c:pt idx="20">
                    <c:v>8.4923524420504898E-3</c:v>
                  </c:pt>
                  <c:pt idx="21">
                    <c:v>9.4540176644641351E-3</c:v>
                  </c:pt>
                  <c:pt idx="22">
                    <c:v>6.2550665863762133E-3</c:v>
                  </c:pt>
                  <c:pt idx="23">
                    <c:v>8.9731850532570373E-4</c:v>
                  </c:pt>
                  <c:pt idx="24">
                    <c:v>0</c:v>
                  </c:pt>
                  <c:pt idx="25">
                    <c:v>1.7239263325329176E-3</c:v>
                  </c:pt>
                  <c:pt idx="26">
                    <c:v>3.5192704499654535E-3</c:v>
                  </c:pt>
                  <c:pt idx="27">
                    <c:v>6.6559961313089749E-3</c:v>
                  </c:pt>
                  <c:pt idx="28">
                    <c:v>5.4588643507601112E-4</c:v>
                  </c:pt>
                  <c:pt idx="29">
                    <c:v>5.202184589189471E-3</c:v>
                  </c:pt>
                  <c:pt idx="30">
                    <c:v>4.3084016177696444E-3</c:v>
                  </c:pt>
                  <c:pt idx="31">
                    <c:v>3.235013523928452E-3</c:v>
                  </c:pt>
                  <c:pt idx="32">
                    <c:v>8.3410315908765357E-3</c:v>
                  </c:pt>
                  <c:pt idx="33">
                    <c:v>5.5076547186619727E-3</c:v>
                  </c:pt>
                  <c:pt idx="34">
                    <c:v>6.716807314490961E-3</c:v>
                  </c:pt>
                  <c:pt idx="35">
                    <c:v>1.0149103630370559E-2</c:v>
                  </c:pt>
                  <c:pt idx="36">
                    <c:v>2.6254874785457058E-3</c:v>
                  </c:pt>
                  <c:pt idx="37">
                    <c:v>1.2020815280171555E-4</c:v>
                  </c:pt>
                  <c:pt idx="38">
                    <c:v>7.7527187489292888E-3</c:v>
                  </c:pt>
                  <c:pt idx="39">
                    <c:v>1.2591450452588786E-2</c:v>
                  </c:pt>
                  <c:pt idx="40">
                    <c:v>1.041356156653424E-2</c:v>
                  </c:pt>
                  <c:pt idx="41">
                    <c:v>6.2642589745315891E-3</c:v>
                  </c:pt>
                  <c:pt idx="42">
                    <c:v>7.2690577105979134E-4</c:v>
                  </c:pt>
                  <c:pt idx="43">
                    <c:v>5.4404795744492033E-3</c:v>
                  </c:pt>
                  <c:pt idx="44">
                    <c:v>7.7463547878986625E-3</c:v>
                  </c:pt>
                  <c:pt idx="45">
                    <c:v>1.6525085476329852E-3</c:v>
                  </c:pt>
                  <c:pt idx="46">
                    <c:v>2.7659188852893098E-2</c:v>
                  </c:pt>
                  <c:pt idx="47">
                    <c:v>4.38689047048141E-3</c:v>
                  </c:pt>
                  <c:pt idx="48">
                    <c:v>1.4537408314414225E-2</c:v>
                  </c:pt>
                  <c:pt idx="49">
                    <c:v>3.8678740930909468E-4</c:v>
                  </c:pt>
                  <c:pt idx="50">
                    <c:v>7.4479557262379934E-3</c:v>
                  </c:pt>
                  <c:pt idx="51">
                    <c:v>7.390680076961728E-3</c:v>
                  </c:pt>
                  <c:pt idx="52">
                    <c:v>6.681451975431559E-3</c:v>
                  </c:pt>
                  <c:pt idx="53">
                    <c:v>1.3591299441186581E-2</c:v>
                  </c:pt>
                  <c:pt idx="54">
                    <c:v>1.3108345509636335E-2</c:v>
                  </c:pt>
                  <c:pt idx="55">
                    <c:v>1.1855352293373698E-2</c:v>
                  </c:pt>
                  <c:pt idx="56">
                    <c:v>9.2171368927667398E-3</c:v>
                  </c:pt>
                  <c:pt idx="57">
                    <c:v>1.7522106037802666E-2</c:v>
                  </c:pt>
                  <c:pt idx="58">
                    <c:v>1.5729590347494642E-2</c:v>
                  </c:pt>
                  <c:pt idx="59">
                    <c:v>4.921463197057012E-4</c:v>
                  </c:pt>
                  <c:pt idx="60">
                    <c:v>7.1771338290433735E-3</c:v>
                  </c:pt>
                  <c:pt idx="61">
                    <c:v>3.2498627663334039E-3</c:v>
                  </c:pt>
                  <c:pt idx="62">
                    <c:v>2.5689189360507251E-3</c:v>
                  </c:pt>
                  <c:pt idx="63">
                    <c:v>5.7176654326744495E-3</c:v>
                  </c:pt>
                  <c:pt idx="64">
                    <c:v>1.4474475810889562E-3</c:v>
                  </c:pt>
                  <c:pt idx="65">
                    <c:v>5.323099848772315E-3</c:v>
                  </c:pt>
                  <c:pt idx="66">
                    <c:v>3.3163308037652804E-4</c:v>
                  </c:pt>
                  <c:pt idx="67">
                    <c:v>8.3438600180025396E-4</c:v>
                  </c:pt>
                  <c:pt idx="68">
                    <c:v>1.7288760800011304E-3</c:v>
                  </c:pt>
                  <c:pt idx="69">
                    <c:v>1.39512167928106E-3</c:v>
                  </c:pt>
                  <c:pt idx="70">
                    <c:v>1.1532204494371496E-2</c:v>
                  </c:pt>
                  <c:pt idx="71">
                    <c:v>9.4115912575929005E-3</c:v>
                  </c:pt>
                  <c:pt idx="72">
                    <c:v>7.1297576747038471E-3</c:v>
                  </c:pt>
                  <c:pt idx="73">
                    <c:v>7.1891546443234979E-3</c:v>
                  </c:pt>
                  <c:pt idx="74">
                    <c:v>1.1870908642559777E-2</c:v>
                  </c:pt>
                  <c:pt idx="75">
                    <c:v>1.1852523866249026E-2</c:v>
                  </c:pt>
                  <c:pt idx="76">
                    <c:v>3.2802683579244364E-3</c:v>
                  </c:pt>
                  <c:pt idx="77">
                    <c:v>1.1453008534878522E-2</c:v>
                  </c:pt>
                  <c:pt idx="78">
                    <c:v>3.7724146776301373E-3</c:v>
                  </c:pt>
                  <c:pt idx="79">
                    <c:v>5.6575613562735135E-3</c:v>
                  </c:pt>
                  <c:pt idx="80">
                    <c:v>2.382242745817447E-3</c:v>
                  </c:pt>
                  <c:pt idx="81">
                    <c:v>2.2344574285495266E-3</c:v>
                  </c:pt>
                  <c:pt idx="82">
                    <c:v>6.3590112832106428E-3</c:v>
                  </c:pt>
                  <c:pt idx="83">
                    <c:v>9.8365624330860671E-3</c:v>
                  </c:pt>
                  <c:pt idx="84">
                    <c:v>7.5879628689128741E-3</c:v>
                  </c:pt>
                  <c:pt idx="85">
                    <c:v>7.8099943982053973E-3</c:v>
                  </c:pt>
                  <c:pt idx="86">
                    <c:v>4.5466966030291412E-4</c:v>
                  </c:pt>
                  <c:pt idx="87">
                    <c:v>1.9240375516085769E-3</c:v>
                  </c:pt>
                  <c:pt idx="88">
                    <c:v>2.7619590873146299E-3</c:v>
                  </c:pt>
                  <c:pt idx="89">
                    <c:v>7.0866241610515624E-3</c:v>
                  </c:pt>
                  <c:pt idx="90">
                    <c:v>3.7314024843213942E-3</c:v>
                  </c:pt>
                  <c:pt idx="91">
                    <c:v>4.0149523035772679E-3</c:v>
                  </c:pt>
                  <c:pt idx="92">
                    <c:v>1.7267547596574312E-3</c:v>
                  </c:pt>
                  <c:pt idx="93">
                    <c:v>9.0042977516295118E-3</c:v>
                  </c:pt>
                  <c:pt idx="94">
                    <c:v>4.5466966030291412E-4</c:v>
                  </c:pt>
                  <c:pt idx="95">
                    <c:v>3.7264527368531817E-3</c:v>
                  </c:pt>
                  <c:pt idx="96">
                    <c:v>6.1702137726338223E-3</c:v>
                  </c:pt>
                  <c:pt idx="97">
                    <c:v>1.2913891144810017E-2</c:v>
                  </c:pt>
                  <c:pt idx="98">
                    <c:v>7.2252170901641851E-3</c:v>
                  </c:pt>
                  <c:pt idx="99">
                    <c:v>1.1544225309651619E-2</c:v>
                  </c:pt>
                  <c:pt idx="100">
                    <c:v>1.1462908029815104E-2</c:v>
                  </c:pt>
                  <c:pt idx="101">
                    <c:v>3.2039008255561343E-3</c:v>
                  </c:pt>
                  <c:pt idx="102">
                    <c:v>6.1023315216400028E-3</c:v>
                  </c:pt>
                  <c:pt idx="103">
                    <c:v>1.1519476572310085E-2</c:v>
                  </c:pt>
                  <c:pt idx="104">
                    <c:v>1.7170673967552813E-2</c:v>
                  </c:pt>
                  <c:pt idx="105">
                    <c:v>1.0394469683442204E-2</c:v>
                  </c:pt>
                  <c:pt idx="106">
                    <c:v>1.1595136997897101E-2</c:v>
                  </c:pt>
                  <c:pt idx="107">
                    <c:v>1.5612210621817911E-2</c:v>
                  </c:pt>
                  <c:pt idx="108">
                    <c:v>3.7830212793480054E-3</c:v>
                  </c:pt>
                  <c:pt idx="109">
                    <c:v>2.6580143904802803E-3</c:v>
                  </c:pt>
                  <c:pt idx="110">
                    <c:v>8.0284903935919655E-3</c:v>
                  </c:pt>
                  <c:pt idx="111">
                    <c:v>6.8348941469491345E-3</c:v>
                  </c:pt>
                  <c:pt idx="112">
                    <c:v>9.1542043892411315E-3</c:v>
                  </c:pt>
                  <c:pt idx="113">
                    <c:v>9.538870478206842E-4</c:v>
                  </c:pt>
                  <c:pt idx="114">
                    <c:v>7.6289750622216173E-3</c:v>
                  </c:pt>
                  <c:pt idx="115">
                    <c:v>7.9690934239721577E-3</c:v>
                  </c:pt>
                  <c:pt idx="116">
                    <c:v>4.4802285655980495E-3</c:v>
                  </c:pt>
                  <c:pt idx="117">
                    <c:v>6.5400306191941079E-3</c:v>
                  </c:pt>
                  <c:pt idx="118">
                    <c:v>1.858983727739271E-3</c:v>
                  </c:pt>
                  <c:pt idx="119">
                    <c:v>3.3926983361331118E-3</c:v>
                  </c:pt>
                  <c:pt idx="120">
                    <c:v>1.5189360766668287E-2</c:v>
                  </c:pt>
                  <c:pt idx="121">
                    <c:v>6.515281881852888E-3</c:v>
                  </c:pt>
                  <c:pt idx="122">
                    <c:v>2.8001428534985455E-3</c:v>
                  </c:pt>
                  <c:pt idx="123">
                    <c:v>7.5243232586061385E-3</c:v>
                  </c:pt>
                  <c:pt idx="124">
                    <c:v>4.9433835072749755E-3</c:v>
                  </c:pt>
                  <c:pt idx="125">
                    <c:v>1.8872679989869183E-3</c:v>
                  </c:pt>
                  <c:pt idx="126">
                    <c:v>3.8636314524035484E-3</c:v>
                  </c:pt>
                  <c:pt idx="127">
                    <c:v>1.0168195513461341E-3</c:v>
                  </c:pt>
                  <c:pt idx="128">
                    <c:v>1.4014856403116863E-3</c:v>
                  </c:pt>
                  <c:pt idx="129">
                    <c:v>4.946211934399803E-3</c:v>
                  </c:pt>
                  <c:pt idx="130">
                    <c:v>1.8540339802709015E-3</c:v>
                  </c:pt>
                  <c:pt idx="131">
                    <c:v>1.4130114808450682E-2</c:v>
                  </c:pt>
                  <c:pt idx="132">
                    <c:v>7.8616131932318506E-3</c:v>
                  </c:pt>
                  <c:pt idx="133">
                    <c:v>7.3425968158409164E-3</c:v>
                  </c:pt>
                  <c:pt idx="134">
                    <c:v>1.6398513362497355E-2</c:v>
                  </c:pt>
                  <c:pt idx="135">
                    <c:v>2.0996828760553105E-2</c:v>
                  </c:pt>
                  <c:pt idx="136">
                    <c:v>2.2328310829527586E-2</c:v>
                  </c:pt>
                  <c:pt idx="137">
                    <c:v>1.667428500716003E-2</c:v>
                  </c:pt>
                  <c:pt idx="138">
                    <c:v>1.6810049509147981E-2</c:v>
                  </c:pt>
                  <c:pt idx="139">
                    <c:v>2.0677923602238302E-2</c:v>
                  </c:pt>
                  <c:pt idx="140">
                    <c:v>1.2656504276457934E-2</c:v>
                  </c:pt>
                  <c:pt idx="141">
                    <c:v>1.6852475916019141E-2</c:v>
                  </c:pt>
                  <c:pt idx="142">
                    <c:v>1.3845150775632552E-2</c:v>
                  </c:pt>
                  <c:pt idx="143">
                    <c:v>1.9460285725035064E-2</c:v>
                  </c:pt>
                </c:numCache>
              </c:numRef>
            </c:plus>
            <c:minus>
              <c:numRef>
                <c:f>CONTROLS!$AD$23:$AD$167</c:f>
                <c:numCache>
                  <c:formatCode>General</c:formatCode>
                  <c:ptCount val="145"/>
                  <c:pt idx="0">
                    <c:v>6.0641477554558322E-3</c:v>
                  </c:pt>
                  <c:pt idx="1">
                    <c:v>7.4246212024587557E-3</c:v>
                  </c:pt>
                  <c:pt idx="2">
                    <c:v>1.041851131400259E-2</c:v>
                  </c:pt>
                  <c:pt idx="3">
                    <c:v>7.69261467252845E-3</c:v>
                  </c:pt>
                  <c:pt idx="4">
                    <c:v>4.6584194744569828E-3</c:v>
                  </c:pt>
                  <c:pt idx="5">
                    <c:v>3.1247048660633381E-3</c:v>
                  </c:pt>
                  <c:pt idx="6">
                    <c:v>7.0710678118646961E-5</c:v>
                  </c:pt>
                  <c:pt idx="7">
                    <c:v>2.8354981925580655E-3</c:v>
                  </c:pt>
                  <c:pt idx="8">
                    <c:v>8.1904178464837479E-3</c:v>
                  </c:pt>
                  <c:pt idx="9">
                    <c:v>9.4045201897810671E-3</c:v>
                  </c:pt>
                  <c:pt idx="10">
                    <c:v>1.1841210157749913E-2</c:v>
                  </c:pt>
                  <c:pt idx="11">
                    <c:v>1.391798277409482E-2</c:v>
                  </c:pt>
                  <c:pt idx="12">
                    <c:v>1.3149357702944999E-2</c:v>
                  </c:pt>
                  <c:pt idx="13">
                    <c:v>1.0499121487057839E-2</c:v>
                  </c:pt>
                  <c:pt idx="14">
                    <c:v>9.7396888040634719E-3</c:v>
                  </c:pt>
                  <c:pt idx="15">
                    <c:v>1.1300980576923438E-2</c:v>
                  </c:pt>
                  <c:pt idx="16">
                    <c:v>5.5380603102530047E-3</c:v>
                  </c:pt>
                  <c:pt idx="17">
                    <c:v>4.3571919856715069E-3</c:v>
                  </c:pt>
                  <c:pt idx="18">
                    <c:v>9.3755288117524475E-3</c:v>
                  </c:pt>
                  <c:pt idx="19">
                    <c:v>9.8747461992700607E-3</c:v>
                  </c:pt>
                  <c:pt idx="20">
                    <c:v>8.4923524420504898E-3</c:v>
                  </c:pt>
                  <c:pt idx="21">
                    <c:v>9.4540176644641351E-3</c:v>
                  </c:pt>
                  <c:pt idx="22">
                    <c:v>6.2550665863762133E-3</c:v>
                  </c:pt>
                  <c:pt idx="23">
                    <c:v>8.9731850532570373E-4</c:v>
                  </c:pt>
                  <c:pt idx="24">
                    <c:v>0</c:v>
                  </c:pt>
                  <c:pt idx="25">
                    <c:v>1.7239263325329176E-3</c:v>
                  </c:pt>
                  <c:pt idx="26">
                    <c:v>3.5192704499654535E-3</c:v>
                  </c:pt>
                  <c:pt idx="27">
                    <c:v>6.6559961313089749E-3</c:v>
                  </c:pt>
                  <c:pt idx="28">
                    <c:v>5.4588643507601112E-4</c:v>
                  </c:pt>
                  <c:pt idx="29">
                    <c:v>5.202184589189471E-3</c:v>
                  </c:pt>
                  <c:pt idx="30">
                    <c:v>4.3084016177696444E-3</c:v>
                  </c:pt>
                  <c:pt idx="31">
                    <c:v>3.235013523928452E-3</c:v>
                  </c:pt>
                  <c:pt idx="32">
                    <c:v>8.3410315908765357E-3</c:v>
                  </c:pt>
                  <c:pt idx="33">
                    <c:v>5.5076547186619727E-3</c:v>
                  </c:pt>
                  <c:pt idx="34">
                    <c:v>6.716807314490961E-3</c:v>
                  </c:pt>
                  <c:pt idx="35">
                    <c:v>1.0149103630370559E-2</c:v>
                  </c:pt>
                  <c:pt idx="36">
                    <c:v>2.6254874785457058E-3</c:v>
                  </c:pt>
                  <c:pt idx="37">
                    <c:v>1.2020815280171555E-4</c:v>
                  </c:pt>
                  <c:pt idx="38">
                    <c:v>7.7527187489292888E-3</c:v>
                  </c:pt>
                  <c:pt idx="39">
                    <c:v>1.2591450452588786E-2</c:v>
                  </c:pt>
                  <c:pt idx="40">
                    <c:v>1.041356156653424E-2</c:v>
                  </c:pt>
                  <c:pt idx="41">
                    <c:v>6.2642589745315891E-3</c:v>
                  </c:pt>
                  <c:pt idx="42">
                    <c:v>7.2690577105979134E-4</c:v>
                  </c:pt>
                  <c:pt idx="43">
                    <c:v>5.4404795744492033E-3</c:v>
                  </c:pt>
                  <c:pt idx="44">
                    <c:v>7.7463547878986625E-3</c:v>
                  </c:pt>
                  <c:pt idx="45">
                    <c:v>1.6525085476329852E-3</c:v>
                  </c:pt>
                  <c:pt idx="46">
                    <c:v>2.7659188852893098E-2</c:v>
                  </c:pt>
                  <c:pt idx="47">
                    <c:v>4.38689047048141E-3</c:v>
                  </c:pt>
                  <c:pt idx="48">
                    <c:v>1.4537408314414225E-2</c:v>
                  </c:pt>
                  <c:pt idx="49">
                    <c:v>3.8678740930909468E-4</c:v>
                  </c:pt>
                  <c:pt idx="50">
                    <c:v>7.4479557262379934E-3</c:v>
                  </c:pt>
                  <c:pt idx="51">
                    <c:v>7.390680076961728E-3</c:v>
                  </c:pt>
                  <c:pt idx="52">
                    <c:v>6.681451975431559E-3</c:v>
                  </c:pt>
                  <c:pt idx="53">
                    <c:v>1.3591299441186581E-2</c:v>
                  </c:pt>
                  <c:pt idx="54">
                    <c:v>1.3108345509636335E-2</c:v>
                  </c:pt>
                  <c:pt idx="55">
                    <c:v>1.1855352293373698E-2</c:v>
                  </c:pt>
                  <c:pt idx="56">
                    <c:v>9.2171368927667398E-3</c:v>
                  </c:pt>
                  <c:pt idx="57">
                    <c:v>1.7522106037802666E-2</c:v>
                  </c:pt>
                  <c:pt idx="58">
                    <c:v>1.5729590347494642E-2</c:v>
                  </c:pt>
                  <c:pt idx="59">
                    <c:v>4.921463197057012E-4</c:v>
                  </c:pt>
                  <c:pt idx="60">
                    <c:v>7.1771338290433735E-3</c:v>
                  </c:pt>
                  <c:pt idx="61">
                    <c:v>3.2498627663334039E-3</c:v>
                  </c:pt>
                  <c:pt idx="62">
                    <c:v>2.5689189360507251E-3</c:v>
                  </c:pt>
                  <c:pt idx="63">
                    <c:v>5.7176654326744495E-3</c:v>
                  </c:pt>
                  <c:pt idx="64">
                    <c:v>1.4474475810889562E-3</c:v>
                  </c:pt>
                  <c:pt idx="65">
                    <c:v>5.323099848772315E-3</c:v>
                  </c:pt>
                  <c:pt idx="66">
                    <c:v>3.3163308037652804E-4</c:v>
                  </c:pt>
                  <c:pt idx="67">
                    <c:v>8.3438600180025396E-4</c:v>
                  </c:pt>
                  <c:pt idx="68">
                    <c:v>1.7288760800011304E-3</c:v>
                  </c:pt>
                  <c:pt idx="69">
                    <c:v>1.39512167928106E-3</c:v>
                  </c:pt>
                  <c:pt idx="70">
                    <c:v>1.1532204494371496E-2</c:v>
                  </c:pt>
                  <c:pt idx="71">
                    <c:v>9.4115912575929005E-3</c:v>
                  </c:pt>
                  <c:pt idx="72">
                    <c:v>7.1297576747038471E-3</c:v>
                  </c:pt>
                  <c:pt idx="73">
                    <c:v>7.1891546443234979E-3</c:v>
                  </c:pt>
                  <c:pt idx="74">
                    <c:v>1.1870908642559777E-2</c:v>
                  </c:pt>
                  <c:pt idx="75">
                    <c:v>1.1852523866249026E-2</c:v>
                  </c:pt>
                  <c:pt idx="76">
                    <c:v>3.2802683579244364E-3</c:v>
                  </c:pt>
                  <c:pt idx="77">
                    <c:v>1.1453008534878522E-2</c:v>
                  </c:pt>
                  <c:pt idx="78">
                    <c:v>3.7724146776301373E-3</c:v>
                  </c:pt>
                  <c:pt idx="79">
                    <c:v>5.6575613562735135E-3</c:v>
                  </c:pt>
                  <c:pt idx="80">
                    <c:v>2.382242745817447E-3</c:v>
                  </c:pt>
                  <c:pt idx="81">
                    <c:v>2.2344574285495266E-3</c:v>
                  </c:pt>
                  <c:pt idx="82">
                    <c:v>6.3590112832106428E-3</c:v>
                  </c:pt>
                  <c:pt idx="83">
                    <c:v>9.8365624330860671E-3</c:v>
                  </c:pt>
                  <c:pt idx="84">
                    <c:v>7.5879628689128741E-3</c:v>
                  </c:pt>
                  <c:pt idx="85">
                    <c:v>7.8099943982053973E-3</c:v>
                  </c:pt>
                  <c:pt idx="86">
                    <c:v>4.5466966030291412E-4</c:v>
                  </c:pt>
                  <c:pt idx="87">
                    <c:v>1.9240375516085769E-3</c:v>
                  </c:pt>
                  <c:pt idx="88">
                    <c:v>2.7619590873146299E-3</c:v>
                  </c:pt>
                  <c:pt idx="89">
                    <c:v>7.0866241610515624E-3</c:v>
                  </c:pt>
                  <c:pt idx="90">
                    <c:v>3.7314024843213942E-3</c:v>
                  </c:pt>
                  <c:pt idx="91">
                    <c:v>4.0149523035772679E-3</c:v>
                  </c:pt>
                  <c:pt idx="92">
                    <c:v>1.7267547596574312E-3</c:v>
                  </c:pt>
                  <c:pt idx="93">
                    <c:v>9.0042977516295118E-3</c:v>
                  </c:pt>
                  <c:pt idx="94">
                    <c:v>4.5466966030291412E-4</c:v>
                  </c:pt>
                  <c:pt idx="95">
                    <c:v>3.7264527368531817E-3</c:v>
                  </c:pt>
                  <c:pt idx="96">
                    <c:v>6.1702137726338223E-3</c:v>
                  </c:pt>
                  <c:pt idx="97">
                    <c:v>1.2913891144810017E-2</c:v>
                  </c:pt>
                  <c:pt idx="98">
                    <c:v>7.2252170901641851E-3</c:v>
                  </c:pt>
                  <c:pt idx="99">
                    <c:v>1.1544225309651619E-2</c:v>
                  </c:pt>
                  <c:pt idx="100">
                    <c:v>1.1462908029815104E-2</c:v>
                  </c:pt>
                  <c:pt idx="101">
                    <c:v>3.2039008255561343E-3</c:v>
                  </c:pt>
                  <c:pt idx="102">
                    <c:v>6.1023315216400028E-3</c:v>
                  </c:pt>
                  <c:pt idx="103">
                    <c:v>1.1519476572310085E-2</c:v>
                  </c:pt>
                  <c:pt idx="104">
                    <c:v>1.7170673967552813E-2</c:v>
                  </c:pt>
                  <c:pt idx="105">
                    <c:v>1.0394469683442204E-2</c:v>
                  </c:pt>
                  <c:pt idx="106">
                    <c:v>1.1595136997897101E-2</c:v>
                  </c:pt>
                  <c:pt idx="107">
                    <c:v>1.5612210621817911E-2</c:v>
                  </c:pt>
                  <c:pt idx="108">
                    <c:v>3.7830212793480054E-3</c:v>
                  </c:pt>
                  <c:pt idx="109">
                    <c:v>2.6580143904802803E-3</c:v>
                  </c:pt>
                  <c:pt idx="110">
                    <c:v>8.0284903935919655E-3</c:v>
                  </c:pt>
                  <c:pt idx="111">
                    <c:v>6.8348941469491345E-3</c:v>
                  </c:pt>
                  <c:pt idx="112">
                    <c:v>9.1542043892411315E-3</c:v>
                  </c:pt>
                  <c:pt idx="113">
                    <c:v>9.538870478206842E-4</c:v>
                  </c:pt>
                  <c:pt idx="114">
                    <c:v>7.6289750622216173E-3</c:v>
                  </c:pt>
                  <c:pt idx="115">
                    <c:v>7.9690934239721577E-3</c:v>
                  </c:pt>
                  <c:pt idx="116">
                    <c:v>4.4802285655980495E-3</c:v>
                  </c:pt>
                  <c:pt idx="117">
                    <c:v>6.5400306191941079E-3</c:v>
                  </c:pt>
                  <c:pt idx="118">
                    <c:v>1.858983727739271E-3</c:v>
                  </c:pt>
                  <c:pt idx="119">
                    <c:v>3.3926983361331118E-3</c:v>
                  </c:pt>
                  <c:pt idx="120">
                    <c:v>1.5189360766668287E-2</c:v>
                  </c:pt>
                  <c:pt idx="121">
                    <c:v>6.515281881852888E-3</c:v>
                  </c:pt>
                  <c:pt idx="122">
                    <c:v>2.8001428534985455E-3</c:v>
                  </c:pt>
                  <c:pt idx="123">
                    <c:v>7.5243232586061385E-3</c:v>
                  </c:pt>
                  <c:pt idx="124">
                    <c:v>4.9433835072749755E-3</c:v>
                  </c:pt>
                  <c:pt idx="125">
                    <c:v>1.8872679989869183E-3</c:v>
                  </c:pt>
                  <c:pt idx="126">
                    <c:v>3.8636314524035484E-3</c:v>
                  </c:pt>
                  <c:pt idx="127">
                    <c:v>1.0168195513461341E-3</c:v>
                  </c:pt>
                  <c:pt idx="128">
                    <c:v>1.4014856403116863E-3</c:v>
                  </c:pt>
                  <c:pt idx="129">
                    <c:v>4.946211934399803E-3</c:v>
                  </c:pt>
                  <c:pt idx="130">
                    <c:v>1.8540339802709015E-3</c:v>
                  </c:pt>
                  <c:pt idx="131">
                    <c:v>1.4130114808450682E-2</c:v>
                  </c:pt>
                  <c:pt idx="132">
                    <c:v>7.8616131932318506E-3</c:v>
                  </c:pt>
                  <c:pt idx="133">
                    <c:v>7.3425968158409164E-3</c:v>
                  </c:pt>
                  <c:pt idx="134">
                    <c:v>1.6398513362497355E-2</c:v>
                  </c:pt>
                  <c:pt idx="135">
                    <c:v>2.0996828760553105E-2</c:v>
                  </c:pt>
                  <c:pt idx="136">
                    <c:v>2.2328310829527586E-2</c:v>
                  </c:pt>
                  <c:pt idx="137">
                    <c:v>1.667428500716003E-2</c:v>
                  </c:pt>
                  <c:pt idx="138">
                    <c:v>1.6810049509147981E-2</c:v>
                  </c:pt>
                  <c:pt idx="139">
                    <c:v>2.0677923602238302E-2</c:v>
                  </c:pt>
                  <c:pt idx="140">
                    <c:v>1.2656504276457934E-2</c:v>
                  </c:pt>
                  <c:pt idx="141">
                    <c:v>1.6852475916019141E-2</c:v>
                  </c:pt>
                  <c:pt idx="142">
                    <c:v>1.3845150775632552E-2</c:v>
                  </c:pt>
                  <c:pt idx="143">
                    <c:v>1.9460285725035064E-2</c:v>
                  </c:pt>
                </c:numCache>
              </c:numRef>
            </c:minus>
            <c:spPr>
              <a:ln>
                <a:solidFill>
                  <a:schemeClr val="accent4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CONTROLS!$T$23:$T$167</c:f>
              <c:numCache>
                <c:formatCode>0.00</c:formatCode>
                <c:ptCount val="14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CONTROLS!$Y$23:$Y$167</c:f>
              <c:numCache>
                <c:formatCode>General</c:formatCode>
                <c:ptCount val="145"/>
                <c:pt idx="0">
                  <c:v>0.10280400000000001</c:v>
                </c:pt>
                <c:pt idx="1">
                  <c:v>0.16691600000000001</c:v>
                </c:pt>
                <c:pt idx="2">
                  <c:v>0.18721300000000002</c:v>
                </c:pt>
                <c:pt idx="3">
                  <c:v>0.2033915</c:v>
                </c:pt>
                <c:pt idx="4">
                  <c:v>0.22195199999999998</c:v>
                </c:pt>
                <c:pt idx="5">
                  <c:v>0.24253350000000001</c:v>
                </c:pt>
                <c:pt idx="6">
                  <c:v>0.26844899999999999</c:v>
                </c:pt>
                <c:pt idx="7">
                  <c:v>0.30376499999999995</c:v>
                </c:pt>
                <c:pt idx="8">
                  <c:v>0.34045749999999997</c:v>
                </c:pt>
                <c:pt idx="9">
                  <c:v>0.38536999999999999</c:v>
                </c:pt>
                <c:pt idx="10">
                  <c:v>0.42746799999999996</c:v>
                </c:pt>
                <c:pt idx="11">
                  <c:v>0.46609149999999999</c:v>
                </c:pt>
                <c:pt idx="12">
                  <c:v>0.50917900000000005</c:v>
                </c:pt>
                <c:pt idx="13">
                  <c:v>0.55109799999999998</c:v>
                </c:pt>
                <c:pt idx="14">
                  <c:v>0.59152300000000002</c:v>
                </c:pt>
                <c:pt idx="15">
                  <c:v>0.62691999999999992</c:v>
                </c:pt>
                <c:pt idx="16">
                  <c:v>0.66673000000000004</c:v>
                </c:pt>
                <c:pt idx="17">
                  <c:v>0.708538</c:v>
                </c:pt>
                <c:pt idx="18">
                  <c:v>0.75242150000000008</c:v>
                </c:pt>
                <c:pt idx="19">
                  <c:v>0.79821849999999994</c:v>
                </c:pt>
                <c:pt idx="20">
                  <c:v>0.844337</c:v>
                </c:pt>
                <c:pt idx="21">
                  <c:v>0.8876440000000001</c:v>
                </c:pt>
                <c:pt idx="22">
                  <c:v>0.93543299999999996</c:v>
                </c:pt>
                <c:pt idx="23">
                  <c:v>0.98250550000000003</c:v>
                </c:pt>
                <c:pt idx="24">
                  <c:v>1</c:v>
                </c:pt>
                <c:pt idx="25">
                  <c:v>1.07667</c:v>
                </c:pt>
                <c:pt idx="26">
                  <c:v>0.88306949999999995</c:v>
                </c:pt>
                <c:pt idx="27">
                  <c:v>0.85422949999999997</c:v>
                </c:pt>
                <c:pt idx="28">
                  <c:v>0.84260999999999997</c:v>
                </c:pt>
                <c:pt idx="29">
                  <c:v>0.84580650000000002</c:v>
                </c:pt>
                <c:pt idx="30">
                  <c:v>0.86220549999999996</c:v>
                </c:pt>
                <c:pt idx="31">
                  <c:v>0.88670450000000001</c:v>
                </c:pt>
                <c:pt idx="32">
                  <c:v>0.91393499999999994</c:v>
                </c:pt>
                <c:pt idx="33">
                  <c:v>0.94194850000000008</c:v>
                </c:pt>
                <c:pt idx="34">
                  <c:v>0.9743695</c:v>
                </c:pt>
                <c:pt idx="35">
                  <c:v>1.0128845000000002</c:v>
                </c:pt>
                <c:pt idx="36">
                  <c:v>1.0413695000000001</c:v>
                </c:pt>
                <c:pt idx="37">
                  <c:v>1.0662210000000001</c:v>
                </c:pt>
                <c:pt idx="38">
                  <c:v>1.0860030000000001</c:v>
                </c:pt>
                <c:pt idx="39">
                  <c:v>1.0974245</c:v>
                </c:pt>
                <c:pt idx="40">
                  <c:v>1.1063215</c:v>
                </c:pt>
                <c:pt idx="41">
                  <c:v>1.1104755000000002</c:v>
                </c:pt>
                <c:pt idx="42">
                  <c:v>1.1275520000000001</c:v>
                </c:pt>
                <c:pt idx="43">
                  <c:v>1.141664</c:v>
                </c:pt>
                <c:pt idx="44">
                  <c:v>1.1543405</c:v>
                </c:pt>
                <c:pt idx="45">
                  <c:v>1.2205954999999999</c:v>
                </c:pt>
                <c:pt idx="46">
                  <c:v>1.2647360000000001</c:v>
                </c:pt>
                <c:pt idx="47">
                  <c:v>1.2909630000000001</c:v>
                </c:pt>
                <c:pt idx="48">
                  <c:v>1.3114325</c:v>
                </c:pt>
                <c:pt idx="49">
                  <c:v>1.3264285</c:v>
                </c:pt>
                <c:pt idx="50">
                  <c:v>1.3414675</c:v>
                </c:pt>
                <c:pt idx="51">
                  <c:v>1.355308</c:v>
                </c:pt>
                <c:pt idx="52">
                  <c:v>1.3734345000000001</c:v>
                </c:pt>
                <c:pt idx="53">
                  <c:v>1.3820384999999999</c:v>
                </c:pt>
                <c:pt idx="54">
                  <c:v>1.3942969999999999</c:v>
                </c:pt>
                <c:pt idx="55">
                  <c:v>1.405932</c:v>
                </c:pt>
                <c:pt idx="56">
                  <c:v>1.4158694999999999</c:v>
                </c:pt>
                <c:pt idx="57">
                  <c:v>1.4253369999999999</c:v>
                </c:pt>
                <c:pt idx="58">
                  <c:v>1.4305785</c:v>
                </c:pt>
                <c:pt idx="59">
                  <c:v>1.4374609999999999</c:v>
                </c:pt>
                <c:pt idx="60">
                  <c:v>1.442795</c:v>
                </c:pt>
                <c:pt idx="61">
                  <c:v>1.4486829999999999</c:v>
                </c:pt>
                <c:pt idx="62">
                  <c:v>1.4614775</c:v>
                </c:pt>
                <c:pt idx="63">
                  <c:v>1.479975</c:v>
                </c:pt>
                <c:pt idx="64">
                  <c:v>1.4961115</c:v>
                </c:pt>
                <c:pt idx="65">
                  <c:v>1.5120629999999999</c:v>
                </c:pt>
                <c:pt idx="66">
                  <c:v>1.5303694999999999</c:v>
                </c:pt>
                <c:pt idx="67">
                  <c:v>1.553404</c:v>
                </c:pt>
                <c:pt idx="68">
                  <c:v>1.5715145000000001</c:v>
                </c:pt>
                <c:pt idx="69">
                  <c:v>1.5914775000000001</c:v>
                </c:pt>
                <c:pt idx="70">
                  <c:v>1.6071225</c:v>
                </c:pt>
                <c:pt idx="71">
                  <c:v>1.6227260000000001</c:v>
                </c:pt>
                <c:pt idx="72">
                  <c:v>1.6348015</c:v>
                </c:pt>
                <c:pt idx="73">
                  <c:v>1.6545494999999999</c:v>
                </c:pt>
                <c:pt idx="74">
                  <c:v>1.6688000000000001</c:v>
                </c:pt>
                <c:pt idx="75">
                  <c:v>1.6803409999999999</c:v>
                </c:pt>
                <c:pt idx="76">
                  <c:v>1.6958305</c:v>
                </c:pt>
                <c:pt idx="77">
                  <c:v>1.7066435</c:v>
                </c:pt>
                <c:pt idx="78">
                  <c:v>1.7118614999999999</c:v>
                </c:pt>
                <c:pt idx="79">
                  <c:v>1.7308205000000001</c:v>
                </c:pt>
                <c:pt idx="80">
                  <c:v>1.7413034999999999</c:v>
                </c:pt>
                <c:pt idx="81">
                  <c:v>1.7580100000000001</c:v>
                </c:pt>
                <c:pt idx="82">
                  <c:v>1.7608495</c:v>
                </c:pt>
                <c:pt idx="83">
                  <c:v>1.7635334999999999</c:v>
                </c:pt>
                <c:pt idx="84">
                  <c:v>1.7764115</c:v>
                </c:pt>
                <c:pt idx="85">
                  <c:v>1.7870685000000002</c:v>
                </c:pt>
                <c:pt idx="86">
                  <c:v>1.7877594999999999</c:v>
                </c:pt>
                <c:pt idx="87">
                  <c:v>1.7987595000000001</c:v>
                </c:pt>
                <c:pt idx="88">
                  <c:v>1.8101820000000002</c:v>
                </c:pt>
                <c:pt idx="89">
                  <c:v>1.8222860000000001</c:v>
                </c:pt>
                <c:pt idx="90">
                  <c:v>1.8284745</c:v>
                </c:pt>
                <c:pt idx="91">
                  <c:v>1.835194</c:v>
                </c:pt>
                <c:pt idx="92">
                  <c:v>1.84172</c:v>
                </c:pt>
                <c:pt idx="93">
                  <c:v>1.8473280000000001</c:v>
                </c:pt>
                <c:pt idx="94">
                  <c:v>1.8510434999999998</c:v>
                </c:pt>
                <c:pt idx="95">
                  <c:v>1.8644669999999999</c:v>
                </c:pt>
                <c:pt idx="96">
                  <c:v>1.8695629999999999</c:v>
                </c:pt>
                <c:pt idx="97">
                  <c:v>1.8836245</c:v>
                </c:pt>
                <c:pt idx="98">
                  <c:v>1.891276</c:v>
                </c:pt>
                <c:pt idx="99">
                  <c:v>1.9011279999999999</c:v>
                </c:pt>
                <c:pt idx="100">
                  <c:v>1.9093065</c:v>
                </c:pt>
                <c:pt idx="101">
                  <c:v>1.9185905000000001</c:v>
                </c:pt>
                <c:pt idx="102">
                  <c:v>1.923368</c:v>
                </c:pt>
                <c:pt idx="103">
                  <c:v>1.9333995000000002</c:v>
                </c:pt>
                <c:pt idx="104">
                  <c:v>1.9402965000000001</c:v>
                </c:pt>
                <c:pt idx="105">
                  <c:v>1.946137</c:v>
                </c:pt>
                <c:pt idx="106">
                  <c:v>1.95262</c:v>
                </c:pt>
                <c:pt idx="107">
                  <c:v>1.9660305</c:v>
                </c:pt>
                <c:pt idx="108">
                  <c:v>1.966693</c:v>
                </c:pt>
                <c:pt idx="109">
                  <c:v>1.9775265</c:v>
                </c:pt>
                <c:pt idx="110">
                  <c:v>1.987357</c:v>
                </c:pt>
                <c:pt idx="111">
                  <c:v>1.9896609999999999</c:v>
                </c:pt>
                <c:pt idx="112">
                  <c:v>1.9910220000000001</c:v>
                </c:pt>
                <c:pt idx="113">
                  <c:v>1.9995634999999998</c:v>
                </c:pt>
                <c:pt idx="114">
                  <c:v>2.0059445</c:v>
                </c:pt>
                <c:pt idx="115">
                  <c:v>2.010697</c:v>
                </c:pt>
                <c:pt idx="116">
                  <c:v>2.0171749999999999</c:v>
                </c:pt>
                <c:pt idx="117">
                  <c:v>2.0175505</c:v>
                </c:pt>
                <c:pt idx="118">
                  <c:v>2.0361994999999999</c:v>
                </c:pt>
                <c:pt idx="119">
                  <c:v>2.0332780000000001</c:v>
                </c:pt>
                <c:pt idx="120">
                  <c:v>2.0351435000000002</c:v>
                </c:pt>
                <c:pt idx="121">
                  <c:v>2.0435400000000001</c:v>
                </c:pt>
                <c:pt idx="122">
                  <c:v>2.0524779999999998</c:v>
                </c:pt>
                <c:pt idx="123">
                  <c:v>2.0635684999999997</c:v>
                </c:pt>
                <c:pt idx="124">
                  <c:v>2.0652904999999997</c:v>
                </c:pt>
                <c:pt idx="125">
                  <c:v>2.0651554999999999</c:v>
                </c:pt>
                <c:pt idx="126">
                  <c:v>2.0710319999999998</c:v>
                </c:pt>
                <c:pt idx="127">
                  <c:v>2.0813329999999999</c:v>
                </c:pt>
                <c:pt idx="128">
                  <c:v>2.0820780000000001</c:v>
                </c:pt>
                <c:pt idx="129">
                  <c:v>2.0822785000000001</c:v>
                </c:pt>
                <c:pt idx="130">
                  <c:v>2.0887869999999999</c:v>
                </c:pt>
                <c:pt idx="131">
                  <c:v>2.0939014999999999</c:v>
                </c:pt>
                <c:pt idx="132">
                  <c:v>2.097159</c:v>
                </c:pt>
                <c:pt idx="133">
                  <c:v>2.0928839999999997</c:v>
                </c:pt>
                <c:pt idx="134">
                  <c:v>2.0990855000000002</c:v>
                </c:pt>
                <c:pt idx="135">
                  <c:v>2.1044330000000002</c:v>
                </c:pt>
                <c:pt idx="136">
                  <c:v>2.1063254999999996</c:v>
                </c:pt>
                <c:pt idx="137">
                  <c:v>2.1101044999999998</c:v>
                </c:pt>
                <c:pt idx="138">
                  <c:v>2.1116025</c:v>
                </c:pt>
                <c:pt idx="139">
                  <c:v>2.1137144999999999</c:v>
                </c:pt>
                <c:pt idx="140">
                  <c:v>2.1260094999999999</c:v>
                </c:pt>
                <c:pt idx="141">
                  <c:v>2.1325725000000002</c:v>
                </c:pt>
                <c:pt idx="142">
                  <c:v>2.1248620000000003</c:v>
                </c:pt>
                <c:pt idx="143">
                  <c:v>2.1322575000000001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CONTROLS!$Z$21</c:f>
              <c:strCache>
                <c:ptCount val="1"/>
                <c:pt idx="0">
                  <c:v>0.13% DMSO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CONTROLS!$AE$23:$AE$167</c:f>
                <c:numCache>
                  <c:formatCode>General</c:formatCode>
                  <c:ptCount val="145"/>
                  <c:pt idx="0">
                    <c:v>1.9376140018073737E-2</c:v>
                  </c:pt>
                  <c:pt idx="1">
                    <c:v>2.4183051916579931E-2</c:v>
                  </c:pt>
                  <c:pt idx="2">
                    <c:v>3.4800967342877E-2</c:v>
                  </c:pt>
                  <c:pt idx="3">
                    <c:v>3.3520396962148619E-2</c:v>
                  </c:pt>
                  <c:pt idx="4">
                    <c:v>3.2908749596421899E-2</c:v>
                  </c:pt>
                  <c:pt idx="5">
                    <c:v>3.0609945450784451E-2</c:v>
                  </c:pt>
                  <c:pt idx="6">
                    <c:v>3.4960066368644106E-2</c:v>
                  </c:pt>
                  <c:pt idx="7">
                    <c:v>3.4866728273527464E-2</c:v>
                  </c:pt>
                  <c:pt idx="8">
                    <c:v>3.5558985812309103E-2</c:v>
                  </c:pt>
                  <c:pt idx="9">
                    <c:v>3.5086638482476486E-2</c:v>
                  </c:pt>
                  <c:pt idx="10">
                    <c:v>2.7654946212205898E-2</c:v>
                  </c:pt>
                  <c:pt idx="11">
                    <c:v>2.3777172624178802E-2</c:v>
                  </c:pt>
                  <c:pt idx="12">
                    <c:v>1.9246739477116633E-2</c:v>
                  </c:pt>
                  <c:pt idx="13">
                    <c:v>1.8951168842580635E-2</c:v>
                  </c:pt>
                  <c:pt idx="14">
                    <c:v>1.6527206796673157E-2</c:v>
                  </c:pt>
                  <c:pt idx="15">
                    <c:v>1.7672719782195333E-2</c:v>
                  </c:pt>
                  <c:pt idx="16">
                    <c:v>1.145088721453498E-2</c:v>
                  </c:pt>
                  <c:pt idx="17">
                    <c:v>1.3111173936761006E-2</c:v>
                  </c:pt>
                  <c:pt idx="18">
                    <c:v>4.4547727214752295E-3</c:v>
                  </c:pt>
                  <c:pt idx="19">
                    <c:v>4.9942951955206146E-3</c:v>
                  </c:pt>
                  <c:pt idx="20">
                    <c:v>7.0639967440534128E-4</c:v>
                  </c:pt>
                  <c:pt idx="21">
                    <c:v>3.0886424202227884E-3</c:v>
                  </c:pt>
                  <c:pt idx="22">
                    <c:v>2.9217652198627532E-3</c:v>
                  </c:pt>
                  <c:pt idx="23">
                    <c:v>4.4759859249108083E-4</c:v>
                  </c:pt>
                  <c:pt idx="24">
                    <c:v>0</c:v>
                  </c:pt>
                  <c:pt idx="25">
                    <c:v>1.4474475810888777E-3</c:v>
                  </c:pt>
                  <c:pt idx="26">
                    <c:v>5.4560359236353623E-3</c:v>
                  </c:pt>
                  <c:pt idx="27">
                    <c:v>1.2082333570134511E-2</c:v>
                  </c:pt>
                  <c:pt idx="28">
                    <c:v>6.8398438944175044E-3</c:v>
                  </c:pt>
                  <c:pt idx="29">
                    <c:v>1.0911364740489595E-2</c:v>
                  </c:pt>
                  <c:pt idx="30">
                    <c:v>1.4923488616942036E-2</c:v>
                  </c:pt>
                  <c:pt idx="31">
                    <c:v>1.7869295467365272E-2</c:v>
                  </c:pt>
                  <c:pt idx="32">
                    <c:v>1.5117235874987226E-2</c:v>
                  </c:pt>
                  <c:pt idx="33">
                    <c:v>1.2829038331067468E-2</c:v>
                  </c:pt>
                  <c:pt idx="34">
                    <c:v>8.5171011793918668E-3</c:v>
                  </c:pt>
                  <c:pt idx="35">
                    <c:v>5.8506015075375749E-3</c:v>
                  </c:pt>
                  <c:pt idx="36">
                    <c:v>6.9261109217222316E-3</c:v>
                  </c:pt>
                  <c:pt idx="37">
                    <c:v>1.4178905176352622E-2</c:v>
                  </c:pt>
                  <c:pt idx="38">
                    <c:v>2.145220552763746E-2</c:v>
                  </c:pt>
                  <c:pt idx="39">
                    <c:v>2.1921017323564201E-2</c:v>
                  </c:pt>
                  <c:pt idx="40">
                    <c:v>2.3751716780056137E-2</c:v>
                  </c:pt>
                  <c:pt idx="41">
                    <c:v>2.2385586478803853E-2</c:v>
                  </c:pt>
                  <c:pt idx="42">
                    <c:v>1.8368512854882887E-2</c:v>
                  </c:pt>
                  <c:pt idx="43">
                    <c:v>6.4233580002986627E-3</c:v>
                  </c:pt>
                  <c:pt idx="44">
                    <c:v>7.2549155749737746E-4</c:v>
                  </c:pt>
                  <c:pt idx="45">
                    <c:v>1.9027536374948702E-2</c:v>
                  </c:pt>
                  <c:pt idx="46">
                    <c:v>2.1490389293821535E-2</c:v>
                  </c:pt>
                  <c:pt idx="47">
                    <c:v>1.944897201653591E-2</c:v>
                  </c:pt>
                  <c:pt idx="48">
                    <c:v>2.4585395675075106E-2</c:v>
                  </c:pt>
                  <c:pt idx="49">
                    <c:v>3.0758437874833754E-2</c:v>
                  </c:pt>
                  <c:pt idx="50">
                    <c:v>3.0352558582432625E-2</c:v>
                  </c:pt>
                  <c:pt idx="51">
                    <c:v>2.9933951367970082E-2</c:v>
                  </c:pt>
                  <c:pt idx="52">
                    <c:v>3.3852737149305881E-2</c:v>
                  </c:pt>
                  <c:pt idx="53">
                    <c:v>3.8618636854503195E-2</c:v>
                  </c:pt>
                  <c:pt idx="54">
                    <c:v>4.8013964656128887E-2</c:v>
                  </c:pt>
                  <c:pt idx="55">
                    <c:v>4.3246650737369316E-2</c:v>
                  </c:pt>
                  <c:pt idx="56">
                    <c:v>4.3750110765574175E-2</c:v>
                  </c:pt>
                  <c:pt idx="57">
                    <c:v>4.4219629668281885E-2</c:v>
                  </c:pt>
                  <c:pt idx="58">
                    <c:v>4.672420188724459E-2</c:v>
                  </c:pt>
                  <c:pt idx="59">
                    <c:v>5.398406720968689E-2</c:v>
                  </c:pt>
                  <c:pt idx="60">
                    <c:v>4.4835519674695415E-2</c:v>
                  </c:pt>
                  <c:pt idx="61">
                    <c:v>4.5145232444855077E-2</c:v>
                  </c:pt>
                  <c:pt idx="62">
                    <c:v>4.0691166830161128E-2</c:v>
                  </c:pt>
                  <c:pt idx="63">
                    <c:v>4.091744100014074E-2</c:v>
                  </c:pt>
                  <c:pt idx="64">
                    <c:v>4.087501459326958E-2</c:v>
                  </c:pt>
                  <c:pt idx="65">
                    <c:v>3.787971026816328E-2</c:v>
                  </c:pt>
                  <c:pt idx="66">
                    <c:v>4.266682317679632E-2</c:v>
                  </c:pt>
                  <c:pt idx="67">
                    <c:v>4.9496767576277086E-2</c:v>
                  </c:pt>
                  <c:pt idx="68">
                    <c:v>4.2151342333311338E-2</c:v>
                  </c:pt>
                  <c:pt idx="69">
                    <c:v>4.0404081476999303E-2</c:v>
                  </c:pt>
                  <c:pt idx="70">
                    <c:v>3.885410341263857E-2</c:v>
                  </c:pt>
                  <c:pt idx="71">
                    <c:v>4.7502726453331146E-2</c:v>
                  </c:pt>
                  <c:pt idx="72">
                    <c:v>4.5298674616372651E-2</c:v>
                  </c:pt>
                  <c:pt idx="73">
                    <c:v>4.6315494167718942E-2</c:v>
                  </c:pt>
                  <c:pt idx="74">
                    <c:v>4.6363577428839439E-2</c:v>
                  </c:pt>
                  <c:pt idx="75">
                    <c:v>4.7284230457944422E-2</c:v>
                  </c:pt>
                  <c:pt idx="76">
                    <c:v>5.4311457649376331E-2</c:v>
                  </c:pt>
                  <c:pt idx="77">
                    <c:v>5.3671526012402555E-2</c:v>
                  </c:pt>
                  <c:pt idx="78">
                    <c:v>5.0999369486298608E-2</c:v>
                  </c:pt>
                  <c:pt idx="79">
                    <c:v>5.7332924925386428E-2</c:v>
                  </c:pt>
                  <c:pt idx="80">
                    <c:v>5.6433485099717184E-2</c:v>
                  </c:pt>
                  <c:pt idx="81">
                    <c:v>5.6668244551071119E-2</c:v>
                  </c:pt>
                  <c:pt idx="82">
                    <c:v>5.8955027881428382E-2</c:v>
                  </c:pt>
                  <c:pt idx="83">
                    <c:v>5.2897951193784362E-2</c:v>
                  </c:pt>
                  <c:pt idx="84">
                    <c:v>4.7631419887507027E-2</c:v>
                  </c:pt>
                  <c:pt idx="85">
                    <c:v>5.3286152816655878E-2</c:v>
                  </c:pt>
                  <c:pt idx="86">
                    <c:v>5.3452322910234697E-2</c:v>
                  </c:pt>
                  <c:pt idx="87">
                    <c:v>5.3903457036631817E-2</c:v>
                  </c:pt>
                  <c:pt idx="88">
                    <c:v>5.2395198272360798E-2</c:v>
                  </c:pt>
                  <c:pt idx="89">
                    <c:v>6.0562988701846669E-2</c:v>
                  </c:pt>
                  <c:pt idx="90">
                    <c:v>5.4870779113295041E-2</c:v>
                  </c:pt>
                  <c:pt idx="91">
                    <c:v>5.800821190141961E-2</c:v>
                  </c:pt>
                  <c:pt idx="92">
                    <c:v>6.4386315067722286E-2</c:v>
                  </c:pt>
                  <c:pt idx="93">
                    <c:v>6.1175343174354087E-2</c:v>
                  </c:pt>
                  <c:pt idx="94">
                    <c:v>7.1605168196855681E-2</c:v>
                  </c:pt>
                  <c:pt idx="95">
                    <c:v>6.1110289350485097E-2</c:v>
                  </c:pt>
                  <c:pt idx="96">
                    <c:v>6.5572133139772074E-2</c:v>
                  </c:pt>
                  <c:pt idx="97">
                    <c:v>7.2649564912668343E-2</c:v>
                  </c:pt>
                  <c:pt idx="98">
                    <c:v>7.9618809348042857E-2</c:v>
                  </c:pt>
                  <c:pt idx="99">
                    <c:v>6.4989477152074412E-2</c:v>
                  </c:pt>
                  <c:pt idx="100">
                    <c:v>6.6357021666889268E-2</c:v>
                  </c:pt>
                  <c:pt idx="101">
                    <c:v>7.9933471865670902E-2</c:v>
                  </c:pt>
                  <c:pt idx="102">
                    <c:v>8.4342989753150147E-2</c:v>
                  </c:pt>
                  <c:pt idx="103">
                    <c:v>8.0381777564943177E-2</c:v>
                  </c:pt>
                  <c:pt idx="104">
                    <c:v>8.8340264387197789E-2</c:v>
                  </c:pt>
                  <c:pt idx="105">
                    <c:v>8.0067822154096274E-2</c:v>
                  </c:pt>
                  <c:pt idx="106">
                    <c:v>7.7105751847705989E-2</c:v>
                  </c:pt>
                  <c:pt idx="107">
                    <c:v>7.3622543843580898E-2</c:v>
                  </c:pt>
                  <c:pt idx="108">
                    <c:v>6.9630218957001791E-2</c:v>
                  </c:pt>
                  <c:pt idx="109">
                    <c:v>6.7906292624468872E-2</c:v>
                  </c:pt>
                  <c:pt idx="110">
                    <c:v>7.1098879741526164E-2</c:v>
                  </c:pt>
                  <c:pt idx="111">
                    <c:v>6.7242319356934685E-2</c:v>
                  </c:pt>
                  <c:pt idx="112">
                    <c:v>6.3435963553807553E-2</c:v>
                  </c:pt>
                  <c:pt idx="113">
                    <c:v>6.9741941828429188E-2</c:v>
                  </c:pt>
                  <c:pt idx="114">
                    <c:v>6.9316263546154888E-2</c:v>
                  </c:pt>
                  <c:pt idx="115">
                    <c:v>6.8418945040829182E-2</c:v>
                  </c:pt>
                  <c:pt idx="116">
                    <c:v>6.3703957023877197E-2</c:v>
                  </c:pt>
                  <c:pt idx="117">
                    <c:v>7.0116708422458152E-2</c:v>
                  </c:pt>
                  <c:pt idx="118">
                    <c:v>7.7742147950773652E-2</c:v>
                  </c:pt>
                  <c:pt idx="119">
                    <c:v>7.3619008309675105E-2</c:v>
                  </c:pt>
                  <c:pt idx="120">
                    <c:v>7.1517486955988557E-2</c:v>
                  </c:pt>
                  <c:pt idx="121">
                    <c:v>6.4778052224499755E-2</c:v>
                  </c:pt>
                  <c:pt idx="122">
                    <c:v>6.0855730909257839E-2</c:v>
                  </c:pt>
                  <c:pt idx="123">
                    <c:v>6.2907047681479894E-2</c:v>
                  </c:pt>
                  <c:pt idx="124">
                    <c:v>5.8243678459554832E-2</c:v>
                  </c:pt>
                  <c:pt idx="125">
                    <c:v>5.9199686827719054E-2</c:v>
                  </c:pt>
                  <c:pt idx="126">
                    <c:v>4.9608490447704476E-2</c:v>
                  </c:pt>
                  <c:pt idx="127">
                    <c:v>5.5699508260845479E-2</c:v>
                  </c:pt>
                  <c:pt idx="128">
                    <c:v>6.1738907278960038E-2</c:v>
                  </c:pt>
                  <c:pt idx="129">
                    <c:v>5.4774612591053568E-2</c:v>
                  </c:pt>
                  <c:pt idx="130">
                    <c:v>5.4242868291601229E-2</c:v>
                  </c:pt>
                  <c:pt idx="131">
                    <c:v>4.7846380348987798E-2</c:v>
                  </c:pt>
                  <c:pt idx="132">
                    <c:v>5.3976996141875296E-2</c:v>
                  </c:pt>
                  <c:pt idx="133">
                    <c:v>5.4426716054709834E-2</c:v>
                  </c:pt>
                  <c:pt idx="134">
                    <c:v>5.2088313929325961E-2</c:v>
                  </c:pt>
                  <c:pt idx="135">
                    <c:v>5.6661880590040334E-2</c:v>
                  </c:pt>
                  <c:pt idx="136">
                    <c:v>5.9761129611981149E-2</c:v>
                  </c:pt>
                  <c:pt idx="137">
                    <c:v>4.9683443766510363E-2</c:v>
                  </c:pt>
                  <c:pt idx="138">
                    <c:v>5.9249184302401968E-2</c:v>
                  </c:pt>
                  <c:pt idx="139">
                    <c:v>5.1842240769473032E-2</c:v>
                  </c:pt>
                  <c:pt idx="140">
                    <c:v>5.8061244910008636E-2</c:v>
                  </c:pt>
                  <c:pt idx="141">
                    <c:v>6.5685977331543327E-2</c:v>
                  </c:pt>
                  <c:pt idx="142">
                    <c:v>6.4245600818266135E-2</c:v>
                  </c:pt>
                  <c:pt idx="143">
                    <c:v>6.1726886463679749E-2</c:v>
                  </c:pt>
                </c:numCache>
              </c:numRef>
            </c:plus>
            <c:minus>
              <c:numRef>
                <c:f>CONTROLS!$AE$23:$AE$167</c:f>
                <c:numCache>
                  <c:formatCode>General</c:formatCode>
                  <c:ptCount val="145"/>
                  <c:pt idx="0">
                    <c:v>1.9376140018073737E-2</c:v>
                  </c:pt>
                  <c:pt idx="1">
                    <c:v>2.4183051916579931E-2</c:v>
                  </c:pt>
                  <c:pt idx="2">
                    <c:v>3.4800967342877E-2</c:v>
                  </c:pt>
                  <c:pt idx="3">
                    <c:v>3.3520396962148619E-2</c:v>
                  </c:pt>
                  <c:pt idx="4">
                    <c:v>3.2908749596421899E-2</c:v>
                  </c:pt>
                  <c:pt idx="5">
                    <c:v>3.0609945450784451E-2</c:v>
                  </c:pt>
                  <c:pt idx="6">
                    <c:v>3.4960066368644106E-2</c:v>
                  </c:pt>
                  <c:pt idx="7">
                    <c:v>3.4866728273527464E-2</c:v>
                  </c:pt>
                  <c:pt idx="8">
                    <c:v>3.5558985812309103E-2</c:v>
                  </c:pt>
                  <c:pt idx="9">
                    <c:v>3.5086638482476486E-2</c:v>
                  </c:pt>
                  <c:pt idx="10">
                    <c:v>2.7654946212205898E-2</c:v>
                  </c:pt>
                  <c:pt idx="11">
                    <c:v>2.3777172624178802E-2</c:v>
                  </c:pt>
                  <c:pt idx="12">
                    <c:v>1.9246739477116633E-2</c:v>
                  </c:pt>
                  <c:pt idx="13">
                    <c:v>1.8951168842580635E-2</c:v>
                  </c:pt>
                  <c:pt idx="14">
                    <c:v>1.6527206796673157E-2</c:v>
                  </c:pt>
                  <c:pt idx="15">
                    <c:v>1.7672719782195333E-2</c:v>
                  </c:pt>
                  <c:pt idx="16">
                    <c:v>1.145088721453498E-2</c:v>
                  </c:pt>
                  <c:pt idx="17">
                    <c:v>1.3111173936761006E-2</c:v>
                  </c:pt>
                  <c:pt idx="18">
                    <c:v>4.4547727214752295E-3</c:v>
                  </c:pt>
                  <c:pt idx="19">
                    <c:v>4.9942951955206146E-3</c:v>
                  </c:pt>
                  <c:pt idx="20">
                    <c:v>7.0639967440534128E-4</c:v>
                  </c:pt>
                  <c:pt idx="21">
                    <c:v>3.0886424202227884E-3</c:v>
                  </c:pt>
                  <c:pt idx="22">
                    <c:v>2.9217652198627532E-3</c:v>
                  </c:pt>
                  <c:pt idx="23">
                    <c:v>4.4759859249108083E-4</c:v>
                  </c:pt>
                  <c:pt idx="24">
                    <c:v>0</c:v>
                  </c:pt>
                  <c:pt idx="25">
                    <c:v>1.4474475810888777E-3</c:v>
                  </c:pt>
                  <c:pt idx="26">
                    <c:v>5.4560359236353623E-3</c:v>
                  </c:pt>
                  <c:pt idx="27">
                    <c:v>1.2082333570134511E-2</c:v>
                  </c:pt>
                  <c:pt idx="28">
                    <c:v>6.8398438944175044E-3</c:v>
                  </c:pt>
                  <c:pt idx="29">
                    <c:v>1.0911364740489595E-2</c:v>
                  </c:pt>
                  <c:pt idx="30">
                    <c:v>1.4923488616942036E-2</c:v>
                  </c:pt>
                  <c:pt idx="31">
                    <c:v>1.7869295467365272E-2</c:v>
                  </c:pt>
                  <c:pt idx="32">
                    <c:v>1.5117235874987226E-2</c:v>
                  </c:pt>
                  <c:pt idx="33">
                    <c:v>1.2829038331067468E-2</c:v>
                  </c:pt>
                  <c:pt idx="34">
                    <c:v>8.5171011793918668E-3</c:v>
                  </c:pt>
                  <c:pt idx="35">
                    <c:v>5.8506015075375749E-3</c:v>
                  </c:pt>
                  <c:pt idx="36">
                    <c:v>6.9261109217222316E-3</c:v>
                  </c:pt>
                  <c:pt idx="37">
                    <c:v>1.4178905176352622E-2</c:v>
                  </c:pt>
                  <c:pt idx="38">
                    <c:v>2.145220552763746E-2</c:v>
                  </c:pt>
                  <c:pt idx="39">
                    <c:v>2.1921017323564201E-2</c:v>
                  </c:pt>
                  <c:pt idx="40">
                    <c:v>2.3751716780056137E-2</c:v>
                  </c:pt>
                  <c:pt idx="41">
                    <c:v>2.2385586478803853E-2</c:v>
                  </c:pt>
                  <c:pt idx="42">
                    <c:v>1.8368512854882887E-2</c:v>
                  </c:pt>
                  <c:pt idx="43">
                    <c:v>6.4233580002986627E-3</c:v>
                  </c:pt>
                  <c:pt idx="44">
                    <c:v>7.2549155749737746E-4</c:v>
                  </c:pt>
                  <c:pt idx="45">
                    <c:v>1.9027536374948702E-2</c:v>
                  </c:pt>
                  <c:pt idx="46">
                    <c:v>2.1490389293821535E-2</c:v>
                  </c:pt>
                  <c:pt idx="47">
                    <c:v>1.944897201653591E-2</c:v>
                  </c:pt>
                  <c:pt idx="48">
                    <c:v>2.4585395675075106E-2</c:v>
                  </c:pt>
                  <c:pt idx="49">
                    <c:v>3.0758437874833754E-2</c:v>
                  </c:pt>
                  <c:pt idx="50">
                    <c:v>3.0352558582432625E-2</c:v>
                  </c:pt>
                  <c:pt idx="51">
                    <c:v>2.9933951367970082E-2</c:v>
                  </c:pt>
                  <c:pt idx="52">
                    <c:v>3.3852737149305881E-2</c:v>
                  </c:pt>
                  <c:pt idx="53">
                    <c:v>3.8618636854503195E-2</c:v>
                  </c:pt>
                  <c:pt idx="54">
                    <c:v>4.8013964656128887E-2</c:v>
                  </c:pt>
                  <c:pt idx="55">
                    <c:v>4.3246650737369316E-2</c:v>
                  </c:pt>
                  <c:pt idx="56">
                    <c:v>4.3750110765574175E-2</c:v>
                  </c:pt>
                  <c:pt idx="57">
                    <c:v>4.4219629668281885E-2</c:v>
                  </c:pt>
                  <c:pt idx="58">
                    <c:v>4.672420188724459E-2</c:v>
                  </c:pt>
                  <c:pt idx="59">
                    <c:v>5.398406720968689E-2</c:v>
                  </c:pt>
                  <c:pt idx="60">
                    <c:v>4.4835519674695415E-2</c:v>
                  </c:pt>
                  <c:pt idx="61">
                    <c:v>4.5145232444855077E-2</c:v>
                  </c:pt>
                  <c:pt idx="62">
                    <c:v>4.0691166830161128E-2</c:v>
                  </c:pt>
                  <c:pt idx="63">
                    <c:v>4.091744100014074E-2</c:v>
                  </c:pt>
                  <c:pt idx="64">
                    <c:v>4.087501459326958E-2</c:v>
                  </c:pt>
                  <c:pt idx="65">
                    <c:v>3.787971026816328E-2</c:v>
                  </c:pt>
                  <c:pt idx="66">
                    <c:v>4.266682317679632E-2</c:v>
                  </c:pt>
                  <c:pt idx="67">
                    <c:v>4.9496767576277086E-2</c:v>
                  </c:pt>
                  <c:pt idx="68">
                    <c:v>4.2151342333311338E-2</c:v>
                  </c:pt>
                  <c:pt idx="69">
                    <c:v>4.0404081476999303E-2</c:v>
                  </c:pt>
                  <c:pt idx="70">
                    <c:v>3.885410341263857E-2</c:v>
                  </c:pt>
                  <c:pt idx="71">
                    <c:v>4.7502726453331146E-2</c:v>
                  </c:pt>
                  <c:pt idx="72">
                    <c:v>4.5298674616372651E-2</c:v>
                  </c:pt>
                  <c:pt idx="73">
                    <c:v>4.6315494167718942E-2</c:v>
                  </c:pt>
                  <c:pt idx="74">
                    <c:v>4.6363577428839439E-2</c:v>
                  </c:pt>
                  <c:pt idx="75">
                    <c:v>4.7284230457944422E-2</c:v>
                  </c:pt>
                  <c:pt idx="76">
                    <c:v>5.4311457649376331E-2</c:v>
                  </c:pt>
                  <c:pt idx="77">
                    <c:v>5.3671526012402555E-2</c:v>
                  </c:pt>
                  <c:pt idx="78">
                    <c:v>5.0999369486298608E-2</c:v>
                  </c:pt>
                  <c:pt idx="79">
                    <c:v>5.7332924925386428E-2</c:v>
                  </c:pt>
                  <c:pt idx="80">
                    <c:v>5.6433485099717184E-2</c:v>
                  </c:pt>
                  <c:pt idx="81">
                    <c:v>5.6668244551071119E-2</c:v>
                  </c:pt>
                  <c:pt idx="82">
                    <c:v>5.8955027881428382E-2</c:v>
                  </c:pt>
                  <c:pt idx="83">
                    <c:v>5.2897951193784362E-2</c:v>
                  </c:pt>
                  <c:pt idx="84">
                    <c:v>4.7631419887507027E-2</c:v>
                  </c:pt>
                  <c:pt idx="85">
                    <c:v>5.3286152816655878E-2</c:v>
                  </c:pt>
                  <c:pt idx="86">
                    <c:v>5.3452322910234697E-2</c:v>
                  </c:pt>
                  <c:pt idx="87">
                    <c:v>5.3903457036631817E-2</c:v>
                  </c:pt>
                  <c:pt idx="88">
                    <c:v>5.2395198272360798E-2</c:v>
                  </c:pt>
                  <c:pt idx="89">
                    <c:v>6.0562988701846669E-2</c:v>
                  </c:pt>
                  <c:pt idx="90">
                    <c:v>5.4870779113295041E-2</c:v>
                  </c:pt>
                  <c:pt idx="91">
                    <c:v>5.800821190141961E-2</c:v>
                  </c:pt>
                  <c:pt idx="92">
                    <c:v>6.4386315067722286E-2</c:v>
                  </c:pt>
                  <c:pt idx="93">
                    <c:v>6.1175343174354087E-2</c:v>
                  </c:pt>
                  <c:pt idx="94">
                    <c:v>7.1605168196855681E-2</c:v>
                  </c:pt>
                  <c:pt idx="95">
                    <c:v>6.1110289350485097E-2</c:v>
                  </c:pt>
                  <c:pt idx="96">
                    <c:v>6.5572133139772074E-2</c:v>
                  </c:pt>
                  <c:pt idx="97">
                    <c:v>7.2649564912668343E-2</c:v>
                  </c:pt>
                  <c:pt idx="98">
                    <c:v>7.9618809348042857E-2</c:v>
                  </c:pt>
                  <c:pt idx="99">
                    <c:v>6.4989477152074412E-2</c:v>
                  </c:pt>
                  <c:pt idx="100">
                    <c:v>6.6357021666889268E-2</c:v>
                  </c:pt>
                  <c:pt idx="101">
                    <c:v>7.9933471865670902E-2</c:v>
                  </c:pt>
                  <c:pt idx="102">
                    <c:v>8.4342989753150147E-2</c:v>
                  </c:pt>
                  <c:pt idx="103">
                    <c:v>8.0381777564943177E-2</c:v>
                  </c:pt>
                  <c:pt idx="104">
                    <c:v>8.8340264387197789E-2</c:v>
                  </c:pt>
                  <c:pt idx="105">
                    <c:v>8.0067822154096274E-2</c:v>
                  </c:pt>
                  <c:pt idx="106">
                    <c:v>7.7105751847705989E-2</c:v>
                  </c:pt>
                  <c:pt idx="107">
                    <c:v>7.3622543843580898E-2</c:v>
                  </c:pt>
                  <c:pt idx="108">
                    <c:v>6.9630218957001791E-2</c:v>
                  </c:pt>
                  <c:pt idx="109">
                    <c:v>6.7906292624468872E-2</c:v>
                  </c:pt>
                  <c:pt idx="110">
                    <c:v>7.1098879741526164E-2</c:v>
                  </c:pt>
                  <c:pt idx="111">
                    <c:v>6.7242319356934685E-2</c:v>
                  </c:pt>
                  <c:pt idx="112">
                    <c:v>6.3435963553807553E-2</c:v>
                  </c:pt>
                  <c:pt idx="113">
                    <c:v>6.9741941828429188E-2</c:v>
                  </c:pt>
                  <c:pt idx="114">
                    <c:v>6.9316263546154888E-2</c:v>
                  </c:pt>
                  <c:pt idx="115">
                    <c:v>6.8418945040829182E-2</c:v>
                  </c:pt>
                  <c:pt idx="116">
                    <c:v>6.3703957023877197E-2</c:v>
                  </c:pt>
                  <c:pt idx="117">
                    <c:v>7.0116708422458152E-2</c:v>
                  </c:pt>
                  <c:pt idx="118">
                    <c:v>7.7742147950773652E-2</c:v>
                  </c:pt>
                  <c:pt idx="119">
                    <c:v>7.3619008309675105E-2</c:v>
                  </c:pt>
                  <c:pt idx="120">
                    <c:v>7.1517486955988557E-2</c:v>
                  </c:pt>
                  <c:pt idx="121">
                    <c:v>6.4778052224499755E-2</c:v>
                  </c:pt>
                  <c:pt idx="122">
                    <c:v>6.0855730909257839E-2</c:v>
                  </c:pt>
                  <c:pt idx="123">
                    <c:v>6.2907047681479894E-2</c:v>
                  </c:pt>
                  <c:pt idx="124">
                    <c:v>5.8243678459554832E-2</c:v>
                  </c:pt>
                  <c:pt idx="125">
                    <c:v>5.9199686827719054E-2</c:v>
                  </c:pt>
                  <c:pt idx="126">
                    <c:v>4.9608490447704476E-2</c:v>
                  </c:pt>
                  <c:pt idx="127">
                    <c:v>5.5699508260845479E-2</c:v>
                  </c:pt>
                  <c:pt idx="128">
                    <c:v>6.1738907278960038E-2</c:v>
                  </c:pt>
                  <c:pt idx="129">
                    <c:v>5.4774612591053568E-2</c:v>
                  </c:pt>
                  <c:pt idx="130">
                    <c:v>5.4242868291601229E-2</c:v>
                  </c:pt>
                  <c:pt idx="131">
                    <c:v>4.7846380348987798E-2</c:v>
                  </c:pt>
                  <c:pt idx="132">
                    <c:v>5.3976996141875296E-2</c:v>
                  </c:pt>
                  <c:pt idx="133">
                    <c:v>5.4426716054709834E-2</c:v>
                  </c:pt>
                  <c:pt idx="134">
                    <c:v>5.2088313929325961E-2</c:v>
                  </c:pt>
                  <c:pt idx="135">
                    <c:v>5.6661880590040334E-2</c:v>
                  </c:pt>
                  <c:pt idx="136">
                    <c:v>5.9761129611981149E-2</c:v>
                  </c:pt>
                  <c:pt idx="137">
                    <c:v>4.9683443766510363E-2</c:v>
                  </c:pt>
                  <c:pt idx="138">
                    <c:v>5.9249184302401968E-2</c:v>
                  </c:pt>
                  <c:pt idx="139">
                    <c:v>5.1842240769473032E-2</c:v>
                  </c:pt>
                  <c:pt idx="140">
                    <c:v>5.8061244910008636E-2</c:v>
                  </c:pt>
                  <c:pt idx="141">
                    <c:v>6.5685977331543327E-2</c:v>
                  </c:pt>
                  <c:pt idx="142">
                    <c:v>6.4245600818266135E-2</c:v>
                  </c:pt>
                  <c:pt idx="143">
                    <c:v>6.1726886463679749E-2</c:v>
                  </c:pt>
                </c:numCache>
              </c:numRef>
            </c:minus>
            <c:spPr>
              <a:ln>
                <a:solidFill>
                  <a:schemeClr val="accent1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CONTROLS!$T$23:$T$167</c:f>
              <c:numCache>
                <c:formatCode>0.00</c:formatCode>
                <c:ptCount val="14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CONTROLS!$Z$23:$Z$167</c:f>
              <c:numCache>
                <c:formatCode>General</c:formatCode>
                <c:ptCount val="145"/>
                <c:pt idx="0">
                  <c:v>0.111862</c:v>
                </c:pt>
                <c:pt idx="1">
                  <c:v>0.17994299999999999</c:v>
                </c:pt>
                <c:pt idx="2">
                  <c:v>0.20151000000000002</c:v>
                </c:pt>
                <c:pt idx="3">
                  <c:v>0.21676849999999998</c:v>
                </c:pt>
                <c:pt idx="4">
                  <c:v>0.235594</c:v>
                </c:pt>
                <c:pt idx="5">
                  <c:v>0.25752849999999999</c:v>
                </c:pt>
                <c:pt idx="6">
                  <c:v>0.28523949999999998</c:v>
                </c:pt>
                <c:pt idx="7">
                  <c:v>0.32035849999999999</c:v>
                </c:pt>
                <c:pt idx="8">
                  <c:v>0.35971999999999998</c:v>
                </c:pt>
                <c:pt idx="9">
                  <c:v>0.398092</c:v>
                </c:pt>
                <c:pt idx="10">
                  <c:v>0.44221299999999997</c:v>
                </c:pt>
                <c:pt idx="11">
                  <c:v>0.48491099999999998</c:v>
                </c:pt>
                <c:pt idx="12">
                  <c:v>0.52566650000000004</c:v>
                </c:pt>
                <c:pt idx="13">
                  <c:v>0.56610249999999995</c:v>
                </c:pt>
                <c:pt idx="14">
                  <c:v>0.60884249999999995</c:v>
                </c:pt>
                <c:pt idx="15">
                  <c:v>0.64350949999999996</c:v>
                </c:pt>
                <c:pt idx="16">
                  <c:v>0.67884699999999998</c:v>
                </c:pt>
                <c:pt idx="17">
                  <c:v>0.72015099999999999</c:v>
                </c:pt>
                <c:pt idx="18">
                  <c:v>0.76088299999999998</c:v>
                </c:pt>
                <c:pt idx="19">
                  <c:v>0.79975649999999998</c:v>
                </c:pt>
                <c:pt idx="20">
                  <c:v>0.84604550000000001</c:v>
                </c:pt>
                <c:pt idx="21">
                  <c:v>0.88695000000000002</c:v>
                </c:pt>
                <c:pt idx="22">
                  <c:v>0.93258700000000005</c:v>
                </c:pt>
                <c:pt idx="23">
                  <c:v>0.97687250000000003</c:v>
                </c:pt>
                <c:pt idx="24">
                  <c:v>1</c:v>
                </c:pt>
                <c:pt idx="25">
                  <c:v>0.96865449999999997</c:v>
                </c:pt>
                <c:pt idx="26">
                  <c:v>0.96645800000000004</c:v>
                </c:pt>
                <c:pt idx="27">
                  <c:v>0.94903549999999992</c:v>
                </c:pt>
                <c:pt idx="28">
                  <c:v>0.95059749999999998</c:v>
                </c:pt>
                <c:pt idx="29">
                  <c:v>0.95567849999999999</c:v>
                </c:pt>
                <c:pt idx="30">
                  <c:v>0.96280549999999998</c:v>
                </c:pt>
                <c:pt idx="31">
                  <c:v>0.97067550000000002</c:v>
                </c:pt>
                <c:pt idx="32">
                  <c:v>0.9851415</c:v>
                </c:pt>
                <c:pt idx="33">
                  <c:v>0.99633850000000002</c:v>
                </c:pt>
                <c:pt idx="34">
                  <c:v>1.0110394999999999</c:v>
                </c:pt>
                <c:pt idx="35">
                  <c:v>1.021625</c:v>
                </c:pt>
                <c:pt idx="36">
                  <c:v>1.0365595000000001</c:v>
                </c:pt>
                <c:pt idx="37">
                  <c:v>1.051282</c:v>
                </c:pt>
                <c:pt idx="38">
                  <c:v>1.071399</c:v>
                </c:pt>
                <c:pt idx="39">
                  <c:v>1.0938094999999999</c:v>
                </c:pt>
                <c:pt idx="40">
                  <c:v>1.1159180000000002</c:v>
                </c:pt>
                <c:pt idx="41">
                  <c:v>1.122903</c:v>
                </c:pt>
                <c:pt idx="42">
                  <c:v>1.1278074999999999</c:v>
                </c:pt>
                <c:pt idx="43">
                  <c:v>1.138363</c:v>
                </c:pt>
                <c:pt idx="44">
                  <c:v>1.1536759999999999</c:v>
                </c:pt>
                <c:pt idx="45">
                  <c:v>1.1968425</c:v>
                </c:pt>
                <c:pt idx="46">
                  <c:v>1.221382</c:v>
                </c:pt>
                <c:pt idx="47">
                  <c:v>1.2390124999999999</c:v>
                </c:pt>
                <c:pt idx="48">
                  <c:v>1.2581115</c:v>
                </c:pt>
                <c:pt idx="49">
                  <c:v>1.2819395</c:v>
                </c:pt>
                <c:pt idx="50">
                  <c:v>1.2945964999999999</c:v>
                </c:pt>
                <c:pt idx="51">
                  <c:v>1.3141725000000002</c:v>
                </c:pt>
                <c:pt idx="52">
                  <c:v>1.3320675</c:v>
                </c:pt>
                <c:pt idx="53">
                  <c:v>1.3437714999999999</c:v>
                </c:pt>
                <c:pt idx="54">
                  <c:v>1.3585560000000001</c:v>
                </c:pt>
                <c:pt idx="55">
                  <c:v>1.364552</c:v>
                </c:pt>
                <c:pt idx="56">
                  <c:v>1.373402</c:v>
                </c:pt>
                <c:pt idx="57">
                  <c:v>1.3808560000000001</c:v>
                </c:pt>
                <c:pt idx="58">
                  <c:v>1.3853469999999999</c:v>
                </c:pt>
                <c:pt idx="59">
                  <c:v>1.4032045</c:v>
                </c:pt>
                <c:pt idx="60">
                  <c:v>1.4088655000000001</c:v>
                </c:pt>
                <c:pt idx="61">
                  <c:v>1.4119394999999999</c:v>
                </c:pt>
                <c:pt idx="62">
                  <c:v>1.4207100000000001</c:v>
                </c:pt>
                <c:pt idx="63">
                  <c:v>1.4374449999999999</c:v>
                </c:pt>
                <c:pt idx="64">
                  <c:v>1.452915</c:v>
                </c:pt>
                <c:pt idx="65">
                  <c:v>1.4642680000000001</c:v>
                </c:pt>
                <c:pt idx="66">
                  <c:v>1.47197</c:v>
                </c:pt>
                <c:pt idx="67">
                  <c:v>1.4910904999999999</c:v>
                </c:pt>
                <c:pt idx="68">
                  <c:v>1.5055575000000001</c:v>
                </c:pt>
                <c:pt idx="69">
                  <c:v>1.522937</c:v>
                </c:pt>
                <c:pt idx="70">
                  <c:v>1.5394079999999999</c:v>
                </c:pt>
                <c:pt idx="71">
                  <c:v>1.5620845000000001</c:v>
                </c:pt>
                <c:pt idx="72">
                  <c:v>1.5767199999999999</c:v>
                </c:pt>
                <c:pt idx="73">
                  <c:v>1.592938</c:v>
                </c:pt>
                <c:pt idx="74">
                  <c:v>1.602109</c:v>
                </c:pt>
                <c:pt idx="75">
                  <c:v>1.6204019999999999</c:v>
                </c:pt>
                <c:pt idx="76">
                  <c:v>1.6362800000000002</c:v>
                </c:pt>
                <c:pt idx="77">
                  <c:v>1.6435054999999998</c:v>
                </c:pt>
                <c:pt idx="78">
                  <c:v>1.654425</c:v>
                </c:pt>
                <c:pt idx="79">
                  <c:v>1.6676584999999999</c:v>
                </c:pt>
                <c:pt idx="80">
                  <c:v>1.6703815</c:v>
                </c:pt>
                <c:pt idx="81">
                  <c:v>1.6841935000000001</c:v>
                </c:pt>
                <c:pt idx="82">
                  <c:v>1.6890665</c:v>
                </c:pt>
                <c:pt idx="83">
                  <c:v>1.6984224999999999</c:v>
                </c:pt>
                <c:pt idx="84">
                  <c:v>1.7084904999999999</c:v>
                </c:pt>
                <c:pt idx="85">
                  <c:v>1.7204440000000001</c:v>
                </c:pt>
                <c:pt idx="86">
                  <c:v>1.7284824999999999</c:v>
                </c:pt>
                <c:pt idx="87">
                  <c:v>1.7263125000000001</c:v>
                </c:pt>
                <c:pt idx="88">
                  <c:v>1.7357909999999999</c:v>
                </c:pt>
                <c:pt idx="89">
                  <c:v>1.7381655</c:v>
                </c:pt>
                <c:pt idx="90">
                  <c:v>1.7487895</c:v>
                </c:pt>
                <c:pt idx="91">
                  <c:v>1.7609349999999999</c:v>
                </c:pt>
                <c:pt idx="92">
                  <c:v>1.7729250000000001</c:v>
                </c:pt>
                <c:pt idx="93">
                  <c:v>1.7786415</c:v>
                </c:pt>
                <c:pt idx="94">
                  <c:v>1.7879105000000002</c:v>
                </c:pt>
                <c:pt idx="95">
                  <c:v>1.7980675000000002</c:v>
                </c:pt>
                <c:pt idx="96">
                  <c:v>1.8013764999999999</c:v>
                </c:pt>
                <c:pt idx="97">
                  <c:v>1.809121</c:v>
                </c:pt>
                <c:pt idx="98">
                  <c:v>1.8166760000000002</c:v>
                </c:pt>
                <c:pt idx="99">
                  <c:v>1.8185034999999998</c:v>
                </c:pt>
                <c:pt idx="100">
                  <c:v>1.8250655</c:v>
                </c:pt>
                <c:pt idx="101">
                  <c:v>1.8351454999999999</c:v>
                </c:pt>
                <c:pt idx="102">
                  <c:v>1.8440515</c:v>
                </c:pt>
                <c:pt idx="103">
                  <c:v>1.8589245000000001</c:v>
                </c:pt>
                <c:pt idx="104">
                  <c:v>1.8581110000000001</c:v>
                </c:pt>
                <c:pt idx="105">
                  <c:v>1.8606405000000001</c:v>
                </c:pt>
                <c:pt idx="106">
                  <c:v>1.8677220000000001</c:v>
                </c:pt>
                <c:pt idx="107">
                  <c:v>1.8745989999999999</c:v>
                </c:pt>
                <c:pt idx="108">
                  <c:v>1.882498</c:v>
                </c:pt>
                <c:pt idx="109">
                  <c:v>1.89073</c:v>
                </c:pt>
                <c:pt idx="110">
                  <c:v>1.8989735000000001</c:v>
                </c:pt>
                <c:pt idx="111">
                  <c:v>1.9132725000000002</c:v>
                </c:pt>
                <c:pt idx="112">
                  <c:v>1.9115709999999999</c:v>
                </c:pt>
                <c:pt idx="113">
                  <c:v>1.9210510000000001</c:v>
                </c:pt>
                <c:pt idx="114">
                  <c:v>1.9317639999999998</c:v>
                </c:pt>
                <c:pt idx="115">
                  <c:v>1.9384965000000001</c:v>
                </c:pt>
                <c:pt idx="116">
                  <c:v>1.9422345000000001</c:v>
                </c:pt>
                <c:pt idx="117">
                  <c:v>1.9423029999999999</c:v>
                </c:pt>
                <c:pt idx="118">
                  <c:v>1.953198</c:v>
                </c:pt>
                <c:pt idx="119">
                  <c:v>1.9524905000000001</c:v>
                </c:pt>
                <c:pt idx="120">
                  <c:v>1.9635805</c:v>
                </c:pt>
                <c:pt idx="121">
                  <c:v>1.9667270000000001</c:v>
                </c:pt>
                <c:pt idx="122">
                  <c:v>1.9706394999999999</c:v>
                </c:pt>
                <c:pt idx="123">
                  <c:v>1.9701759999999999</c:v>
                </c:pt>
                <c:pt idx="124">
                  <c:v>1.9683355000000002</c:v>
                </c:pt>
                <c:pt idx="125">
                  <c:v>1.9808855000000001</c:v>
                </c:pt>
                <c:pt idx="126">
                  <c:v>1.9803194999999998</c:v>
                </c:pt>
                <c:pt idx="127">
                  <c:v>1.9900505000000002</c:v>
                </c:pt>
                <c:pt idx="128">
                  <c:v>1.9896670000000001</c:v>
                </c:pt>
                <c:pt idx="129">
                  <c:v>1.9864315000000001</c:v>
                </c:pt>
                <c:pt idx="130">
                  <c:v>1.9900605</c:v>
                </c:pt>
                <c:pt idx="131">
                  <c:v>2.0011225000000001</c:v>
                </c:pt>
                <c:pt idx="132">
                  <c:v>2.0100305000000001</c:v>
                </c:pt>
                <c:pt idx="133">
                  <c:v>2.0102134999999999</c:v>
                </c:pt>
                <c:pt idx="134">
                  <c:v>2.0136630000000002</c:v>
                </c:pt>
                <c:pt idx="135">
                  <c:v>2.024197</c:v>
                </c:pt>
                <c:pt idx="136">
                  <c:v>2.0335514999999997</c:v>
                </c:pt>
                <c:pt idx="137">
                  <c:v>2.0302125000000002</c:v>
                </c:pt>
                <c:pt idx="138">
                  <c:v>2.0341255</c:v>
                </c:pt>
                <c:pt idx="139">
                  <c:v>2.038824</c:v>
                </c:pt>
                <c:pt idx="140">
                  <c:v>2.0363134999999999</c:v>
                </c:pt>
                <c:pt idx="141">
                  <c:v>2.0410010000000001</c:v>
                </c:pt>
                <c:pt idx="142">
                  <c:v>2.0379835000000002</c:v>
                </c:pt>
                <c:pt idx="143">
                  <c:v>2.0533394999999999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013440"/>
        <c:axId val="290884808"/>
      </c:scatterChart>
      <c:valAx>
        <c:axId val="289013440"/>
        <c:scaling>
          <c:orientation val="minMax"/>
          <c:max val="100"/>
          <c:min val="-40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Exposure time (hrs; T0=dosing)</a:t>
                </a:r>
              </a:p>
            </c:rich>
          </c:tx>
          <c:layout>
            <c:manualLayout>
              <c:xMode val="edge"/>
              <c:yMode val="edge"/>
              <c:x val="0.26918044619422582"/>
              <c:y val="0.92129629629629661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290884808"/>
        <c:crosses val="autoZero"/>
        <c:crossBetween val="midCat"/>
      </c:valAx>
      <c:valAx>
        <c:axId val="290884808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2.7777777777777811E-2"/>
              <c:y val="0.1976753426655001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890134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4411089238845196"/>
          <c:y val="0.28607720909886292"/>
          <c:w val="0.25206107535313271"/>
          <c:h val="0.400507494702697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RawData!$C$8</c:f>
              <c:strCache>
                <c:ptCount val="1"/>
                <c:pt idx="0">
                  <c:v>F10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0.0025</c:v>
                </c:pt>
                <c:pt idx="1">
                  <c:v>2.164444</c:v>
                </c:pt>
                <c:pt idx="2">
                  <c:v>3.162778</c:v>
                </c:pt>
                <c:pt idx="3">
                  <c:v>4.160833</c:v>
                </c:pt>
                <c:pt idx="4">
                  <c:v>5.158611</c:v>
                </c:pt>
                <c:pt idx="5">
                  <c:v>6.155556</c:v>
                </c:pt>
                <c:pt idx="6">
                  <c:v>7.151111</c:v>
                </c:pt>
                <c:pt idx="7">
                  <c:v>8.149167</c:v>
                </c:pt>
                <c:pt idx="8">
                  <c:v>9.146944</c:v>
                </c:pt>
                <c:pt idx="9">
                  <c:v>10.145833</c:v>
                </c:pt>
                <c:pt idx="10">
                  <c:v>11.1425</c:v>
                </c:pt>
                <c:pt idx="11">
                  <c:v>12.14</c:v>
                </c:pt>
                <c:pt idx="12">
                  <c:v>13.138889</c:v>
                </c:pt>
                <c:pt idx="13">
                  <c:v>14.136389</c:v>
                </c:pt>
                <c:pt idx="14">
                  <c:v>15.134722</c:v>
                </c:pt>
                <c:pt idx="15">
                  <c:v>16.1325</c:v>
                </c:pt>
                <c:pt idx="16">
                  <c:v>17.123889</c:v>
                </c:pt>
                <c:pt idx="17">
                  <c:v>18.116389</c:v>
                </c:pt>
                <c:pt idx="18">
                  <c:v>19.1075</c:v>
                </c:pt>
                <c:pt idx="19">
                  <c:v>20.101111</c:v>
                </c:pt>
                <c:pt idx="20">
                  <c:v>21.091667</c:v>
                </c:pt>
                <c:pt idx="21">
                  <c:v>22.081389</c:v>
                </c:pt>
                <c:pt idx="22">
                  <c:v>23.075556</c:v>
                </c:pt>
                <c:pt idx="23">
                  <c:v>24.0675</c:v>
                </c:pt>
                <c:pt idx="24">
                  <c:v>25.0625</c:v>
                </c:pt>
                <c:pt idx="25">
                  <c:v>25.568333</c:v>
                </c:pt>
                <c:pt idx="26">
                  <c:v>25.664167</c:v>
                </c:pt>
                <c:pt idx="27">
                  <c:v>25.910278</c:v>
                </c:pt>
                <c:pt idx="28">
                  <c:v>26.158611</c:v>
                </c:pt>
                <c:pt idx="29">
                  <c:v>26.407778</c:v>
                </c:pt>
                <c:pt idx="30">
                  <c:v>26.656667</c:v>
                </c:pt>
                <c:pt idx="31">
                  <c:v>26.905278</c:v>
                </c:pt>
                <c:pt idx="32">
                  <c:v>27.154167</c:v>
                </c:pt>
                <c:pt idx="33">
                  <c:v>27.403611</c:v>
                </c:pt>
                <c:pt idx="34">
                  <c:v>27.651667</c:v>
                </c:pt>
                <c:pt idx="35">
                  <c:v>27.901111</c:v>
                </c:pt>
                <c:pt idx="36">
                  <c:v>28.150556</c:v>
                </c:pt>
                <c:pt idx="37">
                  <c:v>28.399722</c:v>
                </c:pt>
                <c:pt idx="38">
                  <c:v>28.649167</c:v>
                </c:pt>
                <c:pt idx="39">
                  <c:v>28.897222</c:v>
                </c:pt>
                <c:pt idx="40">
                  <c:v>29.146667</c:v>
                </c:pt>
                <c:pt idx="41">
                  <c:v>29.396667</c:v>
                </c:pt>
                <c:pt idx="42">
                  <c:v>29.645278</c:v>
                </c:pt>
                <c:pt idx="43">
                  <c:v>29.893611</c:v>
                </c:pt>
                <c:pt idx="44">
                  <c:v>30.143333</c:v>
                </c:pt>
                <c:pt idx="45">
                  <c:v>30.392222</c:v>
                </c:pt>
                <c:pt idx="46">
                  <c:v>31.392778</c:v>
                </c:pt>
                <c:pt idx="47">
                  <c:v>32.386944</c:v>
                </c:pt>
                <c:pt idx="48">
                  <c:v>33.381944</c:v>
                </c:pt>
                <c:pt idx="49">
                  <c:v>34.379444</c:v>
                </c:pt>
                <c:pt idx="50">
                  <c:v>35.373889</c:v>
                </c:pt>
                <c:pt idx="51">
                  <c:v>36.370278</c:v>
                </c:pt>
                <c:pt idx="52">
                  <c:v>37.364167</c:v>
                </c:pt>
                <c:pt idx="53">
                  <c:v>38.360556</c:v>
                </c:pt>
                <c:pt idx="54">
                  <c:v>39.355556</c:v>
                </c:pt>
                <c:pt idx="55">
                  <c:v>40.351389</c:v>
                </c:pt>
                <c:pt idx="56">
                  <c:v>41.345278</c:v>
                </c:pt>
                <c:pt idx="57">
                  <c:v>42.340556</c:v>
                </c:pt>
                <c:pt idx="58">
                  <c:v>43.335</c:v>
                </c:pt>
                <c:pt idx="59">
                  <c:v>44.328611</c:v>
                </c:pt>
                <c:pt idx="60">
                  <c:v>45.324167</c:v>
                </c:pt>
                <c:pt idx="61">
                  <c:v>46.318889</c:v>
                </c:pt>
                <c:pt idx="62">
                  <c:v>47.315556</c:v>
                </c:pt>
                <c:pt idx="63">
                  <c:v>48.311389</c:v>
                </c:pt>
                <c:pt idx="64">
                  <c:v>49.306389</c:v>
                </c:pt>
                <c:pt idx="65">
                  <c:v>50.303333</c:v>
                </c:pt>
                <c:pt idx="66">
                  <c:v>51.3</c:v>
                </c:pt>
                <c:pt idx="67">
                  <c:v>52.296944</c:v>
                </c:pt>
                <c:pt idx="68">
                  <c:v>53.2925</c:v>
                </c:pt>
                <c:pt idx="69">
                  <c:v>54.287222</c:v>
                </c:pt>
                <c:pt idx="70">
                  <c:v>55.281667</c:v>
                </c:pt>
                <c:pt idx="71">
                  <c:v>56.276944</c:v>
                </c:pt>
                <c:pt idx="72">
                  <c:v>57.273056</c:v>
                </c:pt>
                <c:pt idx="73">
                  <c:v>58.269444</c:v>
                </c:pt>
                <c:pt idx="74">
                  <c:v>59.264444</c:v>
                </c:pt>
                <c:pt idx="75">
                  <c:v>60.259444</c:v>
                </c:pt>
                <c:pt idx="76">
                  <c:v>61.254167</c:v>
                </c:pt>
                <c:pt idx="77">
                  <c:v>62.251389</c:v>
                </c:pt>
                <c:pt idx="78">
                  <c:v>63.246111</c:v>
                </c:pt>
                <c:pt idx="79">
                  <c:v>64.241111</c:v>
                </c:pt>
                <c:pt idx="80">
                  <c:v>65.236389</c:v>
                </c:pt>
                <c:pt idx="81">
                  <c:v>66.2325</c:v>
                </c:pt>
                <c:pt idx="82">
                  <c:v>67.227778</c:v>
                </c:pt>
                <c:pt idx="83">
                  <c:v>68.225</c:v>
                </c:pt>
                <c:pt idx="84">
                  <c:v>69.220278</c:v>
                </c:pt>
                <c:pt idx="85">
                  <c:v>70.2175</c:v>
                </c:pt>
                <c:pt idx="86">
                  <c:v>71.213333</c:v>
                </c:pt>
                <c:pt idx="87">
                  <c:v>72.21</c:v>
                </c:pt>
                <c:pt idx="88">
                  <c:v>73.207222</c:v>
                </c:pt>
                <c:pt idx="89">
                  <c:v>74.203611</c:v>
                </c:pt>
                <c:pt idx="90">
                  <c:v>75.199722</c:v>
                </c:pt>
                <c:pt idx="91">
                  <c:v>76.195</c:v>
                </c:pt>
                <c:pt idx="92">
                  <c:v>77.189444</c:v>
                </c:pt>
                <c:pt idx="93">
                  <c:v>78.185278</c:v>
                </c:pt>
                <c:pt idx="94">
                  <c:v>79.183056</c:v>
                </c:pt>
                <c:pt idx="95">
                  <c:v>80.177778</c:v>
                </c:pt>
                <c:pt idx="96">
                  <c:v>81.173889</c:v>
                </c:pt>
                <c:pt idx="97">
                  <c:v>82.169167</c:v>
                </c:pt>
                <c:pt idx="98">
                  <c:v>83.165278</c:v>
                </c:pt>
                <c:pt idx="99">
                  <c:v>84.160556</c:v>
                </c:pt>
                <c:pt idx="100">
                  <c:v>85.154444</c:v>
                </c:pt>
                <c:pt idx="101">
                  <c:v>86.150833</c:v>
                </c:pt>
                <c:pt idx="102">
                  <c:v>87.148056</c:v>
                </c:pt>
                <c:pt idx="103">
                  <c:v>88.145</c:v>
                </c:pt>
                <c:pt idx="104">
                  <c:v>89.14</c:v>
                </c:pt>
                <c:pt idx="105">
                  <c:v>90.136389</c:v>
                </c:pt>
                <c:pt idx="106">
                  <c:v>91.131944</c:v>
                </c:pt>
                <c:pt idx="107">
                  <c:v>92.128889</c:v>
                </c:pt>
                <c:pt idx="108">
                  <c:v>93.129444</c:v>
                </c:pt>
                <c:pt idx="109">
                  <c:v>94.129444</c:v>
                </c:pt>
                <c:pt idx="110">
                  <c:v>95.13</c:v>
                </c:pt>
                <c:pt idx="111">
                  <c:v>96.130278</c:v>
                </c:pt>
                <c:pt idx="112">
                  <c:v>97.130833</c:v>
                </c:pt>
                <c:pt idx="113">
                  <c:v>98.130833</c:v>
                </c:pt>
                <c:pt idx="114">
                  <c:v>99.126111</c:v>
                </c:pt>
                <c:pt idx="115">
                  <c:v>100.12</c:v>
                </c:pt>
                <c:pt idx="116">
                  <c:v>101.114167</c:v>
                </c:pt>
                <c:pt idx="117">
                  <c:v>102.106944</c:v>
                </c:pt>
                <c:pt idx="118">
                  <c:v>103.099444</c:v>
                </c:pt>
                <c:pt idx="119">
                  <c:v>104.095278</c:v>
                </c:pt>
                <c:pt idx="120">
                  <c:v>105.089167</c:v>
                </c:pt>
                <c:pt idx="121">
                  <c:v>106.083333</c:v>
                </c:pt>
                <c:pt idx="122">
                  <c:v>107.079444</c:v>
                </c:pt>
                <c:pt idx="123">
                  <c:v>108.071944</c:v>
                </c:pt>
                <c:pt idx="124">
                  <c:v>109.066389</c:v>
                </c:pt>
                <c:pt idx="125">
                  <c:v>110.059444</c:v>
                </c:pt>
                <c:pt idx="126">
                  <c:v>111.055</c:v>
                </c:pt>
                <c:pt idx="127">
                  <c:v>112.048611</c:v>
                </c:pt>
                <c:pt idx="128">
                  <c:v>113.041111</c:v>
                </c:pt>
                <c:pt idx="129">
                  <c:v>114.036667</c:v>
                </c:pt>
                <c:pt idx="130">
                  <c:v>115.031389</c:v>
                </c:pt>
                <c:pt idx="131">
                  <c:v>116.025278</c:v>
                </c:pt>
                <c:pt idx="132">
                  <c:v>117.017778</c:v>
                </c:pt>
                <c:pt idx="133">
                  <c:v>118.008056</c:v>
                </c:pt>
                <c:pt idx="134">
                  <c:v>118.998056</c:v>
                </c:pt>
                <c:pt idx="135">
                  <c:v>119.986667</c:v>
                </c:pt>
                <c:pt idx="136">
                  <c:v>120.976944</c:v>
                </c:pt>
                <c:pt idx="137">
                  <c:v>121.964444</c:v>
                </c:pt>
                <c:pt idx="138">
                  <c:v>122.950278</c:v>
                </c:pt>
                <c:pt idx="139">
                  <c:v>123.938333</c:v>
                </c:pt>
                <c:pt idx="140">
                  <c:v>124.929444</c:v>
                </c:pt>
                <c:pt idx="141">
                  <c:v>125.9175</c:v>
                </c:pt>
                <c:pt idx="142">
                  <c:v>126.905</c:v>
                </c:pt>
                <c:pt idx="143">
                  <c:v>127.894167</c:v>
                </c:pt>
                <c:pt idx="144">
                  <c:v>128.881667</c:v>
                </c:pt>
                <c:pt idx="145">
                  <c:v>129.871944</c:v>
                </c:pt>
                <c:pt idx="146">
                  <c:v>130.860556</c:v>
                </c:pt>
                <c:pt idx="147">
                  <c:v>131.846667</c:v>
                </c:pt>
                <c:pt idx="148">
                  <c:v>132.836389</c:v>
                </c:pt>
                <c:pt idx="149">
                  <c:v>133.824444</c:v>
                </c:pt>
                <c:pt idx="150">
                  <c:v>134.813611</c:v>
                </c:pt>
                <c:pt idx="151">
                  <c:v>135.801667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RawData!$C$9:$C$189</c:f>
              <c:numCache>
                <c:formatCode>General</c:formatCode>
                <c:ptCount val="181"/>
                <c:pt idx="0">
                  <c:v>-3.19E-4</c:v>
                </c:pt>
                <c:pt idx="1">
                  <c:v>8.5424E-2</c:v>
                </c:pt>
                <c:pt idx="2">
                  <c:v>0.133689</c:v>
                </c:pt>
                <c:pt idx="3">
                  <c:v>0.15229899999999999</c:v>
                </c:pt>
                <c:pt idx="4">
                  <c:v>0.16669600000000001</c:v>
                </c:pt>
                <c:pt idx="5">
                  <c:v>0.182397</c:v>
                </c:pt>
                <c:pt idx="6">
                  <c:v>0.20324900000000001</c:v>
                </c:pt>
                <c:pt idx="7">
                  <c:v>0.23034399999999999</c:v>
                </c:pt>
                <c:pt idx="8">
                  <c:v>0.25871</c:v>
                </c:pt>
                <c:pt idx="9">
                  <c:v>0.29541400000000001</c:v>
                </c:pt>
                <c:pt idx="10">
                  <c:v>0.333787</c:v>
                </c:pt>
                <c:pt idx="11">
                  <c:v>0.37554999999999999</c:v>
                </c:pt>
                <c:pt idx="12">
                  <c:v>0.41437499999999999</c:v>
                </c:pt>
                <c:pt idx="13">
                  <c:v>0.452843</c:v>
                </c:pt>
                <c:pt idx="14">
                  <c:v>0.49019099999999999</c:v>
                </c:pt>
                <c:pt idx="15">
                  <c:v>0.52545600000000003</c:v>
                </c:pt>
                <c:pt idx="16">
                  <c:v>0.55780600000000002</c:v>
                </c:pt>
                <c:pt idx="17">
                  <c:v>0.59258</c:v>
                </c:pt>
                <c:pt idx="18">
                  <c:v>0.62903200000000004</c:v>
                </c:pt>
                <c:pt idx="19">
                  <c:v>0.66859199999999996</c:v>
                </c:pt>
                <c:pt idx="20">
                  <c:v>0.70548500000000003</c:v>
                </c:pt>
                <c:pt idx="21">
                  <c:v>0.74648199999999998</c:v>
                </c:pt>
                <c:pt idx="22">
                  <c:v>0.78236399999999995</c:v>
                </c:pt>
                <c:pt idx="23">
                  <c:v>0.82680500000000001</c:v>
                </c:pt>
                <c:pt idx="24">
                  <c:v>0.86729500000000004</c:v>
                </c:pt>
                <c:pt idx="25">
                  <c:v>0.88589300000000004</c:v>
                </c:pt>
                <c:pt idx="26">
                  <c:v>0.87431599999999998</c:v>
                </c:pt>
                <c:pt idx="27">
                  <c:v>0.89952500000000002</c:v>
                </c:pt>
                <c:pt idx="28">
                  <c:v>0.87456299999999998</c:v>
                </c:pt>
                <c:pt idx="29">
                  <c:v>0.87949900000000003</c:v>
                </c:pt>
                <c:pt idx="30">
                  <c:v>0.88020200000000004</c:v>
                </c:pt>
                <c:pt idx="31">
                  <c:v>0.87709400000000004</c:v>
                </c:pt>
                <c:pt idx="32">
                  <c:v>0.87414700000000001</c:v>
                </c:pt>
                <c:pt idx="33">
                  <c:v>0.87110399999999999</c:v>
                </c:pt>
                <c:pt idx="34">
                  <c:v>0.86925699999999995</c:v>
                </c:pt>
                <c:pt idx="35">
                  <c:v>0.87370199999999998</c:v>
                </c:pt>
                <c:pt idx="36">
                  <c:v>0.87984399999999996</c:v>
                </c:pt>
                <c:pt idx="37">
                  <c:v>0.89031099999999996</c:v>
                </c:pt>
                <c:pt idx="38">
                  <c:v>0.90334800000000004</c:v>
                </c:pt>
                <c:pt idx="39">
                  <c:v>0.92022999999999999</c:v>
                </c:pt>
                <c:pt idx="40">
                  <c:v>0.93778499999999998</c:v>
                </c:pt>
                <c:pt idx="41">
                  <c:v>0.95756799999999997</c:v>
                </c:pt>
                <c:pt idx="42">
                  <c:v>0.97346900000000003</c:v>
                </c:pt>
                <c:pt idx="43">
                  <c:v>0.99121800000000004</c:v>
                </c:pt>
                <c:pt idx="44">
                  <c:v>1.0040039999999999</c:v>
                </c:pt>
                <c:pt idx="45">
                  <c:v>1.016006</c:v>
                </c:pt>
                <c:pt idx="46">
                  <c:v>1.0464610000000001</c:v>
                </c:pt>
                <c:pt idx="47">
                  <c:v>1.0744069999999999</c:v>
                </c:pt>
                <c:pt idx="48">
                  <c:v>1.0910230000000001</c:v>
                </c:pt>
                <c:pt idx="49">
                  <c:v>1.1279710000000001</c:v>
                </c:pt>
                <c:pt idx="50">
                  <c:v>1.163586</c:v>
                </c:pt>
                <c:pt idx="51">
                  <c:v>1.1821710000000001</c:v>
                </c:pt>
                <c:pt idx="52">
                  <c:v>1.20313</c:v>
                </c:pt>
                <c:pt idx="53">
                  <c:v>1.21147</c:v>
                </c:pt>
                <c:pt idx="54">
                  <c:v>1.2230829999999999</c:v>
                </c:pt>
                <c:pt idx="55">
                  <c:v>1.2383059999999999</c:v>
                </c:pt>
                <c:pt idx="56">
                  <c:v>1.251485</c:v>
                </c:pt>
                <c:pt idx="57">
                  <c:v>1.26492</c:v>
                </c:pt>
                <c:pt idx="58">
                  <c:v>1.2764230000000001</c:v>
                </c:pt>
                <c:pt idx="59">
                  <c:v>1.2777259999999999</c:v>
                </c:pt>
                <c:pt idx="60">
                  <c:v>1.292065</c:v>
                </c:pt>
                <c:pt idx="61">
                  <c:v>1.298902</c:v>
                </c:pt>
                <c:pt idx="62">
                  <c:v>1.3143359999999999</c:v>
                </c:pt>
                <c:pt idx="63">
                  <c:v>1.322389</c:v>
                </c:pt>
                <c:pt idx="64">
                  <c:v>1.3392109999999999</c:v>
                </c:pt>
                <c:pt idx="65">
                  <c:v>1.353397</c:v>
                </c:pt>
                <c:pt idx="66">
                  <c:v>1.358617</c:v>
                </c:pt>
                <c:pt idx="67">
                  <c:v>1.3612919999999999</c:v>
                </c:pt>
                <c:pt idx="68">
                  <c:v>1.3823049999999999</c:v>
                </c:pt>
                <c:pt idx="69">
                  <c:v>1.396344</c:v>
                </c:pt>
                <c:pt idx="70">
                  <c:v>1.4134119999999999</c:v>
                </c:pt>
                <c:pt idx="71">
                  <c:v>1.4217630000000001</c:v>
                </c:pt>
                <c:pt idx="72">
                  <c:v>1.4341919999999999</c:v>
                </c:pt>
                <c:pt idx="73">
                  <c:v>1.4415720000000001</c:v>
                </c:pt>
                <c:pt idx="74">
                  <c:v>1.443133</c:v>
                </c:pt>
                <c:pt idx="75">
                  <c:v>1.4627589999999999</c:v>
                </c:pt>
                <c:pt idx="76">
                  <c:v>1.4775259999999999</c:v>
                </c:pt>
                <c:pt idx="77">
                  <c:v>1.4811559999999999</c:v>
                </c:pt>
                <c:pt idx="78">
                  <c:v>1.491881</c:v>
                </c:pt>
                <c:pt idx="79">
                  <c:v>1.4907680000000001</c:v>
                </c:pt>
                <c:pt idx="80">
                  <c:v>1.5003280000000001</c:v>
                </c:pt>
                <c:pt idx="81">
                  <c:v>1.506086</c:v>
                </c:pt>
                <c:pt idx="82">
                  <c:v>1.5170779999999999</c:v>
                </c:pt>
                <c:pt idx="83">
                  <c:v>1.519871</c:v>
                </c:pt>
                <c:pt idx="84">
                  <c:v>1.5297499999999999</c:v>
                </c:pt>
                <c:pt idx="85">
                  <c:v>1.536294</c:v>
                </c:pt>
                <c:pt idx="86">
                  <c:v>1.5481370000000001</c:v>
                </c:pt>
                <c:pt idx="87">
                  <c:v>1.5521670000000001</c:v>
                </c:pt>
                <c:pt idx="88">
                  <c:v>1.5591360000000001</c:v>
                </c:pt>
                <c:pt idx="89">
                  <c:v>1.5653760000000001</c:v>
                </c:pt>
                <c:pt idx="90">
                  <c:v>1.5692839999999999</c:v>
                </c:pt>
                <c:pt idx="91">
                  <c:v>1.58083</c:v>
                </c:pt>
                <c:pt idx="92">
                  <c:v>1.5835870000000001</c:v>
                </c:pt>
                <c:pt idx="93">
                  <c:v>1.601226</c:v>
                </c:pt>
                <c:pt idx="94">
                  <c:v>1.597037</c:v>
                </c:pt>
                <c:pt idx="95">
                  <c:v>1.6000160000000001</c:v>
                </c:pt>
                <c:pt idx="96">
                  <c:v>1.6069979999999999</c:v>
                </c:pt>
                <c:pt idx="97">
                  <c:v>1.613516</c:v>
                </c:pt>
                <c:pt idx="98">
                  <c:v>1.631588</c:v>
                </c:pt>
                <c:pt idx="99">
                  <c:v>1.633473</c:v>
                </c:pt>
                <c:pt idx="100">
                  <c:v>1.6360539999999999</c:v>
                </c:pt>
                <c:pt idx="101">
                  <c:v>1.639465</c:v>
                </c:pt>
                <c:pt idx="102">
                  <c:v>1.6576230000000001</c:v>
                </c:pt>
                <c:pt idx="103">
                  <c:v>1.662955</c:v>
                </c:pt>
                <c:pt idx="104">
                  <c:v>1.6777420000000001</c:v>
                </c:pt>
                <c:pt idx="105">
                  <c:v>1.6784669999999999</c:v>
                </c:pt>
                <c:pt idx="106">
                  <c:v>1.6821349999999999</c:v>
                </c:pt>
                <c:pt idx="107">
                  <c:v>1.6877549999999999</c:v>
                </c:pt>
                <c:pt idx="108">
                  <c:v>1.705009</c:v>
                </c:pt>
                <c:pt idx="109">
                  <c:v>1.707767</c:v>
                </c:pt>
                <c:pt idx="110">
                  <c:v>1.709327</c:v>
                </c:pt>
                <c:pt idx="111">
                  <c:v>1.7168730000000001</c:v>
                </c:pt>
                <c:pt idx="112">
                  <c:v>1.717149</c:v>
                </c:pt>
                <c:pt idx="113">
                  <c:v>1.7221679999999999</c:v>
                </c:pt>
                <c:pt idx="114">
                  <c:v>1.7234400000000001</c:v>
                </c:pt>
                <c:pt idx="115">
                  <c:v>1.724334</c:v>
                </c:pt>
                <c:pt idx="116">
                  <c:v>1.7330000000000001</c:v>
                </c:pt>
                <c:pt idx="117">
                  <c:v>1.7511110000000001</c:v>
                </c:pt>
                <c:pt idx="118">
                  <c:v>1.7484500000000001</c:v>
                </c:pt>
                <c:pt idx="119">
                  <c:v>1.7514879999999999</c:v>
                </c:pt>
                <c:pt idx="120">
                  <c:v>1.750116</c:v>
                </c:pt>
                <c:pt idx="121">
                  <c:v>1.7628349999999999</c:v>
                </c:pt>
                <c:pt idx="122">
                  <c:v>1.763371</c:v>
                </c:pt>
                <c:pt idx="123">
                  <c:v>1.7639609999999999</c:v>
                </c:pt>
                <c:pt idx="124">
                  <c:v>1.766745</c:v>
                </c:pt>
                <c:pt idx="125">
                  <c:v>1.7741210000000001</c:v>
                </c:pt>
                <c:pt idx="126">
                  <c:v>1.778891</c:v>
                </c:pt>
                <c:pt idx="127">
                  <c:v>1.7948839999999999</c:v>
                </c:pt>
                <c:pt idx="128">
                  <c:v>1.7978019999999999</c:v>
                </c:pt>
                <c:pt idx="129">
                  <c:v>1.805793</c:v>
                </c:pt>
                <c:pt idx="130">
                  <c:v>1.7986230000000001</c:v>
                </c:pt>
                <c:pt idx="131">
                  <c:v>1.8014289999999999</c:v>
                </c:pt>
                <c:pt idx="132">
                  <c:v>1.8100369999999999</c:v>
                </c:pt>
                <c:pt idx="133">
                  <c:v>1.8155479999999999</c:v>
                </c:pt>
                <c:pt idx="134">
                  <c:v>1.8231219999999999</c:v>
                </c:pt>
                <c:pt idx="135">
                  <c:v>1.822616</c:v>
                </c:pt>
                <c:pt idx="136">
                  <c:v>1.8248409999999999</c:v>
                </c:pt>
                <c:pt idx="137">
                  <c:v>1.8303389999999999</c:v>
                </c:pt>
                <c:pt idx="138">
                  <c:v>1.8356300000000001</c:v>
                </c:pt>
                <c:pt idx="139">
                  <c:v>1.8377019999999999</c:v>
                </c:pt>
                <c:pt idx="140">
                  <c:v>1.847218</c:v>
                </c:pt>
                <c:pt idx="141">
                  <c:v>1.848392</c:v>
                </c:pt>
                <c:pt idx="142">
                  <c:v>1.8475490000000001</c:v>
                </c:pt>
                <c:pt idx="143">
                  <c:v>1.853221</c:v>
                </c:pt>
                <c:pt idx="144">
                  <c:v>1.8462339999999999</c:v>
                </c:pt>
                <c:pt idx="145">
                  <c:v>1.845043</c:v>
                </c:pt>
                <c:pt idx="146">
                  <c:v>1.851742</c:v>
                </c:pt>
                <c:pt idx="147">
                  <c:v>1.863783</c:v>
                </c:pt>
                <c:pt idx="148">
                  <c:v>1.8671930000000001</c:v>
                </c:pt>
                <c:pt idx="149">
                  <c:v>1.8680330000000001</c:v>
                </c:pt>
                <c:pt idx="150">
                  <c:v>1.8790420000000001</c:v>
                </c:pt>
                <c:pt idx="151">
                  <c:v>1.8907020000000001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RawData!$D$8</c:f>
              <c:strCache>
                <c:ptCount val="1"/>
                <c:pt idx="0">
                  <c:v>F11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0.0025</c:v>
                </c:pt>
                <c:pt idx="1">
                  <c:v>2.164444</c:v>
                </c:pt>
                <c:pt idx="2">
                  <c:v>3.162778</c:v>
                </c:pt>
                <c:pt idx="3">
                  <c:v>4.160833</c:v>
                </c:pt>
                <c:pt idx="4">
                  <c:v>5.158611</c:v>
                </c:pt>
                <c:pt idx="5">
                  <c:v>6.155556</c:v>
                </c:pt>
                <c:pt idx="6">
                  <c:v>7.151111</c:v>
                </c:pt>
                <c:pt idx="7">
                  <c:v>8.149167</c:v>
                </c:pt>
                <c:pt idx="8">
                  <c:v>9.146944</c:v>
                </c:pt>
                <c:pt idx="9">
                  <c:v>10.145833</c:v>
                </c:pt>
                <c:pt idx="10">
                  <c:v>11.1425</c:v>
                </c:pt>
                <c:pt idx="11">
                  <c:v>12.14</c:v>
                </c:pt>
                <c:pt idx="12">
                  <c:v>13.138889</c:v>
                </c:pt>
                <c:pt idx="13">
                  <c:v>14.136389</c:v>
                </c:pt>
                <c:pt idx="14">
                  <c:v>15.134722</c:v>
                </c:pt>
                <c:pt idx="15">
                  <c:v>16.1325</c:v>
                </c:pt>
                <c:pt idx="16">
                  <c:v>17.123889</c:v>
                </c:pt>
                <c:pt idx="17">
                  <c:v>18.116389</c:v>
                </c:pt>
                <c:pt idx="18">
                  <c:v>19.1075</c:v>
                </c:pt>
                <c:pt idx="19">
                  <c:v>20.101111</c:v>
                </c:pt>
                <c:pt idx="20">
                  <c:v>21.091667</c:v>
                </c:pt>
                <c:pt idx="21">
                  <c:v>22.081389</c:v>
                </c:pt>
                <c:pt idx="22">
                  <c:v>23.075556</c:v>
                </c:pt>
                <c:pt idx="23">
                  <c:v>24.0675</c:v>
                </c:pt>
                <c:pt idx="24">
                  <c:v>25.0625</c:v>
                </c:pt>
                <c:pt idx="25">
                  <c:v>25.568333</c:v>
                </c:pt>
                <c:pt idx="26">
                  <c:v>25.664167</c:v>
                </c:pt>
                <c:pt idx="27">
                  <c:v>25.910278</c:v>
                </c:pt>
                <c:pt idx="28">
                  <c:v>26.158611</c:v>
                </c:pt>
                <c:pt idx="29">
                  <c:v>26.407778</c:v>
                </c:pt>
                <c:pt idx="30">
                  <c:v>26.656667</c:v>
                </c:pt>
                <c:pt idx="31">
                  <c:v>26.905278</c:v>
                </c:pt>
                <c:pt idx="32">
                  <c:v>27.154167</c:v>
                </c:pt>
                <c:pt idx="33">
                  <c:v>27.403611</c:v>
                </c:pt>
                <c:pt idx="34">
                  <c:v>27.651667</c:v>
                </c:pt>
                <c:pt idx="35">
                  <c:v>27.901111</c:v>
                </c:pt>
                <c:pt idx="36">
                  <c:v>28.150556</c:v>
                </c:pt>
                <c:pt idx="37">
                  <c:v>28.399722</c:v>
                </c:pt>
                <c:pt idx="38">
                  <c:v>28.649167</c:v>
                </c:pt>
                <c:pt idx="39">
                  <c:v>28.897222</c:v>
                </c:pt>
                <c:pt idx="40">
                  <c:v>29.146667</c:v>
                </c:pt>
                <c:pt idx="41">
                  <c:v>29.396667</c:v>
                </c:pt>
                <c:pt idx="42">
                  <c:v>29.645278</c:v>
                </c:pt>
                <c:pt idx="43">
                  <c:v>29.893611</c:v>
                </c:pt>
                <c:pt idx="44">
                  <c:v>30.143333</c:v>
                </c:pt>
                <c:pt idx="45">
                  <c:v>30.392222</c:v>
                </c:pt>
                <c:pt idx="46">
                  <c:v>31.392778</c:v>
                </c:pt>
                <c:pt idx="47">
                  <c:v>32.386944</c:v>
                </c:pt>
                <c:pt idx="48">
                  <c:v>33.381944</c:v>
                </c:pt>
                <c:pt idx="49">
                  <c:v>34.379444</c:v>
                </c:pt>
                <c:pt idx="50">
                  <c:v>35.373889</c:v>
                </c:pt>
                <c:pt idx="51">
                  <c:v>36.370278</c:v>
                </c:pt>
                <c:pt idx="52">
                  <c:v>37.364167</c:v>
                </c:pt>
                <c:pt idx="53">
                  <c:v>38.360556</c:v>
                </c:pt>
                <c:pt idx="54">
                  <c:v>39.355556</c:v>
                </c:pt>
                <c:pt idx="55">
                  <c:v>40.351389</c:v>
                </c:pt>
                <c:pt idx="56">
                  <c:v>41.345278</c:v>
                </c:pt>
                <c:pt idx="57">
                  <c:v>42.340556</c:v>
                </c:pt>
                <c:pt idx="58">
                  <c:v>43.335</c:v>
                </c:pt>
                <c:pt idx="59">
                  <c:v>44.328611</c:v>
                </c:pt>
                <c:pt idx="60">
                  <c:v>45.324167</c:v>
                </c:pt>
                <c:pt idx="61">
                  <c:v>46.318889</c:v>
                </c:pt>
                <c:pt idx="62">
                  <c:v>47.315556</c:v>
                </c:pt>
                <c:pt idx="63">
                  <c:v>48.311389</c:v>
                </c:pt>
                <c:pt idx="64">
                  <c:v>49.306389</c:v>
                </c:pt>
                <c:pt idx="65">
                  <c:v>50.303333</c:v>
                </c:pt>
                <c:pt idx="66">
                  <c:v>51.3</c:v>
                </c:pt>
                <c:pt idx="67">
                  <c:v>52.296944</c:v>
                </c:pt>
                <c:pt idx="68">
                  <c:v>53.2925</c:v>
                </c:pt>
                <c:pt idx="69">
                  <c:v>54.287222</c:v>
                </c:pt>
                <c:pt idx="70">
                  <c:v>55.281667</c:v>
                </c:pt>
                <c:pt idx="71">
                  <c:v>56.276944</c:v>
                </c:pt>
                <c:pt idx="72">
                  <c:v>57.273056</c:v>
                </c:pt>
                <c:pt idx="73">
                  <c:v>58.269444</c:v>
                </c:pt>
                <c:pt idx="74">
                  <c:v>59.264444</c:v>
                </c:pt>
                <c:pt idx="75">
                  <c:v>60.259444</c:v>
                </c:pt>
                <c:pt idx="76">
                  <c:v>61.254167</c:v>
                </c:pt>
                <c:pt idx="77">
                  <c:v>62.251389</c:v>
                </c:pt>
                <c:pt idx="78">
                  <c:v>63.246111</c:v>
                </c:pt>
                <c:pt idx="79">
                  <c:v>64.241111</c:v>
                </c:pt>
                <c:pt idx="80">
                  <c:v>65.236389</c:v>
                </c:pt>
                <c:pt idx="81">
                  <c:v>66.2325</c:v>
                </c:pt>
                <c:pt idx="82">
                  <c:v>67.227778</c:v>
                </c:pt>
                <c:pt idx="83">
                  <c:v>68.225</c:v>
                </c:pt>
                <c:pt idx="84">
                  <c:v>69.220278</c:v>
                </c:pt>
                <c:pt idx="85">
                  <c:v>70.2175</c:v>
                </c:pt>
                <c:pt idx="86">
                  <c:v>71.213333</c:v>
                </c:pt>
                <c:pt idx="87">
                  <c:v>72.21</c:v>
                </c:pt>
                <c:pt idx="88">
                  <c:v>73.207222</c:v>
                </c:pt>
                <c:pt idx="89">
                  <c:v>74.203611</c:v>
                </c:pt>
                <c:pt idx="90">
                  <c:v>75.199722</c:v>
                </c:pt>
                <c:pt idx="91">
                  <c:v>76.195</c:v>
                </c:pt>
                <c:pt idx="92">
                  <c:v>77.189444</c:v>
                </c:pt>
                <c:pt idx="93">
                  <c:v>78.185278</c:v>
                </c:pt>
                <c:pt idx="94">
                  <c:v>79.183056</c:v>
                </c:pt>
                <c:pt idx="95">
                  <c:v>80.177778</c:v>
                </c:pt>
                <c:pt idx="96">
                  <c:v>81.173889</c:v>
                </c:pt>
                <c:pt idx="97">
                  <c:v>82.169167</c:v>
                </c:pt>
                <c:pt idx="98">
                  <c:v>83.165278</c:v>
                </c:pt>
                <c:pt idx="99">
                  <c:v>84.160556</c:v>
                </c:pt>
                <c:pt idx="100">
                  <c:v>85.154444</c:v>
                </c:pt>
                <c:pt idx="101">
                  <c:v>86.150833</c:v>
                </c:pt>
                <c:pt idx="102">
                  <c:v>87.148056</c:v>
                </c:pt>
                <c:pt idx="103">
                  <c:v>88.145</c:v>
                </c:pt>
                <c:pt idx="104">
                  <c:v>89.14</c:v>
                </c:pt>
                <c:pt idx="105">
                  <c:v>90.136389</c:v>
                </c:pt>
                <c:pt idx="106">
                  <c:v>91.131944</c:v>
                </c:pt>
                <c:pt idx="107">
                  <c:v>92.128889</c:v>
                </c:pt>
                <c:pt idx="108">
                  <c:v>93.129444</c:v>
                </c:pt>
                <c:pt idx="109">
                  <c:v>94.129444</c:v>
                </c:pt>
                <c:pt idx="110">
                  <c:v>95.13</c:v>
                </c:pt>
                <c:pt idx="111">
                  <c:v>96.130278</c:v>
                </c:pt>
                <c:pt idx="112">
                  <c:v>97.130833</c:v>
                </c:pt>
                <c:pt idx="113">
                  <c:v>98.130833</c:v>
                </c:pt>
                <c:pt idx="114">
                  <c:v>99.126111</c:v>
                </c:pt>
                <c:pt idx="115">
                  <c:v>100.12</c:v>
                </c:pt>
                <c:pt idx="116">
                  <c:v>101.114167</c:v>
                </c:pt>
                <c:pt idx="117">
                  <c:v>102.106944</c:v>
                </c:pt>
                <c:pt idx="118">
                  <c:v>103.099444</c:v>
                </c:pt>
                <c:pt idx="119">
                  <c:v>104.095278</c:v>
                </c:pt>
                <c:pt idx="120">
                  <c:v>105.089167</c:v>
                </c:pt>
                <c:pt idx="121">
                  <c:v>106.083333</c:v>
                </c:pt>
                <c:pt idx="122">
                  <c:v>107.079444</c:v>
                </c:pt>
                <c:pt idx="123">
                  <c:v>108.071944</c:v>
                </c:pt>
                <c:pt idx="124">
                  <c:v>109.066389</c:v>
                </c:pt>
                <c:pt idx="125">
                  <c:v>110.059444</c:v>
                </c:pt>
                <c:pt idx="126">
                  <c:v>111.055</c:v>
                </c:pt>
                <c:pt idx="127">
                  <c:v>112.048611</c:v>
                </c:pt>
                <c:pt idx="128">
                  <c:v>113.041111</c:v>
                </c:pt>
                <c:pt idx="129">
                  <c:v>114.036667</c:v>
                </c:pt>
                <c:pt idx="130">
                  <c:v>115.031389</c:v>
                </c:pt>
                <c:pt idx="131">
                  <c:v>116.025278</c:v>
                </c:pt>
                <c:pt idx="132">
                  <c:v>117.017778</c:v>
                </c:pt>
                <c:pt idx="133">
                  <c:v>118.008056</c:v>
                </c:pt>
                <c:pt idx="134">
                  <c:v>118.998056</c:v>
                </c:pt>
                <c:pt idx="135">
                  <c:v>119.986667</c:v>
                </c:pt>
                <c:pt idx="136">
                  <c:v>120.976944</c:v>
                </c:pt>
                <c:pt idx="137">
                  <c:v>121.964444</c:v>
                </c:pt>
                <c:pt idx="138">
                  <c:v>122.950278</c:v>
                </c:pt>
                <c:pt idx="139">
                  <c:v>123.938333</c:v>
                </c:pt>
                <c:pt idx="140">
                  <c:v>124.929444</c:v>
                </c:pt>
                <c:pt idx="141">
                  <c:v>125.9175</c:v>
                </c:pt>
                <c:pt idx="142">
                  <c:v>126.905</c:v>
                </c:pt>
                <c:pt idx="143">
                  <c:v>127.894167</c:v>
                </c:pt>
                <c:pt idx="144">
                  <c:v>128.881667</c:v>
                </c:pt>
                <c:pt idx="145">
                  <c:v>129.871944</c:v>
                </c:pt>
                <c:pt idx="146">
                  <c:v>130.860556</c:v>
                </c:pt>
                <c:pt idx="147">
                  <c:v>131.846667</c:v>
                </c:pt>
                <c:pt idx="148">
                  <c:v>132.836389</c:v>
                </c:pt>
                <c:pt idx="149">
                  <c:v>133.824444</c:v>
                </c:pt>
                <c:pt idx="150">
                  <c:v>134.813611</c:v>
                </c:pt>
                <c:pt idx="151">
                  <c:v>135.801667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RawData!$D$9:$D$189</c:f>
              <c:numCache>
                <c:formatCode>General</c:formatCode>
                <c:ptCount val="181"/>
                <c:pt idx="0">
                  <c:v>2.7330000000000002E-3</c:v>
                </c:pt>
                <c:pt idx="1">
                  <c:v>0.106923</c:v>
                </c:pt>
                <c:pt idx="2">
                  <c:v>0.14954999999999999</c:v>
                </c:pt>
                <c:pt idx="3">
                  <c:v>0.16750599999999999</c:v>
                </c:pt>
                <c:pt idx="4">
                  <c:v>0.18374399999999999</c:v>
                </c:pt>
                <c:pt idx="5">
                  <c:v>0.19756299999999999</c:v>
                </c:pt>
                <c:pt idx="6">
                  <c:v>0.21674399999999999</c:v>
                </c:pt>
                <c:pt idx="7">
                  <c:v>0.240649</c:v>
                </c:pt>
                <c:pt idx="8">
                  <c:v>0.26704299999999997</c:v>
                </c:pt>
                <c:pt idx="9">
                  <c:v>0.30028199999999999</c:v>
                </c:pt>
                <c:pt idx="10">
                  <c:v>0.33566400000000002</c:v>
                </c:pt>
                <c:pt idx="11">
                  <c:v>0.371367</c:v>
                </c:pt>
                <c:pt idx="12">
                  <c:v>0.40872000000000003</c:v>
                </c:pt>
                <c:pt idx="13">
                  <c:v>0.44639000000000001</c:v>
                </c:pt>
                <c:pt idx="14">
                  <c:v>0.47669699999999998</c:v>
                </c:pt>
                <c:pt idx="15">
                  <c:v>0.51428200000000002</c:v>
                </c:pt>
                <c:pt idx="16">
                  <c:v>0.54737100000000005</c:v>
                </c:pt>
                <c:pt idx="17">
                  <c:v>0.58043</c:v>
                </c:pt>
                <c:pt idx="18">
                  <c:v>0.61773</c:v>
                </c:pt>
                <c:pt idx="19">
                  <c:v>0.650841</c:v>
                </c:pt>
                <c:pt idx="20">
                  <c:v>0.68790200000000001</c:v>
                </c:pt>
                <c:pt idx="21">
                  <c:v>0.72580999999999996</c:v>
                </c:pt>
                <c:pt idx="22">
                  <c:v>0.76932299999999998</c:v>
                </c:pt>
                <c:pt idx="23">
                  <c:v>0.80580600000000002</c:v>
                </c:pt>
                <c:pt idx="24">
                  <c:v>0.85049300000000005</c:v>
                </c:pt>
                <c:pt idx="25">
                  <c:v>0.87200100000000003</c:v>
                </c:pt>
                <c:pt idx="26">
                  <c:v>0.85945800000000006</c:v>
                </c:pt>
                <c:pt idx="27">
                  <c:v>0.86218600000000001</c:v>
                </c:pt>
                <c:pt idx="28">
                  <c:v>0.85148000000000001</c:v>
                </c:pt>
                <c:pt idx="29">
                  <c:v>0.85052700000000003</c:v>
                </c:pt>
                <c:pt idx="30">
                  <c:v>0.84813700000000003</c:v>
                </c:pt>
                <c:pt idx="31">
                  <c:v>0.84947399999999995</c:v>
                </c:pt>
                <c:pt idx="32">
                  <c:v>0.84677899999999995</c:v>
                </c:pt>
                <c:pt idx="33">
                  <c:v>0.84627799999999997</c:v>
                </c:pt>
                <c:pt idx="34">
                  <c:v>0.84470999999999996</c:v>
                </c:pt>
                <c:pt idx="35">
                  <c:v>0.84772999999999998</c:v>
                </c:pt>
                <c:pt idx="36">
                  <c:v>0.85156399999999999</c:v>
                </c:pt>
                <c:pt idx="37">
                  <c:v>0.86041999999999996</c:v>
                </c:pt>
                <c:pt idx="38">
                  <c:v>0.86371600000000004</c:v>
                </c:pt>
                <c:pt idx="39">
                  <c:v>0.87624400000000002</c:v>
                </c:pt>
                <c:pt idx="40">
                  <c:v>0.89309499999999997</c:v>
                </c:pt>
                <c:pt idx="41">
                  <c:v>0.92450699999999997</c:v>
                </c:pt>
                <c:pt idx="42">
                  <c:v>0.95281899999999997</c:v>
                </c:pt>
                <c:pt idx="43">
                  <c:v>1.0010049999999999</c:v>
                </c:pt>
                <c:pt idx="44">
                  <c:v>1.0106520000000001</c:v>
                </c:pt>
                <c:pt idx="45">
                  <c:v>1.0142949999999999</c:v>
                </c:pt>
                <c:pt idx="46">
                  <c:v>1.069261</c:v>
                </c:pt>
                <c:pt idx="47">
                  <c:v>1.0936570000000001</c:v>
                </c:pt>
                <c:pt idx="48">
                  <c:v>1.111483</c:v>
                </c:pt>
                <c:pt idx="49">
                  <c:v>1.116382</c:v>
                </c:pt>
                <c:pt idx="50">
                  <c:v>1.1315569999999999</c:v>
                </c:pt>
                <c:pt idx="51">
                  <c:v>1.137337</c:v>
                </c:pt>
                <c:pt idx="52">
                  <c:v>1.1447309999999999</c:v>
                </c:pt>
                <c:pt idx="53">
                  <c:v>1.1534279999999999</c:v>
                </c:pt>
                <c:pt idx="54">
                  <c:v>1.1693990000000001</c:v>
                </c:pt>
                <c:pt idx="55">
                  <c:v>1.173332</c:v>
                </c:pt>
                <c:pt idx="56">
                  <c:v>1.185335</c:v>
                </c:pt>
                <c:pt idx="57">
                  <c:v>1.1964250000000001</c:v>
                </c:pt>
                <c:pt idx="58">
                  <c:v>1.2016009999999999</c:v>
                </c:pt>
                <c:pt idx="59">
                  <c:v>1.20472</c:v>
                </c:pt>
                <c:pt idx="60">
                  <c:v>1.218256</c:v>
                </c:pt>
                <c:pt idx="61">
                  <c:v>1.2233080000000001</c:v>
                </c:pt>
                <c:pt idx="62">
                  <c:v>1.2355670000000001</c:v>
                </c:pt>
                <c:pt idx="63">
                  <c:v>1.252278</c:v>
                </c:pt>
                <c:pt idx="64">
                  <c:v>1.264346</c:v>
                </c:pt>
                <c:pt idx="65">
                  <c:v>1.2706839999999999</c:v>
                </c:pt>
                <c:pt idx="66">
                  <c:v>1.2826789999999999</c:v>
                </c:pt>
                <c:pt idx="67">
                  <c:v>1.2953570000000001</c:v>
                </c:pt>
                <c:pt idx="68">
                  <c:v>1.3102020000000001</c:v>
                </c:pt>
                <c:pt idx="69">
                  <c:v>1.323628</c:v>
                </c:pt>
                <c:pt idx="70">
                  <c:v>1.336551</c:v>
                </c:pt>
                <c:pt idx="71">
                  <c:v>1.3433569999999999</c:v>
                </c:pt>
                <c:pt idx="72">
                  <c:v>1.3533489999999999</c:v>
                </c:pt>
                <c:pt idx="73">
                  <c:v>1.367418</c:v>
                </c:pt>
                <c:pt idx="74">
                  <c:v>1.382061</c:v>
                </c:pt>
                <c:pt idx="75">
                  <c:v>1.3944319999999999</c:v>
                </c:pt>
                <c:pt idx="76">
                  <c:v>1.412477</c:v>
                </c:pt>
                <c:pt idx="77">
                  <c:v>1.415942</c:v>
                </c:pt>
                <c:pt idx="78">
                  <c:v>1.4347209999999999</c:v>
                </c:pt>
                <c:pt idx="79">
                  <c:v>1.4310929999999999</c:v>
                </c:pt>
                <c:pt idx="80">
                  <c:v>1.441586</c:v>
                </c:pt>
                <c:pt idx="81">
                  <c:v>1.4464589999999999</c:v>
                </c:pt>
                <c:pt idx="82">
                  <c:v>1.4577290000000001</c:v>
                </c:pt>
                <c:pt idx="83">
                  <c:v>1.4713860000000001</c:v>
                </c:pt>
                <c:pt idx="84">
                  <c:v>1.4691110000000001</c:v>
                </c:pt>
                <c:pt idx="85">
                  <c:v>1.4717690000000001</c:v>
                </c:pt>
                <c:pt idx="86">
                  <c:v>1.4873749999999999</c:v>
                </c:pt>
                <c:pt idx="87">
                  <c:v>1.489409</c:v>
                </c:pt>
                <c:pt idx="88">
                  <c:v>1.4957400000000001</c:v>
                </c:pt>
                <c:pt idx="89">
                  <c:v>1.4970730000000001</c:v>
                </c:pt>
                <c:pt idx="90">
                  <c:v>1.502918</c:v>
                </c:pt>
                <c:pt idx="91">
                  <c:v>1.5199499999999999</c:v>
                </c:pt>
                <c:pt idx="92">
                  <c:v>1.5266090000000001</c:v>
                </c:pt>
                <c:pt idx="93">
                  <c:v>1.534054</c:v>
                </c:pt>
                <c:pt idx="94">
                  <c:v>1.532969</c:v>
                </c:pt>
                <c:pt idx="95">
                  <c:v>1.5353969999999999</c:v>
                </c:pt>
                <c:pt idx="96">
                  <c:v>1.540289</c:v>
                </c:pt>
                <c:pt idx="97">
                  <c:v>1.551336</c:v>
                </c:pt>
                <c:pt idx="98">
                  <c:v>1.548651</c:v>
                </c:pt>
                <c:pt idx="99">
                  <c:v>1.556932</c:v>
                </c:pt>
                <c:pt idx="100">
                  <c:v>1.558568</c:v>
                </c:pt>
                <c:pt idx="101">
                  <c:v>1.572004</c:v>
                </c:pt>
                <c:pt idx="102">
                  <c:v>1.5766359999999999</c:v>
                </c:pt>
                <c:pt idx="103">
                  <c:v>1.584214</c:v>
                </c:pt>
                <c:pt idx="104">
                  <c:v>1.5838909999999999</c:v>
                </c:pt>
                <c:pt idx="105">
                  <c:v>1.6008180000000001</c:v>
                </c:pt>
                <c:pt idx="106">
                  <c:v>1.6078429999999999</c:v>
                </c:pt>
                <c:pt idx="107">
                  <c:v>1.6048469999999999</c:v>
                </c:pt>
                <c:pt idx="108">
                  <c:v>1.619167</c:v>
                </c:pt>
                <c:pt idx="109">
                  <c:v>1.622487</c:v>
                </c:pt>
                <c:pt idx="110">
                  <c:v>1.628001</c:v>
                </c:pt>
                <c:pt idx="111">
                  <c:v>1.6402669999999999</c:v>
                </c:pt>
                <c:pt idx="112">
                  <c:v>1.635653</c:v>
                </c:pt>
                <c:pt idx="113">
                  <c:v>1.6436500000000001</c:v>
                </c:pt>
                <c:pt idx="114">
                  <c:v>1.6549370000000001</c:v>
                </c:pt>
                <c:pt idx="115">
                  <c:v>1.656134</c:v>
                </c:pt>
                <c:pt idx="116">
                  <c:v>1.659457</c:v>
                </c:pt>
                <c:pt idx="117">
                  <c:v>1.6764330000000001</c:v>
                </c:pt>
                <c:pt idx="118">
                  <c:v>1.676307</c:v>
                </c:pt>
                <c:pt idx="119">
                  <c:v>1.6846410000000001</c:v>
                </c:pt>
                <c:pt idx="120">
                  <c:v>1.693695</c:v>
                </c:pt>
                <c:pt idx="121">
                  <c:v>1.702933</c:v>
                </c:pt>
                <c:pt idx="122">
                  <c:v>1.7115370000000001</c:v>
                </c:pt>
                <c:pt idx="123">
                  <c:v>1.711039</c:v>
                </c:pt>
                <c:pt idx="124">
                  <c:v>1.715795</c:v>
                </c:pt>
                <c:pt idx="125">
                  <c:v>1.724316</c:v>
                </c:pt>
                <c:pt idx="126">
                  <c:v>1.729133</c:v>
                </c:pt>
                <c:pt idx="127">
                  <c:v>1.7353069999999999</c:v>
                </c:pt>
                <c:pt idx="128">
                  <c:v>1.7361789999999999</c:v>
                </c:pt>
                <c:pt idx="129">
                  <c:v>1.741166</c:v>
                </c:pt>
                <c:pt idx="130">
                  <c:v>1.74929</c:v>
                </c:pt>
                <c:pt idx="131">
                  <c:v>1.7617700000000001</c:v>
                </c:pt>
                <c:pt idx="132">
                  <c:v>1.777819</c:v>
                </c:pt>
                <c:pt idx="133">
                  <c:v>1.764937</c:v>
                </c:pt>
                <c:pt idx="134">
                  <c:v>1.778492</c:v>
                </c:pt>
                <c:pt idx="135">
                  <c:v>1.780491</c:v>
                </c:pt>
                <c:pt idx="136">
                  <c:v>1.777792</c:v>
                </c:pt>
                <c:pt idx="137">
                  <c:v>1.7845489999999999</c:v>
                </c:pt>
                <c:pt idx="138">
                  <c:v>1.7918940000000001</c:v>
                </c:pt>
                <c:pt idx="139">
                  <c:v>1.8009790000000001</c:v>
                </c:pt>
                <c:pt idx="140">
                  <c:v>1.7993600000000001</c:v>
                </c:pt>
                <c:pt idx="141">
                  <c:v>1.795577</c:v>
                </c:pt>
                <c:pt idx="142">
                  <c:v>1.8008869999999999</c:v>
                </c:pt>
                <c:pt idx="143">
                  <c:v>1.806829</c:v>
                </c:pt>
                <c:pt idx="144">
                  <c:v>1.8050660000000001</c:v>
                </c:pt>
                <c:pt idx="145">
                  <c:v>1.817167</c:v>
                </c:pt>
                <c:pt idx="146">
                  <c:v>1.8208310000000001</c:v>
                </c:pt>
                <c:pt idx="147">
                  <c:v>1.823278</c:v>
                </c:pt>
                <c:pt idx="148">
                  <c:v>1.8231299999999999</c:v>
                </c:pt>
                <c:pt idx="149">
                  <c:v>1.8283320000000001</c:v>
                </c:pt>
                <c:pt idx="150">
                  <c:v>1.8344849999999999</c:v>
                </c:pt>
                <c:pt idx="151">
                  <c:v>1.8437829999999999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RawData!$E$8</c:f>
              <c:strCache>
                <c:ptCount val="1"/>
                <c:pt idx="0">
                  <c:v>G10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0.0025</c:v>
                </c:pt>
                <c:pt idx="1">
                  <c:v>2.164444</c:v>
                </c:pt>
                <c:pt idx="2">
                  <c:v>3.162778</c:v>
                </c:pt>
                <c:pt idx="3">
                  <c:v>4.160833</c:v>
                </c:pt>
                <c:pt idx="4">
                  <c:v>5.158611</c:v>
                </c:pt>
                <c:pt idx="5">
                  <c:v>6.155556</c:v>
                </c:pt>
                <c:pt idx="6">
                  <c:v>7.151111</c:v>
                </c:pt>
                <c:pt idx="7">
                  <c:v>8.149167</c:v>
                </c:pt>
                <c:pt idx="8">
                  <c:v>9.146944</c:v>
                </c:pt>
                <c:pt idx="9">
                  <c:v>10.145833</c:v>
                </c:pt>
                <c:pt idx="10">
                  <c:v>11.1425</c:v>
                </c:pt>
                <c:pt idx="11">
                  <c:v>12.14</c:v>
                </c:pt>
                <c:pt idx="12">
                  <c:v>13.138889</c:v>
                </c:pt>
                <c:pt idx="13">
                  <c:v>14.136389</c:v>
                </c:pt>
                <c:pt idx="14">
                  <c:v>15.134722</c:v>
                </c:pt>
                <c:pt idx="15">
                  <c:v>16.1325</c:v>
                </c:pt>
                <c:pt idx="16">
                  <c:v>17.123889</c:v>
                </c:pt>
                <c:pt idx="17">
                  <c:v>18.116389</c:v>
                </c:pt>
                <c:pt idx="18">
                  <c:v>19.1075</c:v>
                </c:pt>
                <c:pt idx="19">
                  <c:v>20.101111</c:v>
                </c:pt>
                <c:pt idx="20">
                  <c:v>21.091667</c:v>
                </c:pt>
                <c:pt idx="21">
                  <c:v>22.081389</c:v>
                </c:pt>
                <c:pt idx="22">
                  <c:v>23.075556</c:v>
                </c:pt>
                <c:pt idx="23">
                  <c:v>24.0675</c:v>
                </c:pt>
                <c:pt idx="24">
                  <c:v>25.0625</c:v>
                </c:pt>
                <c:pt idx="25">
                  <c:v>25.568333</c:v>
                </c:pt>
                <c:pt idx="26">
                  <c:v>25.664167</c:v>
                </c:pt>
                <c:pt idx="27">
                  <c:v>25.910278</c:v>
                </c:pt>
                <c:pt idx="28">
                  <c:v>26.158611</c:v>
                </c:pt>
                <c:pt idx="29">
                  <c:v>26.407778</c:v>
                </c:pt>
                <c:pt idx="30">
                  <c:v>26.656667</c:v>
                </c:pt>
                <c:pt idx="31">
                  <c:v>26.905278</c:v>
                </c:pt>
                <c:pt idx="32">
                  <c:v>27.154167</c:v>
                </c:pt>
                <c:pt idx="33">
                  <c:v>27.403611</c:v>
                </c:pt>
                <c:pt idx="34">
                  <c:v>27.651667</c:v>
                </c:pt>
                <c:pt idx="35">
                  <c:v>27.901111</c:v>
                </c:pt>
                <c:pt idx="36">
                  <c:v>28.150556</c:v>
                </c:pt>
                <c:pt idx="37">
                  <c:v>28.399722</c:v>
                </c:pt>
                <c:pt idx="38">
                  <c:v>28.649167</c:v>
                </c:pt>
                <c:pt idx="39">
                  <c:v>28.897222</c:v>
                </c:pt>
                <c:pt idx="40">
                  <c:v>29.146667</c:v>
                </c:pt>
                <c:pt idx="41">
                  <c:v>29.396667</c:v>
                </c:pt>
                <c:pt idx="42">
                  <c:v>29.645278</c:v>
                </c:pt>
                <c:pt idx="43">
                  <c:v>29.893611</c:v>
                </c:pt>
                <c:pt idx="44">
                  <c:v>30.143333</c:v>
                </c:pt>
                <c:pt idx="45">
                  <c:v>30.392222</c:v>
                </c:pt>
                <c:pt idx="46">
                  <c:v>31.392778</c:v>
                </c:pt>
                <c:pt idx="47">
                  <c:v>32.386944</c:v>
                </c:pt>
                <c:pt idx="48">
                  <c:v>33.381944</c:v>
                </c:pt>
                <c:pt idx="49">
                  <c:v>34.379444</c:v>
                </c:pt>
                <c:pt idx="50">
                  <c:v>35.373889</c:v>
                </c:pt>
                <c:pt idx="51">
                  <c:v>36.370278</c:v>
                </c:pt>
                <c:pt idx="52">
                  <c:v>37.364167</c:v>
                </c:pt>
                <c:pt idx="53">
                  <c:v>38.360556</c:v>
                </c:pt>
                <c:pt idx="54">
                  <c:v>39.355556</c:v>
                </c:pt>
                <c:pt idx="55">
                  <c:v>40.351389</c:v>
                </c:pt>
                <c:pt idx="56">
                  <c:v>41.345278</c:v>
                </c:pt>
                <c:pt idx="57">
                  <c:v>42.340556</c:v>
                </c:pt>
                <c:pt idx="58">
                  <c:v>43.335</c:v>
                </c:pt>
                <c:pt idx="59">
                  <c:v>44.328611</c:v>
                </c:pt>
                <c:pt idx="60">
                  <c:v>45.324167</c:v>
                </c:pt>
                <c:pt idx="61">
                  <c:v>46.318889</c:v>
                </c:pt>
                <c:pt idx="62">
                  <c:v>47.315556</c:v>
                </c:pt>
                <c:pt idx="63">
                  <c:v>48.311389</c:v>
                </c:pt>
                <c:pt idx="64">
                  <c:v>49.306389</c:v>
                </c:pt>
                <c:pt idx="65">
                  <c:v>50.303333</c:v>
                </c:pt>
                <c:pt idx="66">
                  <c:v>51.3</c:v>
                </c:pt>
                <c:pt idx="67">
                  <c:v>52.296944</c:v>
                </c:pt>
                <c:pt idx="68">
                  <c:v>53.2925</c:v>
                </c:pt>
                <c:pt idx="69">
                  <c:v>54.287222</c:v>
                </c:pt>
                <c:pt idx="70">
                  <c:v>55.281667</c:v>
                </c:pt>
                <c:pt idx="71">
                  <c:v>56.276944</c:v>
                </c:pt>
                <c:pt idx="72">
                  <c:v>57.273056</c:v>
                </c:pt>
                <c:pt idx="73">
                  <c:v>58.269444</c:v>
                </c:pt>
                <c:pt idx="74">
                  <c:v>59.264444</c:v>
                </c:pt>
                <c:pt idx="75">
                  <c:v>60.259444</c:v>
                </c:pt>
                <c:pt idx="76">
                  <c:v>61.254167</c:v>
                </c:pt>
                <c:pt idx="77">
                  <c:v>62.251389</c:v>
                </c:pt>
                <c:pt idx="78">
                  <c:v>63.246111</c:v>
                </c:pt>
                <c:pt idx="79">
                  <c:v>64.241111</c:v>
                </c:pt>
                <c:pt idx="80">
                  <c:v>65.236389</c:v>
                </c:pt>
                <c:pt idx="81">
                  <c:v>66.2325</c:v>
                </c:pt>
                <c:pt idx="82">
                  <c:v>67.227778</c:v>
                </c:pt>
                <c:pt idx="83">
                  <c:v>68.225</c:v>
                </c:pt>
                <c:pt idx="84">
                  <c:v>69.220278</c:v>
                </c:pt>
                <c:pt idx="85">
                  <c:v>70.2175</c:v>
                </c:pt>
                <c:pt idx="86">
                  <c:v>71.213333</c:v>
                </c:pt>
                <c:pt idx="87">
                  <c:v>72.21</c:v>
                </c:pt>
                <c:pt idx="88">
                  <c:v>73.207222</c:v>
                </c:pt>
                <c:pt idx="89">
                  <c:v>74.203611</c:v>
                </c:pt>
                <c:pt idx="90">
                  <c:v>75.199722</c:v>
                </c:pt>
                <c:pt idx="91">
                  <c:v>76.195</c:v>
                </c:pt>
                <c:pt idx="92">
                  <c:v>77.189444</c:v>
                </c:pt>
                <c:pt idx="93">
                  <c:v>78.185278</c:v>
                </c:pt>
                <c:pt idx="94">
                  <c:v>79.183056</c:v>
                </c:pt>
                <c:pt idx="95">
                  <c:v>80.177778</c:v>
                </c:pt>
                <c:pt idx="96">
                  <c:v>81.173889</c:v>
                </c:pt>
                <c:pt idx="97">
                  <c:v>82.169167</c:v>
                </c:pt>
                <c:pt idx="98">
                  <c:v>83.165278</c:v>
                </c:pt>
                <c:pt idx="99">
                  <c:v>84.160556</c:v>
                </c:pt>
                <c:pt idx="100">
                  <c:v>85.154444</c:v>
                </c:pt>
                <c:pt idx="101">
                  <c:v>86.150833</c:v>
                </c:pt>
                <c:pt idx="102">
                  <c:v>87.148056</c:v>
                </c:pt>
                <c:pt idx="103">
                  <c:v>88.145</c:v>
                </c:pt>
                <c:pt idx="104">
                  <c:v>89.14</c:v>
                </c:pt>
                <c:pt idx="105">
                  <c:v>90.136389</c:v>
                </c:pt>
                <c:pt idx="106">
                  <c:v>91.131944</c:v>
                </c:pt>
                <c:pt idx="107">
                  <c:v>92.128889</c:v>
                </c:pt>
                <c:pt idx="108">
                  <c:v>93.129444</c:v>
                </c:pt>
                <c:pt idx="109">
                  <c:v>94.129444</c:v>
                </c:pt>
                <c:pt idx="110">
                  <c:v>95.13</c:v>
                </c:pt>
                <c:pt idx="111">
                  <c:v>96.130278</c:v>
                </c:pt>
                <c:pt idx="112">
                  <c:v>97.130833</c:v>
                </c:pt>
                <c:pt idx="113">
                  <c:v>98.130833</c:v>
                </c:pt>
                <c:pt idx="114">
                  <c:v>99.126111</c:v>
                </c:pt>
                <c:pt idx="115">
                  <c:v>100.12</c:v>
                </c:pt>
                <c:pt idx="116">
                  <c:v>101.114167</c:v>
                </c:pt>
                <c:pt idx="117">
                  <c:v>102.106944</c:v>
                </c:pt>
                <c:pt idx="118">
                  <c:v>103.099444</c:v>
                </c:pt>
                <c:pt idx="119">
                  <c:v>104.095278</c:v>
                </c:pt>
                <c:pt idx="120">
                  <c:v>105.089167</c:v>
                </c:pt>
                <c:pt idx="121">
                  <c:v>106.083333</c:v>
                </c:pt>
                <c:pt idx="122">
                  <c:v>107.079444</c:v>
                </c:pt>
                <c:pt idx="123">
                  <c:v>108.071944</c:v>
                </c:pt>
                <c:pt idx="124">
                  <c:v>109.066389</c:v>
                </c:pt>
                <c:pt idx="125">
                  <c:v>110.059444</c:v>
                </c:pt>
                <c:pt idx="126">
                  <c:v>111.055</c:v>
                </c:pt>
                <c:pt idx="127">
                  <c:v>112.048611</c:v>
                </c:pt>
                <c:pt idx="128">
                  <c:v>113.041111</c:v>
                </c:pt>
                <c:pt idx="129">
                  <c:v>114.036667</c:v>
                </c:pt>
                <c:pt idx="130">
                  <c:v>115.031389</c:v>
                </c:pt>
                <c:pt idx="131">
                  <c:v>116.025278</c:v>
                </c:pt>
                <c:pt idx="132">
                  <c:v>117.017778</c:v>
                </c:pt>
                <c:pt idx="133">
                  <c:v>118.008056</c:v>
                </c:pt>
                <c:pt idx="134">
                  <c:v>118.998056</c:v>
                </c:pt>
                <c:pt idx="135">
                  <c:v>119.986667</c:v>
                </c:pt>
                <c:pt idx="136">
                  <c:v>120.976944</c:v>
                </c:pt>
                <c:pt idx="137">
                  <c:v>121.964444</c:v>
                </c:pt>
                <c:pt idx="138">
                  <c:v>122.950278</c:v>
                </c:pt>
                <c:pt idx="139">
                  <c:v>123.938333</c:v>
                </c:pt>
                <c:pt idx="140">
                  <c:v>124.929444</c:v>
                </c:pt>
                <c:pt idx="141">
                  <c:v>125.9175</c:v>
                </c:pt>
                <c:pt idx="142">
                  <c:v>126.905</c:v>
                </c:pt>
                <c:pt idx="143">
                  <c:v>127.894167</c:v>
                </c:pt>
                <c:pt idx="144">
                  <c:v>128.881667</c:v>
                </c:pt>
                <c:pt idx="145">
                  <c:v>129.871944</c:v>
                </c:pt>
                <c:pt idx="146">
                  <c:v>130.860556</c:v>
                </c:pt>
                <c:pt idx="147">
                  <c:v>131.846667</c:v>
                </c:pt>
                <c:pt idx="148">
                  <c:v>132.836389</c:v>
                </c:pt>
                <c:pt idx="149">
                  <c:v>133.824444</c:v>
                </c:pt>
                <c:pt idx="150">
                  <c:v>134.813611</c:v>
                </c:pt>
                <c:pt idx="151">
                  <c:v>135.801667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RawData!$E$9:$E$189</c:f>
              <c:numCache>
                <c:formatCode>General</c:formatCode>
                <c:ptCount val="181"/>
                <c:pt idx="0">
                  <c:v>6.3000000000000003E-4</c:v>
                </c:pt>
                <c:pt idx="1">
                  <c:v>8.0485000000000001E-2</c:v>
                </c:pt>
                <c:pt idx="2">
                  <c:v>0.107214</c:v>
                </c:pt>
                <c:pt idx="3">
                  <c:v>0.13089400000000001</c:v>
                </c:pt>
                <c:pt idx="4">
                  <c:v>0.14827899999999999</c:v>
                </c:pt>
                <c:pt idx="5">
                  <c:v>0.165211</c:v>
                </c:pt>
                <c:pt idx="6">
                  <c:v>0.18590300000000001</c:v>
                </c:pt>
                <c:pt idx="7">
                  <c:v>0.21418000000000001</c:v>
                </c:pt>
                <c:pt idx="8">
                  <c:v>0.24927199999999999</c:v>
                </c:pt>
                <c:pt idx="9">
                  <c:v>0.28377000000000002</c:v>
                </c:pt>
                <c:pt idx="10">
                  <c:v>0.324129</c:v>
                </c:pt>
                <c:pt idx="11">
                  <c:v>0.36173499999999997</c:v>
                </c:pt>
                <c:pt idx="12">
                  <c:v>0.40217700000000001</c:v>
                </c:pt>
                <c:pt idx="13">
                  <c:v>0.44096800000000003</c:v>
                </c:pt>
                <c:pt idx="14">
                  <c:v>0.47763299999999997</c:v>
                </c:pt>
                <c:pt idx="15">
                  <c:v>0.51504300000000003</c:v>
                </c:pt>
                <c:pt idx="16">
                  <c:v>0.55366099999999996</c:v>
                </c:pt>
                <c:pt idx="17">
                  <c:v>0.58629699999999996</c:v>
                </c:pt>
                <c:pt idx="18">
                  <c:v>0.62286799999999998</c:v>
                </c:pt>
                <c:pt idx="19">
                  <c:v>0.66228600000000004</c:v>
                </c:pt>
                <c:pt idx="20">
                  <c:v>0.70035000000000003</c:v>
                </c:pt>
                <c:pt idx="21">
                  <c:v>0.74482899999999996</c:v>
                </c:pt>
                <c:pt idx="22">
                  <c:v>0.78432299999999999</c:v>
                </c:pt>
                <c:pt idx="23">
                  <c:v>0.82188099999999997</c:v>
                </c:pt>
                <c:pt idx="24">
                  <c:v>0.86059300000000005</c:v>
                </c:pt>
                <c:pt idx="25">
                  <c:v>0.87776799999999999</c:v>
                </c:pt>
                <c:pt idx="26">
                  <c:v>0.872309</c:v>
                </c:pt>
                <c:pt idx="27">
                  <c:v>0.90956400000000004</c:v>
                </c:pt>
                <c:pt idx="28">
                  <c:v>0.895065</c:v>
                </c:pt>
                <c:pt idx="29">
                  <c:v>0.89248400000000006</c:v>
                </c:pt>
                <c:pt idx="30">
                  <c:v>0.89307400000000003</c:v>
                </c:pt>
                <c:pt idx="31">
                  <c:v>0.89017800000000002</c:v>
                </c:pt>
                <c:pt idx="32">
                  <c:v>0.88931000000000004</c:v>
                </c:pt>
                <c:pt idx="33">
                  <c:v>0.88546400000000003</c:v>
                </c:pt>
                <c:pt idx="34">
                  <c:v>0.89215199999999995</c:v>
                </c:pt>
                <c:pt idx="35">
                  <c:v>0.90925500000000004</c:v>
                </c:pt>
                <c:pt idx="36">
                  <c:v>0.92093400000000003</c:v>
                </c:pt>
                <c:pt idx="37">
                  <c:v>0.93594900000000003</c:v>
                </c:pt>
                <c:pt idx="38">
                  <c:v>0.95358100000000001</c:v>
                </c:pt>
                <c:pt idx="39">
                  <c:v>0.964063</c:v>
                </c:pt>
                <c:pt idx="40">
                  <c:v>0.97955700000000001</c:v>
                </c:pt>
                <c:pt idx="41">
                  <c:v>0.99487700000000001</c:v>
                </c:pt>
                <c:pt idx="42">
                  <c:v>1.00359</c:v>
                </c:pt>
                <c:pt idx="43">
                  <c:v>1.016859</c:v>
                </c:pt>
                <c:pt idx="44">
                  <c:v>1.025177</c:v>
                </c:pt>
                <c:pt idx="45">
                  <c:v>1.0365800000000001</c:v>
                </c:pt>
                <c:pt idx="46">
                  <c:v>1.073726</c:v>
                </c:pt>
                <c:pt idx="47">
                  <c:v>1.096646</c:v>
                </c:pt>
                <c:pt idx="48">
                  <c:v>1.1197900000000001</c:v>
                </c:pt>
                <c:pt idx="49">
                  <c:v>1.1419680000000001</c:v>
                </c:pt>
                <c:pt idx="50">
                  <c:v>1.152342</c:v>
                </c:pt>
                <c:pt idx="51">
                  <c:v>1.1688419999999999</c:v>
                </c:pt>
                <c:pt idx="52">
                  <c:v>1.1829780000000001</c:v>
                </c:pt>
                <c:pt idx="53">
                  <c:v>1.20045</c:v>
                </c:pt>
                <c:pt idx="54">
                  <c:v>1.208664</c:v>
                </c:pt>
                <c:pt idx="55">
                  <c:v>1.222332</c:v>
                </c:pt>
                <c:pt idx="56">
                  <c:v>1.2289300000000001</c:v>
                </c:pt>
                <c:pt idx="57">
                  <c:v>1.232118</c:v>
                </c:pt>
                <c:pt idx="58">
                  <c:v>1.2516860000000001</c:v>
                </c:pt>
                <c:pt idx="59">
                  <c:v>1.2633920000000001</c:v>
                </c:pt>
                <c:pt idx="60">
                  <c:v>1.275258</c:v>
                </c:pt>
                <c:pt idx="61">
                  <c:v>1.286133</c:v>
                </c:pt>
                <c:pt idx="62">
                  <c:v>1.3018700000000001</c:v>
                </c:pt>
                <c:pt idx="63">
                  <c:v>1.3167500000000001</c:v>
                </c:pt>
                <c:pt idx="64">
                  <c:v>1.3279620000000001</c:v>
                </c:pt>
                <c:pt idx="65">
                  <c:v>1.3418030000000001</c:v>
                </c:pt>
                <c:pt idx="66">
                  <c:v>1.361043</c:v>
                </c:pt>
                <c:pt idx="67">
                  <c:v>1.3728910000000001</c:v>
                </c:pt>
                <c:pt idx="68">
                  <c:v>1.382598</c:v>
                </c:pt>
                <c:pt idx="69">
                  <c:v>1.3983209999999999</c:v>
                </c:pt>
                <c:pt idx="70">
                  <c:v>1.411816</c:v>
                </c:pt>
                <c:pt idx="71">
                  <c:v>1.4201950000000001</c:v>
                </c:pt>
                <c:pt idx="72">
                  <c:v>1.438083</c:v>
                </c:pt>
                <c:pt idx="73">
                  <c:v>1.446801</c:v>
                </c:pt>
                <c:pt idx="74">
                  <c:v>1.4546190000000001</c:v>
                </c:pt>
                <c:pt idx="75">
                  <c:v>1.4758599999999999</c:v>
                </c:pt>
                <c:pt idx="76">
                  <c:v>1.481554</c:v>
                </c:pt>
                <c:pt idx="77">
                  <c:v>1.481379</c:v>
                </c:pt>
                <c:pt idx="78">
                  <c:v>1.4992289999999999</c:v>
                </c:pt>
                <c:pt idx="79">
                  <c:v>1.497695</c:v>
                </c:pt>
                <c:pt idx="80">
                  <c:v>1.510435</c:v>
                </c:pt>
                <c:pt idx="81">
                  <c:v>1.5147440000000001</c:v>
                </c:pt>
                <c:pt idx="82">
                  <c:v>1.5247010000000001</c:v>
                </c:pt>
                <c:pt idx="83">
                  <c:v>1.5363370000000001</c:v>
                </c:pt>
                <c:pt idx="84">
                  <c:v>1.539309</c:v>
                </c:pt>
                <c:pt idx="85">
                  <c:v>1.5469470000000001</c:v>
                </c:pt>
                <c:pt idx="86">
                  <c:v>1.564881</c:v>
                </c:pt>
                <c:pt idx="87">
                  <c:v>1.554535</c:v>
                </c:pt>
                <c:pt idx="88">
                  <c:v>1.560459</c:v>
                </c:pt>
                <c:pt idx="89">
                  <c:v>1.559831</c:v>
                </c:pt>
                <c:pt idx="90">
                  <c:v>1.57084</c:v>
                </c:pt>
                <c:pt idx="91">
                  <c:v>1.5757559999999999</c:v>
                </c:pt>
                <c:pt idx="92">
                  <c:v>1.5783769999999999</c:v>
                </c:pt>
                <c:pt idx="93">
                  <c:v>1.582829</c:v>
                </c:pt>
                <c:pt idx="94">
                  <c:v>1.5943970000000001</c:v>
                </c:pt>
                <c:pt idx="95">
                  <c:v>1.6008519999999999</c:v>
                </c:pt>
                <c:pt idx="96">
                  <c:v>1.6137630000000001</c:v>
                </c:pt>
                <c:pt idx="97">
                  <c:v>1.608247</c:v>
                </c:pt>
                <c:pt idx="98">
                  <c:v>1.618987</c:v>
                </c:pt>
                <c:pt idx="99">
                  <c:v>1.6204890000000001</c:v>
                </c:pt>
                <c:pt idx="100">
                  <c:v>1.6319060000000001</c:v>
                </c:pt>
                <c:pt idx="101">
                  <c:v>1.6412119999999999</c:v>
                </c:pt>
                <c:pt idx="102">
                  <c:v>1.644854</c:v>
                </c:pt>
                <c:pt idx="103">
                  <c:v>1.6587419999999999</c:v>
                </c:pt>
                <c:pt idx="104">
                  <c:v>1.654482</c:v>
                </c:pt>
                <c:pt idx="105">
                  <c:v>1.655778</c:v>
                </c:pt>
                <c:pt idx="106">
                  <c:v>1.6684019999999999</c:v>
                </c:pt>
                <c:pt idx="107">
                  <c:v>1.672566</c:v>
                </c:pt>
                <c:pt idx="108">
                  <c:v>1.67618</c:v>
                </c:pt>
                <c:pt idx="109">
                  <c:v>1.6813990000000001</c:v>
                </c:pt>
                <c:pt idx="110">
                  <c:v>1.7020660000000001</c:v>
                </c:pt>
                <c:pt idx="111">
                  <c:v>1.695764</c:v>
                </c:pt>
                <c:pt idx="112">
                  <c:v>1.701778</c:v>
                </c:pt>
                <c:pt idx="113">
                  <c:v>1.697063</c:v>
                </c:pt>
                <c:pt idx="114">
                  <c:v>1.703125</c:v>
                </c:pt>
                <c:pt idx="115">
                  <c:v>1.7079660000000001</c:v>
                </c:pt>
                <c:pt idx="116">
                  <c:v>1.711077</c:v>
                </c:pt>
                <c:pt idx="117">
                  <c:v>1.723014</c:v>
                </c:pt>
                <c:pt idx="118">
                  <c:v>1.731293</c:v>
                </c:pt>
                <c:pt idx="119">
                  <c:v>1.7316849999999999</c:v>
                </c:pt>
                <c:pt idx="120">
                  <c:v>1.736021</c:v>
                </c:pt>
                <c:pt idx="121">
                  <c:v>1.7409190000000001</c:v>
                </c:pt>
                <c:pt idx="122">
                  <c:v>1.747924</c:v>
                </c:pt>
                <c:pt idx="123">
                  <c:v>1.7523550000000001</c:v>
                </c:pt>
                <c:pt idx="124">
                  <c:v>1.767741</c:v>
                </c:pt>
                <c:pt idx="125">
                  <c:v>1.767064</c:v>
                </c:pt>
                <c:pt idx="126">
                  <c:v>1.7703439999999999</c:v>
                </c:pt>
                <c:pt idx="127">
                  <c:v>1.7906200000000001</c:v>
                </c:pt>
                <c:pt idx="128">
                  <c:v>1.7929660000000001</c:v>
                </c:pt>
                <c:pt idx="129">
                  <c:v>1.8039449999999999</c:v>
                </c:pt>
                <c:pt idx="130">
                  <c:v>1.804108</c:v>
                </c:pt>
                <c:pt idx="131">
                  <c:v>1.8093680000000001</c:v>
                </c:pt>
                <c:pt idx="132">
                  <c:v>1.8102039999999999</c:v>
                </c:pt>
                <c:pt idx="133">
                  <c:v>1.8236859999999999</c:v>
                </c:pt>
                <c:pt idx="134">
                  <c:v>1.81626</c:v>
                </c:pt>
                <c:pt idx="135">
                  <c:v>1.8261639999999999</c:v>
                </c:pt>
                <c:pt idx="136">
                  <c:v>1.8278369999999999</c:v>
                </c:pt>
                <c:pt idx="137">
                  <c:v>1.8280749999999999</c:v>
                </c:pt>
                <c:pt idx="138">
                  <c:v>1.8296220000000001</c:v>
                </c:pt>
                <c:pt idx="139">
                  <c:v>1.8434410000000001</c:v>
                </c:pt>
                <c:pt idx="140">
                  <c:v>1.847081</c:v>
                </c:pt>
                <c:pt idx="141">
                  <c:v>1.856514</c:v>
                </c:pt>
                <c:pt idx="142">
                  <c:v>1.8598859999999999</c:v>
                </c:pt>
                <c:pt idx="143">
                  <c:v>1.863753</c:v>
                </c:pt>
                <c:pt idx="144">
                  <c:v>1.8705480000000001</c:v>
                </c:pt>
                <c:pt idx="145">
                  <c:v>1.884007</c:v>
                </c:pt>
                <c:pt idx="146">
                  <c:v>1.875788</c:v>
                </c:pt>
                <c:pt idx="147">
                  <c:v>1.8703259999999999</c:v>
                </c:pt>
                <c:pt idx="148">
                  <c:v>1.882355</c:v>
                </c:pt>
                <c:pt idx="149">
                  <c:v>1.8805639999999999</c:v>
                </c:pt>
                <c:pt idx="150">
                  <c:v>1.88409</c:v>
                </c:pt>
                <c:pt idx="151">
                  <c:v>1.8826259999999999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RawData!$F$8</c:f>
              <c:strCache>
                <c:ptCount val="1"/>
                <c:pt idx="0">
                  <c:v>G11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0.0025</c:v>
                </c:pt>
                <c:pt idx="1">
                  <c:v>2.164444</c:v>
                </c:pt>
                <c:pt idx="2">
                  <c:v>3.162778</c:v>
                </c:pt>
                <c:pt idx="3">
                  <c:v>4.160833</c:v>
                </c:pt>
                <c:pt idx="4">
                  <c:v>5.158611</c:v>
                </c:pt>
                <c:pt idx="5">
                  <c:v>6.155556</c:v>
                </c:pt>
                <c:pt idx="6">
                  <c:v>7.151111</c:v>
                </c:pt>
                <c:pt idx="7">
                  <c:v>8.149167</c:v>
                </c:pt>
                <c:pt idx="8">
                  <c:v>9.146944</c:v>
                </c:pt>
                <c:pt idx="9">
                  <c:v>10.145833</c:v>
                </c:pt>
                <c:pt idx="10">
                  <c:v>11.1425</c:v>
                </c:pt>
                <c:pt idx="11">
                  <c:v>12.14</c:v>
                </c:pt>
                <c:pt idx="12">
                  <c:v>13.138889</c:v>
                </c:pt>
                <c:pt idx="13">
                  <c:v>14.136389</c:v>
                </c:pt>
                <c:pt idx="14">
                  <c:v>15.134722</c:v>
                </c:pt>
                <c:pt idx="15">
                  <c:v>16.1325</c:v>
                </c:pt>
                <c:pt idx="16">
                  <c:v>17.123889</c:v>
                </c:pt>
                <c:pt idx="17">
                  <c:v>18.116389</c:v>
                </c:pt>
                <c:pt idx="18">
                  <c:v>19.1075</c:v>
                </c:pt>
                <c:pt idx="19">
                  <c:v>20.101111</c:v>
                </c:pt>
                <c:pt idx="20">
                  <c:v>21.091667</c:v>
                </c:pt>
                <c:pt idx="21">
                  <c:v>22.081389</c:v>
                </c:pt>
                <c:pt idx="22">
                  <c:v>23.075556</c:v>
                </c:pt>
                <c:pt idx="23">
                  <c:v>24.0675</c:v>
                </c:pt>
                <c:pt idx="24">
                  <c:v>25.0625</c:v>
                </c:pt>
                <c:pt idx="25">
                  <c:v>25.568333</c:v>
                </c:pt>
                <c:pt idx="26">
                  <c:v>25.664167</c:v>
                </c:pt>
                <c:pt idx="27">
                  <c:v>25.910278</c:v>
                </c:pt>
                <c:pt idx="28">
                  <c:v>26.158611</c:v>
                </c:pt>
                <c:pt idx="29">
                  <c:v>26.407778</c:v>
                </c:pt>
                <c:pt idx="30">
                  <c:v>26.656667</c:v>
                </c:pt>
                <c:pt idx="31">
                  <c:v>26.905278</c:v>
                </c:pt>
                <c:pt idx="32">
                  <c:v>27.154167</c:v>
                </c:pt>
                <c:pt idx="33">
                  <c:v>27.403611</c:v>
                </c:pt>
                <c:pt idx="34">
                  <c:v>27.651667</c:v>
                </c:pt>
                <c:pt idx="35">
                  <c:v>27.901111</c:v>
                </c:pt>
                <c:pt idx="36">
                  <c:v>28.150556</c:v>
                </c:pt>
                <c:pt idx="37">
                  <c:v>28.399722</c:v>
                </c:pt>
                <c:pt idx="38">
                  <c:v>28.649167</c:v>
                </c:pt>
                <c:pt idx="39">
                  <c:v>28.897222</c:v>
                </c:pt>
                <c:pt idx="40">
                  <c:v>29.146667</c:v>
                </c:pt>
                <c:pt idx="41">
                  <c:v>29.396667</c:v>
                </c:pt>
                <c:pt idx="42">
                  <c:v>29.645278</c:v>
                </c:pt>
                <c:pt idx="43">
                  <c:v>29.893611</c:v>
                </c:pt>
                <c:pt idx="44">
                  <c:v>30.143333</c:v>
                </c:pt>
                <c:pt idx="45">
                  <c:v>30.392222</c:v>
                </c:pt>
                <c:pt idx="46">
                  <c:v>31.392778</c:v>
                </c:pt>
                <c:pt idx="47">
                  <c:v>32.386944</c:v>
                </c:pt>
                <c:pt idx="48">
                  <c:v>33.381944</c:v>
                </c:pt>
                <c:pt idx="49">
                  <c:v>34.379444</c:v>
                </c:pt>
                <c:pt idx="50">
                  <c:v>35.373889</c:v>
                </c:pt>
                <c:pt idx="51">
                  <c:v>36.370278</c:v>
                </c:pt>
                <c:pt idx="52">
                  <c:v>37.364167</c:v>
                </c:pt>
                <c:pt idx="53">
                  <c:v>38.360556</c:v>
                </c:pt>
                <c:pt idx="54">
                  <c:v>39.355556</c:v>
                </c:pt>
                <c:pt idx="55">
                  <c:v>40.351389</c:v>
                </c:pt>
                <c:pt idx="56">
                  <c:v>41.345278</c:v>
                </c:pt>
                <c:pt idx="57">
                  <c:v>42.340556</c:v>
                </c:pt>
                <c:pt idx="58">
                  <c:v>43.335</c:v>
                </c:pt>
                <c:pt idx="59">
                  <c:v>44.328611</c:v>
                </c:pt>
                <c:pt idx="60">
                  <c:v>45.324167</c:v>
                </c:pt>
                <c:pt idx="61">
                  <c:v>46.318889</c:v>
                </c:pt>
                <c:pt idx="62">
                  <c:v>47.315556</c:v>
                </c:pt>
                <c:pt idx="63">
                  <c:v>48.311389</c:v>
                </c:pt>
                <c:pt idx="64">
                  <c:v>49.306389</c:v>
                </c:pt>
                <c:pt idx="65">
                  <c:v>50.303333</c:v>
                </c:pt>
                <c:pt idx="66">
                  <c:v>51.3</c:v>
                </c:pt>
                <c:pt idx="67">
                  <c:v>52.296944</c:v>
                </c:pt>
                <c:pt idx="68">
                  <c:v>53.2925</c:v>
                </c:pt>
                <c:pt idx="69">
                  <c:v>54.287222</c:v>
                </c:pt>
                <c:pt idx="70">
                  <c:v>55.281667</c:v>
                </c:pt>
                <c:pt idx="71">
                  <c:v>56.276944</c:v>
                </c:pt>
                <c:pt idx="72">
                  <c:v>57.273056</c:v>
                </c:pt>
                <c:pt idx="73">
                  <c:v>58.269444</c:v>
                </c:pt>
                <c:pt idx="74">
                  <c:v>59.264444</c:v>
                </c:pt>
                <c:pt idx="75">
                  <c:v>60.259444</c:v>
                </c:pt>
                <c:pt idx="76">
                  <c:v>61.254167</c:v>
                </c:pt>
                <c:pt idx="77">
                  <c:v>62.251389</c:v>
                </c:pt>
                <c:pt idx="78">
                  <c:v>63.246111</c:v>
                </c:pt>
                <c:pt idx="79">
                  <c:v>64.241111</c:v>
                </c:pt>
                <c:pt idx="80">
                  <c:v>65.236389</c:v>
                </c:pt>
                <c:pt idx="81">
                  <c:v>66.2325</c:v>
                </c:pt>
                <c:pt idx="82">
                  <c:v>67.227778</c:v>
                </c:pt>
                <c:pt idx="83">
                  <c:v>68.225</c:v>
                </c:pt>
                <c:pt idx="84">
                  <c:v>69.220278</c:v>
                </c:pt>
                <c:pt idx="85">
                  <c:v>70.2175</c:v>
                </c:pt>
                <c:pt idx="86">
                  <c:v>71.213333</c:v>
                </c:pt>
                <c:pt idx="87">
                  <c:v>72.21</c:v>
                </c:pt>
                <c:pt idx="88">
                  <c:v>73.207222</c:v>
                </c:pt>
                <c:pt idx="89">
                  <c:v>74.203611</c:v>
                </c:pt>
                <c:pt idx="90">
                  <c:v>75.199722</c:v>
                </c:pt>
                <c:pt idx="91">
                  <c:v>76.195</c:v>
                </c:pt>
                <c:pt idx="92">
                  <c:v>77.189444</c:v>
                </c:pt>
                <c:pt idx="93">
                  <c:v>78.185278</c:v>
                </c:pt>
                <c:pt idx="94">
                  <c:v>79.183056</c:v>
                </c:pt>
                <c:pt idx="95">
                  <c:v>80.177778</c:v>
                </c:pt>
                <c:pt idx="96">
                  <c:v>81.173889</c:v>
                </c:pt>
                <c:pt idx="97">
                  <c:v>82.169167</c:v>
                </c:pt>
                <c:pt idx="98">
                  <c:v>83.165278</c:v>
                </c:pt>
                <c:pt idx="99">
                  <c:v>84.160556</c:v>
                </c:pt>
                <c:pt idx="100">
                  <c:v>85.154444</c:v>
                </c:pt>
                <c:pt idx="101">
                  <c:v>86.150833</c:v>
                </c:pt>
                <c:pt idx="102">
                  <c:v>87.148056</c:v>
                </c:pt>
                <c:pt idx="103">
                  <c:v>88.145</c:v>
                </c:pt>
                <c:pt idx="104">
                  <c:v>89.14</c:v>
                </c:pt>
                <c:pt idx="105">
                  <c:v>90.136389</c:v>
                </c:pt>
                <c:pt idx="106">
                  <c:v>91.131944</c:v>
                </c:pt>
                <c:pt idx="107">
                  <c:v>92.128889</c:v>
                </c:pt>
                <c:pt idx="108">
                  <c:v>93.129444</c:v>
                </c:pt>
                <c:pt idx="109">
                  <c:v>94.129444</c:v>
                </c:pt>
                <c:pt idx="110">
                  <c:v>95.13</c:v>
                </c:pt>
                <c:pt idx="111">
                  <c:v>96.130278</c:v>
                </c:pt>
                <c:pt idx="112">
                  <c:v>97.130833</c:v>
                </c:pt>
                <c:pt idx="113">
                  <c:v>98.130833</c:v>
                </c:pt>
                <c:pt idx="114">
                  <c:v>99.126111</c:v>
                </c:pt>
                <c:pt idx="115">
                  <c:v>100.12</c:v>
                </c:pt>
                <c:pt idx="116">
                  <c:v>101.114167</c:v>
                </c:pt>
                <c:pt idx="117">
                  <c:v>102.106944</c:v>
                </c:pt>
                <c:pt idx="118">
                  <c:v>103.099444</c:v>
                </c:pt>
                <c:pt idx="119">
                  <c:v>104.095278</c:v>
                </c:pt>
                <c:pt idx="120">
                  <c:v>105.089167</c:v>
                </c:pt>
                <c:pt idx="121">
                  <c:v>106.083333</c:v>
                </c:pt>
                <c:pt idx="122">
                  <c:v>107.079444</c:v>
                </c:pt>
                <c:pt idx="123">
                  <c:v>108.071944</c:v>
                </c:pt>
                <c:pt idx="124">
                  <c:v>109.066389</c:v>
                </c:pt>
                <c:pt idx="125">
                  <c:v>110.059444</c:v>
                </c:pt>
                <c:pt idx="126">
                  <c:v>111.055</c:v>
                </c:pt>
                <c:pt idx="127">
                  <c:v>112.048611</c:v>
                </c:pt>
                <c:pt idx="128">
                  <c:v>113.041111</c:v>
                </c:pt>
                <c:pt idx="129">
                  <c:v>114.036667</c:v>
                </c:pt>
                <c:pt idx="130">
                  <c:v>115.031389</c:v>
                </c:pt>
                <c:pt idx="131">
                  <c:v>116.025278</c:v>
                </c:pt>
                <c:pt idx="132">
                  <c:v>117.017778</c:v>
                </c:pt>
                <c:pt idx="133">
                  <c:v>118.008056</c:v>
                </c:pt>
                <c:pt idx="134">
                  <c:v>118.998056</c:v>
                </c:pt>
                <c:pt idx="135">
                  <c:v>119.986667</c:v>
                </c:pt>
                <c:pt idx="136">
                  <c:v>120.976944</c:v>
                </c:pt>
                <c:pt idx="137">
                  <c:v>121.964444</c:v>
                </c:pt>
                <c:pt idx="138">
                  <c:v>122.950278</c:v>
                </c:pt>
                <c:pt idx="139">
                  <c:v>123.938333</c:v>
                </c:pt>
                <c:pt idx="140">
                  <c:v>124.929444</c:v>
                </c:pt>
                <c:pt idx="141">
                  <c:v>125.9175</c:v>
                </c:pt>
                <c:pt idx="142">
                  <c:v>126.905</c:v>
                </c:pt>
                <c:pt idx="143">
                  <c:v>127.894167</c:v>
                </c:pt>
                <c:pt idx="144">
                  <c:v>128.881667</c:v>
                </c:pt>
                <c:pt idx="145">
                  <c:v>129.871944</c:v>
                </c:pt>
                <c:pt idx="146">
                  <c:v>130.860556</c:v>
                </c:pt>
                <c:pt idx="147">
                  <c:v>131.846667</c:v>
                </c:pt>
                <c:pt idx="148">
                  <c:v>132.836389</c:v>
                </c:pt>
                <c:pt idx="149">
                  <c:v>133.824444</c:v>
                </c:pt>
                <c:pt idx="150">
                  <c:v>134.813611</c:v>
                </c:pt>
                <c:pt idx="151">
                  <c:v>135.801667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RawData!$F$9:$F$189</c:f>
              <c:numCache>
                <c:formatCode>General</c:formatCode>
                <c:ptCount val="181"/>
                <c:pt idx="0">
                  <c:v>-2.8299999999999999E-4</c:v>
                </c:pt>
                <c:pt idx="1">
                  <c:v>0.101595</c:v>
                </c:pt>
                <c:pt idx="2">
                  <c:v>0.12743299999999999</c:v>
                </c:pt>
                <c:pt idx="3">
                  <c:v>0.14965000000000001</c:v>
                </c:pt>
                <c:pt idx="4">
                  <c:v>0.16567899999999999</c:v>
                </c:pt>
                <c:pt idx="5">
                  <c:v>0.18115700000000001</c:v>
                </c:pt>
                <c:pt idx="6">
                  <c:v>0.20014000000000001</c:v>
                </c:pt>
                <c:pt idx="7">
                  <c:v>0.22384699999999999</c:v>
                </c:pt>
                <c:pt idx="8">
                  <c:v>0.25543100000000002</c:v>
                </c:pt>
                <c:pt idx="9">
                  <c:v>0.29008800000000001</c:v>
                </c:pt>
                <c:pt idx="10">
                  <c:v>0.32695400000000002</c:v>
                </c:pt>
                <c:pt idx="11">
                  <c:v>0.36642799999999998</c:v>
                </c:pt>
                <c:pt idx="12">
                  <c:v>0.40585900000000003</c:v>
                </c:pt>
                <c:pt idx="13">
                  <c:v>0.44125999999999999</c:v>
                </c:pt>
                <c:pt idx="14">
                  <c:v>0.46809099999999998</c:v>
                </c:pt>
                <c:pt idx="15">
                  <c:v>0.50859500000000002</c:v>
                </c:pt>
                <c:pt idx="16">
                  <c:v>0.543659</c:v>
                </c:pt>
                <c:pt idx="17">
                  <c:v>0.57436299999999996</c:v>
                </c:pt>
                <c:pt idx="18">
                  <c:v>0.60642499999999999</c:v>
                </c:pt>
                <c:pt idx="19">
                  <c:v>0.63744999999999996</c:v>
                </c:pt>
                <c:pt idx="20">
                  <c:v>0.67649199999999998</c:v>
                </c:pt>
                <c:pt idx="21">
                  <c:v>0.71227700000000005</c:v>
                </c:pt>
                <c:pt idx="22">
                  <c:v>0.74878800000000001</c:v>
                </c:pt>
                <c:pt idx="23">
                  <c:v>0.78970399999999996</c:v>
                </c:pt>
                <c:pt idx="24">
                  <c:v>0.82284299999999999</c:v>
                </c:pt>
                <c:pt idx="25">
                  <c:v>0.84416599999999997</c:v>
                </c:pt>
                <c:pt idx="26">
                  <c:v>0.84333999999999998</c:v>
                </c:pt>
                <c:pt idx="27">
                  <c:v>0.85032799999999997</c:v>
                </c:pt>
                <c:pt idx="28">
                  <c:v>0.84014200000000006</c:v>
                </c:pt>
                <c:pt idx="29">
                  <c:v>0.83570500000000003</c:v>
                </c:pt>
                <c:pt idx="30">
                  <c:v>0.83249200000000001</c:v>
                </c:pt>
                <c:pt idx="31">
                  <c:v>0.82647800000000005</c:v>
                </c:pt>
                <c:pt idx="32">
                  <c:v>0.82290099999999999</c:v>
                </c:pt>
                <c:pt idx="33">
                  <c:v>0.82363600000000003</c:v>
                </c:pt>
                <c:pt idx="34">
                  <c:v>0.82447499999999996</c:v>
                </c:pt>
                <c:pt idx="35">
                  <c:v>0.83846399999999999</c:v>
                </c:pt>
                <c:pt idx="36">
                  <c:v>0.86064700000000005</c:v>
                </c:pt>
                <c:pt idx="37">
                  <c:v>0.89497000000000004</c:v>
                </c:pt>
                <c:pt idx="38">
                  <c:v>0.902725</c:v>
                </c:pt>
                <c:pt idx="39">
                  <c:v>0.92324600000000001</c:v>
                </c:pt>
                <c:pt idx="40">
                  <c:v>0.93706500000000004</c:v>
                </c:pt>
                <c:pt idx="41">
                  <c:v>0.95006800000000002</c:v>
                </c:pt>
                <c:pt idx="42">
                  <c:v>0.95686700000000002</c:v>
                </c:pt>
                <c:pt idx="43">
                  <c:v>0.96690500000000001</c:v>
                </c:pt>
                <c:pt idx="44">
                  <c:v>0.97606700000000002</c:v>
                </c:pt>
                <c:pt idx="45">
                  <c:v>0.98778299999999997</c:v>
                </c:pt>
                <c:pt idx="46">
                  <c:v>1.013063</c:v>
                </c:pt>
                <c:pt idx="47">
                  <c:v>1.033266</c:v>
                </c:pt>
                <c:pt idx="48">
                  <c:v>1.049552</c:v>
                </c:pt>
                <c:pt idx="49">
                  <c:v>1.0606180000000001</c:v>
                </c:pt>
                <c:pt idx="50">
                  <c:v>1.075226</c:v>
                </c:pt>
                <c:pt idx="51">
                  <c:v>1.0810789999999999</c:v>
                </c:pt>
                <c:pt idx="52">
                  <c:v>1.0947169999999999</c:v>
                </c:pt>
                <c:pt idx="53">
                  <c:v>1.107664</c:v>
                </c:pt>
                <c:pt idx="54">
                  <c:v>1.130166</c:v>
                </c:pt>
                <c:pt idx="55">
                  <c:v>1.1379379999999999</c:v>
                </c:pt>
                <c:pt idx="56">
                  <c:v>1.1461589999999999</c:v>
                </c:pt>
                <c:pt idx="57">
                  <c:v>1.1551279999999999</c:v>
                </c:pt>
                <c:pt idx="58">
                  <c:v>1.1595880000000001</c:v>
                </c:pt>
                <c:pt idx="59">
                  <c:v>1.1683300000000001</c:v>
                </c:pt>
                <c:pt idx="60">
                  <c:v>1.176353</c:v>
                </c:pt>
                <c:pt idx="61">
                  <c:v>1.18798</c:v>
                </c:pt>
                <c:pt idx="62">
                  <c:v>1.1958850000000001</c:v>
                </c:pt>
                <c:pt idx="63">
                  <c:v>1.209047</c:v>
                </c:pt>
                <c:pt idx="64">
                  <c:v>1.2164109999999999</c:v>
                </c:pt>
                <c:pt idx="65">
                  <c:v>1.232578</c:v>
                </c:pt>
                <c:pt idx="66">
                  <c:v>1.241822</c:v>
                </c:pt>
                <c:pt idx="67">
                  <c:v>1.250149</c:v>
                </c:pt>
                <c:pt idx="68">
                  <c:v>1.2648379999999999</c:v>
                </c:pt>
                <c:pt idx="69">
                  <c:v>1.2836650000000001</c:v>
                </c:pt>
                <c:pt idx="70">
                  <c:v>1.2873859999999999</c:v>
                </c:pt>
                <c:pt idx="71">
                  <c:v>1.298522</c:v>
                </c:pt>
                <c:pt idx="72">
                  <c:v>1.3086180000000001</c:v>
                </c:pt>
                <c:pt idx="73">
                  <c:v>1.3117509999999999</c:v>
                </c:pt>
                <c:pt idx="74">
                  <c:v>1.322171</c:v>
                </c:pt>
                <c:pt idx="75">
                  <c:v>1.341151</c:v>
                </c:pt>
                <c:pt idx="76">
                  <c:v>1.3569169999999999</c:v>
                </c:pt>
                <c:pt idx="77">
                  <c:v>1.361194</c:v>
                </c:pt>
                <c:pt idx="78">
                  <c:v>1.3698349999999999</c:v>
                </c:pt>
                <c:pt idx="79">
                  <c:v>1.371999</c:v>
                </c:pt>
                <c:pt idx="80">
                  <c:v>1.3782190000000001</c:v>
                </c:pt>
                <c:pt idx="81">
                  <c:v>1.389635</c:v>
                </c:pt>
                <c:pt idx="82">
                  <c:v>1.3939820000000001</c:v>
                </c:pt>
                <c:pt idx="83">
                  <c:v>1.397386</c:v>
                </c:pt>
                <c:pt idx="84">
                  <c:v>1.4044859999999999</c:v>
                </c:pt>
                <c:pt idx="85">
                  <c:v>1.410717</c:v>
                </c:pt>
                <c:pt idx="86">
                  <c:v>1.422971</c:v>
                </c:pt>
                <c:pt idx="87">
                  <c:v>1.4294770000000001</c:v>
                </c:pt>
                <c:pt idx="88">
                  <c:v>1.435316</c:v>
                </c:pt>
                <c:pt idx="89">
                  <c:v>1.4366920000000001</c:v>
                </c:pt>
                <c:pt idx="90">
                  <c:v>1.443886</c:v>
                </c:pt>
                <c:pt idx="91">
                  <c:v>1.453074</c:v>
                </c:pt>
                <c:pt idx="92">
                  <c:v>1.454267</c:v>
                </c:pt>
                <c:pt idx="93">
                  <c:v>1.4658119999999999</c:v>
                </c:pt>
                <c:pt idx="94">
                  <c:v>1.4761569999999999</c:v>
                </c:pt>
                <c:pt idx="95">
                  <c:v>1.468947</c:v>
                </c:pt>
                <c:pt idx="96">
                  <c:v>1.483746</c:v>
                </c:pt>
                <c:pt idx="97">
                  <c:v>1.4813940000000001</c:v>
                </c:pt>
                <c:pt idx="98">
                  <c:v>1.493217</c:v>
                </c:pt>
                <c:pt idx="99">
                  <c:v>1.50061</c:v>
                </c:pt>
                <c:pt idx="100">
                  <c:v>1.4955719999999999</c:v>
                </c:pt>
                <c:pt idx="101">
                  <c:v>1.49892</c:v>
                </c:pt>
                <c:pt idx="102">
                  <c:v>1.514073</c:v>
                </c:pt>
                <c:pt idx="103">
                  <c:v>1.520389</c:v>
                </c:pt>
                <c:pt idx="104">
                  <c:v>1.527766</c:v>
                </c:pt>
                <c:pt idx="105">
                  <c:v>1.5300910000000001</c:v>
                </c:pt>
                <c:pt idx="106">
                  <c:v>1.5318970000000001</c:v>
                </c:pt>
                <c:pt idx="107">
                  <c:v>1.542057</c:v>
                </c:pt>
                <c:pt idx="108">
                  <c:v>1.545469</c:v>
                </c:pt>
                <c:pt idx="109">
                  <c:v>1.55298</c:v>
                </c:pt>
                <c:pt idx="110">
                  <c:v>1.5515460000000001</c:v>
                </c:pt>
                <c:pt idx="111">
                  <c:v>1.5608070000000001</c:v>
                </c:pt>
                <c:pt idx="112">
                  <c:v>1.5610820000000001</c:v>
                </c:pt>
                <c:pt idx="113">
                  <c:v>1.564109</c:v>
                </c:pt>
                <c:pt idx="114">
                  <c:v>1.5767249999999999</c:v>
                </c:pt>
                <c:pt idx="115">
                  <c:v>1.5781860000000001</c:v>
                </c:pt>
                <c:pt idx="116">
                  <c:v>1.5761700000000001</c:v>
                </c:pt>
                <c:pt idx="117">
                  <c:v>1.5841430000000001</c:v>
                </c:pt>
                <c:pt idx="118">
                  <c:v>1.584762</c:v>
                </c:pt>
                <c:pt idx="119">
                  <c:v>1.587604</c:v>
                </c:pt>
                <c:pt idx="120">
                  <c:v>1.593785</c:v>
                </c:pt>
                <c:pt idx="121">
                  <c:v>1.605923</c:v>
                </c:pt>
                <c:pt idx="122">
                  <c:v>1.61507</c:v>
                </c:pt>
                <c:pt idx="123">
                  <c:v>1.6086320000000001</c:v>
                </c:pt>
                <c:pt idx="124">
                  <c:v>1.612984</c:v>
                </c:pt>
                <c:pt idx="125">
                  <c:v>1.614052</c:v>
                </c:pt>
                <c:pt idx="126">
                  <c:v>1.6329210000000001</c:v>
                </c:pt>
                <c:pt idx="127">
                  <c:v>1.6341650000000001</c:v>
                </c:pt>
                <c:pt idx="128">
                  <c:v>1.641005</c:v>
                </c:pt>
                <c:pt idx="129">
                  <c:v>1.6402000000000001</c:v>
                </c:pt>
                <c:pt idx="130">
                  <c:v>1.643667</c:v>
                </c:pt>
                <c:pt idx="131">
                  <c:v>1.6486639999999999</c:v>
                </c:pt>
                <c:pt idx="132">
                  <c:v>1.662801</c:v>
                </c:pt>
                <c:pt idx="133">
                  <c:v>1.6608970000000001</c:v>
                </c:pt>
                <c:pt idx="134">
                  <c:v>1.6757960000000001</c:v>
                </c:pt>
                <c:pt idx="135">
                  <c:v>1.678347</c:v>
                </c:pt>
                <c:pt idx="136">
                  <c:v>1.689548</c:v>
                </c:pt>
                <c:pt idx="137">
                  <c:v>1.690442</c:v>
                </c:pt>
                <c:pt idx="138">
                  <c:v>1.6951940000000001</c:v>
                </c:pt>
                <c:pt idx="139">
                  <c:v>1.6902079999999999</c:v>
                </c:pt>
                <c:pt idx="140">
                  <c:v>1.70364</c:v>
                </c:pt>
                <c:pt idx="141">
                  <c:v>1.704537</c:v>
                </c:pt>
                <c:pt idx="142">
                  <c:v>1.7058660000000001</c:v>
                </c:pt>
                <c:pt idx="143">
                  <c:v>1.716107</c:v>
                </c:pt>
                <c:pt idx="144">
                  <c:v>1.721433</c:v>
                </c:pt>
                <c:pt idx="145">
                  <c:v>1.723595</c:v>
                </c:pt>
                <c:pt idx="146">
                  <c:v>1.7172909999999999</c:v>
                </c:pt>
                <c:pt idx="147">
                  <c:v>1.712383</c:v>
                </c:pt>
                <c:pt idx="148">
                  <c:v>1.7282999999999999</c:v>
                </c:pt>
                <c:pt idx="149">
                  <c:v>1.730162</c:v>
                </c:pt>
                <c:pt idx="150">
                  <c:v>1.729139</c:v>
                </c:pt>
                <c:pt idx="151">
                  <c:v>1.7328220000000001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RawData!$G$8</c:f>
              <c:strCache>
                <c:ptCount val="1"/>
                <c:pt idx="0">
                  <c:v>A10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0.0025</c:v>
                </c:pt>
                <c:pt idx="1">
                  <c:v>2.164444</c:v>
                </c:pt>
                <c:pt idx="2">
                  <c:v>3.162778</c:v>
                </c:pt>
                <c:pt idx="3">
                  <c:v>4.160833</c:v>
                </c:pt>
                <c:pt idx="4">
                  <c:v>5.158611</c:v>
                </c:pt>
                <c:pt idx="5">
                  <c:v>6.155556</c:v>
                </c:pt>
                <c:pt idx="6">
                  <c:v>7.151111</c:v>
                </c:pt>
                <c:pt idx="7">
                  <c:v>8.149167</c:v>
                </c:pt>
                <c:pt idx="8">
                  <c:v>9.146944</c:v>
                </c:pt>
                <c:pt idx="9">
                  <c:v>10.145833</c:v>
                </c:pt>
                <c:pt idx="10">
                  <c:v>11.1425</c:v>
                </c:pt>
                <c:pt idx="11">
                  <c:v>12.14</c:v>
                </c:pt>
                <c:pt idx="12">
                  <c:v>13.138889</c:v>
                </c:pt>
                <c:pt idx="13">
                  <c:v>14.136389</c:v>
                </c:pt>
                <c:pt idx="14">
                  <c:v>15.134722</c:v>
                </c:pt>
                <c:pt idx="15">
                  <c:v>16.1325</c:v>
                </c:pt>
                <c:pt idx="16">
                  <c:v>17.123889</c:v>
                </c:pt>
                <c:pt idx="17">
                  <c:v>18.116389</c:v>
                </c:pt>
                <c:pt idx="18">
                  <c:v>19.1075</c:v>
                </c:pt>
                <c:pt idx="19">
                  <c:v>20.101111</c:v>
                </c:pt>
                <c:pt idx="20">
                  <c:v>21.091667</c:v>
                </c:pt>
                <c:pt idx="21">
                  <c:v>22.081389</c:v>
                </c:pt>
                <c:pt idx="22">
                  <c:v>23.075556</c:v>
                </c:pt>
                <c:pt idx="23">
                  <c:v>24.0675</c:v>
                </c:pt>
                <c:pt idx="24">
                  <c:v>25.0625</c:v>
                </c:pt>
                <c:pt idx="25">
                  <c:v>25.568333</c:v>
                </c:pt>
                <c:pt idx="26">
                  <c:v>25.664167</c:v>
                </c:pt>
                <c:pt idx="27">
                  <c:v>25.910278</c:v>
                </c:pt>
                <c:pt idx="28">
                  <c:v>26.158611</c:v>
                </c:pt>
                <c:pt idx="29">
                  <c:v>26.407778</c:v>
                </c:pt>
                <c:pt idx="30">
                  <c:v>26.656667</c:v>
                </c:pt>
                <c:pt idx="31">
                  <c:v>26.905278</c:v>
                </c:pt>
                <c:pt idx="32">
                  <c:v>27.154167</c:v>
                </c:pt>
                <c:pt idx="33">
                  <c:v>27.403611</c:v>
                </c:pt>
                <c:pt idx="34">
                  <c:v>27.651667</c:v>
                </c:pt>
                <c:pt idx="35">
                  <c:v>27.901111</c:v>
                </c:pt>
                <c:pt idx="36">
                  <c:v>28.150556</c:v>
                </c:pt>
                <c:pt idx="37">
                  <c:v>28.399722</c:v>
                </c:pt>
                <c:pt idx="38">
                  <c:v>28.649167</c:v>
                </c:pt>
                <c:pt idx="39">
                  <c:v>28.897222</c:v>
                </c:pt>
                <c:pt idx="40">
                  <c:v>29.146667</c:v>
                </c:pt>
                <c:pt idx="41">
                  <c:v>29.396667</c:v>
                </c:pt>
                <c:pt idx="42">
                  <c:v>29.645278</c:v>
                </c:pt>
                <c:pt idx="43">
                  <c:v>29.893611</c:v>
                </c:pt>
                <c:pt idx="44">
                  <c:v>30.143333</c:v>
                </c:pt>
                <c:pt idx="45">
                  <c:v>30.392222</c:v>
                </c:pt>
                <c:pt idx="46">
                  <c:v>31.392778</c:v>
                </c:pt>
                <c:pt idx="47">
                  <c:v>32.386944</c:v>
                </c:pt>
                <c:pt idx="48">
                  <c:v>33.381944</c:v>
                </c:pt>
                <c:pt idx="49">
                  <c:v>34.379444</c:v>
                </c:pt>
                <c:pt idx="50">
                  <c:v>35.373889</c:v>
                </c:pt>
                <c:pt idx="51">
                  <c:v>36.370278</c:v>
                </c:pt>
                <c:pt idx="52">
                  <c:v>37.364167</c:v>
                </c:pt>
                <c:pt idx="53">
                  <c:v>38.360556</c:v>
                </c:pt>
                <c:pt idx="54">
                  <c:v>39.355556</c:v>
                </c:pt>
                <c:pt idx="55">
                  <c:v>40.351389</c:v>
                </c:pt>
                <c:pt idx="56">
                  <c:v>41.345278</c:v>
                </c:pt>
                <c:pt idx="57">
                  <c:v>42.340556</c:v>
                </c:pt>
                <c:pt idx="58">
                  <c:v>43.335</c:v>
                </c:pt>
                <c:pt idx="59">
                  <c:v>44.328611</c:v>
                </c:pt>
                <c:pt idx="60">
                  <c:v>45.324167</c:v>
                </c:pt>
                <c:pt idx="61">
                  <c:v>46.318889</c:v>
                </c:pt>
                <c:pt idx="62">
                  <c:v>47.315556</c:v>
                </c:pt>
                <c:pt idx="63">
                  <c:v>48.311389</c:v>
                </c:pt>
                <c:pt idx="64">
                  <c:v>49.306389</c:v>
                </c:pt>
                <c:pt idx="65">
                  <c:v>50.303333</c:v>
                </c:pt>
                <c:pt idx="66">
                  <c:v>51.3</c:v>
                </c:pt>
                <c:pt idx="67">
                  <c:v>52.296944</c:v>
                </c:pt>
                <c:pt idx="68">
                  <c:v>53.2925</c:v>
                </c:pt>
                <c:pt idx="69">
                  <c:v>54.287222</c:v>
                </c:pt>
                <c:pt idx="70">
                  <c:v>55.281667</c:v>
                </c:pt>
                <c:pt idx="71">
                  <c:v>56.276944</c:v>
                </c:pt>
                <c:pt idx="72">
                  <c:v>57.273056</c:v>
                </c:pt>
                <c:pt idx="73">
                  <c:v>58.269444</c:v>
                </c:pt>
                <c:pt idx="74">
                  <c:v>59.264444</c:v>
                </c:pt>
                <c:pt idx="75">
                  <c:v>60.259444</c:v>
                </c:pt>
                <c:pt idx="76">
                  <c:v>61.254167</c:v>
                </c:pt>
                <c:pt idx="77">
                  <c:v>62.251389</c:v>
                </c:pt>
                <c:pt idx="78">
                  <c:v>63.246111</c:v>
                </c:pt>
                <c:pt idx="79">
                  <c:v>64.241111</c:v>
                </c:pt>
                <c:pt idx="80">
                  <c:v>65.236389</c:v>
                </c:pt>
                <c:pt idx="81">
                  <c:v>66.2325</c:v>
                </c:pt>
                <c:pt idx="82">
                  <c:v>67.227778</c:v>
                </c:pt>
                <c:pt idx="83">
                  <c:v>68.225</c:v>
                </c:pt>
                <c:pt idx="84">
                  <c:v>69.220278</c:v>
                </c:pt>
                <c:pt idx="85">
                  <c:v>70.2175</c:v>
                </c:pt>
                <c:pt idx="86">
                  <c:v>71.213333</c:v>
                </c:pt>
                <c:pt idx="87">
                  <c:v>72.21</c:v>
                </c:pt>
                <c:pt idx="88">
                  <c:v>73.207222</c:v>
                </c:pt>
                <c:pt idx="89">
                  <c:v>74.203611</c:v>
                </c:pt>
                <c:pt idx="90">
                  <c:v>75.199722</c:v>
                </c:pt>
                <c:pt idx="91">
                  <c:v>76.195</c:v>
                </c:pt>
                <c:pt idx="92">
                  <c:v>77.189444</c:v>
                </c:pt>
                <c:pt idx="93">
                  <c:v>78.185278</c:v>
                </c:pt>
                <c:pt idx="94">
                  <c:v>79.183056</c:v>
                </c:pt>
                <c:pt idx="95">
                  <c:v>80.177778</c:v>
                </c:pt>
                <c:pt idx="96">
                  <c:v>81.173889</c:v>
                </c:pt>
                <c:pt idx="97">
                  <c:v>82.169167</c:v>
                </c:pt>
                <c:pt idx="98">
                  <c:v>83.165278</c:v>
                </c:pt>
                <c:pt idx="99">
                  <c:v>84.160556</c:v>
                </c:pt>
                <c:pt idx="100">
                  <c:v>85.154444</c:v>
                </c:pt>
                <c:pt idx="101">
                  <c:v>86.150833</c:v>
                </c:pt>
                <c:pt idx="102">
                  <c:v>87.148056</c:v>
                </c:pt>
                <c:pt idx="103">
                  <c:v>88.145</c:v>
                </c:pt>
                <c:pt idx="104">
                  <c:v>89.14</c:v>
                </c:pt>
                <c:pt idx="105">
                  <c:v>90.136389</c:v>
                </c:pt>
                <c:pt idx="106">
                  <c:v>91.131944</c:v>
                </c:pt>
                <c:pt idx="107">
                  <c:v>92.128889</c:v>
                </c:pt>
                <c:pt idx="108">
                  <c:v>93.129444</c:v>
                </c:pt>
                <c:pt idx="109">
                  <c:v>94.129444</c:v>
                </c:pt>
                <c:pt idx="110">
                  <c:v>95.13</c:v>
                </c:pt>
                <c:pt idx="111">
                  <c:v>96.130278</c:v>
                </c:pt>
                <c:pt idx="112">
                  <c:v>97.130833</c:v>
                </c:pt>
                <c:pt idx="113">
                  <c:v>98.130833</c:v>
                </c:pt>
                <c:pt idx="114">
                  <c:v>99.126111</c:v>
                </c:pt>
                <c:pt idx="115">
                  <c:v>100.12</c:v>
                </c:pt>
                <c:pt idx="116">
                  <c:v>101.114167</c:v>
                </c:pt>
                <c:pt idx="117">
                  <c:v>102.106944</c:v>
                </c:pt>
                <c:pt idx="118">
                  <c:v>103.099444</c:v>
                </c:pt>
                <c:pt idx="119">
                  <c:v>104.095278</c:v>
                </c:pt>
                <c:pt idx="120">
                  <c:v>105.089167</c:v>
                </c:pt>
                <c:pt idx="121">
                  <c:v>106.083333</c:v>
                </c:pt>
                <c:pt idx="122">
                  <c:v>107.079444</c:v>
                </c:pt>
                <c:pt idx="123">
                  <c:v>108.071944</c:v>
                </c:pt>
                <c:pt idx="124">
                  <c:v>109.066389</c:v>
                </c:pt>
                <c:pt idx="125">
                  <c:v>110.059444</c:v>
                </c:pt>
                <c:pt idx="126">
                  <c:v>111.055</c:v>
                </c:pt>
                <c:pt idx="127">
                  <c:v>112.048611</c:v>
                </c:pt>
                <c:pt idx="128">
                  <c:v>113.041111</c:v>
                </c:pt>
                <c:pt idx="129">
                  <c:v>114.036667</c:v>
                </c:pt>
                <c:pt idx="130">
                  <c:v>115.031389</c:v>
                </c:pt>
                <c:pt idx="131">
                  <c:v>116.025278</c:v>
                </c:pt>
                <c:pt idx="132">
                  <c:v>117.017778</c:v>
                </c:pt>
                <c:pt idx="133">
                  <c:v>118.008056</c:v>
                </c:pt>
                <c:pt idx="134">
                  <c:v>118.998056</c:v>
                </c:pt>
                <c:pt idx="135">
                  <c:v>119.986667</c:v>
                </c:pt>
                <c:pt idx="136">
                  <c:v>120.976944</c:v>
                </c:pt>
                <c:pt idx="137">
                  <c:v>121.964444</c:v>
                </c:pt>
                <c:pt idx="138">
                  <c:v>122.950278</c:v>
                </c:pt>
                <c:pt idx="139">
                  <c:v>123.938333</c:v>
                </c:pt>
                <c:pt idx="140">
                  <c:v>124.929444</c:v>
                </c:pt>
                <c:pt idx="141">
                  <c:v>125.9175</c:v>
                </c:pt>
                <c:pt idx="142">
                  <c:v>126.905</c:v>
                </c:pt>
                <c:pt idx="143">
                  <c:v>127.894167</c:v>
                </c:pt>
                <c:pt idx="144">
                  <c:v>128.881667</c:v>
                </c:pt>
                <c:pt idx="145">
                  <c:v>129.871944</c:v>
                </c:pt>
                <c:pt idx="146">
                  <c:v>130.860556</c:v>
                </c:pt>
                <c:pt idx="147">
                  <c:v>131.846667</c:v>
                </c:pt>
                <c:pt idx="148">
                  <c:v>132.836389</c:v>
                </c:pt>
                <c:pt idx="149">
                  <c:v>133.824444</c:v>
                </c:pt>
                <c:pt idx="150">
                  <c:v>134.813611</c:v>
                </c:pt>
                <c:pt idx="151">
                  <c:v>135.801667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RawData!$G$9:$G$189</c:f>
              <c:numCache>
                <c:formatCode>General</c:formatCode>
                <c:ptCount val="181"/>
                <c:pt idx="0">
                  <c:v>-2.8930000000000002E-3</c:v>
                </c:pt>
                <c:pt idx="1">
                  <c:v>7.0691000000000004E-2</c:v>
                </c:pt>
                <c:pt idx="2">
                  <c:v>0.102977</c:v>
                </c:pt>
                <c:pt idx="3">
                  <c:v>0.134459</c:v>
                </c:pt>
                <c:pt idx="4">
                  <c:v>0.156606</c:v>
                </c:pt>
                <c:pt idx="5">
                  <c:v>0.17932200000000001</c:v>
                </c:pt>
                <c:pt idx="6">
                  <c:v>0.20422599999999999</c:v>
                </c:pt>
                <c:pt idx="7">
                  <c:v>0.23370299999999999</c:v>
                </c:pt>
                <c:pt idx="8">
                  <c:v>0.26806600000000003</c:v>
                </c:pt>
                <c:pt idx="9">
                  <c:v>0.30872899999999998</c:v>
                </c:pt>
                <c:pt idx="10">
                  <c:v>0.352829</c:v>
                </c:pt>
                <c:pt idx="11">
                  <c:v>0.39418300000000001</c:v>
                </c:pt>
                <c:pt idx="12">
                  <c:v>0.44158700000000001</c:v>
                </c:pt>
                <c:pt idx="13">
                  <c:v>0.48428199999999999</c:v>
                </c:pt>
                <c:pt idx="14">
                  <c:v>0.52431700000000003</c:v>
                </c:pt>
                <c:pt idx="15">
                  <c:v>0.56604399999999999</c:v>
                </c:pt>
                <c:pt idx="16">
                  <c:v>0.60258199999999995</c:v>
                </c:pt>
                <c:pt idx="17">
                  <c:v>0.64141599999999999</c:v>
                </c:pt>
                <c:pt idx="18">
                  <c:v>0.68046899999999999</c:v>
                </c:pt>
                <c:pt idx="19">
                  <c:v>0.72333199999999997</c:v>
                </c:pt>
                <c:pt idx="20">
                  <c:v>0.76585899999999996</c:v>
                </c:pt>
                <c:pt idx="21">
                  <c:v>0.80545699999999998</c:v>
                </c:pt>
                <c:pt idx="22">
                  <c:v>0.851572</c:v>
                </c:pt>
                <c:pt idx="23">
                  <c:v>0.88909199999999999</c:v>
                </c:pt>
                <c:pt idx="24">
                  <c:v>0.92744499999999996</c:v>
                </c:pt>
                <c:pt idx="25">
                  <c:v>0.94624799999999998</c:v>
                </c:pt>
                <c:pt idx="26">
                  <c:v>0.95747499999999997</c:v>
                </c:pt>
                <c:pt idx="27">
                  <c:v>0.93232400000000004</c:v>
                </c:pt>
                <c:pt idx="28">
                  <c:v>0.94768699999999995</c:v>
                </c:pt>
                <c:pt idx="29">
                  <c:v>0.97491000000000005</c:v>
                </c:pt>
                <c:pt idx="30">
                  <c:v>0.98405900000000002</c:v>
                </c:pt>
                <c:pt idx="31">
                  <c:v>0.99762600000000001</c:v>
                </c:pt>
                <c:pt idx="32">
                  <c:v>1.019822</c:v>
                </c:pt>
                <c:pt idx="33">
                  <c:v>1.0462750000000001</c:v>
                </c:pt>
                <c:pt idx="34">
                  <c:v>1.082911</c:v>
                </c:pt>
                <c:pt idx="35">
                  <c:v>1.135429</c:v>
                </c:pt>
                <c:pt idx="36">
                  <c:v>1.17164</c:v>
                </c:pt>
                <c:pt idx="37">
                  <c:v>1.202277</c:v>
                </c:pt>
                <c:pt idx="38">
                  <c:v>1.229331</c:v>
                </c:pt>
                <c:pt idx="39">
                  <c:v>1.2551479999999999</c:v>
                </c:pt>
                <c:pt idx="40">
                  <c:v>1.2788330000000001</c:v>
                </c:pt>
                <c:pt idx="41">
                  <c:v>1.29945</c:v>
                </c:pt>
                <c:pt idx="42">
                  <c:v>1.3239270000000001</c:v>
                </c:pt>
                <c:pt idx="43">
                  <c:v>1.343488</c:v>
                </c:pt>
                <c:pt idx="44">
                  <c:v>1.361891</c:v>
                </c:pt>
                <c:pt idx="45">
                  <c:v>1.3762300000000001</c:v>
                </c:pt>
                <c:pt idx="46">
                  <c:v>1.4309149999999999</c:v>
                </c:pt>
                <c:pt idx="47">
                  <c:v>1.4687809999999999</c:v>
                </c:pt>
                <c:pt idx="48">
                  <c:v>1.5043960000000001</c:v>
                </c:pt>
                <c:pt idx="49">
                  <c:v>1.5480039999999999</c:v>
                </c:pt>
                <c:pt idx="50">
                  <c:v>1.5981730000000001</c:v>
                </c:pt>
                <c:pt idx="51">
                  <c:v>1.6406019999999999</c:v>
                </c:pt>
                <c:pt idx="52">
                  <c:v>1.6735819999999999</c:v>
                </c:pt>
                <c:pt idx="53">
                  <c:v>1.7041379999999999</c:v>
                </c:pt>
                <c:pt idx="54">
                  <c:v>1.72377</c:v>
                </c:pt>
                <c:pt idx="55">
                  <c:v>1.7467729999999999</c:v>
                </c:pt>
                <c:pt idx="56">
                  <c:v>1.761139</c:v>
                </c:pt>
                <c:pt idx="57">
                  <c:v>1.7844</c:v>
                </c:pt>
                <c:pt idx="58">
                  <c:v>1.783442</c:v>
                </c:pt>
                <c:pt idx="59">
                  <c:v>1.789666</c:v>
                </c:pt>
                <c:pt idx="60">
                  <c:v>1.7874060000000001</c:v>
                </c:pt>
                <c:pt idx="61">
                  <c:v>1.7755069999999999</c:v>
                </c:pt>
                <c:pt idx="62">
                  <c:v>1.753163</c:v>
                </c:pt>
                <c:pt idx="63">
                  <c:v>1.7218290000000001</c:v>
                </c:pt>
                <c:pt idx="64">
                  <c:v>1.6955690000000001</c:v>
                </c:pt>
                <c:pt idx="65">
                  <c:v>1.6435280000000001</c:v>
                </c:pt>
                <c:pt idx="66">
                  <c:v>1.597963</c:v>
                </c:pt>
                <c:pt idx="67">
                  <c:v>1.5533870000000001</c:v>
                </c:pt>
                <c:pt idx="68">
                  <c:v>1.5044329999999999</c:v>
                </c:pt>
                <c:pt idx="69">
                  <c:v>1.4495119999999999</c:v>
                </c:pt>
                <c:pt idx="70">
                  <c:v>1.3953500000000001</c:v>
                </c:pt>
                <c:pt idx="71">
                  <c:v>1.331458</c:v>
                </c:pt>
                <c:pt idx="72">
                  <c:v>1.26755</c:v>
                </c:pt>
                <c:pt idx="73">
                  <c:v>1.211195</c:v>
                </c:pt>
                <c:pt idx="74">
                  <c:v>1.1564129999999999</c:v>
                </c:pt>
                <c:pt idx="75">
                  <c:v>1.1012</c:v>
                </c:pt>
                <c:pt idx="76">
                  <c:v>1.0504469999999999</c:v>
                </c:pt>
                <c:pt idx="77">
                  <c:v>1.0010110000000001</c:v>
                </c:pt>
                <c:pt idx="78">
                  <c:v>0.95687500000000003</c:v>
                </c:pt>
                <c:pt idx="79">
                  <c:v>0.91037500000000005</c:v>
                </c:pt>
                <c:pt idx="80">
                  <c:v>0.87319599999999997</c:v>
                </c:pt>
                <c:pt idx="81">
                  <c:v>0.83390299999999995</c:v>
                </c:pt>
                <c:pt idx="82">
                  <c:v>0.80001699999999998</c:v>
                </c:pt>
                <c:pt idx="83">
                  <c:v>0.76968499999999995</c:v>
                </c:pt>
                <c:pt idx="84">
                  <c:v>0.736896</c:v>
                </c:pt>
                <c:pt idx="85">
                  <c:v>0.70363100000000001</c:v>
                </c:pt>
                <c:pt idx="86">
                  <c:v>0.67018</c:v>
                </c:pt>
                <c:pt idx="87">
                  <c:v>0.63983000000000001</c:v>
                </c:pt>
                <c:pt idx="88">
                  <c:v>0.60695900000000003</c:v>
                </c:pt>
                <c:pt idx="89">
                  <c:v>0.57364000000000004</c:v>
                </c:pt>
                <c:pt idx="90">
                  <c:v>0.54532499999999995</c:v>
                </c:pt>
                <c:pt idx="91">
                  <c:v>0.51634400000000003</c:v>
                </c:pt>
                <c:pt idx="92">
                  <c:v>0.48563499999999998</c:v>
                </c:pt>
                <c:pt idx="93">
                  <c:v>0.46313300000000002</c:v>
                </c:pt>
                <c:pt idx="94">
                  <c:v>0.43801800000000002</c:v>
                </c:pt>
                <c:pt idx="95">
                  <c:v>0.41145199999999998</c:v>
                </c:pt>
                <c:pt idx="96">
                  <c:v>0.38834099999999999</c:v>
                </c:pt>
                <c:pt idx="97">
                  <c:v>0.36782399999999998</c:v>
                </c:pt>
                <c:pt idx="98">
                  <c:v>0.346777</c:v>
                </c:pt>
                <c:pt idx="99">
                  <c:v>0.328488</c:v>
                </c:pt>
                <c:pt idx="100">
                  <c:v>0.30876300000000001</c:v>
                </c:pt>
                <c:pt idx="101">
                  <c:v>0.29120499999999999</c:v>
                </c:pt>
                <c:pt idx="102">
                  <c:v>0.27671600000000002</c:v>
                </c:pt>
                <c:pt idx="103">
                  <c:v>0.260764</c:v>
                </c:pt>
                <c:pt idx="104">
                  <c:v>0.24723000000000001</c:v>
                </c:pt>
                <c:pt idx="105">
                  <c:v>0.234602</c:v>
                </c:pt>
                <c:pt idx="106">
                  <c:v>0.22193499999999999</c:v>
                </c:pt>
                <c:pt idx="107">
                  <c:v>0.210004</c:v>
                </c:pt>
                <c:pt idx="108">
                  <c:v>0.199292</c:v>
                </c:pt>
                <c:pt idx="109">
                  <c:v>0.190942</c:v>
                </c:pt>
                <c:pt idx="110">
                  <c:v>0.18370400000000001</c:v>
                </c:pt>
                <c:pt idx="111">
                  <c:v>0.17619000000000001</c:v>
                </c:pt>
                <c:pt idx="112">
                  <c:v>0.16836300000000001</c:v>
                </c:pt>
                <c:pt idx="113">
                  <c:v>0.16247600000000001</c:v>
                </c:pt>
                <c:pt idx="114">
                  <c:v>0.15553</c:v>
                </c:pt>
                <c:pt idx="115">
                  <c:v>0.15047099999999999</c:v>
                </c:pt>
                <c:pt idx="116">
                  <c:v>0.14702999999999999</c:v>
                </c:pt>
                <c:pt idx="117">
                  <c:v>0.14274700000000001</c:v>
                </c:pt>
                <c:pt idx="118">
                  <c:v>0.13808999999999999</c:v>
                </c:pt>
                <c:pt idx="119">
                  <c:v>0.136292</c:v>
                </c:pt>
                <c:pt idx="120">
                  <c:v>0.132716</c:v>
                </c:pt>
                <c:pt idx="121">
                  <c:v>0.13069600000000001</c:v>
                </c:pt>
                <c:pt idx="122">
                  <c:v>0.12831200000000001</c:v>
                </c:pt>
                <c:pt idx="123">
                  <c:v>0.124712</c:v>
                </c:pt>
                <c:pt idx="124">
                  <c:v>0.12327</c:v>
                </c:pt>
                <c:pt idx="125">
                  <c:v>0.12251099999999999</c:v>
                </c:pt>
                <c:pt idx="126">
                  <c:v>0.11923</c:v>
                </c:pt>
                <c:pt idx="127">
                  <c:v>0.117199</c:v>
                </c:pt>
                <c:pt idx="128">
                  <c:v>0.11441900000000001</c:v>
                </c:pt>
                <c:pt idx="129">
                  <c:v>0.11383799999999999</c:v>
                </c:pt>
                <c:pt idx="130">
                  <c:v>0.11291</c:v>
                </c:pt>
                <c:pt idx="131">
                  <c:v>0.111369</c:v>
                </c:pt>
                <c:pt idx="132">
                  <c:v>0.10845299999999999</c:v>
                </c:pt>
                <c:pt idx="133">
                  <c:v>0.106202</c:v>
                </c:pt>
                <c:pt idx="134">
                  <c:v>0.10575900000000001</c:v>
                </c:pt>
                <c:pt idx="135">
                  <c:v>0.103521</c:v>
                </c:pt>
                <c:pt idx="136">
                  <c:v>0.104214</c:v>
                </c:pt>
                <c:pt idx="137">
                  <c:v>0.10406700000000001</c:v>
                </c:pt>
                <c:pt idx="138">
                  <c:v>0.10223500000000001</c:v>
                </c:pt>
                <c:pt idx="139">
                  <c:v>0.100358</c:v>
                </c:pt>
                <c:pt idx="140">
                  <c:v>9.8693000000000003E-2</c:v>
                </c:pt>
                <c:pt idx="141">
                  <c:v>9.8623000000000002E-2</c:v>
                </c:pt>
                <c:pt idx="142">
                  <c:v>9.8224000000000006E-2</c:v>
                </c:pt>
                <c:pt idx="143">
                  <c:v>9.7991999999999996E-2</c:v>
                </c:pt>
                <c:pt idx="144">
                  <c:v>9.6085000000000004E-2</c:v>
                </c:pt>
                <c:pt idx="145">
                  <c:v>9.4293000000000002E-2</c:v>
                </c:pt>
                <c:pt idx="146">
                  <c:v>9.2166999999999999E-2</c:v>
                </c:pt>
                <c:pt idx="147">
                  <c:v>9.4695000000000001E-2</c:v>
                </c:pt>
                <c:pt idx="148">
                  <c:v>9.3449000000000004E-2</c:v>
                </c:pt>
                <c:pt idx="149">
                  <c:v>9.2868000000000006E-2</c:v>
                </c:pt>
                <c:pt idx="150">
                  <c:v>9.1300000000000006E-2</c:v>
                </c:pt>
                <c:pt idx="151">
                  <c:v>9.2132000000000006E-2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RawData!$H$8</c:f>
              <c:strCache>
                <c:ptCount val="1"/>
                <c:pt idx="0">
                  <c:v>A11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0.0025</c:v>
                </c:pt>
                <c:pt idx="1">
                  <c:v>2.164444</c:v>
                </c:pt>
                <c:pt idx="2">
                  <c:v>3.162778</c:v>
                </c:pt>
                <c:pt idx="3">
                  <c:v>4.160833</c:v>
                </c:pt>
                <c:pt idx="4">
                  <c:v>5.158611</c:v>
                </c:pt>
                <c:pt idx="5">
                  <c:v>6.155556</c:v>
                </c:pt>
                <c:pt idx="6">
                  <c:v>7.151111</c:v>
                </c:pt>
                <c:pt idx="7">
                  <c:v>8.149167</c:v>
                </c:pt>
                <c:pt idx="8">
                  <c:v>9.146944</c:v>
                </c:pt>
                <c:pt idx="9">
                  <c:v>10.145833</c:v>
                </c:pt>
                <c:pt idx="10">
                  <c:v>11.1425</c:v>
                </c:pt>
                <c:pt idx="11">
                  <c:v>12.14</c:v>
                </c:pt>
                <c:pt idx="12">
                  <c:v>13.138889</c:v>
                </c:pt>
                <c:pt idx="13">
                  <c:v>14.136389</c:v>
                </c:pt>
                <c:pt idx="14">
                  <c:v>15.134722</c:v>
                </c:pt>
                <c:pt idx="15">
                  <c:v>16.1325</c:v>
                </c:pt>
                <c:pt idx="16">
                  <c:v>17.123889</c:v>
                </c:pt>
                <c:pt idx="17">
                  <c:v>18.116389</c:v>
                </c:pt>
                <c:pt idx="18">
                  <c:v>19.1075</c:v>
                </c:pt>
                <c:pt idx="19">
                  <c:v>20.101111</c:v>
                </c:pt>
                <c:pt idx="20">
                  <c:v>21.091667</c:v>
                </c:pt>
                <c:pt idx="21">
                  <c:v>22.081389</c:v>
                </c:pt>
                <c:pt idx="22">
                  <c:v>23.075556</c:v>
                </c:pt>
                <c:pt idx="23">
                  <c:v>24.0675</c:v>
                </c:pt>
                <c:pt idx="24">
                  <c:v>25.0625</c:v>
                </c:pt>
                <c:pt idx="25">
                  <c:v>25.568333</c:v>
                </c:pt>
                <c:pt idx="26">
                  <c:v>25.664167</c:v>
                </c:pt>
                <c:pt idx="27">
                  <c:v>25.910278</c:v>
                </c:pt>
                <c:pt idx="28">
                  <c:v>26.158611</c:v>
                </c:pt>
                <c:pt idx="29">
                  <c:v>26.407778</c:v>
                </c:pt>
                <c:pt idx="30">
                  <c:v>26.656667</c:v>
                </c:pt>
                <c:pt idx="31">
                  <c:v>26.905278</c:v>
                </c:pt>
                <c:pt idx="32">
                  <c:v>27.154167</c:v>
                </c:pt>
                <c:pt idx="33">
                  <c:v>27.403611</c:v>
                </c:pt>
                <c:pt idx="34">
                  <c:v>27.651667</c:v>
                </c:pt>
                <c:pt idx="35">
                  <c:v>27.901111</c:v>
                </c:pt>
                <c:pt idx="36">
                  <c:v>28.150556</c:v>
                </c:pt>
                <c:pt idx="37">
                  <c:v>28.399722</c:v>
                </c:pt>
                <c:pt idx="38">
                  <c:v>28.649167</c:v>
                </c:pt>
                <c:pt idx="39">
                  <c:v>28.897222</c:v>
                </c:pt>
                <c:pt idx="40">
                  <c:v>29.146667</c:v>
                </c:pt>
                <c:pt idx="41">
                  <c:v>29.396667</c:v>
                </c:pt>
                <c:pt idx="42">
                  <c:v>29.645278</c:v>
                </c:pt>
                <c:pt idx="43">
                  <c:v>29.893611</c:v>
                </c:pt>
                <c:pt idx="44">
                  <c:v>30.143333</c:v>
                </c:pt>
                <c:pt idx="45">
                  <c:v>30.392222</c:v>
                </c:pt>
                <c:pt idx="46">
                  <c:v>31.392778</c:v>
                </c:pt>
                <c:pt idx="47">
                  <c:v>32.386944</c:v>
                </c:pt>
                <c:pt idx="48">
                  <c:v>33.381944</c:v>
                </c:pt>
                <c:pt idx="49">
                  <c:v>34.379444</c:v>
                </c:pt>
                <c:pt idx="50">
                  <c:v>35.373889</c:v>
                </c:pt>
                <c:pt idx="51">
                  <c:v>36.370278</c:v>
                </c:pt>
                <c:pt idx="52">
                  <c:v>37.364167</c:v>
                </c:pt>
                <c:pt idx="53">
                  <c:v>38.360556</c:v>
                </c:pt>
                <c:pt idx="54">
                  <c:v>39.355556</c:v>
                </c:pt>
                <c:pt idx="55">
                  <c:v>40.351389</c:v>
                </c:pt>
                <c:pt idx="56">
                  <c:v>41.345278</c:v>
                </c:pt>
                <c:pt idx="57">
                  <c:v>42.340556</c:v>
                </c:pt>
                <c:pt idx="58">
                  <c:v>43.335</c:v>
                </c:pt>
                <c:pt idx="59">
                  <c:v>44.328611</c:v>
                </c:pt>
                <c:pt idx="60">
                  <c:v>45.324167</c:v>
                </c:pt>
                <c:pt idx="61">
                  <c:v>46.318889</c:v>
                </c:pt>
                <c:pt idx="62">
                  <c:v>47.315556</c:v>
                </c:pt>
                <c:pt idx="63">
                  <c:v>48.311389</c:v>
                </c:pt>
                <c:pt idx="64">
                  <c:v>49.306389</c:v>
                </c:pt>
                <c:pt idx="65">
                  <c:v>50.303333</c:v>
                </c:pt>
                <c:pt idx="66">
                  <c:v>51.3</c:v>
                </c:pt>
                <c:pt idx="67">
                  <c:v>52.296944</c:v>
                </c:pt>
                <c:pt idx="68">
                  <c:v>53.2925</c:v>
                </c:pt>
                <c:pt idx="69">
                  <c:v>54.287222</c:v>
                </c:pt>
                <c:pt idx="70">
                  <c:v>55.281667</c:v>
                </c:pt>
                <c:pt idx="71">
                  <c:v>56.276944</c:v>
                </c:pt>
                <c:pt idx="72">
                  <c:v>57.273056</c:v>
                </c:pt>
                <c:pt idx="73">
                  <c:v>58.269444</c:v>
                </c:pt>
                <c:pt idx="74">
                  <c:v>59.264444</c:v>
                </c:pt>
                <c:pt idx="75">
                  <c:v>60.259444</c:v>
                </c:pt>
                <c:pt idx="76">
                  <c:v>61.254167</c:v>
                </c:pt>
                <c:pt idx="77">
                  <c:v>62.251389</c:v>
                </c:pt>
                <c:pt idx="78">
                  <c:v>63.246111</c:v>
                </c:pt>
                <c:pt idx="79">
                  <c:v>64.241111</c:v>
                </c:pt>
                <c:pt idx="80">
                  <c:v>65.236389</c:v>
                </c:pt>
                <c:pt idx="81">
                  <c:v>66.2325</c:v>
                </c:pt>
                <c:pt idx="82">
                  <c:v>67.227778</c:v>
                </c:pt>
                <c:pt idx="83">
                  <c:v>68.225</c:v>
                </c:pt>
                <c:pt idx="84">
                  <c:v>69.220278</c:v>
                </c:pt>
                <c:pt idx="85">
                  <c:v>70.2175</c:v>
                </c:pt>
                <c:pt idx="86">
                  <c:v>71.213333</c:v>
                </c:pt>
                <c:pt idx="87">
                  <c:v>72.21</c:v>
                </c:pt>
                <c:pt idx="88">
                  <c:v>73.207222</c:v>
                </c:pt>
                <c:pt idx="89">
                  <c:v>74.203611</c:v>
                </c:pt>
                <c:pt idx="90">
                  <c:v>75.199722</c:v>
                </c:pt>
                <c:pt idx="91">
                  <c:v>76.195</c:v>
                </c:pt>
                <c:pt idx="92">
                  <c:v>77.189444</c:v>
                </c:pt>
                <c:pt idx="93">
                  <c:v>78.185278</c:v>
                </c:pt>
                <c:pt idx="94">
                  <c:v>79.183056</c:v>
                </c:pt>
                <c:pt idx="95">
                  <c:v>80.177778</c:v>
                </c:pt>
                <c:pt idx="96">
                  <c:v>81.173889</c:v>
                </c:pt>
                <c:pt idx="97">
                  <c:v>82.169167</c:v>
                </c:pt>
                <c:pt idx="98">
                  <c:v>83.165278</c:v>
                </c:pt>
                <c:pt idx="99">
                  <c:v>84.160556</c:v>
                </c:pt>
                <c:pt idx="100">
                  <c:v>85.154444</c:v>
                </c:pt>
                <c:pt idx="101">
                  <c:v>86.150833</c:v>
                </c:pt>
                <c:pt idx="102">
                  <c:v>87.148056</c:v>
                </c:pt>
                <c:pt idx="103">
                  <c:v>88.145</c:v>
                </c:pt>
                <c:pt idx="104">
                  <c:v>89.14</c:v>
                </c:pt>
                <c:pt idx="105">
                  <c:v>90.136389</c:v>
                </c:pt>
                <c:pt idx="106">
                  <c:v>91.131944</c:v>
                </c:pt>
                <c:pt idx="107">
                  <c:v>92.128889</c:v>
                </c:pt>
                <c:pt idx="108">
                  <c:v>93.129444</c:v>
                </c:pt>
                <c:pt idx="109">
                  <c:v>94.129444</c:v>
                </c:pt>
                <c:pt idx="110">
                  <c:v>95.13</c:v>
                </c:pt>
                <c:pt idx="111">
                  <c:v>96.130278</c:v>
                </c:pt>
                <c:pt idx="112">
                  <c:v>97.130833</c:v>
                </c:pt>
                <c:pt idx="113">
                  <c:v>98.130833</c:v>
                </c:pt>
                <c:pt idx="114">
                  <c:v>99.126111</c:v>
                </c:pt>
                <c:pt idx="115">
                  <c:v>100.12</c:v>
                </c:pt>
                <c:pt idx="116">
                  <c:v>101.114167</c:v>
                </c:pt>
                <c:pt idx="117">
                  <c:v>102.106944</c:v>
                </c:pt>
                <c:pt idx="118">
                  <c:v>103.099444</c:v>
                </c:pt>
                <c:pt idx="119">
                  <c:v>104.095278</c:v>
                </c:pt>
                <c:pt idx="120">
                  <c:v>105.089167</c:v>
                </c:pt>
                <c:pt idx="121">
                  <c:v>106.083333</c:v>
                </c:pt>
                <c:pt idx="122">
                  <c:v>107.079444</c:v>
                </c:pt>
                <c:pt idx="123">
                  <c:v>108.071944</c:v>
                </c:pt>
                <c:pt idx="124">
                  <c:v>109.066389</c:v>
                </c:pt>
                <c:pt idx="125">
                  <c:v>110.059444</c:v>
                </c:pt>
                <c:pt idx="126">
                  <c:v>111.055</c:v>
                </c:pt>
                <c:pt idx="127">
                  <c:v>112.048611</c:v>
                </c:pt>
                <c:pt idx="128">
                  <c:v>113.041111</c:v>
                </c:pt>
                <c:pt idx="129">
                  <c:v>114.036667</c:v>
                </c:pt>
                <c:pt idx="130">
                  <c:v>115.031389</c:v>
                </c:pt>
                <c:pt idx="131">
                  <c:v>116.025278</c:v>
                </c:pt>
                <c:pt idx="132">
                  <c:v>117.017778</c:v>
                </c:pt>
                <c:pt idx="133">
                  <c:v>118.008056</c:v>
                </c:pt>
                <c:pt idx="134">
                  <c:v>118.998056</c:v>
                </c:pt>
                <c:pt idx="135">
                  <c:v>119.986667</c:v>
                </c:pt>
                <c:pt idx="136">
                  <c:v>120.976944</c:v>
                </c:pt>
                <c:pt idx="137">
                  <c:v>121.964444</c:v>
                </c:pt>
                <c:pt idx="138">
                  <c:v>122.950278</c:v>
                </c:pt>
                <c:pt idx="139">
                  <c:v>123.938333</c:v>
                </c:pt>
                <c:pt idx="140">
                  <c:v>124.929444</c:v>
                </c:pt>
                <c:pt idx="141">
                  <c:v>125.9175</c:v>
                </c:pt>
                <c:pt idx="142">
                  <c:v>126.905</c:v>
                </c:pt>
                <c:pt idx="143">
                  <c:v>127.894167</c:v>
                </c:pt>
                <c:pt idx="144">
                  <c:v>128.881667</c:v>
                </c:pt>
                <c:pt idx="145">
                  <c:v>129.871944</c:v>
                </c:pt>
                <c:pt idx="146">
                  <c:v>130.860556</c:v>
                </c:pt>
                <c:pt idx="147">
                  <c:v>131.846667</c:v>
                </c:pt>
                <c:pt idx="148">
                  <c:v>132.836389</c:v>
                </c:pt>
                <c:pt idx="149">
                  <c:v>133.824444</c:v>
                </c:pt>
                <c:pt idx="150">
                  <c:v>134.813611</c:v>
                </c:pt>
                <c:pt idx="151">
                  <c:v>135.801667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RawData!$H$9:$H$189</c:f>
              <c:numCache>
                <c:formatCode>General</c:formatCode>
                <c:ptCount val="181"/>
                <c:pt idx="0">
                  <c:v>-5.8799999999999998E-4</c:v>
                </c:pt>
                <c:pt idx="1">
                  <c:v>0.100476</c:v>
                </c:pt>
                <c:pt idx="2">
                  <c:v>0.14252400000000001</c:v>
                </c:pt>
                <c:pt idx="3">
                  <c:v>0.173542</c:v>
                </c:pt>
                <c:pt idx="4">
                  <c:v>0.20025799999999999</c:v>
                </c:pt>
                <c:pt idx="5">
                  <c:v>0.22254099999999999</c:v>
                </c:pt>
                <c:pt idx="6">
                  <c:v>0.25126700000000002</c:v>
                </c:pt>
                <c:pt idx="7">
                  <c:v>0.28246500000000002</c:v>
                </c:pt>
                <c:pt idx="8">
                  <c:v>0.31603700000000001</c:v>
                </c:pt>
                <c:pt idx="9">
                  <c:v>0.35509400000000002</c:v>
                </c:pt>
                <c:pt idx="10">
                  <c:v>0.39527699999999999</c:v>
                </c:pt>
                <c:pt idx="11">
                  <c:v>0.43687199999999998</c:v>
                </c:pt>
                <c:pt idx="12">
                  <c:v>0.478852</c:v>
                </c:pt>
                <c:pt idx="13">
                  <c:v>0.5202</c:v>
                </c:pt>
                <c:pt idx="14">
                  <c:v>0.55871400000000004</c:v>
                </c:pt>
                <c:pt idx="15">
                  <c:v>0.603912</c:v>
                </c:pt>
                <c:pt idx="16">
                  <c:v>0.63883699999999999</c:v>
                </c:pt>
                <c:pt idx="17">
                  <c:v>0.67564900000000006</c:v>
                </c:pt>
                <c:pt idx="18">
                  <c:v>0.71568100000000001</c:v>
                </c:pt>
                <c:pt idx="19">
                  <c:v>0.75346400000000002</c:v>
                </c:pt>
                <c:pt idx="20">
                  <c:v>0.79180099999999998</c:v>
                </c:pt>
                <c:pt idx="21">
                  <c:v>0.82981700000000003</c:v>
                </c:pt>
                <c:pt idx="22">
                  <c:v>0.86764300000000005</c:v>
                </c:pt>
                <c:pt idx="23">
                  <c:v>0.90150200000000003</c:v>
                </c:pt>
                <c:pt idx="24">
                  <c:v>0.939025</c:v>
                </c:pt>
                <c:pt idx="25">
                  <c:v>0.95528999999999997</c:v>
                </c:pt>
                <c:pt idx="26">
                  <c:v>0.962148</c:v>
                </c:pt>
                <c:pt idx="27">
                  <c:v>0.91980499999999998</c:v>
                </c:pt>
                <c:pt idx="28">
                  <c:v>0.93984900000000005</c:v>
                </c:pt>
                <c:pt idx="29">
                  <c:v>0.96295799999999998</c:v>
                </c:pt>
                <c:pt idx="30">
                  <c:v>0.98032699999999995</c:v>
                </c:pt>
                <c:pt idx="31">
                  <c:v>0.99685199999999996</c:v>
                </c:pt>
                <c:pt idx="32">
                  <c:v>1.010726</c:v>
                </c:pt>
                <c:pt idx="33">
                  <c:v>1.0266839999999999</c:v>
                </c:pt>
                <c:pt idx="34">
                  <c:v>1.0545929999999999</c:v>
                </c:pt>
                <c:pt idx="35">
                  <c:v>1.095863</c:v>
                </c:pt>
                <c:pt idx="36">
                  <c:v>1.1313329999999999</c:v>
                </c:pt>
                <c:pt idx="37">
                  <c:v>1.162911</c:v>
                </c:pt>
                <c:pt idx="38">
                  <c:v>1.186844</c:v>
                </c:pt>
                <c:pt idx="39">
                  <c:v>1.215827</c:v>
                </c:pt>
                <c:pt idx="40">
                  <c:v>1.238003</c:v>
                </c:pt>
                <c:pt idx="41">
                  <c:v>1.261603</c:v>
                </c:pt>
                <c:pt idx="42">
                  <c:v>1.2847200000000001</c:v>
                </c:pt>
                <c:pt idx="43">
                  <c:v>1.30362</c:v>
                </c:pt>
                <c:pt idx="44">
                  <c:v>1.320708</c:v>
                </c:pt>
                <c:pt idx="45">
                  <c:v>1.3385860000000001</c:v>
                </c:pt>
                <c:pt idx="46">
                  <c:v>1.3903939999999999</c:v>
                </c:pt>
                <c:pt idx="47">
                  <c:v>1.430123</c:v>
                </c:pt>
                <c:pt idx="48">
                  <c:v>1.4702470000000001</c:v>
                </c:pt>
                <c:pt idx="49">
                  <c:v>1.503266</c:v>
                </c:pt>
                <c:pt idx="50">
                  <c:v>1.544608</c:v>
                </c:pt>
                <c:pt idx="51">
                  <c:v>1.581437</c:v>
                </c:pt>
                <c:pt idx="52">
                  <c:v>1.604446</c:v>
                </c:pt>
                <c:pt idx="53">
                  <c:v>1.631713</c:v>
                </c:pt>
                <c:pt idx="54">
                  <c:v>1.6544810000000001</c:v>
                </c:pt>
                <c:pt idx="55">
                  <c:v>1.671011</c:v>
                </c:pt>
                <c:pt idx="56">
                  <c:v>1.691155</c:v>
                </c:pt>
                <c:pt idx="57">
                  <c:v>1.71421</c:v>
                </c:pt>
                <c:pt idx="58">
                  <c:v>1.716853</c:v>
                </c:pt>
                <c:pt idx="59">
                  <c:v>1.7175849999999999</c:v>
                </c:pt>
                <c:pt idx="60">
                  <c:v>1.7044840000000001</c:v>
                </c:pt>
                <c:pt idx="61">
                  <c:v>1.6894549999999999</c:v>
                </c:pt>
                <c:pt idx="62">
                  <c:v>1.667729</c:v>
                </c:pt>
                <c:pt idx="63">
                  <c:v>1.6314979999999999</c:v>
                </c:pt>
                <c:pt idx="64">
                  <c:v>1.59396</c:v>
                </c:pt>
                <c:pt idx="65">
                  <c:v>1.5495239999999999</c:v>
                </c:pt>
                <c:pt idx="66">
                  <c:v>1.518143</c:v>
                </c:pt>
                <c:pt idx="67">
                  <c:v>1.473414</c:v>
                </c:pt>
                <c:pt idx="68">
                  <c:v>1.4294610000000001</c:v>
                </c:pt>
                <c:pt idx="69">
                  <c:v>1.379264</c:v>
                </c:pt>
                <c:pt idx="70">
                  <c:v>1.319782</c:v>
                </c:pt>
                <c:pt idx="71">
                  <c:v>1.2653099999999999</c:v>
                </c:pt>
                <c:pt idx="72">
                  <c:v>1.2182280000000001</c:v>
                </c:pt>
                <c:pt idx="73">
                  <c:v>1.1611689999999999</c:v>
                </c:pt>
                <c:pt idx="74">
                  <c:v>1.102625</c:v>
                </c:pt>
                <c:pt idx="75">
                  <c:v>1.052214</c:v>
                </c:pt>
                <c:pt idx="76">
                  <c:v>1.0058400000000001</c:v>
                </c:pt>
                <c:pt idx="77">
                  <c:v>0.96935700000000002</c:v>
                </c:pt>
                <c:pt idx="78">
                  <c:v>0.93011900000000003</c:v>
                </c:pt>
                <c:pt idx="79">
                  <c:v>0.88803799999999999</c:v>
                </c:pt>
                <c:pt idx="80">
                  <c:v>0.85365100000000005</c:v>
                </c:pt>
                <c:pt idx="81">
                  <c:v>0.82108800000000004</c:v>
                </c:pt>
                <c:pt idx="82">
                  <c:v>0.78228699999999995</c:v>
                </c:pt>
                <c:pt idx="83">
                  <c:v>0.74881200000000003</c:v>
                </c:pt>
                <c:pt idx="84">
                  <c:v>0.71811499999999995</c:v>
                </c:pt>
                <c:pt idx="85">
                  <c:v>0.68644799999999995</c:v>
                </c:pt>
                <c:pt idx="86">
                  <c:v>0.65295700000000001</c:v>
                </c:pt>
                <c:pt idx="87">
                  <c:v>0.62429900000000005</c:v>
                </c:pt>
                <c:pt idx="88">
                  <c:v>0.59253800000000001</c:v>
                </c:pt>
                <c:pt idx="89">
                  <c:v>0.56242800000000004</c:v>
                </c:pt>
                <c:pt idx="90">
                  <c:v>0.52773400000000004</c:v>
                </c:pt>
                <c:pt idx="91">
                  <c:v>0.50063000000000002</c:v>
                </c:pt>
                <c:pt idx="92">
                  <c:v>0.47192600000000001</c:v>
                </c:pt>
                <c:pt idx="93">
                  <c:v>0.45102199999999998</c:v>
                </c:pt>
                <c:pt idx="94">
                  <c:v>0.42292999999999997</c:v>
                </c:pt>
                <c:pt idx="95">
                  <c:v>0.40334900000000001</c:v>
                </c:pt>
                <c:pt idx="96">
                  <c:v>0.38415300000000002</c:v>
                </c:pt>
                <c:pt idx="97">
                  <c:v>0.36207899999999998</c:v>
                </c:pt>
                <c:pt idx="98">
                  <c:v>0.34587400000000001</c:v>
                </c:pt>
                <c:pt idx="99">
                  <c:v>0.331177</c:v>
                </c:pt>
                <c:pt idx="100">
                  <c:v>0.31493199999999999</c:v>
                </c:pt>
                <c:pt idx="101">
                  <c:v>0.29941899999999999</c:v>
                </c:pt>
                <c:pt idx="102">
                  <c:v>0.284748</c:v>
                </c:pt>
                <c:pt idx="103">
                  <c:v>0.271762</c:v>
                </c:pt>
                <c:pt idx="104">
                  <c:v>0.259129</c:v>
                </c:pt>
                <c:pt idx="105">
                  <c:v>0.247644</c:v>
                </c:pt>
                <c:pt idx="106">
                  <c:v>0.236848</c:v>
                </c:pt>
                <c:pt idx="107">
                  <c:v>0.22684599999999999</c:v>
                </c:pt>
                <c:pt idx="108">
                  <c:v>0.21967400000000001</c:v>
                </c:pt>
                <c:pt idx="109">
                  <c:v>0.21085999999999999</c:v>
                </c:pt>
                <c:pt idx="110">
                  <c:v>0.203794</c:v>
                </c:pt>
                <c:pt idx="111">
                  <c:v>0.19622400000000001</c:v>
                </c:pt>
                <c:pt idx="112">
                  <c:v>0.190224</c:v>
                </c:pt>
                <c:pt idx="113">
                  <c:v>0.18032500000000001</c:v>
                </c:pt>
                <c:pt idx="114">
                  <c:v>0.17613300000000001</c:v>
                </c:pt>
                <c:pt idx="115">
                  <c:v>0.171566</c:v>
                </c:pt>
                <c:pt idx="116">
                  <c:v>0.16833100000000001</c:v>
                </c:pt>
                <c:pt idx="117">
                  <c:v>0.164966</c:v>
                </c:pt>
                <c:pt idx="118">
                  <c:v>0.16094</c:v>
                </c:pt>
                <c:pt idx="119">
                  <c:v>0.15829699999999999</c:v>
                </c:pt>
                <c:pt idx="120">
                  <c:v>0.15426200000000001</c:v>
                </c:pt>
                <c:pt idx="121">
                  <c:v>0.150176</c:v>
                </c:pt>
                <c:pt idx="122">
                  <c:v>0.14901400000000001</c:v>
                </c:pt>
                <c:pt idx="123">
                  <c:v>0.14472699999999999</c:v>
                </c:pt>
                <c:pt idx="124">
                  <c:v>0.14450199999999999</c:v>
                </c:pt>
                <c:pt idx="125">
                  <c:v>0.14179800000000001</c:v>
                </c:pt>
                <c:pt idx="126">
                  <c:v>0.139846</c:v>
                </c:pt>
                <c:pt idx="127">
                  <c:v>0.137764</c:v>
                </c:pt>
                <c:pt idx="128">
                  <c:v>0.13736100000000001</c:v>
                </c:pt>
                <c:pt idx="129">
                  <c:v>0.13519100000000001</c:v>
                </c:pt>
                <c:pt idx="130">
                  <c:v>0.13378200000000001</c:v>
                </c:pt>
                <c:pt idx="131">
                  <c:v>0.13103600000000001</c:v>
                </c:pt>
                <c:pt idx="132">
                  <c:v>0.13014500000000001</c:v>
                </c:pt>
                <c:pt idx="133">
                  <c:v>0.12618299999999999</c:v>
                </c:pt>
                <c:pt idx="134">
                  <c:v>0.12657599999999999</c:v>
                </c:pt>
                <c:pt idx="135">
                  <c:v>0.12618699999999999</c:v>
                </c:pt>
                <c:pt idx="136">
                  <c:v>0.125195</c:v>
                </c:pt>
                <c:pt idx="137">
                  <c:v>0.12604599999999999</c:v>
                </c:pt>
                <c:pt idx="138">
                  <c:v>0.122917</c:v>
                </c:pt>
                <c:pt idx="139">
                  <c:v>0.122723</c:v>
                </c:pt>
                <c:pt idx="140">
                  <c:v>0.120813</c:v>
                </c:pt>
                <c:pt idx="141">
                  <c:v>0.119653</c:v>
                </c:pt>
                <c:pt idx="142">
                  <c:v>0.118575</c:v>
                </c:pt>
                <c:pt idx="143">
                  <c:v>0.118354</c:v>
                </c:pt>
                <c:pt idx="144">
                  <c:v>0.117925</c:v>
                </c:pt>
                <c:pt idx="145">
                  <c:v>0.117087</c:v>
                </c:pt>
                <c:pt idx="146">
                  <c:v>0.115675</c:v>
                </c:pt>
                <c:pt idx="147">
                  <c:v>0.11434999999999999</c:v>
                </c:pt>
                <c:pt idx="148">
                  <c:v>0.115193</c:v>
                </c:pt>
                <c:pt idx="149">
                  <c:v>0.113368</c:v>
                </c:pt>
                <c:pt idx="150">
                  <c:v>0.112097</c:v>
                </c:pt>
                <c:pt idx="151">
                  <c:v>0.11289200000000001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RawData!$I$8</c:f>
              <c:strCache>
                <c:ptCount val="1"/>
                <c:pt idx="0">
                  <c:v>H10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0.0025</c:v>
                </c:pt>
                <c:pt idx="1">
                  <c:v>2.164444</c:v>
                </c:pt>
                <c:pt idx="2">
                  <c:v>3.162778</c:v>
                </c:pt>
                <c:pt idx="3">
                  <c:v>4.160833</c:v>
                </c:pt>
                <c:pt idx="4">
                  <c:v>5.158611</c:v>
                </c:pt>
                <c:pt idx="5">
                  <c:v>6.155556</c:v>
                </c:pt>
                <c:pt idx="6">
                  <c:v>7.151111</c:v>
                </c:pt>
                <c:pt idx="7">
                  <c:v>8.149167</c:v>
                </c:pt>
                <c:pt idx="8">
                  <c:v>9.146944</c:v>
                </c:pt>
                <c:pt idx="9">
                  <c:v>10.145833</c:v>
                </c:pt>
                <c:pt idx="10">
                  <c:v>11.1425</c:v>
                </c:pt>
                <c:pt idx="11">
                  <c:v>12.14</c:v>
                </c:pt>
                <c:pt idx="12">
                  <c:v>13.138889</c:v>
                </c:pt>
                <c:pt idx="13">
                  <c:v>14.136389</c:v>
                </c:pt>
                <c:pt idx="14">
                  <c:v>15.134722</c:v>
                </c:pt>
                <c:pt idx="15">
                  <c:v>16.1325</c:v>
                </c:pt>
                <c:pt idx="16">
                  <c:v>17.123889</c:v>
                </c:pt>
                <c:pt idx="17">
                  <c:v>18.116389</c:v>
                </c:pt>
                <c:pt idx="18">
                  <c:v>19.1075</c:v>
                </c:pt>
                <c:pt idx="19">
                  <c:v>20.101111</c:v>
                </c:pt>
                <c:pt idx="20">
                  <c:v>21.091667</c:v>
                </c:pt>
                <c:pt idx="21">
                  <c:v>22.081389</c:v>
                </c:pt>
                <c:pt idx="22">
                  <c:v>23.075556</c:v>
                </c:pt>
                <c:pt idx="23">
                  <c:v>24.0675</c:v>
                </c:pt>
                <c:pt idx="24">
                  <c:v>25.0625</c:v>
                </c:pt>
                <c:pt idx="25">
                  <c:v>25.568333</c:v>
                </c:pt>
                <c:pt idx="26">
                  <c:v>25.664167</c:v>
                </c:pt>
                <c:pt idx="27">
                  <c:v>25.910278</c:v>
                </c:pt>
                <c:pt idx="28">
                  <c:v>26.158611</c:v>
                </c:pt>
                <c:pt idx="29">
                  <c:v>26.407778</c:v>
                </c:pt>
                <c:pt idx="30">
                  <c:v>26.656667</c:v>
                </c:pt>
                <c:pt idx="31">
                  <c:v>26.905278</c:v>
                </c:pt>
                <c:pt idx="32">
                  <c:v>27.154167</c:v>
                </c:pt>
                <c:pt idx="33">
                  <c:v>27.403611</c:v>
                </c:pt>
                <c:pt idx="34">
                  <c:v>27.651667</c:v>
                </c:pt>
                <c:pt idx="35">
                  <c:v>27.901111</c:v>
                </c:pt>
                <c:pt idx="36">
                  <c:v>28.150556</c:v>
                </c:pt>
                <c:pt idx="37">
                  <c:v>28.399722</c:v>
                </c:pt>
                <c:pt idx="38">
                  <c:v>28.649167</c:v>
                </c:pt>
                <c:pt idx="39">
                  <c:v>28.897222</c:v>
                </c:pt>
                <c:pt idx="40">
                  <c:v>29.146667</c:v>
                </c:pt>
                <c:pt idx="41">
                  <c:v>29.396667</c:v>
                </c:pt>
                <c:pt idx="42">
                  <c:v>29.645278</c:v>
                </c:pt>
                <c:pt idx="43">
                  <c:v>29.893611</c:v>
                </c:pt>
                <c:pt idx="44">
                  <c:v>30.143333</c:v>
                </c:pt>
                <c:pt idx="45">
                  <c:v>30.392222</c:v>
                </c:pt>
                <c:pt idx="46">
                  <c:v>31.392778</c:v>
                </c:pt>
                <c:pt idx="47">
                  <c:v>32.386944</c:v>
                </c:pt>
                <c:pt idx="48">
                  <c:v>33.381944</c:v>
                </c:pt>
                <c:pt idx="49">
                  <c:v>34.379444</c:v>
                </c:pt>
                <c:pt idx="50">
                  <c:v>35.373889</c:v>
                </c:pt>
                <c:pt idx="51">
                  <c:v>36.370278</c:v>
                </c:pt>
                <c:pt idx="52">
                  <c:v>37.364167</c:v>
                </c:pt>
                <c:pt idx="53">
                  <c:v>38.360556</c:v>
                </c:pt>
                <c:pt idx="54">
                  <c:v>39.355556</c:v>
                </c:pt>
                <c:pt idx="55">
                  <c:v>40.351389</c:v>
                </c:pt>
                <c:pt idx="56">
                  <c:v>41.345278</c:v>
                </c:pt>
                <c:pt idx="57">
                  <c:v>42.340556</c:v>
                </c:pt>
                <c:pt idx="58">
                  <c:v>43.335</c:v>
                </c:pt>
                <c:pt idx="59">
                  <c:v>44.328611</c:v>
                </c:pt>
                <c:pt idx="60">
                  <c:v>45.324167</c:v>
                </c:pt>
                <c:pt idx="61">
                  <c:v>46.318889</c:v>
                </c:pt>
                <c:pt idx="62">
                  <c:v>47.315556</c:v>
                </c:pt>
                <c:pt idx="63">
                  <c:v>48.311389</c:v>
                </c:pt>
                <c:pt idx="64">
                  <c:v>49.306389</c:v>
                </c:pt>
                <c:pt idx="65">
                  <c:v>50.303333</c:v>
                </c:pt>
                <c:pt idx="66">
                  <c:v>51.3</c:v>
                </c:pt>
                <c:pt idx="67">
                  <c:v>52.296944</c:v>
                </c:pt>
                <c:pt idx="68">
                  <c:v>53.2925</c:v>
                </c:pt>
                <c:pt idx="69">
                  <c:v>54.287222</c:v>
                </c:pt>
                <c:pt idx="70">
                  <c:v>55.281667</c:v>
                </c:pt>
                <c:pt idx="71">
                  <c:v>56.276944</c:v>
                </c:pt>
                <c:pt idx="72">
                  <c:v>57.273056</c:v>
                </c:pt>
                <c:pt idx="73">
                  <c:v>58.269444</c:v>
                </c:pt>
                <c:pt idx="74">
                  <c:v>59.264444</c:v>
                </c:pt>
                <c:pt idx="75">
                  <c:v>60.259444</c:v>
                </c:pt>
                <c:pt idx="76">
                  <c:v>61.254167</c:v>
                </c:pt>
                <c:pt idx="77">
                  <c:v>62.251389</c:v>
                </c:pt>
                <c:pt idx="78">
                  <c:v>63.246111</c:v>
                </c:pt>
                <c:pt idx="79">
                  <c:v>64.241111</c:v>
                </c:pt>
                <c:pt idx="80">
                  <c:v>65.236389</c:v>
                </c:pt>
                <c:pt idx="81">
                  <c:v>66.2325</c:v>
                </c:pt>
                <c:pt idx="82">
                  <c:v>67.227778</c:v>
                </c:pt>
                <c:pt idx="83">
                  <c:v>68.225</c:v>
                </c:pt>
                <c:pt idx="84">
                  <c:v>69.220278</c:v>
                </c:pt>
                <c:pt idx="85">
                  <c:v>70.2175</c:v>
                </c:pt>
                <c:pt idx="86">
                  <c:v>71.213333</c:v>
                </c:pt>
                <c:pt idx="87">
                  <c:v>72.21</c:v>
                </c:pt>
                <c:pt idx="88">
                  <c:v>73.207222</c:v>
                </c:pt>
                <c:pt idx="89">
                  <c:v>74.203611</c:v>
                </c:pt>
                <c:pt idx="90">
                  <c:v>75.199722</c:v>
                </c:pt>
                <c:pt idx="91">
                  <c:v>76.195</c:v>
                </c:pt>
                <c:pt idx="92">
                  <c:v>77.189444</c:v>
                </c:pt>
                <c:pt idx="93">
                  <c:v>78.185278</c:v>
                </c:pt>
                <c:pt idx="94">
                  <c:v>79.183056</c:v>
                </c:pt>
                <c:pt idx="95">
                  <c:v>80.177778</c:v>
                </c:pt>
                <c:pt idx="96">
                  <c:v>81.173889</c:v>
                </c:pt>
                <c:pt idx="97">
                  <c:v>82.169167</c:v>
                </c:pt>
                <c:pt idx="98">
                  <c:v>83.165278</c:v>
                </c:pt>
                <c:pt idx="99">
                  <c:v>84.160556</c:v>
                </c:pt>
                <c:pt idx="100">
                  <c:v>85.154444</c:v>
                </c:pt>
                <c:pt idx="101">
                  <c:v>86.150833</c:v>
                </c:pt>
                <c:pt idx="102">
                  <c:v>87.148056</c:v>
                </c:pt>
                <c:pt idx="103">
                  <c:v>88.145</c:v>
                </c:pt>
                <c:pt idx="104">
                  <c:v>89.14</c:v>
                </c:pt>
                <c:pt idx="105">
                  <c:v>90.136389</c:v>
                </c:pt>
                <c:pt idx="106">
                  <c:v>91.131944</c:v>
                </c:pt>
                <c:pt idx="107">
                  <c:v>92.128889</c:v>
                </c:pt>
                <c:pt idx="108">
                  <c:v>93.129444</c:v>
                </c:pt>
                <c:pt idx="109">
                  <c:v>94.129444</c:v>
                </c:pt>
                <c:pt idx="110">
                  <c:v>95.13</c:v>
                </c:pt>
                <c:pt idx="111">
                  <c:v>96.130278</c:v>
                </c:pt>
                <c:pt idx="112">
                  <c:v>97.130833</c:v>
                </c:pt>
                <c:pt idx="113">
                  <c:v>98.130833</c:v>
                </c:pt>
                <c:pt idx="114">
                  <c:v>99.126111</c:v>
                </c:pt>
                <c:pt idx="115">
                  <c:v>100.12</c:v>
                </c:pt>
                <c:pt idx="116">
                  <c:v>101.114167</c:v>
                </c:pt>
                <c:pt idx="117">
                  <c:v>102.106944</c:v>
                </c:pt>
                <c:pt idx="118">
                  <c:v>103.099444</c:v>
                </c:pt>
                <c:pt idx="119">
                  <c:v>104.095278</c:v>
                </c:pt>
                <c:pt idx="120">
                  <c:v>105.089167</c:v>
                </c:pt>
                <c:pt idx="121">
                  <c:v>106.083333</c:v>
                </c:pt>
                <c:pt idx="122">
                  <c:v>107.079444</c:v>
                </c:pt>
                <c:pt idx="123">
                  <c:v>108.071944</c:v>
                </c:pt>
                <c:pt idx="124">
                  <c:v>109.066389</c:v>
                </c:pt>
                <c:pt idx="125">
                  <c:v>110.059444</c:v>
                </c:pt>
                <c:pt idx="126">
                  <c:v>111.055</c:v>
                </c:pt>
                <c:pt idx="127">
                  <c:v>112.048611</c:v>
                </c:pt>
                <c:pt idx="128">
                  <c:v>113.041111</c:v>
                </c:pt>
                <c:pt idx="129">
                  <c:v>114.036667</c:v>
                </c:pt>
                <c:pt idx="130">
                  <c:v>115.031389</c:v>
                </c:pt>
                <c:pt idx="131">
                  <c:v>116.025278</c:v>
                </c:pt>
                <c:pt idx="132">
                  <c:v>117.017778</c:v>
                </c:pt>
                <c:pt idx="133">
                  <c:v>118.008056</c:v>
                </c:pt>
                <c:pt idx="134">
                  <c:v>118.998056</c:v>
                </c:pt>
                <c:pt idx="135">
                  <c:v>119.986667</c:v>
                </c:pt>
                <c:pt idx="136">
                  <c:v>120.976944</c:v>
                </c:pt>
                <c:pt idx="137">
                  <c:v>121.964444</c:v>
                </c:pt>
                <c:pt idx="138">
                  <c:v>122.950278</c:v>
                </c:pt>
                <c:pt idx="139">
                  <c:v>123.938333</c:v>
                </c:pt>
                <c:pt idx="140">
                  <c:v>124.929444</c:v>
                </c:pt>
                <c:pt idx="141">
                  <c:v>125.9175</c:v>
                </c:pt>
                <c:pt idx="142">
                  <c:v>126.905</c:v>
                </c:pt>
                <c:pt idx="143">
                  <c:v>127.894167</c:v>
                </c:pt>
                <c:pt idx="144">
                  <c:v>128.881667</c:v>
                </c:pt>
                <c:pt idx="145">
                  <c:v>129.871944</c:v>
                </c:pt>
                <c:pt idx="146">
                  <c:v>130.860556</c:v>
                </c:pt>
                <c:pt idx="147">
                  <c:v>131.846667</c:v>
                </c:pt>
                <c:pt idx="148">
                  <c:v>132.836389</c:v>
                </c:pt>
                <c:pt idx="149">
                  <c:v>133.824444</c:v>
                </c:pt>
                <c:pt idx="150">
                  <c:v>134.813611</c:v>
                </c:pt>
                <c:pt idx="151">
                  <c:v>135.801667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RawData!$I$9:$I$189</c:f>
              <c:numCache>
                <c:formatCode>General</c:formatCode>
                <c:ptCount val="181"/>
                <c:pt idx="0">
                  <c:v>-2.6310000000000001E-3</c:v>
                </c:pt>
                <c:pt idx="1">
                  <c:v>8.1668000000000004E-2</c:v>
                </c:pt>
                <c:pt idx="2">
                  <c:v>9.4311000000000006E-2</c:v>
                </c:pt>
                <c:pt idx="3">
                  <c:v>0.12285600000000001</c:v>
                </c:pt>
                <c:pt idx="4">
                  <c:v>0.14304</c:v>
                </c:pt>
                <c:pt idx="5">
                  <c:v>0.16136800000000001</c:v>
                </c:pt>
                <c:pt idx="6">
                  <c:v>0.181426</c:v>
                </c:pt>
                <c:pt idx="7">
                  <c:v>0.20996899999999999</c:v>
                </c:pt>
                <c:pt idx="8">
                  <c:v>0.24191299999999999</c:v>
                </c:pt>
                <c:pt idx="9">
                  <c:v>0.28059400000000001</c:v>
                </c:pt>
                <c:pt idx="10">
                  <c:v>0.319604</c:v>
                </c:pt>
                <c:pt idx="11">
                  <c:v>0.360759</c:v>
                </c:pt>
                <c:pt idx="12">
                  <c:v>0.40675299999999998</c:v>
                </c:pt>
                <c:pt idx="13">
                  <c:v>0.44343500000000002</c:v>
                </c:pt>
                <c:pt idx="14">
                  <c:v>0.48177700000000001</c:v>
                </c:pt>
                <c:pt idx="15">
                  <c:v>0.51847299999999996</c:v>
                </c:pt>
                <c:pt idx="16">
                  <c:v>0.55537999999999998</c:v>
                </c:pt>
                <c:pt idx="17">
                  <c:v>0.59853900000000004</c:v>
                </c:pt>
                <c:pt idx="18">
                  <c:v>0.63318200000000002</c:v>
                </c:pt>
                <c:pt idx="19">
                  <c:v>0.66651300000000002</c:v>
                </c:pt>
                <c:pt idx="20">
                  <c:v>0.70466300000000004</c:v>
                </c:pt>
                <c:pt idx="21">
                  <c:v>0.74350700000000003</c:v>
                </c:pt>
                <c:pt idx="22">
                  <c:v>0.78303800000000001</c:v>
                </c:pt>
                <c:pt idx="23">
                  <c:v>0.82581400000000005</c:v>
                </c:pt>
                <c:pt idx="24">
                  <c:v>0.87136899999999995</c:v>
                </c:pt>
                <c:pt idx="25">
                  <c:v>0.88860700000000004</c:v>
                </c:pt>
                <c:pt idx="26">
                  <c:v>0.90649599999999997</c:v>
                </c:pt>
                <c:pt idx="27">
                  <c:v>0.89505599999999996</c:v>
                </c:pt>
                <c:pt idx="28">
                  <c:v>0.90514600000000001</c:v>
                </c:pt>
                <c:pt idx="29">
                  <c:v>0.934002</c:v>
                </c:pt>
                <c:pt idx="30">
                  <c:v>0.95180200000000004</c:v>
                </c:pt>
                <c:pt idx="31">
                  <c:v>0.96041200000000004</c:v>
                </c:pt>
                <c:pt idx="32">
                  <c:v>0.99406099999999997</c:v>
                </c:pt>
                <c:pt idx="33">
                  <c:v>1.0296609999999999</c:v>
                </c:pt>
                <c:pt idx="34">
                  <c:v>1.0528200000000001</c:v>
                </c:pt>
                <c:pt idx="35">
                  <c:v>1.0842860000000001</c:v>
                </c:pt>
                <c:pt idx="36">
                  <c:v>1.114495</c:v>
                </c:pt>
                <c:pt idx="37">
                  <c:v>1.1496090000000001</c:v>
                </c:pt>
                <c:pt idx="38">
                  <c:v>1.18197</c:v>
                </c:pt>
                <c:pt idx="39">
                  <c:v>1.211287</c:v>
                </c:pt>
                <c:pt idx="40">
                  <c:v>1.2357</c:v>
                </c:pt>
                <c:pt idx="41">
                  <c:v>1.2567060000000001</c:v>
                </c:pt>
                <c:pt idx="42">
                  <c:v>1.2766459999999999</c:v>
                </c:pt>
                <c:pt idx="43">
                  <c:v>1.297045</c:v>
                </c:pt>
                <c:pt idx="44">
                  <c:v>1.3121210000000001</c:v>
                </c:pt>
                <c:pt idx="45">
                  <c:v>1.3308979999999999</c:v>
                </c:pt>
                <c:pt idx="46">
                  <c:v>1.38672</c:v>
                </c:pt>
                <c:pt idx="47">
                  <c:v>1.4258139999999999</c:v>
                </c:pt>
                <c:pt idx="48">
                  <c:v>1.4705790000000001</c:v>
                </c:pt>
                <c:pt idx="49">
                  <c:v>1.5100530000000001</c:v>
                </c:pt>
                <c:pt idx="50">
                  <c:v>1.558408</c:v>
                </c:pt>
                <c:pt idx="51">
                  <c:v>1.6107359999999999</c:v>
                </c:pt>
                <c:pt idx="52">
                  <c:v>1.650242</c:v>
                </c:pt>
                <c:pt idx="53">
                  <c:v>1.681508</c:v>
                </c:pt>
                <c:pt idx="54">
                  <c:v>1.716594</c:v>
                </c:pt>
                <c:pt idx="55">
                  <c:v>1.7462839999999999</c:v>
                </c:pt>
                <c:pt idx="56">
                  <c:v>1.7733779999999999</c:v>
                </c:pt>
                <c:pt idx="57">
                  <c:v>1.8067150000000001</c:v>
                </c:pt>
                <c:pt idx="58">
                  <c:v>1.8281270000000001</c:v>
                </c:pt>
                <c:pt idx="59">
                  <c:v>1.83927</c:v>
                </c:pt>
                <c:pt idx="60">
                  <c:v>1.8368119999999999</c:v>
                </c:pt>
                <c:pt idx="61">
                  <c:v>1.8283689999999999</c:v>
                </c:pt>
                <c:pt idx="62">
                  <c:v>1.7987040000000001</c:v>
                </c:pt>
                <c:pt idx="63">
                  <c:v>1.7661089999999999</c:v>
                </c:pt>
                <c:pt idx="64">
                  <c:v>1.726162</c:v>
                </c:pt>
                <c:pt idx="65">
                  <c:v>1.6825619999999999</c:v>
                </c:pt>
                <c:pt idx="66">
                  <c:v>1.6267499999999999</c:v>
                </c:pt>
                <c:pt idx="67">
                  <c:v>1.5782069999999999</c:v>
                </c:pt>
                <c:pt idx="68">
                  <c:v>1.520273</c:v>
                </c:pt>
                <c:pt idx="69">
                  <c:v>1.4649270000000001</c:v>
                </c:pt>
                <c:pt idx="70">
                  <c:v>1.4032009999999999</c:v>
                </c:pt>
                <c:pt idx="71">
                  <c:v>1.334633</c:v>
                </c:pt>
                <c:pt idx="72">
                  <c:v>1.2692460000000001</c:v>
                </c:pt>
                <c:pt idx="73">
                  <c:v>1.2069479999999999</c:v>
                </c:pt>
                <c:pt idx="74">
                  <c:v>1.146245</c:v>
                </c:pt>
                <c:pt idx="75">
                  <c:v>1.0861529999999999</c:v>
                </c:pt>
                <c:pt idx="76">
                  <c:v>1.032251</c:v>
                </c:pt>
                <c:pt idx="77">
                  <c:v>0.98497000000000001</c:v>
                </c:pt>
                <c:pt idx="78">
                  <c:v>0.93876499999999996</c:v>
                </c:pt>
                <c:pt idx="79">
                  <c:v>0.88984300000000005</c:v>
                </c:pt>
                <c:pt idx="80">
                  <c:v>0.84757199999999999</c:v>
                </c:pt>
                <c:pt idx="81">
                  <c:v>0.80291500000000005</c:v>
                </c:pt>
                <c:pt idx="82">
                  <c:v>0.75960099999999997</c:v>
                </c:pt>
                <c:pt idx="83">
                  <c:v>0.72519999999999996</c:v>
                </c:pt>
                <c:pt idx="84">
                  <c:v>0.68208999999999997</c:v>
                </c:pt>
                <c:pt idx="85">
                  <c:v>0.64427900000000005</c:v>
                </c:pt>
                <c:pt idx="86">
                  <c:v>0.61347700000000005</c:v>
                </c:pt>
                <c:pt idx="87">
                  <c:v>0.57809600000000005</c:v>
                </c:pt>
                <c:pt idx="88">
                  <c:v>0.54453700000000005</c:v>
                </c:pt>
                <c:pt idx="89">
                  <c:v>0.51361000000000001</c:v>
                </c:pt>
                <c:pt idx="90">
                  <c:v>0.47851900000000003</c:v>
                </c:pt>
                <c:pt idx="91">
                  <c:v>0.447241</c:v>
                </c:pt>
                <c:pt idx="92">
                  <c:v>0.41920499999999999</c:v>
                </c:pt>
                <c:pt idx="93">
                  <c:v>0.38879900000000001</c:v>
                </c:pt>
                <c:pt idx="94">
                  <c:v>0.36429400000000001</c:v>
                </c:pt>
                <c:pt idx="95">
                  <c:v>0.33813399999999999</c:v>
                </c:pt>
                <c:pt idx="96">
                  <c:v>0.31957000000000002</c:v>
                </c:pt>
                <c:pt idx="97">
                  <c:v>0.29818</c:v>
                </c:pt>
                <c:pt idx="98">
                  <c:v>0.27882400000000002</c:v>
                </c:pt>
                <c:pt idx="99">
                  <c:v>0.25948599999999999</c:v>
                </c:pt>
                <c:pt idx="100">
                  <c:v>0.24395900000000001</c:v>
                </c:pt>
                <c:pt idx="101">
                  <c:v>0.22578200000000001</c:v>
                </c:pt>
                <c:pt idx="102">
                  <c:v>0.21194499999999999</c:v>
                </c:pt>
                <c:pt idx="103">
                  <c:v>0.197576</c:v>
                </c:pt>
                <c:pt idx="104">
                  <c:v>0.187501</c:v>
                </c:pt>
                <c:pt idx="105">
                  <c:v>0.174345</c:v>
                </c:pt>
                <c:pt idx="106">
                  <c:v>0.164519</c:v>
                </c:pt>
                <c:pt idx="107">
                  <c:v>0.15413099999999999</c:v>
                </c:pt>
                <c:pt idx="108">
                  <c:v>0.14504900000000001</c:v>
                </c:pt>
                <c:pt idx="109">
                  <c:v>0.137099</c:v>
                </c:pt>
                <c:pt idx="110">
                  <c:v>0.12980800000000001</c:v>
                </c:pt>
                <c:pt idx="111">
                  <c:v>0.120591</c:v>
                </c:pt>
                <c:pt idx="112">
                  <c:v>0.11602700000000001</c:v>
                </c:pt>
                <c:pt idx="113">
                  <c:v>0.10906100000000001</c:v>
                </c:pt>
                <c:pt idx="114">
                  <c:v>0.105541</c:v>
                </c:pt>
                <c:pt idx="115">
                  <c:v>0.100434</c:v>
                </c:pt>
                <c:pt idx="116">
                  <c:v>9.6083000000000002E-2</c:v>
                </c:pt>
                <c:pt idx="117">
                  <c:v>9.3574000000000004E-2</c:v>
                </c:pt>
                <c:pt idx="118">
                  <c:v>8.9040999999999995E-2</c:v>
                </c:pt>
                <c:pt idx="119">
                  <c:v>8.7273000000000003E-2</c:v>
                </c:pt>
                <c:pt idx="120">
                  <c:v>8.3519999999999997E-2</c:v>
                </c:pt>
                <c:pt idx="121">
                  <c:v>8.1618999999999997E-2</c:v>
                </c:pt>
                <c:pt idx="122">
                  <c:v>7.9935999999999993E-2</c:v>
                </c:pt>
                <c:pt idx="123">
                  <c:v>7.6590000000000005E-2</c:v>
                </c:pt>
                <c:pt idx="124">
                  <c:v>7.4135000000000006E-2</c:v>
                </c:pt>
                <c:pt idx="125">
                  <c:v>7.2955999999999993E-2</c:v>
                </c:pt>
                <c:pt idx="126">
                  <c:v>7.0726999999999998E-2</c:v>
                </c:pt>
                <c:pt idx="127">
                  <c:v>6.6805000000000003E-2</c:v>
                </c:pt>
                <c:pt idx="128">
                  <c:v>6.7451999999999998E-2</c:v>
                </c:pt>
                <c:pt idx="129">
                  <c:v>6.5086000000000005E-2</c:v>
                </c:pt>
                <c:pt idx="130">
                  <c:v>6.3478999999999994E-2</c:v>
                </c:pt>
                <c:pt idx="131">
                  <c:v>6.3014000000000001E-2</c:v>
                </c:pt>
                <c:pt idx="132">
                  <c:v>6.1134000000000001E-2</c:v>
                </c:pt>
                <c:pt idx="133">
                  <c:v>6.0033999999999997E-2</c:v>
                </c:pt>
                <c:pt idx="134">
                  <c:v>5.7689999999999998E-2</c:v>
                </c:pt>
                <c:pt idx="135">
                  <c:v>5.6652000000000001E-2</c:v>
                </c:pt>
                <c:pt idx="136">
                  <c:v>5.4809999999999998E-2</c:v>
                </c:pt>
                <c:pt idx="137">
                  <c:v>5.5454999999999997E-2</c:v>
                </c:pt>
                <c:pt idx="138">
                  <c:v>5.3421000000000003E-2</c:v>
                </c:pt>
                <c:pt idx="139">
                  <c:v>5.3027999999999999E-2</c:v>
                </c:pt>
                <c:pt idx="140">
                  <c:v>5.1347999999999998E-2</c:v>
                </c:pt>
                <c:pt idx="141">
                  <c:v>4.8906999999999999E-2</c:v>
                </c:pt>
                <c:pt idx="142">
                  <c:v>4.9873000000000001E-2</c:v>
                </c:pt>
                <c:pt idx="143">
                  <c:v>4.8335999999999997E-2</c:v>
                </c:pt>
                <c:pt idx="144">
                  <c:v>4.7454000000000003E-2</c:v>
                </c:pt>
                <c:pt idx="145">
                  <c:v>4.7190999999999997E-2</c:v>
                </c:pt>
                <c:pt idx="146">
                  <c:v>4.5898000000000001E-2</c:v>
                </c:pt>
                <c:pt idx="147">
                  <c:v>4.4533000000000003E-2</c:v>
                </c:pt>
                <c:pt idx="148">
                  <c:v>4.5657999999999997E-2</c:v>
                </c:pt>
                <c:pt idx="149">
                  <c:v>4.3219E-2</c:v>
                </c:pt>
                <c:pt idx="150">
                  <c:v>4.1874000000000001E-2</c:v>
                </c:pt>
                <c:pt idx="151">
                  <c:v>4.1633999999999997E-2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RawData!$J$8</c:f>
              <c:strCache>
                <c:ptCount val="1"/>
                <c:pt idx="0">
                  <c:v>H11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0.0025</c:v>
                </c:pt>
                <c:pt idx="1">
                  <c:v>2.164444</c:v>
                </c:pt>
                <c:pt idx="2">
                  <c:v>3.162778</c:v>
                </c:pt>
                <c:pt idx="3">
                  <c:v>4.160833</c:v>
                </c:pt>
                <c:pt idx="4">
                  <c:v>5.158611</c:v>
                </c:pt>
                <c:pt idx="5">
                  <c:v>6.155556</c:v>
                </c:pt>
                <c:pt idx="6">
                  <c:v>7.151111</c:v>
                </c:pt>
                <c:pt idx="7">
                  <c:v>8.149167</c:v>
                </c:pt>
                <c:pt idx="8">
                  <c:v>9.146944</c:v>
                </c:pt>
                <c:pt idx="9">
                  <c:v>10.145833</c:v>
                </c:pt>
                <c:pt idx="10">
                  <c:v>11.1425</c:v>
                </c:pt>
                <c:pt idx="11">
                  <c:v>12.14</c:v>
                </c:pt>
                <c:pt idx="12">
                  <c:v>13.138889</c:v>
                </c:pt>
                <c:pt idx="13">
                  <c:v>14.136389</c:v>
                </c:pt>
                <c:pt idx="14">
                  <c:v>15.134722</c:v>
                </c:pt>
                <c:pt idx="15">
                  <c:v>16.1325</c:v>
                </c:pt>
                <c:pt idx="16">
                  <c:v>17.123889</c:v>
                </c:pt>
                <c:pt idx="17">
                  <c:v>18.116389</c:v>
                </c:pt>
                <c:pt idx="18">
                  <c:v>19.1075</c:v>
                </c:pt>
                <c:pt idx="19">
                  <c:v>20.101111</c:v>
                </c:pt>
                <c:pt idx="20">
                  <c:v>21.091667</c:v>
                </c:pt>
                <c:pt idx="21">
                  <c:v>22.081389</c:v>
                </c:pt>
                <c:pt idx="22">
                  <c:v>23.075556</c:v>
                </c:pt>
                <c:pt idx="23">
                  <c:v>24.0675</c:v>
                </c:pt>
                <c:pt idx="24">
                  <c:v>25.0625</c:v>
                </c:pt>
                <c:pt idx="25">
                  <c:v>25.568333</c:v>
                </c:pt>
                <c:pt idx="26">
                  <c:v>25.664167</c:v>
                </c:pt>
                <c:pt idx="27">
                  <c:v>25.910278</c:v>
                </c:pt>
                <c:pt idx="28">
                  <c:v>26.158611</c:v>
                </c:pt>
                <c:pt idx="29">
                  <c:v>26.407778</c:v>
                </c:pt>
                <c:pt idx="30">
                  <c:v>26.656667</c:v>
                </c:pt>
                <c:pt idx="31">
                  <c:v>26.905278</c:v>
                </c:pt>
                <c:pt idx="32">
                  <c:v>27.154167</c:v>
                </c:pt>
                <c:pt idx="33">
                  <c:v>27.403611</c:v>
                </c:pt>
                <c:pt idx="34">
                  <c:v>27.651667</c:v>
                </c:pt>
                <c:pt idx="35">
                  <c:v>27.901111</c:v>
                </c:pt>
                <c:pt idx="36">
                  <c:v>28.150556</c:v>
                </c:pt>
                <c:pt idx="37">
                  <c:v>28.399722</c:v>
                </c:pt>
                <c:pt idx="38">
                  <c:v>28.649167</c:v>
                </c:pt>
                <c:pt idx="39">
                  <c:v>28.897222</c:v>
                </c:pt>
                <c:pt idx="40">
                  <c:v>29.146667</c:v>
                </c:pt>
                <c:pt idx="41">
                  <c:v>29.396667</c:v>
                </c:pt>
                <c:pt idx="42">
                  <c:v>29.645278</c:v>
                </c:pt>
                <c:pt idx="43">
                  <c:v>29.893611</c:v>
                </c:pt>
                <c:pt idx="44">
                  <c:v>30.143333</c:v>
                </c:pt>
                <c:pt idx="45">
                  <c:v>30.392222</c:v>
                </c:pt>
                <c:pt idx="46">
                  <c:v>31.392778</c:v>
                </c:pt>
                <c:pt idx="47">
                  <c:v>32.386944</c:v>
                </c:pt>
                <c:pt idx="48">
                  <c:v>33.381944</c:v>
                </c:pt>
                <c:pt idx="49">
                  <c:v>34.379444</c:v>
                </c:pt>
                <c:pt idx="50">
                  <c:v>35.373889</c:v>
                </c:pt>
                <c:pt idx="51">
                  <c:v>36.370278</c:v>
                </c:pt>
                <c:pt idx="52">
                  <c:v>37.364167</c:v>
                </c:pt>
                <c:pt idx="53">
                  <c:v>38.360556</c:v>
                </c:pt>
                <c:pt idx="54">
                  <c:v>39.355556</c:v>
                </c:pt>
                <c:pt idx="55">
                  <c:v>40.351389</c:v>
                </c:pt>
                <c:pt idx="56">
                  <c:v>41.345278</c:v>
                </c:pt>
                <c:pt idx="57">
                  <c:v>42.340556</c:v>
                </c:pt>
                <c:pt idx="58">
                  <c:v>43.335</c:v>
                </c:pt>
                <c:pt idx="59">
                  <c:v>44.328611</c:v>
                </c:pt>
                <c:pt idx="60">
                  <c:v>45.324167</c:v>
                </c:pt>
                <c:pt idx="61">
                  <c:v>46.318889</c:v>
                </c:pt>
                <c:pt idx="62">
                  <c:v>47.315556</c:v>
                </c:pt>
                <c:pt idx="63">
                  <c:v>48.311389</c:v>
                </c:pt>
                <c:pt idx="64">
                  <c:v>49.306389</c:v>
                </c:pt>
                <c:pt idx="65">
                  <c:v>50.303333</c:v>
                </c:pt>
                <c:pt idx="66">
                  <c:v>51.3</c:v>
                </c:pt>
                <c:pt idx="67">
                  <c:v>52.296944</c:v>
                </c:pt>
                <c:pt idx="68">
                  <c:v>53.2925</c:v>
                </c:pt>
                <c:pt idx="69">
                  <c:v>54.287222</c:v>
                </c:pt>
                <c:pt idx="70">
                  <c:v>55.281667</c:v>
                </c:pt>
                <c:pt idx="71">
                  <c:v>56.276944</c:v>
                </c:pt>
                <c:pt idx="72">
                  <c:v>57.273056</c:v>
                </c:pt>
                <c:pt idx="73">
                  <c:v>58.269444</c:v>
                </c:pt>
                <c:pt idx="74">
                  <c:v>59.264444</c:v>
                </c:pt>
                <c:pt idx="75">
                  <c:v>60.259444</c:v>
                </c:pt>
                <c:pt idx="76">
                  <c:v>61.254167</c:v>
                </c:pt>
                <c:pt idx="77">
                  <c:v>62.251389</c:v>
                </c:pt>
                <c:pt idx="78">
                  <c:v>63.246111</c:v>
                </c:pt>
                <c:pt idx="79">
                  <c:v>64.241111</c:v>
                </c:pt>
                <c:pt idx="80">
                  <c:v>65.236389</c:v>
                </c:pt>
                <c:pt idx="81">
                  <c:v>66.2325</c:v>
                </c:pt>
                <c:pt idx="82">
                  <c:v>67.227778</c:v>
                </c:pt>
                <c:pt idx="83">
                  <c:v>68.225</c:v>
                </c:pt>
                <c:pt idx="84">
                  <c:v>69.220278</c:v>
                </c:pt>
                <c:pt idx="85">
                  <c:v>70.2175</c:v>
                </c:pt>
                <c:pt idx="86">
                  <c:v>71.213333</c:v>
                </c:pt>
                <c:pt idx="87">
                  <c:v>72.21</c:v>
                </c:pt>
                <c:pt idx="88">
                  <c:v>73.207222</c:v>
                </c:pt>
                <c:pt idx="89">
                  <c:v>74.203611</c:v>
                </c:pt>
                <c:pt idx="90">
                  <c:v>75.199722</c:v>
                </c:pt>
                <c:pt idx="91">
                  <c:v>76.195</c:v>
                </c:pt>
                <c:pt idx="92">
                  <c:v>77.189444</c:v>
                </c:pt>
                <c:pt idx="93">
                  <c:v>78.185278</c:v>
                </c:pt>
                <c:pt idx="94">
                  <c:v>79.183056</c:v>
                </c:pt>
                <c:pt idx="95">
                  <c:v>80.177778</c:v>
                </c:pt>
                <c:pt idx="96">
                  <c:v>81.173889</c:v>
                </c:pt>
                <c:pt idx="97">
                  <c:v>82.169167</c:v>
                </c:pt>
                <c:pt idx="98">
                  <c:v>83.165278</c:v>
                </c:pt>
                <c:pt idx="99">
                  <c:v>84.160556</c:v>
                </c:pt>
                <c:pt idx="100">
                  <c:v>85.154444</c:v>
                </c:pt>
                <c:pt idx="101">
                  <c:v>86.150833</c:v>
                </c:pt>
                <c:pt idx="102">
                  <c:v>87.148056</c:v>
                </c:pt>
                <c:pt idx="103">
                  <c:v>88.145</c:v>
                </c:pt>
                <c:pt idx="104">
                  <c:v>89.14</c:v>
                </c:pt>
                <c:pt idx="105">
                  <c:v>90.136389</c:v>
                </c:pt>
                <c:pt idx="106">
                  <c:v>91.131944</c:v>
                </c:pt>
                <c:pt idx="107">
                  <c:v>92.128889</c:v>
                </c:pt>
                <c:pt idx="108">
                  <c:v>93.129444</c:v>
                </c:pt>
                <c:pt idx="109">
                  <c:v>94.129444</c:v>
                </c:pt>
                <c:pt idx="110">
                  <c:v>95.13</c:v>
                </c:pt>
                <c:pt idx="111">
                  <c:v>96.130278</c:v>
                </c:pt>
                <c:pt idx="112">
                  <c:v>97.130833</c:v>
                </c:pt>
                <c:pt idx="113">
                  <c:v>98.130833</c:v>
                </c:pt>
                <c:pt idx="114">
                  <c:v>99.126111</c:v>
                </c:pt>
                <c:pt idx="115">
                  <c:v>100.12</c:v>
                </c:pt>
                <c:pt idx="116">
                  <c:v>101.114167</c:v>
                </c:pt>
                <c:pt idx="117">
                  <c:v>102.106944</c:v>
                </c:pt>
                <c:pt idx="118">
                  <c:v>103.099444</c:v>
                </c:pt>
                <c:pt idx="119">
                  <c:v>104.095278</c:v>
                </c:pt>
                <c:pt idx="120">
                  <c:v>105.089167</c:v>
                </c:pt>
                <c:pt idx="121">
                  <c:v>106.083333</c:v>
                </c:pt>
                <c:pt idx="122">
                  <c:v>107.079444</c:v>
                </c:pt>
                <c:pt idx="123">
                  <c:v>108.071944</c:v>
                </c:pt>
                <c:pt idx="124">
                  <c:v>109.066389</c:v>
                </c:pt>
                <c:pt idx="125">
                  <c:v>110.059444</c:v>
                </c:pt>
                <c:pt idx="126">
                  <c:v>111.055</c:v>
                </c:pt>
                <c:pt idx="127">
                  <c:v>112.048611</c:v>
                </c:pt>
                <c:pt idx="128">
                  <c:v>113.041111</c:v>
                </c:pt>
                <c:pt idx="129">
                  <c:v>114.036667</c:v>
                </c:pt>
                <c:pt idx="130">
                  <c:v>115.031389</c:v>
                </c:pt>
                <c:pt idx="131">
                  <c:v>116.025278</c:v>
                </c:pt>
                <c:pt idx="132">
                  <c:v>117.017778</c:v>
                </c:pt>
                <c:pt idx="133">
                  <c:v>118.008056</c:v>
                </c:pt>
                <c:pt idx="134">
                  <c:v>118.998056</c:v>
                </c:pt>
                <c:pt idx="135">
                  <c:v>119.986667</c:v>
                </c:pt>
                <c:pt idx="136">
                  <c:v>120.976944</c:v>
                </c:pt>
                <c:pt idx="137">
                  <c:v>121.964444</c:v>
                </c:pt>
                <c:pt idx="138">
                  <c:v>122.950278</c:v>
                </c:pt>
                <c:pt idx="139">
                  <c:v>123.938333</c:v>
                </c:pt>
                <c:pt idx="140">
                  <c:v>124.929444</c:v>
                </c:pt>
                <c:pt idx="141">
                  <c:v>125.9175</c:v>
                </c:pt>
                <c:pt idx="142">
                  <c:v>126.905</c:v>
                </c:pt>
                <c:pt idx="143">
                  <c:v>127.894167</c:v>
                </c:pt>
                <c:pt idx="144">
                  <c:v>128.881667</c:v>
                </c:pt>
                <c:pt idx="145">
                  <c:v>129.871944</c:v>
                </c:pt>
                <c:pt idx="146">
                  <c:v>130.860556</c:v>
                </c:pt>
                <c:pt idx="147">
                  <c:v>131.846667</c:v>
                </c:pt>
                <c:pt idx="148">
                  <c:v>132.836389</c:v>
                </c:pt>
                <c:pt idx="149">
                  <c:v>133.824444</c:v>
                </c:pt>
                <c:pt idx="150">
                  <c:v>134.813611</c:v>
                </c:pt>
                <c:pt idx="151">
                  <c:v>135.801667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RawData!$J$9:$J$189</c:f>
              <c:numCache>
                <c:formatCode>General</c:formatCode>
                <c:ptCount val="181"/>
                <c:pt idx="0">
                  <c:v>-3.2669999999999999E-3</c:v>
                </c:pt>
                <c:pt idx="1">
                  <c:v>9.5556000000000002E-2</c:v>
                </c:pt>
                <c:pt idx="2">
                  <c:v>0.106196</c:v>
                </c:pt>
                <c:pt idx="3">
                  <c:v>0.13542699999999999</c:v>
                </c:pt>
                <c:pt idx="4">
                  <c:v>0.15645500000000001</c:v>
                </c:pt>
                <c:pt idx="5">
                  <c:v>0.17515700000000001</c:v>
                </c:pt>
                <c:pt idx="6">
                  <c:v>0.20208499999999999</c:v>
                </c:pt>
                <c:pt idx="7">
                  <c:v>0.22903999999999999</c:v>
                </c:pt>
                <c:pt idx="8">
                  <c:v>0.26293</c:v>
                </c:pt>
                <c:pt idx="9">
                  <c:v>0.30400100000000002</c:v>
                </c:pt>
                <c:pt idx="10">
                  <c:v>0.34514299999999998</c:v>
                </c:pt>
                <c:pt idx="11">
                  <c:v>0.385073</c:v>
                </c:pt>
                <c:pt idx="12">
                  <c:v>0.42626500000000001</c:v>
                </c:pt>
                <c:pt idx="13">
                  <c:v>0.46537400000000001</c:v>
                </c:pt>
                <c:pt idx="14">
                  <c:v>0.50497700000000001</c:v>
                </c:pt>
                <c:pt idx="15">
                  <c:v>0.54361199999999998</c:v>
                </c:pt>
                <c:pt idx="16">
                  <c:v>0.57554099999999997</c:v>
                </c:pt>
                <c:pt idx="17">
                  <c:v>0.61281399999999997</c:v>
                </c:pt>
                <c:pt idx="18">
                  <c:v>0.65318100000000001</c:v>
                </c:pt>
                <c:pt idx="19">
                  <c:v>0.688917</c:v>
                </c:pt>
                <c:pt idx="20">
                  <c:v>0.72602599999999995</c:v>
                </c:pt>
                <c:pt idx="21">
                  <c:v>0.75963800000000004</c:v>
                </c:pt>
                <c:pt idx="22">
                  <c:v>0.80196400000000001</c:v>
                </c:pt>
                <c:pt idx="23">
                  <c:v>0.84039399999999997</c:v>
                </c:pt>
                <c:pt idx="24">
                  <c:v>0.87468599999999996</c:v>
                </c:pt>
                <c:pt idx="25">
                  <c:v>0.89529700000000001</c:v>
                </c:pt>
                <c:pt idx="26">
                  <c:v>0.91123399999999999</c:v>
                </c:pt>
                <c:pt idx="27">
                  <c:v>0.87851199999999996</c:v>
                </c:pt>
                <c:pt idx="28">
                  <c:v>0.88383699999999998</c:v>
                </c:pt>
                <c:pt idx="29">
                  <c:v>0.90848099999999998</c:v>
                </c:pt>
                <c:pt idx="30">
                  <c:v>0.92558700000000005</c:v>
                </c:pt>
                <c:pt idx="31">
                  <c:v>0.94546699999999995</c:v>
                </c:pt>
                <c:pt idx="32">
                  <c:v>0.96121800000000002</c:v>
                </c:pt>
                <c:pt idx="33">
                  <c:v>0.98118499999999997</c:v>
                </c:pt>
                <c:pt idx="34">
                  <c:v>1.0038199999999999</c:v>
                </c:pt>
                <c:pt idx="35">
                  <c:v>1.044027</c:v>
                </c:pt>
                <c:pt idx="36">
                  <c:v>1.0808880000000001</c:v>
                </c:pt>
                <c:pt idx="37">
                  <c:v>1.1135440000000001</c:v>
                </c:pt>
                <c:pt idx="38">
                  <c:v>1.140088</c:v>
                </c:pt>
                <c:pt idx="39">
                  <c:v>1.164633</c:v>
                </c:pt>
                <c:pt idx="40">
                  <c:v>1.189419</c:v>
                </c:pt>
                <c:pt idx="41">
                  <c:v>1.208145</c:v>
                </c:pt>
                <c:pt idx="42">
                  <c:v>1.222523</c:v>
                </c:pt>
                <c:pt idx="43">
                  <c:v>1.240861</c:v>
                </c:pt>
                <c:pt idx="44">
                  <c:v>1.2539279999999999</c:v>
                </c:pt>
                <c:pt idx="45">
                  <c:v>1.2708489999999999</c:v>
                </c:pt>
                <c:pt idx="46">
                  <c:v>1.323118</c:v>
                </c:pt>
                <c:pt idx="47">
                  <c:v>1.363084</c:v>
                </c:pt>
                <c:pt idx="48">
                  <c:v>1.4052910000000001</c:v>
                </c:pt>
                <c:pt idx="49">
                  <c:v>1.4440710000000001</c:v>
                </c:pt>
                <c:pt idx="50">
                  <c:v>1.4843500000000001</c:v>
                </c:pt>
                <c:pt idx="51">
                  <c:v>1.5229189999999999</c:v>
                </c:pt>
                <c:pt idx="52">
                  <c:v>1.5562689999999999</c:v>
                </c:pt>
                <c:pt idx="53">
                  <c:v>1.5828720000000001</c:v>
                </c:pt>
                <c:pt idx="54">
                  <c:v>1.6011759999999999</c:v>
                </c:pt>
                <c:pt idx="55">
                  <c:v>1.6182460000000001</c:v>
                </c:pt>
                <c:pt idx="56">
                  <c:v>1.64103</c:v>
                </c:pt>
                <c:pt idx="57">
                  <c:v>1.651111</c:v>
                </c:pt>
                <c:pt idx="58">
                  <c:v>1.672852</c:v>
                </c:pt>
                <c:pt idx="59">
                  <c:v>1.6841969999999999</c:v>
                </c:pt>
                <c:pt idx="60">
                  <c:v>1.6839409999999999</c:v>
                </c:pt>
                <c:pt idx="61">
                  <c:v>1.6676930000000001</c:v>
                </c:pt>
                <c:pt idx="62">
                  <c:v>1.6382699999999999</c:v>
                </c:pt>
                <c:pt idx="63">
                  <c:v>1.6153759999999999</c:v>
                </c:pt>
                <c:pt idx="64">
                  <c:v>1.58511</c:v>
                </c:pt>
                <c:pt idx="65">
                  <c:v>1.5535209999999999</c:v>
                </c:pt>
                <c:pt idx="66">
                  <c:v>1.5082</c:v>
                </c:pt>
                <c:pt idx="67">
                  <c:v>1.4657500000000001</c:v>
                </c:pt>
                <c:pt idx="68">
                  <c:v>1.413597</c:v>
                </c:pt>
                <c:pt idx="69">
                  <c:v>1.3583240000000001</c:v>
                </c:pt>
                <c:pt idx="70">
                  <c:v>1.3068280000000001</c:v>
                </c:pt>
                <c:pt idx="71">
                  <c:v>1.2538199999999999</c:v>
                </c:pt>
                <c:pt idx="72">
                  <c:v>1.2016519999999999</c:v>
                </c:pt>
                <c:pt idx="73">
                  <c:v>1.1467620000000001</c:v>
                </c:pt>
                <c:pt idx="74">
                  <c:v>1.096738</c:v>
                </c:pt>
                <c:pt idx="75">
                  <c:v>1.0384880000000001</c:v>
                </c:pt>
                <c:pt idx="76">
                  <c:v>0.99380999999999997</c:v>
                </c:pt>
                <c:pt idx="77">
                  <c:v>0.95166799999999996</c:v>
                </c:pt>
                <c:pt idx="78">
                  <c:v>0.90458400000000005</c:v>
                </c:pt>
                <c:pt idx="79">
                  <c:v>0.86502999999999997</c:v>
                </c:pt>
                <c:pt idx="80">
                  <c:v>0.83191199999999998</c:v>
                </c:pt>
                <c:pt idx="81">
                  <c:v>0.79244800000000004</c:v>
                </c:pt>
                <c:pt idx="82">
                  <c:v>0.75906300000000004</c:v>
                </c:pt>
                <c:pt idx="83">
                  <c:v>0.73106300000000002</c:v>
                </c:pt>
                <c:pt idx="84">
                  <c:v>0.69698499999999997</c:v>
                </c:pt>
                <c:pt idx="85">
                  <c:v>0.66462399999999999</c:v>
                </c:pt>
                <c:pt idx="86">
                  <c:v>0.62981200000000004</c:v>
                </c:pt>
                <c:pt idx="87">
                  <c:v>0.59733800000000004</c:v>
                </c:pt>
                <c:pt idx="88">
                  <c:v>0.56487200000000004</c:v>
                </c:pt>
                <c:pt idx="89">
                  <c:v>0.53717599999999999</c:v>
                </c:pt>
                <c:pt idx="90">
                  <c:v>0.50864600000000004</c:v>
                </c:pt>
                <c:pt idx="91">
                  <c:v>0.48155399999999998</c:v>
                </c:pt>
                <c:pt idx="92">
                  <c:v>0.44983800000000002</c:v>
                </c:pt>
                <c:pt idx="93">
                  <c:v>0.42558200000000002</c:v>
                </c:pt>
                <c:pt idx="94">
                  <c:v>0.400779</c:v>
                </c:pt>
                <c:pt idx="95">
                  <c:v>0.37663600000000003</c:v>
                </c:pt>
                <c:pt idx="96">
                  <c:v>0.35716700000000001</c:v>
                </c:pt>
                <c:pt idx="97">
                  <c:v>0.33991700000000002</c:v>
                </c:pt>
                <c:pt idx="98">
                  <c:v>0.32152799999999998</c:v>
                </c:pt>
                <c:pt idx="99">
                  <c:v>0.30307600000000001</c:v>
                </c:pt>
                <c:pt idx="100">
                  <c:v>0.28628700000000001</c:v>
                </c:pt>
                <c:pt idx="101">
                  <c:v>0.27115800000000001</c:v>
                </c:pt>
                <c:pt idx="102">
                  <c:v>0.25821499999999997</c:v>
                </c:pt>
                <c:pt idx="103">
                  <c:v>0.24377299999999999</c:v>
                </c:pt>
                <c:pt idx="104">
                  <c:v>0.23327300000000001</c:v>
                </c:pt>
                <c:pt idx="105">
                  <c:v>0.223334</c:v>
                </c:pt>
                <c:pt idx="106">
                  <c:v>0.21065700000000001</c:v>
                </c:pt>
                <c:pt idx="107">
                  <c:v>0.202401</c:v>
                </c:pt>
                <c:pt idx="108">
                  <c:v>0.19226099999999999</c:v>
                </c:pt>
                <c:pt idx="109">
                  <c:v>0.18435000000000001</c:v>
                </c:pt>
                <c:pt idx="110">
                  <c:v>0.177426</c:v>
                </c:pt>
                <c:pt idx="111">
                  <c:v>0.169819</c:v>
                </c:pt>
                <c:pt idx="112">
                  <c:v>0.16345299999999999</c:v>
                </c:pt>
                <c:pt idx="113">
                  <c:v>0.16062599999999999</c:v>
                </c:pt>
                <c:pt idx="114">
                  <c:v>0.153697</c:v>
                </c:pt>
                <c:pt idx="115">
                  <c:v>0.150953</c:v>
                </c:pt>
                <c:pt idx="116">
                  <c:v>0.14413699999999999</c:v>
                </c:pt>
                <c:pt idx="117">
                  <c:v>0.13952999999999999</c:v>
                </c:pt>
                <c:pt idx="118">
                  <c:v>0.13716800000000001</c:v>
                </c:pt>
                <c:pt idx="119">
                  <c:v>0.13250899999999999</c:v>
                </c:pt>
                <c:pt idx="120">
                  <c:v>0.12934100000000001</c:v>
                </c:pt>
                <c:pt idx="121">
                  <c:v>0.12694900000000001</c:v>
                </c:pt>
                <c:pt idx="122">
                  <c:v>0.12410499999999999</c:v>
                </c:pt>
                <c:pt idx="123">
                  <c:v>0.122082</c:v>
                </c:pt>
                <c:pt idx="124">
                  <c:v>0.120543</c:v>
                </c:pt>
                <c:pt idx="125">
                  <c:v>0.118284</c:v>
                </c:pt>
                <c:pt idx="126">
                  <c:v>0.11526699999999999</c:v>
                </c:pt>
                <c:pt idx="127">
                  <c:v>0.11323900000000001</c:v>
                </c:pt>
                <c:pt idx="128">
                  <c:v>0.112704</c:v>
                </c:pt>
                <c:pt idx="129">
                  <c:v>0.109247</c:v>
                </c:pt>
                <c:pt idx="130">
                  <c:v>0.109165</c:v>
                </c:pt>
                <c:pt idx="131">
                  <c:v>0.107013</c:v>
                </c:pt>
                <c:pt idx="132">
                  <c:v>0.107913</c:v>
                </c:pt>
                <c:pt idx="133">
                  <c:v>0.105155</c:v>
                </c:pt>
                <c:pt idx="134">
                  <c:v>0.103155</c:v>
                </c:pt>
                <c:pt idx="135">
                  <c:v>0.10253900000000001</c:v>
                </c:pt>
                <c:pt idx="136">
                  <c:v>0.10116700000000001</c:v>
                </c:pt>
                <c:pt idx="137">
                  <c:v>0.100568</c:v>
                </c:pt>
                <c:pt idx="138">
                  <c:v>0.100129</c:v>
                </c:pt>
                <c:pt idx="139">
                  <c:v>9.8532999999999996E-2</c:v>
                </c:pt>
                <c:pt idx="140">
                  <c:v>9.8825999999999997E-2</c:v>
                </c:pt>
                <c:pt idx="141">
                  <c:v>9.6268999999999993E-2</c:v>
                </c:pt>
                <c:pt idx="142">
                  <c:v>9.6213000000000007E-2</c:v>
                </c:pt>
                <c:pt idx="143">
                  <c:v>9.4645000000000007E-2</c:v>
                </c:pt>
                <c:pt idx="144">
                  <c:v>9.4744999999999996E-2</c:v>
                </c:pt>
                <c:pt idx="145">
                  <c:v>9.3756000000000006E-2</c:v>
                </c:pt>
                <c:pt idx="146">
                  <c:v>9.2654E-2</c:v>
                </c:pt>
                <c:pt idx="147">
                  <c:v>9.0388999999999997E-2</c:v>
                </c:pt>
                <c:pt idx="148">
                  <c:v>9.0721999999999997E-2</c:v>
                </c:pt>
                <c:pt idx="149">
                  <c:v>9.0032000000000001E-2</c:v>
                </c:pt>
                <c:pt idx="150">
                  <c:v>8.9376999999999998E-2</c:v>
                </c:pt>
                <c:pt idx="151">
                  <c:v>8.8955999999999993E-2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RawData!$K$8</c:f>
              <c:strCache>
                <c:ptCount val="1"/>
                <c:pt idx="0">
                  <c:v>B10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0.0025</c:v>
                </c:pt>
                <c:pt idx="1">
                  <c:v>2.164444</c:v>
                </c:pt>
                <c:pt idx="2">
                  <c:v>3.162778</c:v>
                </c:pt>
                <c:pt idx="3">
                  <c:v>4.160833</c:v>
                </c:pt>
                <c:pt idx="4">
                  <c:v>5.158611</c:v>
                </c:pt>
                <c:pt idx="5">
                  <c:v>6.155556</c:v>
                </c:pt>
                <c:pt idx="6">
                  <c:v>7.151111</c:v>
                </c:pt>
                <c:pt idx="7">
                  <c:v>8.149167</c:v>
                </c:pt>
                <c:pt idx="8">
                  <c:v>9.146944</c:v>
                </c:pt>
                <c:pt idx="9">
                  <c:v>10.145833</c:v>
                </c:pt>
                <c:pt idx="10">
                  <c:v>11.1425</c:v>
                </c:pt>
                <c:pt idx="11">
                  <c:v>12.14</c:v>
                </c:pt>
                <c:pt idx="12">
                  <c:v>13.138889</c:v>
                </c:pt>
                <c:pt idx="13">
                  <c:v>14.136389</c:v>
                </c:pt>
                <c:pt idx="14">
                  <c:v>15.134722</c:v>
                </c:pt>
                <c:pt idx="15">
                  <c:v>16.1325</c:v>
                </c:pt>
                <c:pt idx="16">
                  <c:v>17.123889</c:v>
                </c:pt>
                <c:pt idx="17">
                  <c:v>18.116389</c:v>
                </c:pt>
                <c:pt idx="18">
                  <c:v>19.1075</c:v>
                </c:pt>
                <c:pt idx="19">
                  <c:v>20.101111</c:v>
                </c:pt>
                <c:pt idx="20">
                  <c:v>21.091667</c:v>
                </c:pt>
                <c:pt idx="21">
                  <c:v>22.081389</c:v>
                </c:pt>
                <c:pt idx="22">
                  <c:v>23.075556</c:v>
                </c:pt>
                <c:pt idx="23">
                  <c:v>24.0675</c:v>
                </c:pt>
                <c:pt idx="24">
                  <c:v>25.0625</c:v>
                </c:pt>
                <c:pt idx="25">
                  <c:v>25.568333</c:v>
                </c:pt>
                <c:pt idx="26">
                  <c:v>25.664167</c:v>
                </c:pt>
                <c:pt idx="27">
                  <c:v>25.910278</c:v>
                </c:pt>
                <c:pt idx="28">
                  <c:v>26.158611</c:v>
                </c:pt>
                <c:pt idx="29">
                  <c:v>26.407778</c:v>
                </c:pt>
                <c:pt idx="30">
                  <c:v>26.656667</c:v>
                </c:pt>
                <c:pt idx="31">
                  <c:v>26.905278</c:v>
                </c:pt>
                <c:pt idx="32">
                  <c:v>27.154167</c:v>
                </c:pt>
                <c:pt idx="33">
                  <c:v>27.403611</c:v>
                </c:pt>
                <c:pt idx="34">
                  <c:v>27.651667</c:v>
                </c:pt>
                <c:pt idx="35">
                  <c:v>27.901111</c:v>
                </c:pt>
                <c:pt idx="36">
                  <c:v>28.150556</c:v>
                </c:pt>
                <c:pt idx="37">
                  <c:v>28.399722</c:v>
                </c:pt>
                <c:pt idx="38">
                  <c:v>28.649167</c:v>
                </c:pt>
                <c:pt idx="39">
                  <c:v>28.897222</c:v>
                </c:pt>
                <c:pt idx="40">
                  <c:v>29.146667</c:v>
                </c:pt>
                <c:pt idx="41">
                  <c:v>29.396667</c:v>
                </c:pt>
                <c:pt idx="42">
                  <c:v>29.645278</c:v>
                </c:pt>
                <c:pt idx="43">
                  <c:v>29.893611</c:v>
                </c:pt>
                <c:pt idx="44">
                  <c:v>30.143333</c:v>
                </c:pt>
                <c:pt idx="45">
                  <c:v>30.392222</c:v>
                </c:pt>
                <c:pt idx="46">
                  <c:v>31.392778</c:v>
                </c:pt>
                <c:pt idx="47">
                  <c:v>32.386944</c:v>
                </c:pt>
                <c:pt idx="48">
                  <c:v>33.381944</c:v>
                </c:pt>
                <c:pt idx="49">
                  <c:v>34.379444</c:v>
                </c:pt>
                <c:pt idx="50">
                  <c:v>35.373889</c:v>
                </c:pt>
                <c:pt idx="51">
                  <c:v>36.370278</c:v>
                </c:pt>
                <c:pt idx="52">
                  <c:v>37.364167</c:v>
                </c:pt>
                <c:pt idx="53">
                  <c:v>38.360556</c:v>
                </c:pt>
                <c:pt idx="54">
                  <c:v>39.355556</c:v>
                </c:pt>
                <c:pt idx="55">
                  <c:v>40.351389</c:v>
                </c:pt>
                <c:pt idx="56">
                  <c:v>41.345278</c:v>
                </c:pt>
                <c:pt idx="57">
                  <c:v>42.340556</c:v>
                </c:pt>
                <c:pt idx="58">
                  <c:v>43.335</c:v>
                </c:pt>
                <c:pt idx="59">
                  <c:v>44.328611</c:v>
                </c:pt>
                <c:pt idx="60">
                  <c:v>45.324167</c:v>
                </c:pt>
                <c:pt idx="61">
                  <c:v>46.318889</c:v>
                </c:pt>
                <c:pt idx="62">
                  <c:v>47.315556</c:v>
                </c:pt>
                <c:pt idx="63">
                  <c:v>48.311389</c:v>
                </c:pt>
                <c:pt idx="64">
                  <c:v>49.306389</c:v>
                </c:pt>
                <c:pt idx="65">
                  <c:v>50.303333</c:v>
                </c:pt>
                <c:pt idx="66">
                  <c:v>51.3</c:v>
                </c:pt>
                <c:pt idx="67">
                  <c:v>52.296944</c:v>
                </c:pt>
                <c:pt idx="68">
                  <c:v>53.2925</c:v>
                </c:pt>
                <c:pt idx="69">
                  <c:v>54.287222</c:v>
                </c:pt>
                <c:pt idx="70">
                  <c:v>55.281667</c:v>
                </c:pt>
                <c:pt idx="71">
                  <c:v>56.276944</c:v>
                </c:pt>
                <c:pt idx="72">
                  <c:v>57.273056</c:v>
                </c:pt>
                <c:pt idx="73">
                  <c:v>58.269444</c:v>
                </c:pt>
                <c:pt idx="74">
                  <c:v>59.264444</c:v>
                </c:pt>
                <c:pt idx="75">
                  <c:v>60.259444</c:v>
                </c:pt>
                <c:pt idx="76">
                  <c:v>61.254167</c:v>
                </c:pt>
                <c:pt idx="77">
                  <c:v>62.251389</c:v>
                </c:pt>
                <c:pt idx="78">
                  <c:v>63.246111</c:v>
                </c:pt>
                <c:pt idx="79">
                  <c:v>64.241111</c:v>
                </c:pt>
                <c:pt idx="80">
                  <c:v>65.236389</c:v>
                </c:pt>
                <c:pt idx="81">
                  <c:v>66.2325</c:v>
                </c:pt>
                <c:pt idx="82">
                  <c:v>67.227778</c:v>
                </c:pt>
                <c:pt idx="83">
                  <c:v>68.225</c:v>
                </c:pt>
                <c:pt idx="84">
                  <c:v>69.220278</c:v>
                </c:pt>
                <c:pt idx="85">
                  <c:v>70.2175</c:v>
                </c:pt>
                <c:pt idx="86">
                  <c:v>71.213333</c:v>
                </c:pt>
                <c:pt idx="87">
                  <c:v>72.21</c:v>
                </c:pt>
                <c:pt idx="88">
                  <c:v>73.207222</c:v>
                </c:pt>
                <c:pt idx="89">
                  <c:v>74.203611</c:v>
                </c:pt>
                <c:pt idx="90">
                  <c:v>75.199722</c:v>
                </c:pt>
                <c:pt idx="91">
                  <c:v>76.195</c:v>
                </c:pt>
                <c:pt idx="92">
                  <c:v>77.189444</c:v>
                </c:pt>
                <c:pt idx="93">
                  <c:v>78.185278</c:v>
                </c:pt>
                <c:pt idx="94">
                  <c:v>79.183056</c:v>
                </c:pt>
                <c:pt idx="95">
                  <c:v>80.177778</c:v>
                </c:pt>
                <c:pt idx="96">
                  <c:v>81.173889</c:v>
                </c:pt>
                <c:pt idx="97">
                  <c:v>82.169167</c:v>
                </c:pt>
                <c:pt idx="98">
                  <c:v>83.165278</c:v>
                </c:pt>
                <c:pt idx="99">
                  <c:v>84.160556</c:v>
                </c:pt>
                <c:pt idx="100">
                  <c:v>85.154444</c:v>
                </c:pt>
                <c:pt idx="101">
                  <c:v>86.150833</c:v>
                </c:pt>
                <c:pt idx="102">
                  <c:v>87.148056</c:v>
                </c:pt>
                <c:pt idx="103">
                  <c:v>88.145</c:v>
                </c:pt>
                <c:pt idx="104">
                  <c:v>89.14</c:v>
                </c:pt>
                <c:pt idx="105">
                  <c:v>90.136389</c:v>
                </c:pt>
                <c:pt idx="106">
                  <c:v>91.131944</c:v>
                </c:pt>
                <c:pt idx="107">
                  <c:v>92.128889</c:v>
                </c:pt>
                <c:pt idx="108">
                  <c:v>93.129444</c:v>
                </c:pt>
                <c:pt idx="109">
                  <c:v>94.129444</c:v>
                </c:pt>
                <c:pt idx="110">
                  <c:v>95.13</c:v>
                </c:pt>
                <c:pt idx="111">
                  <c:v>96.130278</c:v>
                </c:pt>
                <c:pt idx="112">
                  <c:v>97.130833</c:v>
                </c:pt>
                <c:pt idx="113">
                  <c:v>98.130833</c:v>
                </c:pt>
                <c:pt idx="114">
                  <c:v>99.126111</c:v>
                </c:pt>
                <c:pt idx="115">
                  <c:v>100.12</c:v>
                </c:pt>
                <c:pt idx="116">
                  <c:v>101.114167</c:v>
                </c:pt>
                <c:pt idx="117">
                  <c:v>102.106944</c:v>
                </c:pt>
                <c:pt idx="118">
                  <c:v>103.099444</c:v>
                </c:pt>
                <c:pt idx="119">
                  <c:v>104.095278</c:v>
                </c:pt>
                <c:pt idx="120">
                  <c:v>105.089167</c:v>
                </c:pt>
                <c:pt idx="121">
                  <c:v>106.083333</c:v>
                </c:pt>
                <c:pt idx="122">
                  <c:v>107.079444</c:v>
                </c:pt>
                <c:pt idx="123">
                  <c:v>108.071944</c:v>
                </c:pt>
                <c:pt idx="124">
                  <c:v>109.066389</c:v>
                </c:pt>
                <c:pt idx="125">
                  <c:v>110.059444</c:v>
                </c:pt>
                <c:pt idx="126">
                  <c:v>111.055</c:v>
                </c:pt>
                <c:pt idx="127">
                  <c:v>112.048611</c:v>
                </c:pt>
                <c:pt idx="128">
                  <c:v>113.041111</c:v>
                </c:pt>
                <c:pt idx="129">
                  <c:v>114.036667</c:v>
                </c:pt>
                <c:pt idx="130">
                  <c:v>115.031389</c:v>
                </c:pt>
                <c:pt idx="131">
                  <c:v>116.025278</c:v>
                </c:pt>
                <c:pt idx="132">
                  <c:v>117.017778</c:v>
                </c:pt>
                <c:pt idx="133">
                  <c:v>118.008056</c:v>
                </c:pt>
                <c:pt idx="134">
                  <c:v>118.998056</c:v>
                </c:pt>
                <c:pt idx="135">
                  <c:v>119.986667</c:v>
                </c:pt>
                <c:pt idx="136">
                  <c:v>120.976944</c:v>
                </c:pt>
                <c:pt idx="137">
                  <c:v>121.964444</c:v>
                </c:pt>
                <c:pt idx="138">
                  <c:v>122.950278</c:v>
                </c:pt>
                <c:pt idx="139">
                  <c:v>123.938333</c:v>
                </c:pt>
                <c:pt idx="140">
                  <c:v>124.929444</c:v>
                </c:pt>
                <c:pt idx="141">
                  <c:v>125.9175</c:v>
                </c:pt>
                <c:pt idx="142">
                  <c:v>126.905</c:v>
                </c:pt>
                <c:pt idx="143">
                  <c:v>127.894167</c:v>
                </c:pt>
                <c:pt idx="144">
                  <c:v>128.881667</c:v>
                </c:pt>
                <c:pt idx="145">
                  <c:v>129.871944</c:v>
                </c:pt>
                <c:pt idx="146">
                  <c:v>130.860556</c:v>
                </c:pt>
                <c:pt idx="147">
                  <c:v>131.846667</c:v>
                </c:pt>
                <c:pt idx="148">
                  <c:v>132.836389</c:v>
                </c:pt>
                <c:pt idx="149">
                  <c:v>133.824444</c:v>
                </c:pt>
                <c:pt idx="150">
                  <c:v>134.813611</c:v>
                </c:pt>
                <c:pt idx="151">
                  <c:v>135.801667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RawData!$K$9:$K$189</c:f>
              <c:numCache>
                <c:formatCode>General</c:formatCode>
                <c:ptCount val="181"/>
                <c:pt idx="0">
                  <c:v>1.3669999999999999E-3</c:v>
                </c:pt>
                <c:pt idx="1">
                  <c:v>7.9132999999999995E-2</c:v>
                </c:pt>
                <c:pt idx="2">
                  <c:v>0.10217</c:v>
                </c:pt>
                <c:pt idx="3">
                  <c:v>0.124137</c:v>
                </c:pt>
                <c:pt idx="4">
                  <c:v>0.13925999999999999</c:v>
                </c:pt>
                <c:pt idx="5">
                  <c:v>0.15856500000000001</c:v>
                </c:pt>
                <c:pt idx="6">
                  <c:v>0.17857999999999999</c:v>
                </c:pt>
                <c:pt idx="7">
                  <c:v>0.20741200000000001</c:v>
                </c:pt>
                <c:pt idx="8">
                  <c:v>0.24101700000000001</c:v>
                </c:pt>
                <c:pt idx="9">
                  <c:v>0.276063</c:v>
                </c:pt>
                <c:pt idx="10">
                  <c:v>0.32143300000000002</c:v>
                </c:pt>
                <c:pt idx="11">
                  <c:v>0.36240299999999998</c:v>
                </c:pt>
                <c:pt idx="12">
                  <c:v>0.40699200000000002</c:v>
                </c:pt>
                <c:pt idx="13">
                  <c:v>0.44486300000000001</c:v>
                </c:pt>
                <c:pt idx="14">
                  <c:v>0.481431</c:v>
                </c:pt>
                <c:pt idx="15">
                  <c:v>0.52110699999999999</c:v>
                </c:pt>
                <c:pt idx="16">
                  <c:v>0.56656200000000001</c:v>
                </c:pt>
                <c:pt idx="17">
                  <c:v>0.60408499999999998</c:v>
                </c:pt>
                <c:pt idx="18">
                  <c:v>0.641011</c:v>
                </c:pt>
                <c:pt idx="19">
                  <c:v>0.68060200000000004</c:v>
                </c:pt>
                <c:pt idx="20">
                  <c:v>0.72933499999999996</c:v>
                </c:pt>
                <c:pt idx="21">
                  <c:v>0.77142200000000005</c:v>
                </c:pt>
                <c:pt idx="22">
                  <c:v>0.82022099999999998</c:v>
                </c:pt>
                <c:pt idx="23">
                  <c:v>0.86991200000000002</c:v>
                </c:pt>
                <c:pt idx="24">
                  <c:v>0.91539000000000004</c:v>
                </c:pt>
                <c:pt idx="25">
                  <c:v>0.93595099999999998</c:v>
                </c:pt>
                <c:pt idx="26">
                  <c:v>0.92483000000000004</c:v>
                </c:pt>
                <c:pt idx="27">
                  <c:v>0.93568099999999998</c:v>
                </c:pt>
                <c:pt idx="28">
                  <c:v>0.926485</c:v>
                </c:pt>
                <c:pt idx="29">
                  <c:v>0.92238900000000001</c:v>
                </c:pt>
                <c:pt idx="30">
                  <c:v>0.92160500000000001</c:v>
                </c:pt>
                <c:pt idx="31">
                  <c:v>0.91910700000000001</c:v>
                </c:pt>
                <c:pt idx="32">
                  <c:v>0.91225400000000001</c:v>
                </c:pt>
                <c:pt idx="33">
                  <c:v>0.91147199999999995</c:v>
                </c:pt>
                <c:pt idx="34">
                  <c:v>0.91278000000000004</c:v>
                </c:pt>
                <c:pt idx="35">
                  <c:v>0.93569400000000003</c:v>
                </c:pt>
                <c:pt idx="36">
                  <c:v>0.96372599999999997</c:v>
                </c:pt>
                <c:pt idx="37">
                  <c:v>0.98257300000000003</c:v>
                </c:pt>
                <c:pt idx="38">
                  <c:v>0.99366299999999996</c:v>
                </c:pt>
                <c:pt idx="39">
                  <c:v>1.0122519999999999</c:v>
                </c:pt>
                <c:pt idx="40">
                  <c:v>1.023763</c:v>
                </c:pt>
                <c:pt idx="41">
                  <c:v>1.0313639999999999</c:v>
                </c:pt>
                <c:pt idx="42">
                  <c:v>1.038869</c:v>
                </c:pt>
                <c:pt idx="43">
                  <c:v>1.0491619999999999</c:v>
                </c:pt>
                <c:pt idx="44">
                  <c:v>1.0544880000000001</c:v>
                </c:pt>
                <c:pt idx="45">
                  <c:v>1.061464</c:v>
                </c:pt>
                <c:pt idx="46">
                  <c:v>1.081583</c:v>
                </c:pt>
                <c:pt idx="47">
                  <c:v>1.1085</c:v>
                </c:pt>
                <c:pt idx="48">
                  <c:v>1.132557</c:v>
                </c:pt>
                <c:pt idx="49">
                  <c:v>1.152995</c:v>
                </c:pt>
                <c:pt idx="50">
                  <c:v>1.182715</c:v>
                </c:pt>
                <c:pt idx="51">
                  <c:v>1.2048019999999999</c:v>
                </c:pt>
                <c:pt idx="52">
                  <c:v>1.2240470000000001</c:v>
                </c:pt>
                <c:pt idx="53">
                  <c:v>1.255236</c:v>
                </c:pt>
                <c:pt idx="54">
                  <c:v>1.2728919999999999</c:v>
                </c:pt>
                <c:pt idx="55">
                  <c:v>1.295779</c:v>
                </c:pt>
                <c:pt idx="56">
                  <c:v>1.3166599999999999</c:v>
                </c:pt>
                <c:pt idx="57">
                  <c:v>1.3419559999999999</c:v>
                </c:pt>
                <c:pt idx="58">
                  <c:v>1.3694120000000001</c:v>
                </c:pt>
                <c:pt idx="59">
                  <c:v>1.3815029999999999</c:v>
                </c:pt>
                <c:pt idx="60">
                  <c:v>1.408121</c:v>
                </c:pt>
                <c:pt idx="61">
                  <c:v>1.4264490000000001</c:v>
                </c:pt>
                <c:pt idx="62">
                  <c:v>1.4581550000000001</c:v>
                </c:pt>
                <c:pt idx="63">
                  <c:v>1.4804729999999999</c:v>
                </c:pt>
                <c:pt idx="64">
                  <c:v>1.509053</c:v>
                </c:pt>
                <c:pt idx="65">
                  <c:v>1.538462</c:v>
                </c:pt>
                <c:pt idx="66">
                  <c:v>1.5593090000000001</c:v>
                </c:pt>
                <c:pt idx="67">
                  <c:v>1.586301</c:v>
                </c:pt>
                <c:pt idx="68">
                  <c:v>1.6093999999999999</c:v>
                </c:pt>
                <c:pt idx="69">
                  <c:v>1.6360220000000001</c:v>
                </c:pt>
                <c:pt idx="70">
                  <c:v>1.6546590000000001</c:v>
                </c:pt>
                <c:pt idx="71">
                  <c:v>1.6710370000000001</c:v>
                </c:pt>
                <c:pt idx="72">
                  <c:v>1.6990769999999999</c:v>
                </c:pt>
                <c:pt idx="73">
                  <c:v>1.731741</c:v>
                </c:pt>
                <c:pt idx="74">
                  <c:v>1.7546330000000001</c:v>
                </c:pt>
                <c:pt idx="75">
                  <c:v>1.7773939999999999</c:v>
                </c:pt>
                <c:pt idx="76">
                  <c:v>1.802881</c:v>
                </c:pt>
                <c:pt idx="77">
                  <c:v>1.8357969999999999</c:v>
                </c:pt>
                <c:pt idx="78">
                  <c:v>1.8691899999999999</c:v>
                </c:pt>
                <c:pt idx="79">
                  <c:v>1.8938060000000001</c:v>
                </c:pt>
                <c:pt idx="80">
                  <c:v>1.9126939999999999</c:v>
                </c:pt>
                <c:pt idx="81">
                  <c:v>1.9289000000000001</c:v>
                </c:pt>
                <c:pt idx="82">
                  <c:v>1.9598</c:v>
                </c:pt>
                <c:pt idx="83">
                  <c:v>1.9790589999999999</c:v>
                </c:pt>
                <c:pt idx="84">
                  <c:v>1.9999290000000001</c:v>
                </c:pt>
                <c:pt idx="85">
                  <c:v>2.0105659999999999</c:v>
                </c:pt>
                <c:pt idx="86">
                  <c:v>2.0437690000000002</c:v>
                </c:pt>
                <c:pt idx="87">
                  <c:v>2.057693</c:v>
                </c:pt>
                <c:pt idx="88">
                  <c:v>2.085445</c:v>
                </c:pt>
                <c:pt idx="89">
                  <c:v>2.1099800000000002</c:v>
                </c:pt>
                <c:pt idx="90">
                  <c:v>2.1410200000000001</c:v>
                </c:pt>
                <c:pt idx="91">
                  <c:v>2.1593439999999999</c:v>
                </c:pt>
                <c:pt idx="92">
                  <c:v>2.1733560000000001</c:v>
                </c:pt>
                <c:pt idx="93">
                  <c:v>2.201689</c:v>
                </c:pt>
                <c:pt idx="94">
                  <c:v>2.223071</c:v>
                </c:pt>
                <c:pt idx="95">
                  <c:v>2.2389730000000001</c:v>
                </c:pt>
                <c:pt idx="96">
                  <c:v>2.2611889999999999</c:v>
                </c:pt>
                <c:pt idx="97">
                  <c:v>2.2806860000000002</c:v>
                </c:pt>
                <c:pt idx="98">
                  <c:v>2.3039239999999999</c:v>
                </c:pt>
                <c:pt idx="99">
                  <c:v>2.3192620000000002</c:v>
                </c:pt>
                <c:pt idx="100">
                  <c:v>2.3497870000000001</c:v>
                </c:pt>
                <c:pt idx="101">
                  <c:v>2.3671289999999998</c:v>
                </c:pt>
                <c:pt idx="102">
                  <c:v>2.3889870000000002</c:v>
                </c:pt>
                <c:pt idx="103">
                  <c:v>2.4156140000000001</c:v>
                </c:pt>
                <c:pt idx="104">
                  <c:v>2.4468999999999999</c:v>
                </c:pt>
                <c:pt idx="105">
                  <c:v>2.4598469999999999</c:v>
                </c:pt>
                <c:pt idx="106">
                  <c:v>2.4881359999999999</c:v>
                </c:pt>
                <c:pt idx="107">
                  <c:v>2.5186069999999998</c:v>
                </c:pt>
                <c:pt idx="108">
                  <c:v>2.5408409999999999</c:v>
                </c:pt>
                <c:pt idx="109">
                  <c:v>2.550996</c:v>
                </c:pt>
                <c:pt idx="110">
                  <c:v>2.5747399999999998</c:v>
                </c:pt>
                <c:pt idx="111">
                  <c:v>2.5981809999999999</c:v>
                </c:pt>
                <c:pt idx="112">
                  <c:v>2.6169539999999998</c:v>
                </c:pt>
                <c:pt idx="113">
                  <c:v>2.6446100000000001</c:v>
                </c:pt>
                <c:pt idx="114">
                  <c:v>2.6678299999999999</c:v>
                </c:pt>
                <c:pt idx="115">
                  <c:v>2.695675</c:v>
                </c:pt>
                <c:pt idx="116">
                  <c:v>2.7259709999999999</c:v>
                </c:pt>
                <c:pt idx="117">
                  <c:v>2.748046</c:v>
                </c:pt>
                <c:pt idx="118">
                  <c:v>2.7567029999999999</c:v>
                </c:pt>
                <c:pt idx="119">
                  <c:v>2.7733989999999999</c:v>
                </c:pt>
                <c:pt idx="120">
                  <c:v>2.7819240000000001</c:v>
                </c:pt>
                <c:pt idx="121">
                  <c:v>2.8127499999999999</c:v>
                </c:pt>
                <c:pt idx="122">
                  <c:v>2.8391489999999999</c:v>
                </c:pt>
                <c:pt idx="123">
                  <c:v>2.8585590000000001</c:v>
                </c:pt>
                <c:pt idx="124">
                  <c:v>2.8777919999999999</c:v>
                </c:pt>
                <c:pt idx="125">
                  <c:v>2.8833790000000001</c:v>
                </c:pt>
                <c:pt idx="126">
                  <c:v>2.9123990000000002</c:v>
                </c:pt>
                <c:pt idx="127">
                  <c:v>2.9364330000000001</c:v>
                </c:pt>
                <c:pt idx="128">
                  <c:v>2.9475630000000002</c:v>
                </c:pt>
                <c:pt idx="129">
                  <c:v>2.9673419999999999</c:v>
                </c:pt>
                <c:pt idx="130">
                  <c:v>2.98746</c:v>
                </c:pt>
                <c:pt idx="131">
                  <c:v>3.0014460000000001</c:v>
                </c:pt>
                <c:pt idx="132">
                  <c:v>3.0275750000000001</c:v>
                </c:pt>
                <c:pt idx="133">
                  <c:v>3.0469879999999998</c:v>
                </c:pt>
                <c:pt idx="134">
                  <c:v>3.0648070000000001</c:v>
                </c:pt>
                <c:pt idx="135">
                  <c:v>3.089696</c:v>
                </c:pt>
                <c:pt idx="136">
                  <c:v>3.1301369999999999</c:v>
                </c:pt>
                <c:pt idx="137">
                  <c:v>3.1457480000000002</c:v>
                </c:pt>
                <c:pt idx="138">
                  <c:v>3.1716700000000002</c:v>
                </c:pt>
                <c:pt idx="139">
                  <c:v>3.1868889999999999</c:v>
                </c:pt>
                <c:pt idx="140">
                  <c:v>3.2175560000000001</c:v>
                </c:pt>
                <c:pt idx="141">
                  <c:v>3.2215780000000001</c:v>
                </c:pt>
                <c:pt idx="142">
                  <c:v>3.2459899999999999</c:v>
                </c:pt>
                <c:pt idx="143">
                  <c:v>3.2748249999999999</c:v>
                </c:pt>
                <c:pt idx="144">
                  <c:v>3.29189</c:v>
                </c:pt>
                <c:pt idx="145">
                  <c:v>3.2984230000000001</c:v>
                </c:pt>
                <c:pt idx="146">
                  <c:v>3.3251460000000002</c:v>
                </c:pt>
                <c:pt idx="147">
                  <c:v>3.3432080000000002</c:v>
                </c:pt>
                <c:pt idx="148">
                  <c:v>3.3647680000000002</c:v>
                </c:pt>
                <c:pt idx="149">
                  <c:v>3.3725619999999998</c:v>
                </c:pt>
                <c:pt idx="150">
                  <c:v>3.390126</c:v>
                </c:pt>
                <c:pt idx="151">
                  <c:v>3.4103289999999999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RawData!$L$8</c:f>
              <c:strCache>
                <c:ptCount val="1"/>
                <c:pt idx="0">
                  <c:v>B11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0.0025</c:v>
                </c:pt>
                <c:pt idx="1">
                  <c:v>2.164444</c:v>
                </c:pt>
                <c:pt idx="2">
                  <c:v>3.162778</c:v>
                </c:pt>
                <c:pt idx="3">
                  <c:v>4.160833</c:v>
                </c:pt>
                <c:pt idx="4">
                  <c:v>5.158611</c:v>
                </c:pt>
                <c:pt idx="5">
                  <c:v>6.155556</c:v>
                </c:pt>
                <c:pt idx="6">
                  <c:v>7.151111</c:v>
                </c:pt>
                <c:pt idx="7">
                  <c:v>8.149167</c:v>
                </c:pt>
                <c:pt idx="8">
                  <c:v>9.146944</c:v>
                </c:pt>
                <c:pt idx="9">
                  <c:v>10.145833</c:v>
                </c:pt>
                <c:pt idx="10">
                  <c:v>11.1425</c:v>
                </c:pt>
                <c:pt idx="11">
                  <c:v>12.14</c:v>
                </c:pt>
                <c:pt idx="12">
                  <c:v>13.138889</c:v>
                </c:pt>
                <c:pt idx="13">
                  <c:v>14.136389</c:v>
                </c:pt>
                <c:pt idx="14">
                  <c:v>15.134722</c:v>
                </c:pt>
                <c:pt idx="15">
                  <c:v>16.1325</c:v>
                </c:pt>
                <c:pt idx="16">
                  <c:v>17.123889</c:v>
                </c:pt>
                <c:pt idx="17">
                  <c:v>18.116389</c:v>
                </c:pt>
                <c:pt idx="18">
                  <c:v>19.1075</c:v>
                </c:pt>
                <c:pt idx="19">
                  <c:v>20.101111</c:v>
                </c:pt>
                <c:pt idx="20">
                  <c:v>21.091667</c:v>
                </c:pt>
                <c:pt idx="21">
                  <c:v>22.081389</c:v>
                </c:pt>
                <c:pt idx="22">
                  <c:v>23.075556</c:v>
                </c:pt>
                <c:pt idx="23">
                  <c:v>24.0675</c:v>
                </c:pt>
                <c:pt idx="24">
                  <c:v>25.0625</c:v>
                </c:pt>
                <c:pt idx="25">
                  <c:v>25.568333</c:v>
                </c:pt>
                <c:pt idx="26">
                  <c:v>25.664167</c:v>
                </c:pt>
                <c:pt idx="27">
                  <c:v>25.910278</c:v>
                </c:pt>
                <c:pt idx="28">
                  <c:v>26.158611</c:v>
                </c:pt>
                <c:pt idx="29">
                  <c:v>26.407778</c:v>
                </c:pt>
                <c:pt idx="30">
                  <c:v>26.656667</c:v>
                </c:pt>
                <c:pt idx="31">
                  <c:v>26.905278</c:v>
                </c:pt>
                <c:pt idx="32">
                  <c:v>27.154167</c:v>
                </c:pt>
                <c:pt idx="33">
                  <c:v>27.403611</c:v>
                </c:pt>
                <c:pt idx="34">
                  <c:v>27.651667</c:v>
                </c:pt>
                <c:pt idx="35">
                  <c:v>27.901111</c:v>
                </c:pt>
                <c:pt idx="36">
                  <c:v>28.150556</c:v>
                </c:pt>
                <c:pt idx="37">
                  <c:v>28.399722</c:v>
                </c:pt>
                <c:pt idx="38">
                  <c:v>28.649167</c:v>
                </c:pt>
                <c:pt idx="39">
                  <c:v>28.897222</c:v>
                </c:pt>
                <c:pt idx="40">
                  <c:v>29.146667</c:v>
                </c:pt>
                <c:pt idx="41">
                  <c:v>29.396667</c:v>
                </c:pt>
                <c:pt idx="42">
                  <c:v>29.645278</c:v>
                </c:pt>
                <c:pt idx="43">
                  <c:v>29.893611</c:v>
                </c:pt>
                <c:pt idx="44">
                  <c:v>30.143333</c:v>
                </c:pt>
                <c:pt idx="45">
                  <c:v>30.392222</c:v>
                </c:pt>
                <c:pt idx="46">
                  <c:v>31.392778</c:v>
                </c:pt>
                <c:pt idx="47">
                  <c:v>32.386944</c:v>
                </c:pt>
                <c:pt idx="48">
                  <c:v>33.381944</c:v>
                </c:pt>
                <c:pt idx="49">
                  <c:v>34.379444</c:v>
                </c:pt>
                <c:pt idx="50">
                  <c:v>35.373889</c:v>
                </c:pt>
                <c:pt idx="51">
                  <c:v>36.370278</c:v>
                </c:pt>
                <c:pt idx="52">
                  <c:v>37.364167</c:v>
                </c:pt>
                <c:pt idx="53">
                  <c:v>38.360556</c:v>
                </c:pt>
                <c:pt idx="54">
                  <c:v>39.355556</c:v>
                </c:pt>
                <c:pt idx="55">
                  <c:v>40.351389</c:v>
                </c:pt>
                <c:pt idx="56">
                  <c:v>41.345278</c:v>
                </c:pt>
                <c:pt idx="57">
                  <c:v>42.340556</c:v>
                </c:pt>
                <c:pt idx="58">
                  <c:v>43.335</c:v>
                </c:pt>
                <c:pt idx="59">
                  <c:v>44.328611</c:v>
                </c:pt>
                <c:pt idx="60">
                  <c:v>45.324167</c:v>
                </c:pt>
                <c:pt idx="61">
                  <c:v>46.318889</c:v>
                </c:pt>
                <c:pt idx="62">
                  <c:v>47.315556</c:v>
                </c:pt>
                <c:pt idx="63">
                  <c:v>48.311389</c:v>
                </c:pt>
                <c:pt idx="64">
                  <c:v>49.306389</c:v>
                </c:pt>
                <c:pt idx="65">
                  <c:v>50.303333</c:v>
                </c:pt>
                <c:pt idx="66">
                  <c:v>51.3</c:v>
                </c:pt>
                <c:pt idx="67">
                  <c:v>52.296944</c:v>
                </c:pt>
                <c:pt idx="68">
                  <c:v>53.2925</c:v>
                </c:pt>
                <c:pt idx="69">
                  <c:v>54.287222</c:v>
                </c:pt>
                <c:pt idx="70">
                  <c:v>55.281667</c:v>
                </c:pt>
                <c:pt idx="71">
                  <c:v>56.276944</c:v>
                </c:pt>
                <c:pt idx="72">
                  <c:v>57.273056</c:v>
                </c:pt>
                <c:pt idx="73">
                  <c:v>58.269444</c:v>
                </c:pt>
                <c:pt idx="74">
                  <c:v>59.264444</c:v>
                </c:pt>
                <c:pt idx="75">
                  <c:v>60.259444</c:v>
                </c:pt>
                <c:pt idx="76">
                  <c:v>61.254167</c:v>
                </c:pt>
                <c:pt idx="77">
                  <c:v>62.251389</c:v>
                </c:pt>
                <c:pt idx="78">
                  <c:v>63.246111</c:v>
                </c:pt>
                <c:pt idx="79">
                  <c:v>64.241111</c:v>
                </c:pt>
                <c:pt idx="80">
                  <c:v>65.236389</c:v>
                </c:pt>
                <c:pt idx="81">
                  <c:v>66.2325</c:v>
                </c:pt>
                <c:pt idx="82">
                  <c:v>67.227778</c:v>
                </c:pt>
                <c:pt idx="83">
                  <c:v>68.225</c:v>
                </c:pt>
                <c:pt idx="84">
                  <c:v>69.220278</c:v>
                </c:pt>
                <c:pt idx="85">
                  <c:v>70.2175</c:v>
                </c:pt>
                <c:pt idx="86">
                  <c:v>71.213333</c:v>
                </c:pt>
                <c:pt idx="87">
                  <c:v>72.21</c:v>
                </c:pt>
                <c:pt idx="88">
                  <c:v>73.207222</c:v>
                </c:pt>
                <c:pt idx="89">
                  <c:v>74.203611</c:v>
                </c:pt>
                <c:pt idx="90">
                  <c:v>75.199722</c:v>
                </c:pt>
                <c:pt idx="91">
                  <c:v>76.195</c:v>
                </c:pt>
                <c:pt idx="92">
                  <c:v>77.189444</c:v>
                </c:pt>
                <c:pt idx="93">
                  <c:v>78.185278</c:v>
                </c:pt>
                <c:pt idx="94">
                  <c:v>79.183056</c:v>
                </c:pt>
                <c:pt idx="95">
                  <c:v>80.177778</c:v>
                </c:pt>
                <c:pt idx="96">
                  <c:v>81.173889</c:v>
                </c:pt>
                <c:pt idx="97">
                  <c:v>82.169167</c:v>
                </c:pt>
                <c:pt idx="98">
                  <c:v>83.165278</c:v>
                </c:pt>
                <c:pt idx="99">
                  <c:v>84.160556</c:v>
                </c:pt>
                <c:pt idx="100">
                  <c:v>85.154444</c:v>
                </c:pt>
                <c:pt idx="101">
                  <c:v>86.150833</c:v>
                </c:pt>
                <c:pt idx="102">
                  <c:v>87.148056</c:v>
                </c:pt>
                <c:pt idx="103">
                  <c:v>88.145</c:v>
                </c:pt>
                <c:pt idx="104">
                  <c:v>89.14</c:v>
                </c:pt>
                <c:pt idx="105">
                  <c:v>90.136389</c:v>
                </c:pt>
                <c:pt idx="106">
                  <c:v>91.131944</c:v>
                </c:pt>
                <c:pt idx="107">
                  <c:v>92.128889</c:v>
                </c:pt>
                <c:pt idx="108">
                  <c:v>93.129444</c:v>
                </c:pt>
                <c:pt idx="109">
                  <c:v>94.129444</c:v>
                </c:pt>
                <c:pt idx="110">
                  <c:v>95.13</c:v>
                </c:pt>
                <c:pt idx="111">
                  <c:v>96.130278</c:v>
                </c:pt>
                <c:pt idx="112">
                  <c:v>97.130833</c:v>
                </c:pt>
                <c:pt idx="113">
                  <c:v>98.130833</c:v>
                </c:pt>
                <c:pt idx="114">
                  <c:v>99.126111</c:v>
                </c:pt>
                <c:pt idx="115">
                  <c:v>100.12</c:v>
                </c:pt>
                <c:pt idx="116">
                  <c:v>101.114167</c:v>
                </c:pt>
                <c:pt idx="117">
                  <c:v>102.106944</c:v>
                </c:pt>
                <c:pt idx="118">
                  <c:v>103.099444</c:v>
                </c:pt>
                <c:pt idx="119">
                  <c:v>104.095278</c:v>
                </c:pt>
                <c:pt idx="120">
                  <c:v>105.089167</c:v>
                </c:pt>
                <c:pt idx="121">
                  <c:v>106.083333</c:v>
                </c:pt>
                <c:pt idx="122">
                  <c:v>107.079444</c:v>
                </c:pt>
                <c:pt idx="123">
                  <c:v>108.071944</c:v>
                </c:pt>
                <c:pt idx="124">
                  <c:v>109.066389</c:v>
                </c:pt>
                <c:pt idx="125">
                  <c:v>110.059444</c:v>
                </c:pt>
                <c:pt idx="126">
                  <c:v>111.055</c:v>
                </c:pt>
                <c:pt idx="127">
                  <c:v>112.048611</c:v>
                </c:pt>
                <c:pt idx="128">
                  <c:v>113.041111</c:v>
                </c:pt>
                <c:pt idx="129">
                  <c:v>114.036667</c:v>
                </c:pt>
                <c:pt idx="130">
                  <c:v>115.031389</c:v>
                </c:pt>
                <c:pt idx="131">
                  <c:v>116.025278</c:v>
                </c:pt>
                <c:pt idx="132">
                  <c:v>117.017778</c:v>
                </c:pt>
                <c:pt idx="133">
                  <c:v>118.008056</c:v>
                </c:pt>
                <c:pt idx="134">
                  <c:v>118.998056</c:v>
                </c:pt>
                <c:pt idx="135">
                  <c:v>119.986667</c:v>
                </c:pt>
                <c:pt idx="136">
                  <c:v>120.976944</c:v>
                </c:pt>
                <c:pt idx="137">
                  <c:v>121.964444</c:v>
                </c:pt>
                <c:pt idx="138">
                  <c:v>122.950278</c:v>
                </c:pt>
                <c:pt idx="139">
                  <c:v>123.938333</c:v>
                </c:pt>
                <c:pt idx="140">
                  <c:v>124.929444</c:v>
                </c:pt>
                <c:pt idx="141">
                  <c:v>125.9175</c:v>
                </c:pt>
                <c:pt idx="142">
                  <c:v>126.905</c:v>
                </c:pt>
                <c:pt idx="143">
                  <c:v>127.894167</c:v>
                </c:pt>
                <c:pt idx="144">
                  <c:v>128.881667</c:v>
                </c:pt>
                <c:pt idx="145">
                  <c:v>129.871944</c:v>
                </c:pt>
                <c:pt idx="146">
                  <c:v>130.860556</c:v>
                </c:pt>
                <c:pt idx="147">
                  <c:v>131.846667</c:v>
                </c:pt>
                <c:pt idx="148">
                  <c:v>132.836389</c:v>
                </c:pt>
                <c:pt idx="149">
                  <c:v>133.824444</c:v>
                </c:pt>
                <c:pt idx="150">
                  <c:v>134.813611</c:v>
                </c:pt>
                <c:pt idx="151">
                  <c:v>135.801667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RawData!$L$9:$L$189</c:f>
              <c:numCache>
                <c:formatCode>General</c:formatCode>
                <c:ptCount val="181"/>
                <c:pt idx="0">
                  <c:v>7.2099999999999996E-4</c:v>
                </c:pt>
                <c:pt idx="1">
                  <c:v>8.0751000000000003E-2</c:v>
                </c:pt>
                <c:pt idx="2">
                  <c:v>0.12102300000000001</c:v>
                </c:pt>
                <c:pt idx="3">
                  <c:v>0.152945</c:v>
                </c:pt>
                <c:pt idx="4">
                  <c:v>0.17505299999999999</c:v>
                </c:pt>
                <c:pt idx="5">
                  <c:v>0.19791700000000001</c:v>
                </c:pt>
                <c:pt idx="6">
                  <c:v>0.22040599999999999</c:v>
                </c:pt>
                <c:pt idx="7">
                  <c:v>0.24602399999999999</c:v>
                </c:pt>
                <c:pt idx="8">
                  <c:v>0.28113500000000002</c:v>
                </c:pt>
                <c:pt idx="9">
                  <c:v>0.31614999999999999</c:v>
                </c:pt>
                <c:pt idx="10">
                  <c:v>0.35487800000000003</c:v>
                </c:pt>
                <c:pt idx="11">
                  <c:v>0.39211099999999999</c:v>
                </c:pt>
                <c:pt idx="12">
                  <c:v>0.436027</c:v>
                </c:pt>
                <c:pt idx="13">
                  <c:v>0.47497899999999998</c:v>
                </c:pt>
                <c:pt idx="14">
                  <c:v>0.51206399999999996</c:v>
                </c:pt>
                <c:pt idx="15">
                  <c:v>0.55670500000000001</c:v>
                </c:pt>
                <c:pt idx="16">
                  <c:v>0.58542099999999997</c:v>
                </c:pt>
                <c:pt idx="17">
                  <c:v>0.622753</c:v>
                </c:pt>
                <c:pt idx="18">
                  <c:v>0.66313800000000001</c:v>
                </c:pt>
                <c:pt idx="19">
                  <c:v>0.70384100000000005</c:v>
                </c:pt>
                <c:pt idx="20">
                  <c:v>0.744201</c:v>
                </c:pt>
                <c:pt idx="21">
                  <c:v>0.78681800000000002</c:v>
                </c:pt>
                <c:pt idx="22">
                  <c:v>0.83179499999999995</c:v>
                </c:pt>
                <c:pt idx="23">
                  <c:v>0.87754900000000002</c:v>
                </c:pt>
                <c:pt idx="24">
                  <c:v>0.907501</c:v>
                </c:pt>
                <c:pt idx="25">
                  <c:v>0.93079800000000001</c:v>
                </c:pt>
                <c:pt idx="26">
                  <c:v>0.921238</c:v>
                </c:pt>
                <c:pt idx="27">
                  <c:v>0.928921</c:v>
                </c:pt>
                <c:pt idx="28">
                  <c:v>0.92018699999999998</c:v>
                </c:pt>
                <c:pt idx="29">
                  <c:v>0.91475099999999998</c:v>
                </c:pt>
                <c:pt idx="30">
                  <c:v>0.91355299999999995</c:v>
                </c:pt>
                <c:pt idx="31">
                  <c:v>0.91250299999999995</c:v>
                </c:pt>
                <c:pt idx="32">
                  <c:v>0.90692300000000003</c:v>
                </c:pt>
                <c:pt idx="33">
                  <c:v>0.904192</c:v>
                </c:pt>
                <c:pt idx="34">
                  <c:v>0.91012700000000002</c:v>
                </c:pt>
                <c:pt idx="35">
                  <c:v>0.94579500000000005</c:v>
                </c:pt>
                <c:pt idx="36">
                  <c:v>0.95694000000000001</c:v>
                </c:pt>
                <c:pt idx="37">
                  <c:v>0.971167</c:v>
                </c:pt>
                <c:pt idx="38">
                  <c:v>0.98239699999999996</c:v>
                </c:pt>
                <c:pt idx="39">
                  <c:v>0.99743700000000002</c:v>
                </c:pt>
                <c:pt idx="40">
                  <c:v>1.006456</c:v>
                </c:pt>
                <c:pt idx="41">
                  <c:v>1.0165599999999999</c:v>
                </c:pt>
                <c:pt idx="42">
                  <c:v>1.0210440000000001</c:v>
                </c:pt>
                <c:pt idx="43">
                  <c:v>1.032106</c:v>
                </c:pt>
                <c:pt idx="44">
                  <c:v>1.041658</c:v>
                </c:pt>
                <c:pt idx="45">
                  <c:v>1.049029</c:v>
                </c:pt>
                <c:pt idx="46">
                  <c:v>1.067693</c:v>
                </c:pt>
                <c:pt idx="47">
                  <c:v>1.0881449999999999</c:v>
                </c:pt>
                <c:pt idx="48">
                  <c:v>1.1058380000000001</c:v>
                </c:pt>
                <c:pt idx="49">
                  <c:v>1.1300559999999999</c:v>
                </c:pt>
                <c:pt idx="50">
                  <c:v>1.156531</c:v>
                </c:pt>
                <c:pt idx="51">
                  <c:v>1.1719520000000001</c:v>
                </c:pt>
                <c:pt idx="52">
                  <c:v>1.1938599999999999</c:v>
                </c:pt>
                <c:pt idx="53">
                  <c:v>1.2161999999999999</c:v>
                </c:pt>
                <c:pt idx="54">
                  <c:v>1.2448380000000001</c:v>
                </c:pt>
                <c:pt idx="55">
                  <c:v>1.2697909999999999</c:v>
                </c:pt>
                <c:pt idx="56">
                  <c:v>1.2829680000000001</c:v>
                </c:pt>
                <c:pt idx="57">
                  <c:v>1.301471</c:v>
                </c:pt>
                <c:pt idx="58">
                  <c:v>1.3119149999999999</c:v>
                </c:pt>
                <c:pt idx="59">
                  <c:v>1.3308819999999999</c:v>
                </c:pt>
                <c:pt idx="60">
                  <c:v>1.34948</c:v>
                </c:pt>
                <c:pt idx="61">
                  <c:v>1.359294</c:v>
                </c:pt>
                <c:pt idx="62">
                  <c:v>1.377176</c:v>
                </c:pt>
                <c:pt idx="63">
                  <c:v>1.396082</c:v>
                </c:pt>
                <c:pt idx="64">
                  <c:v>1.4153480000000001</c:v>
                </c:pt>
                <c:pt idx="65">
                  <c:v>1.431025</c:v>
                </c:pt>
                <c:pt idx="66">
                  <c:v>1.45207</c:v>
                </c:pt>
                <c:pt idx="67">
                  <c:v>1.4686570000000001</c:v>
                </c:pt>
                <c:pt idx="68">
                  <c:v>1.501298</c:v>
                </c:pt>
                <c:pt idx="69">
                  <c:v>1.5185280000000001</c:v>
                </c:pt>
                <c:pt idx="70">
                  <c:v>1.5250859999999999</c:v>
                </c:pt>
                <c:pt idx="71">
                  <c:v>1.5501469999999999</c:v>
                </c:pt>
                <c:pt idx="72">
                  <c:v>1.563353</c:v>
                </c:pt>
                <c:pt idx="73">
                  <c:v>1.5782830000000001</c:v>
                </c:pt>
                <c:pt idx="74">
                  <c:v>1.5948869999999999</c:v>
                </c:pt>
                <c:pt idx="75">
                  <c:v>1.6144970000000001</c:v>
                </c:pt>
                <c:pt idx="76">
                  <c:v>1.635068</c:v>
                </c:pt>
                <c:pt idx="77">
                  <c:v>1.6484859999999999</c:v>
                </c:pt>
                <c:pt idx="78">
                  <c:v>1.6747909999999999</c:v>
                </c:pt>
                <c:pt idx="79">
                  <c:v>1.6828399999999999</c:v>
                </c:pt>
                <c:pt idx="80">
                  <c:v>1.7033229999999999</c:v>
                </c:pt>
                <c:pt idx="81">
                  <c:v>1.7217629999999999</c:v>
                </c:pt>
                <c:pt idx="82">
                  <c:v>1.749871</c:v>
                </c:pt>
                <c:pt idx="83">
                  <c:v>1.761965</c:v>
                </c:pt>
                <c:pt idx="84">
                  <c:v>1.775515</c:v>
                </c:pt>
                <c:pt idx="85">
                  <c:v>1.7864279999999999</c:v>
                </c:pt>
                <c:pt idx="86">
                  <c:v>1.8141879999999999</c:v>
                </c:pt>
                <c:pt idx="87">
                  <c:v>1.827799</c:v>
                </c:pt>
                <c:pt idx="88">
                  <c:v>1.8516509999999999</c:v>
                </c:pt>
                <c:pt idx="89">
                  <c:v>1.8660479999999999</c:v>
                </c:pt>
                <c:pt idx="90">
                  <c:v>1.8906080000000001</c:v>
                </c:pt>
                <c:pt idx="91">
                  <c:v>1.9094059999999999</c:v>
                </c:pt>
                <c:pt idx="92">
                  <c:v>1.933975</c:v>
                </c:pt>
                <c:pt idx="93">
                  <c:v>1.957603</c:v>
                </c:pt>
                <c:pt idx="94">
                  <c:v>1.9679279999999999</c:v>
                </c:pt>
                <c:pt idx="95">
                  <c:v>1.9833099999999999</c:v>
                </c:pt>
                <c:pt idx="96">
                  <c:v>2.0190269999999999</c:v>
                </c:pt>
                <c:pt idx="97">
                  <c:v>2.027177</c:v>
                </c:pt>
                <c:pt idx="98">
                  <c:v>2.0544030000000002</c:v>
                </c:pt>
                <c:pt idx="99">
                  <c:v>2.0647720000000001</c:v>
                </c:pt>
                <c:pt idx="100">
                  <c:v>2.0815549999999998</c:v>
                </c:pt>
                <c:pt idx="101">
                  <c:v>2.0981700000000001</c:v>
                </c:pt>
                <c:pt idx="102">
                  <c:v>2.128565</c:v>
                </c:pt>
                <c:pt idx="103">
                  <c:v>2.1532800000000001</c:v>
                </c:pt>
                <c:pt idx="104">
                  <c:v>2.1582180000000002</c:v>
                </c:pt>
                <c:pt idx="105">
                  <c:v>2.1815600000000002</c:v>
                </c:pt>
                <c:pt idx="106">
                  <c:v>2.2028110000000001</c:v>
                </c:pt>
                <c:pt idx="107">
                  <c:v>2.217444</c:v>
                </c:pt>
                <c:pt idx="108">
                  <c:v>2.2421419999999999</c:v>
                </c:pt>
                <c:pt idx="109">
                  <c:v>2.261933</c:v>
                </c:pt>
                <c:pt idx="110">
                  <c:v>2.2872370000000002</c:v>
                </c:pt>
                <c:pt idx="111">
                  <c:v>2.3077169999999998</c:v>
                </c:pt>
                <c:pt idx="112">
                  <c:v>2.3263129999999999</c:v>
                </c:pt>
                <c:pt idx="113">
                  <c:v>2.3508930000000001</c:v>
                </c:pt>
                <c:pt idx="114">
                  <c:v>2.3738160000000001</c:v>
                </c:pt>
                <c:pt idx="115">
                  <c:v>2.3924989999999999</c:v>
                </c:pt>
                <c:pt idx="116">
                  <c:v>2.398247</c:v>
                </c:pt>
                <c:pt idx="117">
                  <c:v>2.4275199999999999</c:v>
                </c:pt>
                <c:pt idx="118">
                  <c:v>2.4511349999999998</c:v>
                </c:pt>
                <c:pt idx="119">
                  <c:v>2.4669240000000001</c:v>
                </c:pt>
                <c:pt idx="120">
                  <c:v>2.4913989999999999</c:v>
                </c:pt>
                <c:pt idx="121">
                  <c:v>2.5282049999999998</c:v>
                </c:pt>
                <c:pt idx="122">
                  <c:v>2.5439050000000001</c:v>
                </c:pt>
                <c:pt idx="123">
                  <c:v>2.5601690000000001</c:v>
                </c:pt>
                <c:pt idx="124">
                  <c:v>2.5895609999999998</c:v>
                </c:pt>
                <c:pt idx="125">
                  <c:v>2.6161629999999998</c:v>
                </c:pt>
                <c:pt idx="126">
                  <c:v>2.6442429999999999</c:v>
                </c:pt>
                <c:pt idx="127">
                  <c:v>2.6639330000000001</c:v>
                </c:pt>
                <c:pt idx="128">
                  <c:v>2.675592</c:v>
                </c:pt>
                <c:pt idx="129">
                  <c:v>2.704653</c:v>
                </c:pt>
                <c:pt idx="130">
                  <c:v>2.722051</c:v>
                </c:pt>
                <c:pt idx="131">
                  <c:v>2.7546889999999999</c:v>
                </c:pt>
                <c:pt idx="132">
                  <c:v>2.7831959999999998</c:v>
                </c:pt>
                <c:pt idx="133">
                  <c:v>2.8123149999999999</c:v>
                </c:pt>
                <c:pt idx="134">
                  <c:v>2.8402120000000002</c:v>
                </c:pt>
                <c:pt idx="135">
                  <c:v>2.8673109999999999</c:v>
                </c:pt>
                <c:pt idx="136">
                  <c:v>2.8921839999999999</c:v>
                </c:pt>
                <c:pt idx="137">
                  <c:v>2.9015740000000001</c:v>
                </c:pt>
                <c:pt idx="138">
                  <c:v>2.9218359999999999</c:v>
                </c:pt>
                <c:pt idx="139">
                  <c:v>2.9412739999999999</c:v>
                </c:pt>
                <c:pt idx="140">
                  <c:v>2.9719090000000001</c:v>
                </c:pt>
                <c:pt idx="141">
                  <c:v>3.0090880000000002</c:v>
                </c:pt>
                <c:pt idx="142">
                  <c:v>3.0284659999999999</c:v>
                </c:pt>
                <c:pt idx="143">
                  <c:v>3.0393409999999998</c:v>
                </c:pt>
                <c:pt idx="144">
                  <c:v>3.0660660000000002</c:v>
                </c:pt>
                <c:pt idx="145">
                  <c:v>3.105448</c:v>
                </c:pt>
                <c:pt idx="146">
                  <c:v>3.1363669999999999</c:v>
                </c:pt>
                <c:pt idx="147">
                  <c:v>3.181651</c:v>
                </c:pt>
                <c:pt idx="148">
                  <c:v>3.2141259999999998</c:v>
                </c:pt>
                <c:pt idx="149">
                  <c:v>3.221133</c:v>
                </c:pt>
                <c:pt idx="150">
                  <c:v>3.231598</c:v>
                </c:pt>
                <c:pt idx="151">
                  <c:v>3.2566229999999998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10"/>
          <c:order val="10"/>
          <c:tx>
            <c:strRef>
              <c:f>RawData!$M$8</c:f>
              <c:strCache>
                <c:ptCount val="1"/>
                <c:pt idx="0">
                  <c:v>C10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0.0025</c:v>
                </c:pt>
                <c:pt idx="1">
                  <c:v>2.164444</c:v>
                </c:pt>
                <c:pt idx="2">
                  <c:v>3.162778</c:v>
                </c:pt>
                <c:pt idx="3">
                  <c:v>4.160833</c:v>
                </c:pt>
                <c:pt idx="4">
                  <c:v>5.158611</c:v>
                </c:pt>
                <c:pt idx="5">
                  <c:v>6.155556</c:v>
                </c:pt>
                <c:pt idx="6">
                  <c:v>7.151111</c:v>
                </c:pt>
                <c:pt idx="7">
                  <c:v>8.149167</c:v>
                </c:pt>
                <c:pt idx="8">
                  <c:v>9.146944</c:v>
                </c:pt>
                <c:pt idx="9">
                  <c:v>10.145833</c:v>
                </c:pt>
                <c:pt idx="10">
                  <c:v>11.1425</c:v>
                </c:pt>
                <c:pt idx="11">
                  <c:v>12.14</c:v>
                </c:pt>
                <c:pt idx="12">
                  <c:v>13.138889</c:v>
                </c:pt>
                <c:pt idx="13">
                  <c:v>14.136389</c:v>
                </c:pt>
                <c:pt idx="14">
                  <c:v>15.134722</c:v>
                </c:pt>
                <c:pt idx="15">
                  <c:v>16.1325</c:v>
                </c:pt>
                <c:pt idx="16">
                  <c:v>17.123889</c:v>
                </c:pt>
                <c:pt idx="17">
                  <c:v>18.116389</c:v>
                </c:pt>
                <c:pt idx="18">
                  <c:v>19.1075</c:v>
                </c:pt>
                <c:pt idx="19">
                  <c:v>20.101111</c:v>
                </c:pt>
                <c:pt idx="20">
                  <c:v>21.091667</c:v>
                </c:pt>
                <c:pt idx="21">
                  <c:v>22.081389</c:v>
                </c:pt>
                <c:pt idx="22">
                  <c:v>23.075556</c:v>
                </c:pt>
                <c:pt idx="23">
                  <c:v>24.0675</c:v>
                </c:pt>
                <c:pt idx="24">
                  <c:v>25.0625</c:v>
                </c:pt>
                <c:pt idx="25">
                  <c:v>25.568333</c:v>
                </c:pt>
                <c:pt idx="26">
                  <c:v>25.664167</c:v>
                </c:pt>
                <c:pt idx="27">
                  <c:v>25.910278</c:v>
                </c:pt>
                <c:pt idx="28">
                  <c:v>26.158611</c:v>
                </c:pt>
                <c:pt idx="29">
                  <c:v>26.407778</c:v>
                </c:pt>
                <c:pt idx="30">
                  <c:v>26.656667</c:v>
                </c:pt>
                <c:pt idx="31">
                  <c:v>26.905278</c:v>
                </c:pt>
                <c:pt idx="32">
                  <c:v>27.154167</c:v>
                </c:pt>
                <c:pt idx="33">
                  <c:v>27.403611</c:v>
                </c:pt>
                <c:pt idx="34">
                  <c:v>27.651667</c:v>
                </c:pt>
                <c:pt idx="35">
                  <c:v>27.901111</c:v>
                </c:pt>
                <c:pt idx="36">
                  <c:v>28.150556</c:v>
                </c:pt>
                <c:pt idx="37">
                  <c:v>28.399722</c:v>
                </c:pt>
                <c:pt idx="38">
                  <c:v>28.649167</c:v>
                </c:pt>
                <c:pt idx="39">
                  <c:v>28.897222</c:v>
                </c:pt>
                <c:pt idx="40">
                  <c:v>29.146667</c:v>
                </c:pt>
                <c:pt idx="41">
                  <c:v>29.396667</c:v>
                </c:pt>
                <c:pt idx="42">
                  <c:v>29.645278</c:v>
                </c:pt>
                <c:pt idx="43">
                  <c:v>29.893611</c:v>
                </c:pt>
                <c:pt idx="44">
                  <c:v>30.143333</c:v>
                </c:pt>
                <c:pt idx="45">
                  <c:v>30.392222</c:v>
                </c:pt>
                <c:pt idx="46">
                  <c:v>31.392778</c:v>
                </c:pt>
                <c:pt idx="47">
                  <c:v>32.386944</c:v>
                </c:pt>
                <c:pt idx="48">
                  <c:v>33.381944</c:v>
                </c:pt>
                <c:pt idx="49">
                  <c:v>34.379444</c:v>
                </c:pt>
                <c:pt idx="50">
                  <c:v>35.373889</c:v>
                </c:pt>
                <c:pt idx="51">
                  <c:v>36.370278</c:v>
                </c:pt>
                <c:pt idx="52">
                  <c:v>37.364167</c:v>
                </c:pt>
                <c:pt idx="53">
                  <c:v>38.360556</c:v>
                </c:pt>
                <c:pt idx="54">
                  <c:v>39.355556</c:v>
                </c:pt>
                <c:pt idx="55">
                  <c:v>40.351389</c:v>
                </c:pt>
                <c:pt idx="56">
                  <c:v>41.345278</c:v>
                </c:pt>
                <c:pt idx="57">
                  <c:v>42.340556</c:v>
                </c:pt>
                <c:pt idx="58">
                  <c:v>43.335</c:v>
                </c:pt>
                <c:pt idx="59">
                  <c:v>44.328611</c:v>
                </c:pt>
                <c:pt idx="60">
                  <c:v>45.324167</c:v>
                </c:pt>
                <c:pt idx="61">
                  <c:v>46.318889</c:v>
                </c:pt>
                <c:pt idx="62">
                  <c:v>47.315556</c:v>
                </c:pt>
                <c:pt idx="63">
                  <c:v>48.311389</c:v>
                </c:pt>
                <c:pt idx="64">
                  <c:v>49.306389</c:v>
                </c:pt>
                <c:pt idx="65">
                  <c:v>50.303333</c:v>
                </c:pt>
                <c:pt idx="66">
                  <c:v>51.3</c:v>
                </c:pt>
                <c:pt idx="67">
                  <c:v>52.296944</c:v>
                </c:pt>
                <c:pt idx="68">
                  <c:v>53.2925</c:v>
                </c:pt>
                <c:pt idx="69">
                  <c:v>54.287222</c:v>
                </c:pt>
                <c:pt idx="70">
                  <c:v>55.281667</c:v>
                </c:pt>
                <c:pt idx="71">
                  <c:v>56.276944</c:v>
                </c:pt>
                <c:pt idx="72">
                  <c:v>57.273056</c:v>
                </c:pt>
                <c:pt idx="73">
                  <c:v>58.269444</c:v>
                </c:pt>
                <c:pt idx="74">
                  <c:v>59.264444</c:v>
                </c:pt>
                <c:pt idx="75">
                  <c:v>60.259444</c:v>
                </c:pt>
                <c:pt idx="76">
                  <c:v>61.254167</c:v>
                </c:pt>
                <c:pt idx="77">
                  <c:v>62.251389</c:v>
                </c:pt>
                <c:pt idx="78">
                  <c:v>63.246111</c:v>
                </c:pt>
                <c:pt idx="79">
                  <c:v>64.241111</c:v>
                </c:pt>
                <c:pt idx="80">
                  <c:v>65.236389</c:v>
                </c:pt>
                <c:pt idx="81">
                  <c:v>66.2325</c:v>
                </c:pt>
                <c:pt idx="82">
                  <c:v>67.227778</c:v>
                </c:pt>
                <c:pt idx="83">
                  <c:v>68.225</c:v>
                </c:pt>
                <c:pt idx="84">
                  <c:v>69.220278</c:v>
                </c:pt>
                <c:pt idx="85">
                  <c:v>70.2175</c:v>
                </c:pt>
                <c:pt idx="86">
                  <c:v>71.213333</c:v>
                </c:pt>
                <c:pt idx="87">
                  <c:v>72.21</c:v>
                </c:pt>
                <c:pt idx="88">
                  <c:v>73.207222</c:v>
                </c:pt>
                <c:pt idx="89">
                  <c:v>74.203611</c:v>
                </c:pt>
                <c:pt idx="90">
                  <c:v>75.199722</c:v>
                </c:pt>
                <c:pt idx="91">
                  <c:v>76.195</c:v>
                </c:pt>
                <c:pt idx="92">
                  <c:v>77.189444</c:v>
                </c:pt>
                <c:pt idx="93">
                  <c:v>78.185278</c:v>
                </c:pt>
                <c:pt idx="94">
                  <c:v>79.183056</c:v>
                </c:pt>
                <c:pt idx="95">
                  <c:v>80.177778</c:v>
                </c:pt>
                <c:pt idx="96">
                  <c:v>81.173889</c:v>
                </c:pt>
                <c:pt idx="97">
                  <c:v>82.169167</c:v>
                </c:pt>
                <c:pt idx="98">
                  <c:v>83.165278</c:v>
                </c:pt>
                <c:pt idx="99">
                  <c:v>84.160556</c:v>
                </c:pt>
                <c:pt idx="100">
                  <c:v>85.154444</c:v>
                </c:pt>
                <c:pt idx="101">
                  <c:v>86.150833</c:v>
                </c:pt>
                <c:pt idx="102">
                  <c:v>87.148056</c:v>
                </c:pt>
                <c:pt idx="103">
                  <c:v>88.145</c:v>
                </c:pt>
                <c:pt idx="104">
                  <c:v>89.14</c:v>
                </c:pt>
                <c:pt idx="105">
                  <c:v>90.136389</c:v>
                </c:pt>
                <c:pt idx="106">
                  <c:v>91.131944</c:v>
                </c:pt>
                <c:pt idx="107">
                  <c:v>92.128889</c:v>
                </c:pt>
                <c:pt idx="108">
                  <c:v>93.129444</c:v>
                </c:pt>
                <c:pt idx="109">
                  <c:v>94.129444</c:v>
                </c:pt>
                <c:pt idx="110">
                  <c:v>95.13</c:v>
                </c:pt>
                <c:pt idx="111">
                  <c:v>96.130278</c:v>
                </c:pt>
                <c:pt idx="112">
                  <c:v>97.130833</c:v>
                </c:pt>
                <c:pt idx="113">
                  <c:v>98.130833</c:v>
                </c:pt>
                <c:pt idx="114">
                  <c:v>99.126111</c:v>
                </c:pt>
                <c:pt idx="115">
                  <c:v>100.12</c:v>
                </c:pt>
                <c:pt idx="116">
                  <c:v>101.114167</c:v>
                </c:pt>
                <c:pt idx="117">
                  <c:v>102.106944</c:v>
                </c:pt>
                <c:pt idx="118">
                  <c:v>103.099444</c:v>
                </c:pt>
                <c:pt idx="119">
                  <c:v>104.095278</c:v>
                </c:pt>
                <c:pt idx="120">
                  <c:v>105.089167</c:v>
                </c:pt>
                <c:pt idx="121">
                  <c:v>106.083333</c:v>
                </c:pt>
                <c:pt idx="122">
                  <c:v>107.079444</c:v>
                </c:pt>
                <c:pt idx="123">
                  <c:v>108.071944</c:v>
                </c:pt>
                <c:pt idx="124">
                  <c:v>109.066389</c:v>
                </c:pt>
                <c:pt idx="125">
                  <c:v>110.059444</c:v>
                </c:pt>
                <c:pt idx="126">
                  <c:v>111.055</c:v>
                </c:pt>
                <c:pt idx="127">
                  <c:v>112.048611</c:v>
                </c:pt>
                <c:pt idx="128">
                  <c:v>113.041111</c:v>
                </c:pt>
                <c:pt idx="129">
                  <c:v>114.036667</c:v>
                </c:pt>
                <c:pt idx="130">
                  <c:v>115.031389</c:v>
                </c:pt>
                <c:pt idx="131">
                  <c:v>116.025278</c:v>
                </c:pt>
                <c:pt idx="132">
                  <c:v>117.017778</c:v>
                </c:pt>
                <c:pt idx="133">
                  <c:v>118.008056</c:v>
                </c:pt>
                <c:pt idx="134">
                  <c:v>118.998056</c:v>
                </c:pt>
                <c:pt idx="135">
                  <c:v>119.986667</c:v>
                </c:pt>
                <c:pt idx="136">
                  <c:v>120.976944</c:v>
                </c:pt>
                <c:pt idx="137">
                  <c:v>121.964444</c:v>
                </c:pt>
                <c:pt idx="138">
                  <c:v>122.950278</c:v>
                </c:pt>
                <c:pt idx="139">
                  <c:v>123.938333</c:v>
                </c:pt>
                <c:pt idx="140">
                  <c:v>124.929444</c:v>
                </c:pt>
                <c:pt idx="141">
                  <c:v>125.9175</c:v>
                </c:pt>
                <c:pt idx="142">
                  <c:v>126.905</c:v>
                </c:pt>
                <c:pt idx="143">
                  <c:v>127.894167</c:v>
                </c:pt>
                <c:pt idx="144">
                  <c:v>128.881667</c:v>
                </c:pt>
                <c:pt idx="145">
                  <c:v>129.871944</c:v>
                </c:pt>
                <c:pt idx="146">
                  <c:v>130.860556</c:v>
                </c:pt>
                <c:pt idx="147">
                  <c:v>131.846667</c:v>
                </c:pt>
                <c:pt idx="148">
                  <c:v>132.836389</c:v>
                </c:pt>
                <c:pt idx="149">
                  <c:v>133.824444</c:v>
                </c:pt>
                <c:pt idx="150">
                  <c:v>134.813611</c:v>
                </c:pt>
                <c:pt idx="151">
                  <c:v>135.801667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RawData!$M$9:$M$189</c:f>
              <c:numCache>
                <c:formatCode>General</c:formatCode>
                <c:ptCount val="181"/>
                <c:pt idx="0">
                  <c:v>-6.96E-4</c:v>
                </c:pt>
                <c:pt idx="1">
                  <c:v>8.2420999999999994E-2</c:v>
                </c:pt>
                <c:pt idx="2">
                  <c:v>0.13020899999999999</c:v>
                </c:pt>
                <c:pt idx="3">
                  <c:v>0.15131700000000001</c:v>
                </c:pt>
                <c:pt idx="4">
                  <c:v>0.173759</c:v>
                </c:pt>
                <c:pt idx="5">
                  <c:v>0.19192400000000001</c:v>
                </c:pt>
                <c:pt idx="6">
                  <c:v>0.21484600000000001</c:v>
                </c:pt>
                <c:pt idx="7">
                  <c:v>0.23977399999999999</c:v>
                </c:pt>
                <c:pt idx="8">
                  <c:v>0.27395900000000001</c:v>
                </c:pt>
                <c:pt idx="9">
                  <c:v>0.31116700000000003</c:v>
                </c:pt>
                <c:pt idx="10">
                  <c:v>0.35179500000000002</c:v>
                </c:pt>
                <c:pt idx="11">
                  <c:v>0.39635300000000001</c:v>
                </c:pt>
                <c:pt idx="12">
                  <c:v>0.44127</c:v>
                </c:pt>
                <c:pt idx="13">
                  <c:v>0.483346</c:v>
                </c:pt>
                <c:pt idx="14">
                  <c:v>0.51856400000000002</c:v>
                </c:pt>
                <c:pt idx="15">
                  <c:v>0.55569199999999996</c:v>
                </c:pt>
                <c:pt idx="16">
                  <c:v>0.58837499999999998</c:v>
                </c:pt>
                <c:pt idx="17">
                  <c:v>0.63293600000000005</c:v>
                </c:pt>
                <c:pt idx="18">
                  <c:v>0.66629899999999997</c:v>
                </c:pt>
                <c:pt idx="19">
                  <c:v>0.70735099999999995</c:v>
                </c:pt>
                <c:pt idx="20">
                  <c:v>0.74697899999999995</c:v>
                </c:pt>
                <c:pt idx="21">
                  <c:v>0.78886199999999995</c:v>
                </c:pt>
                <c:pt idx="22">
                  <c:v>0.83139099999999999</c:v>
                </c:pt>
                <c:pt idx="23">
                  <c:v>0.87227900000000003</c:v>
                </c:pt>
                <c:pt idx="24">
                  <c:v>0.91645100000000002</c:v>
                </c:pt>
                <c:pt idx="25">
                  <c:v>0.94099299999999997</c:v>
                </c:pt>
                <c:pt idx="26">
                  <c:v>0.92369699999999999</c:v>
                </c:pt>
                <c:pt idx="27">
                  <c:v>0.94720099999999996</c:v>
                </c:pt>
                <c:pt idx="28">
                  <c:v>0.921238</c:v>
                </c:pt>
                <c:pt idx="29">
                  <c:v>0.92494600000000005</c:v>
                </c:pt>
                <c:pt idx="30">
                  <c:v>0.92322400000000004</c:v>
                </c:pt>
                <c:pt idx="31">
                  <c:v>0.91078800000000004</c:v>
                </c:pt>
                <c:pt idx="32">
                  <c:v>0.90452500000000002</c:v>
                </c:pt>
                <c:pt idx="33">
                  <c:v>0.89826700000000004</c:v>
                </c:pt>
                <c:pt idx="34">
                  <c:v>0.90092799999999995</c:v>
                </c:pt>
                <c:pt idx="35">
                  <c:v>0.902119</c:v>
                </c:pt>
                <c:pt idx="36">
                  <c:v>0.90656099999999995</c:v>
                </c:pt>
                <c:pt idx="37">
                  <c:v>0.91738500000000001</c:v>
                </c:pt>
                <c:pt idx="38">
                  <c:v>0.92745699999999998</c:v>
                </c:pt>
                <c:pt idx="39">
                  <c:v>0.94722200000000001</c:v>
                </c:pt>
                <c:pt idx="40">
                  <c:v>0.978271</c:v>
                </c:pt>
                <c:pt idx="41">
                  <c:v>1.0037579999999999</c:v>
                </c:pt>
                <c:pt idx="42">
                  <c:v>1.0171840000000001</c:v>
                </c:pt>
                <c:pt idx="43">
                  <c:v>1.0290870000000001</c:v>
                </c:pt>
                <c:pt idx="44">
                  <c:v>1.040727</c:v>
                </c:pt>
                <c:pt idx="45">
                  <c:v>1.048918</c:v>
                </c:pt>
                <c:pt idx="46">
                  <c:v>1.067976</c:v>
                </c:pt>
                <c:pt idx="47">
                  <c:v>1.084049</c:v>
                </c:pt>
                <c:pt idx="48">
                  <c:v>1.0868009999999999</c:v>
                </c:pt>
                <c:pt idx="49">
                  <c:v>1.147151</c:v>
                </c:pt>
                <c:pt idx="50">
                  <c:v>1.1963820000000001</c:v>
                </c:pt>
                <c:pt idx="51">
                  <c:v>1.2166110000000001</c:v>
                </c:pt>
                <c:pt idx="52">
                  <c:v>1.242308</c:v>
                </c:pt>
                <c:pt idx="53">
                  <c:v>1.2717700000000001</c:v>
                </c:pt>
                <c:pt idx="54">
                  <c:v>1.284753</c:v>
                </c:pt>
                <c:pt idx="55">
                  <c:v>1.3033729999999999</c:v>
                </c:pt>
                <c:pt idx="56">
                  <c:v>1.3221579999999999</c:v>
                </c:pt>
                <c:pt idx="57">
                  <c:v>1.340706</c:v>
                </c:pt>
                <c:pt idx="58">
                  <c:v>1.365475</c:v>
                </c:pt>
                <c:pt idx="59">
                  <c:v>1.3794789999999999</c:v>
                </c:pt>
                <c:pt idx="60">
                  <c:v>1.411216</c:v>
                </c:pt>
                <c:pt idx="61">
                  <c:v>1.4356</c:v>
                </c:pt>
                <c:pt idx="62">
                  <c:v>1.465649</c:v>
                </c:pt>
                <c:pt idx="63">
                  <c:v>1.487236</c:v>
                </c:pt>
                <c:pt idx="64">
                  <c:v>1.512734</c:v>
                </c:pt>
                <c:pt idx="65">
                  <c:v>1.537228</c:v>
                </c:pt>
                <c:pt idx="66">
                  <c:v>1.578163</c:v>
                </c:pt>
                <c:pt idx="67">
                  <c:v>1.5987800000000001</c:v>
                </c:pt>
                <c:pt idx="68">
                  <c:v>1.6196759999999999</c:v>
                </c:pt>
                <c:pt idx="69">
                  <c:v>1.635381</c:v>
                </c:pt>
                <c:pt idx="70">
                  <c:v>1.653205</c:v>
                </c:pt>
                <c:pt idx="71">
                  <c:v>1.6761839999999999</c:v>
                </c:pt>
                <c:pt idx="72">
                  <c:v>1.6979169999999999</c:v>
                </c:pt>
                <c:pt idx="73">
                  <c:v>1.72583</c:v>
                </c:pt>
                <c:pt idx="74">
                  <c:v>1.748993</c:v>
                </c:pt>
                <c:pt idx="75">
                  <c:v>1.769495</c:v>
                </c:pt>
                <c:pt idx="76">
                  <c:v>1.795555</c:v>
                </c:pt>
                <c:pt idx="77">
                  <c:v>1.8248139999999999</c:v>
                </c:pt>
                <c:pt idx="78">
                  <c:v>1.8394950000000001</c:v>
                </c:pt>
                <c:pt idx="79">
                  <c:v>1.8616550000000001</c:v>
                </c:pt>
                <c:pt idx="80">
                  <c:v>1.884657</c:v>
                </c:pt>
                <c:pt idx="81">
                  <c:v>1.8985320000000001</c:v>
                </c:pt>
                <c:pt idx="82">
                  <c:v>1.9346540000000001</c:v>
                </c:pt>
                <c:pt idx="83">
                  <c:v>1.9524820000000001</c:v>
                </c:pt>
                <c:pt idx="84">
                  <c:v>1.97045</c:v>
                </c:pt>
                <c:pt idx="85">
                  <c:v>1.995646</c:v>
                </c:pt>
                <c:pt idx="86">
                  <c:v>2.0247000000000002</c:v>
                </c:pt>
                <c:pt idx="87">
                  <c:v>2.03531</c:v>
                </c:pt>
                <c:pt idx="88">
                  <c:v>2.0624600000000002</c:v>
                </c:pt>
                <c:pt idx="89">
                  <c:v>2.1007850000000001</c:v>
                </c:pt>
                <c:pt idx="90">
                  <c:v>2.126147</c:v>
                </c:pt>
                <c:pt idx="91">
                  <c:v>2.1388370000000001</c:v>
                </c:pt>
                <c:pt idx="92">
                  <c:v>2.1727219999999998</c:v>
                </c:pt>
                <c:pt idx="93">
                  <c:v>2.203052</c:v>
                </c:pt>
                <c:pt idx="94">
                  <c:v>2.2142490000000001</c:v>
                </c:pt>
                <c:pt idx="95">
                  <c:v>2.2437939999999998</c:v>
                </c:pt>
                <c:pt idx="96">
                  <c:v>2.258731</c:v>
                </c:pt>
                <c:pt idx="97">
                  <c:v>2.2827829999999998</c:v>
                </c:pt>
                <c:pt idx="98">
                  <c:v>2.3063940000000001</c:v>
                </c:pt>
                <c:pt idx="99">
                  <c:v>2.3226270000000002</c:v>
                </c:pt>
                <c:pt idx="100">
                  <c:v>2.3432249999999999</c:v>
                </c:pt>
                <c:pt idx="101">
                  <c:v>2.3811710000000001</c:v>
                </c:pt>
                <c:pt idx="102">
                  <c:v>2.4054700000000002</c:v>
                </c:pt>
                <c:pt idx="103">
                  <c:v>2.4328669999999999</c:v>
                </c:pt>
                <c:pt idx="104">
                  <c:v>2.4599679999999999</c:v>
                </c:pt>
                <c:pt idx="105">
                  <c:v>2.4952700000000001</c:v>
                </c:pt>
                <c:pt idx="106">
                  <c:v>2.523215</c:v>
                </c:pt>
                <c:pt idx="107">
                  <c:v>2.5486710000000001</c:v>
                </c:pt>
                <c:pt idx="108">
                  <c:v>2.5634269999999999</c:v>
                </c:pt>
                <c:pt idx="109">
                  <c:v>2.5771730000000002</c:v>
                </c:pt>
                <c:pt idx="110">
                  <c:v>2.6231529999999998</c:v>
                </c:pt>
                <c:pt idx="111">
                  <c:v>2.6456840000000001</c:v>
                </c:pt>
                <c:pt idx="112">
                  <c:v>2.6588880000000001</c:v>
                </c:pt>
                <c:pt idx="113">
                  <c:v>2.6883300000000001</c:v>
                </c:pt>
                <c:pt idx="114">
                  <c:v>2.7094100000000001</c:v>
                </c:pt>
                <c:pt idx="115">
                  <c:v>2.7401759999999999</c:v>
                </c:pt>
                <c:pt idx="116">
                  <c:v>2.7768969999999999</c:v>
                </c:pt>
                <c:pt idx="117">
                  <c:v>2.790314</c:v>
                </c:pt>
                <c:pt idx="118">
                  <c:v>2.8198430000000001</c:v>
                </c:pt>
                <c:pt idx="119">
                  <c:v>2.8400910000000001</c:v>
                </c:pt>
                <c:pt idx="120">
                  <c:v>2.8762660000000002</c:v>
                </c:pt>
                <c:pt idx="121">
                  <c:v>2.8997039999999998</c:v>
                </c:pt>
                <c:pt idx="122">
                  <c:v>2.9115329999999999</c:v>
                </c:pt>
                <c:pt idx="123">
                  <c:v>2.931155</c:v>
                </c:pt>
                <c:pt idx="124">
                  <c:v>2.9575309999999999</c:v>
                </c:pt>
                <c:pt idx="125">
                  <c:v>2.9795189999999998</c:v>
                </c:pt>
                <c:pt idx="126">
                  <c:v>3.0157750000000001</c:v>
                </c:pt>
                <c:pt idx="127">
                  <c:v>3.0454569999999999</c:v>
                </c:pt>
                <c:pt idx="128">
                  <c:v>3.073537</c:v>
                </c:pt>
                <c:pt idx="129">
                  <c:v>3.105918</c:v>
                </c:pt>
                <c:pt idx="130">
                  <c:v>3.1191260000000001</c:v>
                </c:pt>
                <c:pt idx="131">
                  <c:v>3.141537</c:v>
                </c:pt>
                <c:pt idx="132">
                  <c:v>3.1640670000000002</c:v>
                </c:pt>
                <c:pt idx="133">
                  <c:v>3.1832470000000002</c:v>
                </c:pt>
                <c:pt idx="134">
                  <c:v>3.2042630000000001</c:v>
                </c:pt>
                <c:pt idx="135">
                  <c:v>3.2472759999999998</c:v>
                </c:pt>
                <c:pt idx="136">
                  <c:v>3.2642950000000002</c:v>
                </c:pt>
                <c:pt idx="137">
                  <c:v>3.2883469999999999</c:v>
                </c:pt>
                <c:pt idx="138">
                  <c:v>3.314613</c:v>
                </c:pt>
                <c:pt idx="139">
                  <c:v>3.3498999999999999</c:v>
                </c:pt>
                <c:pt idx="140">
                  <c:v>3.3862939999999999</c:v>
                </c:pt>
                <c:pt idx="141">
                  <c:v>3.4021050000000002</c:v>
                </c:pt>
                <c:pt idx="142">
                  <c:v>3.4292210000000001</c:v>
                </c:pt>
                <c:pt idx="143">
                  <c:v>3.4484020000000002</c:v>
                </c:pt>
                <c:pt idx="144">
                  <c:v>3.4722689999999998</c:v>
                </c:pt>
                <c:pt idx="145">
                  <c:v>3.4947530000000002</c:v>
                </c:pt>
                <c:pt idx="146">
                  <c:v>3.5037159999999998</c:v>
                </c:pt>
                <c:pt idx="147">
                  <c:v>3.5175619999999999</c:v>
                </c:pt>
                <c:pt idx="148">
                  <c:v>3.5564230000000001</c:v>
                </c:pt>
                <c:pt idx="149">
                  <c:v>3.5911979999999999</c:v>
                </c:pt>
                <c:pt idx="150">
                  <c:v>3.6135799999999998</c:v>
                </c:pt>
                <c:pt idx="151">
                  <c:v>3.6313970000000002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11"/>
          <c:order val="11"/>
          <c:tx>
            <c:strRef>
              <c:f>RawData!$N$8</c:f>
              <c:strCache>
                <c:ptCount val="1"/>
                <c:pt idx="0">
                  <c:v>C11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0.0025</c:v>
                </c:pt>
                <c:pt idx="1">
                  <c:v>2.164444</c:v>
                </c:pt>
                <c:pt idx="2">
                  <c:v>3.162778</c:v>
                </c:pt>
                <c:pt idx="3">
                  <c:v>4.160833</c:v>
                </c:pt>
                <c:pt idx="4">
                  <c:v>5.158611</c:v>
                </c:pt>
                <c:pt idx="5">
                  <c:v>6.155556</c:v>
                </c:pt>
                <c:pt idx="6">
                  <c:v>7.151111</c:v>
                </c:pt>
                <c:pt idx="7">
                  <c:v>8.149167</c:v>
                </c:pt>
                <c:pt idx="8">
                  <c:v>9.146944</c:v>
                </c:pt>
                <c:pt idx="9">
                  <c:v>10.145833</c:v>
                </c:pt>
                <c:pt idx="10">
                  <c:v>11.1425</c:v>
                </c:pt>
                <c:pt idx="11">
                  <c:v>12.14</c:v>
                </c:pt>
                <c:pt idx="12">
                  <c:v>13.138889</c:v>
                </c:pt>
                <c:pt idx="13">
                  <c:v>14.136389</c:v>
                </c:pt>
                <c:pt idx="14">
                  <c:v>15.134722</c:v>
                </c:pt>
                <c:pt idx="15">
                  <c:v>16.1325</c:v>
                </c:pt>
                <c:pt idx="16">
                  <c:v>17.123889</c:v>
                </c:pt>
                <c:pt idx="17">
                  <c:v>18.116389</c:v>
                </c:pt>
                <c:pt idx="18">
                  <c:v>19.1075</c:v>
                </c:pt>
                <c:pt idx="19">
                  <c:v>20.101111</c:v>
                </c:pt>
                <c:pt idx="20">
                  <c:v>21.091667</c:v>
                </c:pt>
                <c:pt idx="21">
                  <c:v>22.081389</c:v>
                </c:pt>
                <c:pt idx="22">
                  <c:v>23.075556</c:v>
                </c:pt>
                <c:pt idx="23">
                  <c:v>24.0675</c:v>
                </c:pt>
                <c:pt idx="24">
                  <c:v>25.0625</c:v>
                </c:pt>
                <c:pt idx="25">
                  <c:v>25.568333</c:v>
                </c:pt>
                <c:pt idx="26">
                  <c:v>25.664167</c:v>
                </c:pt>
                <c:pt idx="27">
                  <c:v>25.910278</c:v>
                </c:pt>
                <c:pt idx="28">
                  <c:v>26.158611</c:v>
                </c:pt>
                <c:pt idx="29">
                  <c:v>26.407778</c:v>
                </c:pt>
                <c:pt idx="30">
                  <c:v>26.656667</c:v>
                </c:pt>
                <c:pt idx="31">
                  <c:v>26.905278</c:v>
                </c:pt>
                <c:pt idx="32">
                  <c:v>27.154167</c:v>
                </c:pt>
                <c:pt idx="33">
                  <c:v>27.403611</c:v>
                </c:pt>
                <c:pt idx="34">
                  <c:v>27.651667</c:v>
                </c:pt>
                <c:pt idx="35">
                  <c:v>27.901111</c:v>
                </c:pt>
                <c:pt idx="36">
                  <c:v>28.150556</c:v>
                </c:pt>
                <c:pt idx="37">
                  <c:v>28.399722</c:v>
                </c:pt>
                <c:pt idx="38">
                  <c:v>28.649167</c:v>
                </c:pt>
                <c:pt idx="39">
                  <c:v>28.897222</c:v>
                </c:pt>
                <c:pt idx="40">
                  <c:v>29.146667</c:v>
                </c:pt>
                <c:pt idx="41">
                  <c:v>29.396667</c:v>
                </c:pt>
                <c:pt idx="42">
                  <c:v>29.645278</c:v>
                </c:pt>
                <c:pt idx="43">
                  <c:v>29.893611</c:v>
                </c:pt>
                <c:pt idx="44">
                  <c:v>30.143333</c:v>
                </c:pt>
                <c:pt idx="45">
                  <c:v>30.392222</c:v>
                </c:pt>
                <c:pt idx="46">
                  <c:v>31.392778</c:v>
                </c:pt>
                <c:pt idx="47">
                  <c:v>32.386944</c:v>
                </c:pt>
                <c:pt idx="48">
                  <c:v>33.381944</c:v>
                </c:pt>
                <c:pt idx="49">
                  <c:v>34.379444</c:v>
                </c:pt>
                <c:pt idx="50">
                  <c:v>35.373889</c:v>
                </c:pt>
                <c:pt idx="51">
                  <c:v>36.370278</c:v>
                </c:pt>
                <c:pt idx="52">
                  <c:v>37.364167</c:v>
                </c:pt>
                <c:pt idx="53">
                  <c:v>38.360556</c:v>
                </c:pt>
                <c:pt idx="54">
                  <c:v>39.355556</c:v>
                </c:pt>
                <c:pt idx="55">
                  <c:v>40.351389</c:v>
                </c:pt>
                <c:pt idx="56">
                  <c:v>41.345278</c:v>
                </c:pt>
                <c:pt idx="57">
                  <c:v>42.340556</c:v>
                </c:pt>
                <c:pt idx="58">
                  <c:v>43.335</c:v>
                </c:pt>
                <c:pt idx="59">
                  <c:v>44.328611</c:v>
                </c:pt>
                <c:pt idx="60">
                  <c:v>45.324167</c:v>
                </c:pt>
                <c:pt idx="61">
                  <c:v>46.318889</c:v>
                </c:pt>
                <c:pt idx="62">
                  <c:v>47.315556</c:v>
                </c:pt>
                <c:pt idx="63">
                  <c:v>48.311389</c:v>
                </c:pt>
                <c:pt idx="64">
                  <c:v>49.306389</c:v>
                </c:pt>
                <c:pt idx="65">
                  <c:v>50.303333</c:v>
                </c:pt>
                <c:pt idx="66">
                  <c:v>51.3</c:v>
                </c:pt>
                <c:pt idx="67">
                  <c:v>52.296944</c:v>
                </c:pt>
                <c:pt idx="68">
                  <c:v>53.2925</c:v>
                </c:pt>
                <c:pt idx="69">
                  <c:v>54.287222</c:v>
                </c:pt>
                <c:pt idx="70">
                  <c:v>55.281667</c:v>
                </c:pt>
                <c:pt idx="71">
                  <c:v>56.276944</c:v>
                </c:pt>
                <c:pt idx="72">
                  <c:v>57.273056</c:v>
                </c:pt>
                <c:pt idx="73">
                  <c:v>58.269444</c:v>
                </c:pt>
                <c:pt idx="74">
                  <c:v>59.264444</c:v>
                </c:pt>
                <c:pt idx="75">
                  <c:v>60.259444</c:v>
                </c:pt>
                <c:pt idx="76">
                  <c:v>61.254167</c:v>
                </c:pt>
                <c:pt idx="77">
                  <c:v>62.251389</c:v>
                </c:pt>
                <c:pt idx="78">
                  <c:v>63.246111</c:v>
                </c:pt>
                <c:pt idx="79">
                  <c:v>64.241111</c:v>
                </c:pt>
                <c:pt idx="80">
                  <c:v>65.236389</c:v>
                </c:pt>
                <c:pt idx="81">
                  <c:v>66.2325</c:v>
                </c:pt>
                <c:pt idx="82">
                  <c:v>67.227778</c:v>
                </c:pt>
                <c:pt idx="83">
                  <c:v>68.225</c:v>
                </c:pt>
                <c:pt idx="84">
                  <c:v>69.220278</c:v>
                </c:pt>
                <c:pt idx="85">
                  <c:v>70.2175</c:v>
                </c:pt>
                <c:pt idx="86">
                  <c:v>71.213333</c:v>
                </c:pt>
                <c:pt idx="87">
                  <c:v>72.21</c:v>
                </c:pt>
                <c:pt idx="88">
                  <c:v>73.207222</c:v>
                </c:pt>
                <c:pt idx="89">
                  <c:v>74.203611</c:v>
                </c:pt>
                <c:pt idx="90">
                  <c:v>75.199722</c:v>
                </c:pt>
                <c:pt idx="91">
                  <c:v>76.195</c:v>
                </c:pt>
                <c:pt idx="92">
                  <c:v>77.189444</c:v>
                </c:pt>
                <c:pt idx="93">
                  <c:v>78.185278</c:v>
                </c:pt>
                <c:pt idx="94">
                  <c:v>79.183056</c:v>
                </c:pt>
                <c:pt idx="95">
                  <c:v>80.177778</c:v>
                </c:pt>
                <c:pt idx="96">
                  <c:v>81.173889</c:v>
                </c:pt>
                <c:pt idx="97">
                  <c:v>82.169167</c:v>
                </c:pt>
                <c:pt idx="98">
                  <c:v>83.165278</c:v>
                </c:pt>
                <c:pt idx="99">
                  <c:v>84.160556</c:v>
                </c:pt>
                <c:pt idx="100">
                  <c:v>85.154444</c:v>
                </c:pt>
                <c:pt idx="101">
                  <c:v>86.150833</c:v>
                </c:pt>
                <c:pt idx="102">
                  <c:v>87.148056</c:v>
                </c:pt>
                <c:pt idx="103">
                  <c:v>88.145</c:v>
                </c:pt>
                <c:pt idx="104">
                  <c:v>89.14</c:v>
                </c:pt>
                <c:pt idx="105">
                  <c:v>90.136389</c:v>
                </c:pt>
                <c:pt idx="106">
                  <c:v>91.131944</c:v>
                </c:pt>
                <c:pt idx="107">
                  <c:v>92.128889</c:v>
                </c:pt>
                <c:pt idx="108">
                  <c:v>93.129444</c:v>
                </c:pt>
                <c:pt idx="109">
                  <c:v>94.129444</c:v>
                </c:pt>
                <c:pt idx="110">
                  <c:v>95.13</c:v>
                </c:pt>
                <c:pt idx="111">
                  <c:v>96.130278</c:v>
                </c:pt>
                <c:pt idx="112">
                  <c:v>97.130833</c:v>
                </c:pt>
                <c:pt idx="113">
                  <c:v>98.130833</c:v>
                </c:pt>
                <c:pt idx="114">
                  <c:v>99.126111</c:v>
                </c:pt>
                <c:pt idx="115">
                  <c:v>100.12</c:v>
                </c:pt>
                <c:pt idx="116">
                  <c:v>101.114167</c:v>
                </c:pt>
                <c:pt idx="117">
                  <c:v>102.106944</c:v>
                </c:pt>
                <c:pt idx="118">
                  <c:v>103.099444</c:v>
                </c:pt>
                <c:pt idx="119">
                  <c:v>104.095278</c:v>
                </c:pt>
                <c:pt idx="120">
                  <c:v>105.089167</c:v>
                </c:pt>
                <c:pt idx="121">
                  <c:v>106.083333</c:v>
                </c:pt>
                <c:pt idx="122">
                  <c:v>107.079444</c:v>
                </c:pt>
                <c:pt idx="123">
                  <c:v>108.071944</c:v>
                </c:pt>
                <c:pt idx="124">
                  <c:v>109.066389</c:v>
                </c:pt>
                <c:pt idx="125">
                  <c:v>110.059444</c:v>
                </c:pt>
                <c:pt idx="126">
                  <c:v>111.055</c:v>
                </c:pt>
                <c:pt idx="127">
                  <c:v>112.048611</c:v>
                </c:pt>
                <c:pt idx="128">
                  <c:v>113.041111</c:v>
                </c:pt>
                <c:pt idx="129">
                  <c:v>114.036667</c:v>
                </c:pt>
                <c:pt idx="130">
                  <c:v>115.031389</c:v>
                </c:pt>
                <c:pt idx="131">
                  <c:v>116.025278</c:v>
                </c:pt>
                <c:pt idx="132">
                  <c:v>117.017778</c:v>
                </c:pt>
                <c:pt idx="133">
                  <c:v>118.008056</c:v>
                </c:pt>
                <c:pt idx="134">
                  <c:v>118.998056</c:v>
                </c:pt>
                <c:pt idx="135">
                  <c:v>119.986667</c:v>
                </c:pt>
                <c:pt idx="136">
                  <c:v>120.976944</c:v>
                </c:pt>
                <c:pt idx="137">
                  <c:v>121.964444</c:v>
                </c:pt>
                <c:pt idx="138">
                  <c:v>122.950278</c:v>
                </c:pt>
                <c:pt idx="139">
                  <c:v>123.938333</c:v>
                </c:pt>
                <c:pt idx="140">
                  <c:v>124.929444</c:v>
                </c:pt>
                <c:pt idx="141">
                  <c:v>125.9175</c:v>
                </c:pt>
                <c:pt idx="142">
                  <c:v>126.905</c:v>
                </c:pt>
                <c:pt idx="143">
                  <c:v>127.894167</c:v>
                </c:pt>
                <c:pt idx="144">
                  <c:v>128.881667</c:v>
                </c:pt>
                <c:pt idx="145">
                  <c:v>129.871944</c:v>
                </c:pt>
                <c:pt idx="146">
                  <c:v>130.860556</c:v>
                </c:pt>
                <c:pt idx="147">
                  <c:v>131.846667</c:v>
                </c:pt>
                <c:pt idx="148">
                  <c:v>132.836389</c:v>
                </c:pt>
                <c:pt idx="149">
                  <c:v>133.824444</c:v>
                </c:pt>
                <c:pt idx="150">
                  <c:v>134.813611</c:v>
                </c:pt>
                <c:pt idx="151">
                  <c:v>135.801667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RawData!$N$9:$N$189</c:f>
              <c:numCache>
                <c:formatCode>General</c:formatCode>
                <c:ptCount val="181"/>
                <c:pt idx="0">
                  <c:v>2.5609999999999999E-3</c:v>
                </c:pt>
                <c:pt idx="1">
                  <c:v>8.677E-2</c:v>
                </c:pt>
                <c:pt idx="2">
                  <c:v>0.144589</c:v>
                </c:pt>
                <c:pt idx="3">
                  <c:v>0.18076500000000001</c:v>
                </c:pt>
                <c:pt idx="4">
                  <c:v>0.20269300000000001</c:v>
                </c:pt>
                <c:pt idx="5">
                  <c:v>0.22259799999999999</c:v>
                </c:pt>
                <c:pt idx="6">
                  <c:v>0.24168000000000001</c:v>
                </c:pt>
                <c:pt idx="7">
                  <c:v>0.26861600000000002</c:v>
                </c:pt>
                <c:pt idx="8">
                  <c:v>0.29776000000000002</c:v>
                </c:pt>
                <c:pt idx="9">
                  <c:v>0.32976499999999997</c:v>
                </c:pt>
                <c:pt idx="10">
                  <c:v>0.36629899999999999</c:v>
                </c:pt>
                <c:pt idx="11">
                  <c:v>0.39960400000000001</c:v>
                </c:pt>
                <c:pt idx="12">
                  <c:v>0.43466500000000002</c:v>
                </c:pt>
                <c:pt idx="13">
                  <c:v>0.46636100000000003</c:v>
                </c:pt>
                <c:pt idx="14">
                  <c:v>0.500606</c:v>
                </c:pt>
                <c:pt idx="15">
                  <c:v>0.53332100000000005</c:v>
                </c:pt>
                <c:pt idx="16">
                  <c:v>0.55778000000000005</c:v>
                </c:pt>
                <c:pt idx="17">
                  <c:v>0.58975999999999995</c:v>
                </c:pt>
                <c:pt idx="18">
                  <c:v>0.62556800000000001</c:v>
                </c:pt>
                <c:pt idx="19">
                  <c:v>0.65737900000000005</c:v>
                </c:pt>
                <c:pt idx="20">
                  <c:v>0.69311299999999998</c:v>
                </c:pt>
                <c:pt idx="21">
                  <c:v>0.73330300000000004</c:v>
                </c:pt>
                <c:pt idx="22">
                  <c:v>0.77417499999999995</c:v>
                </c:pt>
                <c:pt idx="23">
                  <c:v>0.80854899999999996</c:v>
                </c:pt>
                <c:pt idx="24">
                  <c:v>0.83993499999999999</c:v>
                </c:pt>
                <c:pt idx="25">
                  <c:v>0.84926900000000005</c:v>
                </c:pt>
                <c:pt idx="26">
                  <c:v>0.83616800000000002</c:v>
                </c:pt>
                <c:pt idx="27">
                  <c:v>0.84989000000000003</c:v>
                </c:pt>
                <c:pt idx="28">
                  <c:v>0.83748299999999998</c:v>
                </c:pt>
                <c:pt idx="29">
                  <c:v>0.83636999999999995</c:v>
                </c:pt>
                <c:pt idx="30">
                  <c:v>0.829067</c:v>
                </c:pt>
                <c:pt idx="31">
                  <c:v>0.821662</c:v>
                </c:pt>
                <c:pt idx="32">
                  <c:v>0.81778200000000001</c:v>
                </c:pt>
                <c:pt idx="33">
                  <c:v>0.81092900000000001</c:v>
                </c:pt>
                <c:pt idx="34">
                  <c:v>0.81005700000000003</c:v>
                </c:pt>
                <c:pt idx="35">
                  <c:v>0.81082100000000001</c:v>
                </c:pt>
                <c:pt idx="36">
                  <c:v>0.81342599999999998</c:v>
                </c:pt>
                <c:pt idx="37">
                  <c:v>0.81463200000000002</c:v>
                </c:pt>
                <c:pt idx="38">
                  <c:v>0.81898199999999999</c:v>
                </c:pt>
                <c:pt idx="39">
                  <c:v>0.82554300000000003</c:v>
                </c:pt>
                <c:pt idx="40">
                  <c:v>0.83133999999999997</c:v>
                </c:pt>
                <c:pt idx="41">
                  <c:v>0.83857000000000004</c:v>
                </c:pt>
                <c:pt idx="42">
                  <c:v>0.86233400000000004</c:v>
                </c:pt>
                <c:pt idx="43">
                  <c:v>0.88783000000000001</c:v>
                </c:pt>
                <c:pt idx="44">
                  <c:v>0.90134999999999998</c:v>
                </c:pt>
                <c:pt idx="45">
                  <c:v>0.910798</c:v>
                </c:pt>
                <c:pt idx="46">
                  <c:v>0.96658599999999995</c:v>
                </c:pt>
                <c:pt idx="47">
                  <c:v>0.98355499999999996</c:v>
                </c:pt>
                <c:pt idx="48">
                  <c:v>0.99296200000000001</c:v>
                </c:pt>
                <c:pt idx="49">
                  <c:v>1.0022899999999999</c:v>
                </c:pt>
                <c:pt idx="50">
                  <c:v>1.025358</c:v>
                </c:pt>
                <c:pt idx="51">
                  <c:v>1.0462149999999999</c:v>
                </c:pt>
                <c:pt idx="52">
                  <c:v>1.0639380000000001</c:v>
                </c:pt>
                <c:pt idx="53">
                  <c:v>1.0845640000000001</c:v>
                </c:pt>
                <c:pt idx="54">
                  <c:v>1.1091850000000001</c:v>
                </c:pt>
                <c:pt idx="55">
                  <c:v>1.133229</c:v>
                </c:pt>
                <c:pt idx="56">
                  <c:v>1.1492439999999999</c:v>
                </c:pt>
                <c:pt idx="57">
                  <c:v>1.1668989999999999</c:v>
                </c:pt>
                <c:pt idx="58">
                  <c:v>1.1801790000000001</c:v>
                </c:pt>
                <c:pt idx="59">
                  <c:v>1.204483</c:v>
                </c:pt>
                <c:pt idx="60">
                  <c:v>1.2280409999999999</c:v>
                </c:pt>
                <c:pt idx="61">
                  <c:v>1.2520629999999999</c:v>
                </c:pt>
                <c:pt idx="62">
                  <c:v>1.2628779999999999</c:v>
                </c:pt>
                <c:pt idx="63">
                  <c:v>1.288832</c:v>
                </c:pt>
                <c:pt idx="64">
                  <c:v>1.306424</c:v>
                </c:pt>
                <c:pt idx="65">
                  <c:v>1.331521</c:v>
                </c:pt>
                <c:pt idx="66">
                  <c:v>1.351683</c:v>
                </c:pt>
                <c:pt idx="67">
                  <c:v>1.3730929999999999</c:v>
                </c:pt>
                <c:pt idx="68">
                  <c:v>1.4002270000000001</c:v>
                </c:pt>
                <c:pt idx="69">
                  <c:v>1.414363</c:v>
                </c:pt>
                <c:pt idx="70">
                  <c:v>1.428515</c:v>
                </c:pt>
                <c:pt idx="71">
                  <c:v>1.445724</c:v>
                </c:pt>
                <c:pt idx="72">
                  <c:v>1.4720219999999999</c:v>
                </c:pt>
                <c:pt idx="73">
                  <c:v>1.48861</c:v>
                </c:pt>
                <c:pt idx="74">
                  <c:v>1.5047759999999999</c:v>
                </c:pt>
                <c:pt idx="75">
                  <c:v>1.5141709999999999</c:v>
                </c:pt>
                <c:pt idx="76">
                  <c:v>1.5404420000000001</c:v>
                </c:pt>
                <c:pt idx="77">
                  <c:v>1.5583979999999999</c:v>
                </c:pt>
                <c:pt idx="78">
                  <c:v>1.588908</c:v>
                </c:pt>
                <c:pt idx="79">
                  <c:v>1.610832</c:v>
                </c:pt>
                <c:pt idx="80">
                  <c:v>1.6334420000000001</c:v>
                </c:pt>
                <c:pt idx="81">
                  <c:v>1.652668</c:v>
                </c:pt>
                <c:pt idx="82">
                  <c:v>1.6711259999999999</c:v>
                </c:pt>
                <c:pt idx="83">
                  <c:v>1.6917420000000001</c:v>
                </c:pt>
                <c:pt idx="84">
                  <c:v>1.7191510000000001</c:v>
                </c:pt>
                <c:pt idx="85">
                  <c:v>1.7324120000000001</c:v>
                </c:pt>
                <c:pt idx="86">
                  <c:v>1.7554700000000001</c:v>
                </c:pt>
                <c:pt idx="87">
                  <c:v>1.7783929999999999</c:v>
                </c:pt>
                <c:pt idx="88">
                  <c:v>1.80386</c:v>
                </c:pt>
                <c:pt idx="89">
                  <c:v>1.824657</c:v>
                </c:pt>
                <c:pt idx="90">
                  <c:v>1.8465579999999999</c:v>
                </c:pt>
                <c:pt idx="91">
                  <c:v>1.8748100000000001</c:v>
                </c:pt>
                <c:pt idx="92">
                  <c:v>1.8942300000000001</c:v>
                </c:pt>
                <c:pt idx="93">
                  <c:v>1.919117</c:v>
                </c:pt>
                <c:pt idx="94">
                  <c:v>1.935289</c:v>
                </c:pt>
                <c:pt idx="95">
                  <c:v>1.9512620000000001</c:v>
                </c:pt>
                <c:pt idx="96">
                  <c:v>1.9662550000000001</c:v>
                </c:pt>
                <c:pt idx="97">
                  <c:v>1.99363</c:v>
                </c:pt>
                <c:pt idx="98">
                  <c:v>2.0303290000000001</c:v>
                </c:pt>
                <c:pt idx="99">
                  <c:v>2.0450119999999998</c:v>
                </c:pt>
                <c:pt idx="100">
                  <c:v>2.0780729999999998</c:v>
                </c:pt>
                <c:pt idx="101">
                  <c:v>2.107224</c:v>
                </c:pt>
                <c:pt idx="102">
                  <c:v>2.131856</c:v>
                </c:pt>
                <c:pt idx="103">
                  <c:v>2.1593469999999999</c:v>
                </c:pt>
                <c:pt idx="104">
                  <c:v>2.1740469999999998</c:v>
                </c:pt>
                <c:pt idx="105">
                  <c:v>2.2097959999999999</c:v>
                </c:pt>
                <c:pt idx="106">
                  <c:v>2.2331629999999998</c:v>
                </c:pt>
                <c:pt idx="107">
                  <c:v>2.2695959999999999</c:v>
                </c:pt>
                <c:pt idx="108">
                  <c:v>2.284729</c:v>
                </c:pt>
                <c:pt idx="109">
                  <c:v>2.3141919999999998</c:v>
                </c:pt>
                <c:pt idx="110">
                  <c:v>2.335636</c:v>
                </c:pt>
                <c:pt idx="111">
                  <c:v>2.3553839999999999</c:v>
                </c:pt>
                <c:pt idx="112">
                  <c:v>2.3845429999999999</c:v>
                </c:pt>
                <c:pt idx="113">
                  <c:v>2.4067370000000001</c:v>
                </c:pt>
                <c:pt idx="114">
                  <c:v>2.4135460000000002</c:v>
                </c:pt>
                <c:pt idx="115">
                  <c:v>2.4463400000000002</c:v>
                </c:pt>
                <c:pt idx="116">
                  <c:v>2.4751660000000002</c:v>
                </c:pt>
                <c:pt idx="117">
                  <c:v>2.506243</c:v>
                </c:pt>
                <c:pt idx="118">
                  <c:v>2.532413</c:v>
                </c:pt>
                <c:pt idx="119">
                  <c:v>2.5621139999999998</c:v>
                </c:pt>
                <c:pt idx="120">
                  <c:v>2.5755910000000002</c:v>
                </c:pt>
                <c:pt idx="121">
                  <c:v>2.6003560000000001</c:v>
                </c:pt>
                <c:pt idx="122">
                  <c:v>2.614681</c:v>
                </c:pt>
                <c:pt idx="123">
                  <c:v>2.6378349999999999</c:v>
                </c:pt>
                <c:pt idx="124">
                  <c:v>2.6697320000000002</c:v>
                </c:pt>
                <c:pt idx="125">
                  <c:v>2.6848100000000001</c:v>
                </c:pt>
                <c:pt idx="126">
                  <c:v>2.7295150000000001</c:v>
                </c:pt>
                <c:pt idx="127">
                  <c:v>2.7487080000000002</c:v>
                </c:pt>
                <c:pt idx="128">
                  <c:v>2.7680539999999998</c:v>
                </c:pt>
                <c:pt idx="129">
                  <c:v>2.7935780000000001</c:v>
                </c:pt>
                <c:pt idx="130">
                  <c:v>2.8269570000000002</c:v>
                </c:pt>
                <c:pt idx="131">
                  <c:v>2.844309</c:v>
                </c:pt>
                <c:pt idx="132">
                  <c:v>2.865551</c:v>
                </c:pt>
                <c:pt idx="133">
                  <c:v>2.8839410000000001</c:v>
                </c:pt>
                <c:pt idx="134">
                  <c:v>2.9097940000000002</c:v>
                </c:pt>
                <c:pt idx="135">
                  <c:v>2.938526</c:v>
                </c:pt>
                <c:pt idx="136">
                  <c:v>2.9733339999999999</c:v>
                </c:pt>
                <c:pt idx="137">
                  <c:v>2.9912960000000002</c:v>
                </c:pt>
                <c:pt idx="138">
                  <c:v>3.0293960000000002</c:v>
                </c:pt>
                <c:pt idx="139">
                  <c:v>3.0468980000000001</c:v>
                </c:pt>
                <c:pt idx="140">
                  <c:v>3.0762399999999999</c:v>
                </c:pt>
                <c:pt idx="141">
                  <c:v>3.0968599999999999</c:v>
                </c:pt>
                <c:pt idx="142">
                  <c:v>3.138061</c:v>
                </c:pt>
                <c:pt idx="143">
                  <c:v>3.1695799999999998</c:v>
                </c:pt>
                <c:pt idx="144">
                  <c:v>3.2074229999999999</c:v>
                </c:pt>
                <c:pt idx="145">
                  <c:v>3.2273299999999998</c:v>
                </c:pt>
                <c:pt idx="146">
                  <c:v>3.2528709999999998</c:v>
                </c:pt>
                <c:pt idx="147">
                  <c:v>3.2924319999999998</c:v>
                </c:pt>
                <c:pt idx="148">
                  <c:v>3.3145910000000001</c:v>
                </c:pt>
                <c:pt idx="149">
                  <c:v>3.3537949999999999</c:v>
                </c:pt>
                <c:pt idx="150">
                  <c:v>3.365189</c:v>
                </c:pt>
                <c:pt idx="151">
                  <c:v>3.4090400000000001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168392"/>
        <c:axId val="293168784"/>
      </c:scatterChart>
      <c:valAx>
        <c:axId val="293168392"/>
        <c:scaling>
          <c:orientation val="minMax"/>
          <c:max val="12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Time (hours; T0=seeding)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3168784"/>
        <c:crosses val="autoZero"/>
        <c:crossBetween val="midCat"/>
      </c:valAx>
      <c:valAx>
        <c:axId val="293168784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Cell Index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31683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00000000000001E-2"/>
          <c:y val="5.1400554097404488E-2"/>
          <c:w val="0.69157506870524554"/>
          <c:h val="0.7770640128317296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CONTROLS!$V$19</c:f>
              <c:strCache>
                <c:ptCount val="1"/>
                <c:pt idx="0">
                  <c:v>NegCntl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CONTROLS!$AA$23:$AA$167</c:f>
                <c:numCache>
                  <c:formatCode>General</c:formatCode>
                  <c:ptCount val="145"/>
                  <c:pt idx="0">
                    <c:v>1.5977693502713997E-2</c:v>
                  </c:pt>
                  <c:pt idx="1">
                    <c:v>2.0289936608657501E-2</c:v>
                  </c:pt>
                  <c:pt idx="2">
                    <c:v>1.7828843194853287E-2</c:v>
                  </c:pt>
                  <c:pt idx="3">
                    <c:v>1.7431985123138833E-2</c:v>
                  </c:pt>
                  <c:pt idx="4">
                    <c:v>1.6137367381329593E-2</c:v>
                  </c:pt>
                  <c:pt idx="5">
                    <c:v>1.5435865214385185E-2</c:v>
                  </c:pt>
                  <c:pt idx="6">
                    <c:v>1.3304559130864375E-2</c:v>
                  </c:pt>
                  <c:pt idx="7">
                    <c:v>1.0135272418637788E-2</c:v>
                  </c:pt>
                  <c:pt idx="8">
                    <c:v>9.9360508083778751E-3</c:v>
                  </c:pt>
                  <c:pt idx="9">
                    <c:v>8.2192441866633919E-3</c:v>
                  </c:pt>
                  <c:pt idx="10">
                    <c:v>9.0628381270254719E-3</c:v>
                  </c:pt>
                  <c:pt idx="11">
                    <c:v>9.262173912388677E-3</c:v>
                  </c:pt>
                  <c:pt idx="12">
                    <c:v>8.3302964883209957E-3</c:v>
                  </c:pt>
                  <c:pt idx="13">
                    <c:v>5.0415659191035767E-3</c:v>
                  </c:pt>
                  <c:pt idx="14">
                    <c:v>6.8119963055382838E-3</c:v>
                  </c:pt>
                  <c:pt idx="15">
                    <c:v>7.4277601379330056E-3</c:v>
                  </c:pt>
                  <c:pt idx="16">
                    <c:v>6.5944400002324963E-3</c:v>
                  </c:pt>
                  <c:pt idx="17">
                    <c:v>4.562083807501437E-3</c:v>
                  </c:pt>
                  <c:pt idx="18">
                    <c:v>4.2107273718444182E-3</c:v>
                  </c:pt>
                  <c:pt idx="19">
                    <c:v>5.2656869447395083E-3</c:v>
                  </c:pt>
                  <c:pt idx="20">
                    <c:v>6.816616089869402E-3</c:v>
                  </c:pt>
                  <c:pt idx="21">
                    <c:v>5.1396266401364096E-3</c:v>
                  </c:pt>
                  <c:pt idx="22">
                    <c:v>5.6214164510972123E-3</c:v>
                  </c:pt>
                  <c:pt idx="23">
                    <c:v>2.7764285212000905E-3</c:v>
                  </c:pt>
                  <c:pt idx="24">
                    <c:v>0</c:v>
                  </c:pt>
                  <c:pt idx="25">
                    <c:v>6.2492577892631984E-3</c:v>
                  </c:pt>
                  <c:pt idx="26">
                    <c:v>1.9673529432547996E-2</c:v>
                  </c:pt>
                  <c:pt idx="27">
                    <c:v>1.8385835968212055E-2</c:v>
                  </c:pt>
                  <c:pt idx="28">
                    <c:v>1.7151652524854056E-2</c:v>
                  </c:pt>
                  <c:pt idx="29">
                    <c:v>1.8777802445085746E-2</c:v>
                  </c:pt>
                  <c:pt idx="30">
                    <c:v>1.7810907077312678E-2</c:v>
                  </c:pt>
                  <c:pt idx="31">
                    <c:v>1.9015724098755758E-2</c:v>
                  </c:pt>
                  <c:pt idx="32">
                    <c:v>1.6971639134646627E-2</c:v>
                  </c:pt>
                  <c:pt idx="33">
                    <c:v>2.1072674414985899E-2</c:v>
                  </c:pt>
                  <c:pt idx="34">
                    <c:v>2.7432482259479637E-2</c:v>
                  </c:pt>
                  <c:pt idx="35">
                    <c:v>3.1760180020218201E-2</c:v>
                  </c:pt>
                  <c:pt idx="36">
                    <c:v>3.9688235170093747E-2</c:v>
                  </c:pt>
                  <c:pt idx="37">
                    <c:v>4.4220321022504297E-2</c:v>
                  </c:pt>
                  <c:pt idx="38">
                    <c:v>4.5048920803758837E-2</c:v>
                  </c:pt>
                  <c:pt idx="39">
                    <c:v>4.373585339569816E-2</c:v>
                  </c:pt>
                  <c:pt idx="40">
                    <c:v>3.5175736296487022E-2</c:v>
                  </c:pt>
                  <c:pt idx="41">
                    <c:v>2.507975899007002E-2</c:v>
                  </c:pt>
                  <c:pt idx="42">
                    <c:v>1.6832200338933682E-2</c:v>
                  </c:pt>
                  <c:pt idx="43">
                    <c:v>1.4739194301815401E-2</c:v>
                  </c:pt>
                  <c:pt idx="44">
                    <c:v>1.4278094434015653E-2</c:v>
                  </c:pt>
                  <c:pt idx="45">
                    <c:v>2.1152456994795382E-2</c:v>
                  </c:pt>
                  <c:pt idx="46">
                    <c:v>1.990222248058408E-2</c:v>
                  </c:pt>
                  <c:pt idx="47">
                    <c:v>2.2323208976309811E-2</c:v>
                  </c:pt>
                  <c:pt idx="48">
                    <c:v>1.8457288677737375E-2</c:v>
                  </c:pt>
                  <c:pt idx="49">
                    <c:v>1.8622133182049794E-2</c:v>
                  </c:pt>
                  <c:pt idx="50">
                    <c:v>2.535296296293589E-2</c:v>
                  </c:pt>
                  <c:pt idx="51">
                    <c:v>2.8850315896595254E-2</c:v>
                  </c:pt>
                  <c:pt idx="52">
                    <c:v>2.9262146280077766E-2</c:v>
                  </c:pt>
                  <c:pt idx="53">
                    <c:v>2.2512065668584668E-2</c:v>
                  </c:pt>
                  <c:pt idx="54">
                    <c:v>2.8040067657728693E-2</c:v>
                  </c:pt>
                  <c:pt idx="55">
                    <c:v>2.8103167923444708E-2</c:v>
                  </c:pt>
                  <c:pt idx="56">
                    <c:v>2.8134080791808284E-2</c:v>
                  </c:pt>
                  <c:pt idx="57">
                    <c:v>3.3846057706179072E-2</c:v>
                  </c:pt>
                  <c:pt idx="58">
                    <c:v>3.3541462384885111E-2</c:v>
                  </c:pt>
                  <c:pt idx="59">
                    <c:v>3.4962083789680833E-2</c:v>
                  </c:pt>
                  <c:pt idx="60">
                    <c:v>3.5058977628181484E-2</c:v>
                  </c:pt>
                  <c:pt idx="61">
                    <c:v>3.8454202591090919E-2</c:v>
                  </c:pt>
                  <c:pt idx="62">
                    <c:v>3.6099804565491292E-2</c:v>
                  </c:pt>
                  <c:pt idx="63">
                    <c:v>3.8770657900015118E-2</c:v>
                  </c:pt>
                  <c:pt idx="64">
                    <c:v>4.0161371133631996E-2</c:v>
                  </c:pt>
                  <c:pt idx="65">
                    <c:v>4.1618427179756161E-2</c:v>
                  </c:pt>
                  <c:pt idx="66">
                    <c:v>4.0391058617595101E-2</c:v>
                  </c:pt>
                  <c:pt idx="67">
                    <c:v>3.9367373101550224E-2</c:v>
                  </c:pt>
                  <c:pt idx="68">
                    <c:v>3.8364067053906881E-2</c:v>
                  </c:pt>
                  <c:pt idx="69">
                    <c:v>4.2622533190594634E-2</c:v>
                  </c:pt>
                  <c:pt idx="70">
                    <c:v>4.1943539918760583E-2</c:v>
                  </c:pt>
                  <c:pt idx="71">
                    <c:v>4.5467177790687693E-2</c:v>
                  </c:pt>
                  <c:pt idx="72">
                    <c:v>4.55033976414582E-2</c:v>
                  </c:pt>
                  <c:pt idx="73">
                    <c:v>4.134745335567843E-2</c:v>
                  </c:pt>
                  <c:pt idx="74">
                    <c:v>4.3760656309825487E-2</c:v>
                  </c:pt>
                  <c:pt idx="75">
                    <c:v>3.8317628992192786E-2</c:v>
                  </c:pt>
                  <c:pt idx="76">
                    <c:v>3.6475028416712775E-2</c:v>
                  </c:pt>
                  <c:pt idx="77">
                    <c:v>3.8243277146665478E-2</c:v>
                  </c:pt>
                  <c:pt idx="78">
                    <c:v>3.7237315391732161E-2</c:v>
                  </c:pt>
                  <c:pt idx="79">
                    <c:v>3.9622411548474346E-2</c:v>
                  </c:pt>
                  <c:pt idx="80">
                    <c:v>3.6769740370536555E-2</c:v>
                  </c:pt>
                  <c:pt idx="81">
                    <c:v>3.8767567824149085E-2</c:v>
                  </c:pt>
                  <c:pt idx="82">
                    <c:v>4.0445213424046507E-2</c:v>
                  </c:pt>
                  <c:pt idx="83">
                    <c:v>4.0552484242645348E-2</c:v>
                  </c:pt>
                  <c:pt idx="84">
                    <c:v>4.1910749507137177E-2</c:v>
                  </c:pt>
                  <c:pt idx="85">
                    <c:v>4.3403458421152001E-2</c:v>
                  </c:pt>
                  <c:pt idx="86">
                    <c:v>3.6468102019664619E-2</c:v>
                  </c:pt>
                  <c:pt idx="87">
                    <c:v>3.6519641549673916E-2</c:v>
                  </c:pt>
                  <c:pt idx="88">
                    <c:v>3.6912628501864671E-2</c:v>
                  </c:pt>
                  <c:pt idx="89">
                    <c:v>3.7797394112116578E-2</c:v>
                  </c:pt>
                  <c:pt idx="90">
                    <c:v>3.4714996071582682E-2</c:v>
                  </c:pt>
                  <c:pt idx="91">
                    <c:v>3.4644978292916601E-2</c:v>
                  </c:pt>
                  <c:pt idx="92">
                    <c:v>3.4546390707520601E-2</c:v>
                  </c:pt>
                  <c:pt idx="93">
                    <c:v>3.317724819310168E-2</c:v>
                  </c:pt>
                  <c:pt idx="94">
                    <c:v>3.8855193229691561E-2</c:v>
                  </c:pt>
                  <c:pt idx="95">
                    <c:v>3.8568019934482868E-2</c:v>
                  </c:pt>
                  <c:pt idx="96">
                    <c:v>3.6191199386038563E-2</c:v>
                  </c:pt>
                  <c:pt idx="97">
                    <c:v>4.091914689970938E-2</c:v>
                  </c:pt>
                  <c:pt idx="98">
                    <c:v>3.6791605468050319E-2</c:v>
                  </c:pt>
                  <c:pt idx="99">
                    <c:v>4.3194497265276695E-2</c:v>
                  </c:pt>
                  <c:pt idx="100">
                    <c:v>4.3178058540575097E-2</c:v>
                  </c:pt>
                  <c:pt idx="101">
                    <c:v>4.1831879194182381E-2</c:v>
                  </c:pt>
                  <c:pt idx="102">
                    <c:v>4.3808487221846291E-2</c:v>
                  </c:pt>
                  <c:pt idx="103">
                    <c:v>4.4267787076684419E-2</c:v>
                  </c:pt>
                  <c:pt idx="104">
                    <c:v>3.9602240158649292E-2</c:v>
                  </c:pt>
                  <c:pt idx="105">
                    <c:v>4.2414647645791725E-2</c:v>
                  </c:pt>
                  <c:pt idx="106">
                    <c:v>4.1795652748421869E-2</c:v>
                  </c:pt>
                  <c:pt idx="107">
                    <c:v>4.4070658855978079E-2</c:v>
                  </c:pt>
                  <c:pt idx="108">
                    <c:v>4.2443147939331766E-2</c:v>
                  </c:pt>
                  <c:pt idx="109">
                    <c:v>4.8859700724796375E-2</c:v>
                  </c:pt>
                  <c:pt idx="110">
                    <c:v>4.2545309364448954E-2</c:v>
                  </c:pt>
                  <c:pt idx="111">
                    <c:v>4.5213212983964433E-2</c:v>
                  </c:pt>
                  <c:pt idx="112">
                    <c:v>4.2596897566019983E-2</c:v>
                  </c:pt>
                  <c:pt idx="113">
                    <c:v>3.6830095604681833E-2</c:v>
                  </c:pt>
                  <c:pt idx="114">
                    <c:v>3.7655980095021566E-2</c:v>
                  </c:pt>
                  <c:pt idx="115">
                    <c:v>4.183753186135622E-2</c:v>
                  </c:pt>
                  <c:pt idx="116">
                    <c:v>4.5039522055634648E-2</c:v>
                  </c:pt>
                  <c:pt idx="117">
                    <c:v>4.6083691738509833E-2</c:v>
                  </c:pt>
                  <c:pt idx="118">
                    <c:v>4.4855121881452999E-2</c:v>
                  </c:pt>
                  <c:pt idx="119">
                    <c:v>4.1870469668371296E-2</c:v>
                  </c:pt>
                  <c:pt idx="120">
                    <c:v>3.990210437641941E-2</c:v>
                  </c:pt>
                  <c:pt idx="121">
                    <c:v>3.6647352287261674E-2</c:v>
                  </c:pt>
                  <c:pt idx="122">
                    <c:v>4.1639688810676777E-2</c:v>
                  </c:pt>
                  <c:pt idx="123">
                    <c:v>4.4813226316754592E-2</c:v>
                  </c:pt>
                  <c:pt idx="124">
                    <c:v>4.540578281360938E-2</c:v>
                  </c:pt>
                  <c:pt idx="125">
                    <c:v>3.7027612141706759E-2</c:v>
                  </c:pt>
                  <c:pt idx="126">
                    <c:v>4.6467868862975277E-2</c:v>
                  </c:pt>
                  <c:pt idx="127">
                    <c:v>4.4317862478538583E-2</c:v>
                  </c:pt>
                  <c:pt idx="128">
                    <c:v>5.0000206376240731E-2</c:v>
                  </c:pt>
                  <c:pt idx="129">
                    <c:v>4.6332400042159098E-2</c:v>
                  </c:pt>
                  <c:pt idx="130">
                    <c:v>4.5978767414064793E-2</c:v>
                  </c:pt>
                  <c:pt idx="131">
                    <c:v>4.046910042242112E-2</c:v>
                  </c:pt>
                  <c:pt idx="132">
                    <c:v>4.6860081849231426E-2</c:v>
                  </c:pt>
                  <c:pt idx="133">
                    <c:v>3.7263497411452497E-2</c:v>
                  </c:pt>
                  <c:pt idx="134">
                    <c:v>3.9214482846477286E-2</c:v>
                  </c:pt>
                  <c:pt idx="135">
                    <c:v>3.4414792617661692E-2</c:v>
                  </c:pt>
                  <c:pt idx="136">
                    <c:v>3.4601523813988289E-2</c:v>
                  </c:pt>
                  <c:pt idx="137">
                    <c:v>3.3430284503725018E-2</c:v>
                  </c:pt>
                  <c:pt idx="138">
                    <c:v>4.1573264737288403E-2</c:v>
                  </c:pt>
                  <c:pt idx="139">
                    <c:v>3.7050529104409126E-2</c:v>
                  </c:pt>
                  <c:pt idx="140">
                    <c:v>4.0820346062554073E-2</c:v>
                  </c:pt>
                  <c:pt idx="141">
                    <c:v>4.1026373830338234E-2</c:v>
                  </c:pt>
                  <c:pt idx="142">
                    <c:v>3.7847746840686119E-2</c:v>
                  </c:pt>
                  <c:pt idx="143">
                    <c:v>3.8204399619023034E-2</c:v>
                  </c:pt>
                </c:numCache>
              </c:numRef>
            </c:plus>
            <c:minus>
              <c:numRef>
                <c:f>CONTROLS!$AA$23:$AA$167</c:f>
                <c:numCache>
                  <c:formatCode>General</c:formatCode>
                  <c:ptCount val="145"/>
                  <c:pt idx="0">
                    <c:v>1.5977693502713997E-2</c:v>
                  </c:pt>
                  <c:pt idx="1">
                    <c:v>2.0289936608657501E-2</c:v>
                  </c:pt>
                  <c:pt idx="2">
                    <c:v>1.7828843194853287E-2</c:v>
                  </c:pt>
                  <c:pt idx="3">
                    <c:v>1.7431985123138833E-2</c:v>
                  </c:pt>
                  <c:pt idx="4">
                    <c:v>1.6137367381329593E-2</c:v>
                  </c:pt>
                  <c:pt idx="5">
                    <c:v>1.5435865214385185E-2</c:v>
                  </c:pt>
                  <c:pt idx="6">
                    <c:v>1.3304559130864375E-2</c:v>
                  </c:pt>
                  <c:pt idx="7">
                    <c:v>1.0135272418637788E-2</c:v>
                  </c:pt>
                  <c:pt idx="8">
                    <c:v>9.9360508083778751E-3</c:v>
                  </c:pt>
                  <c:pt idx="9">
                    <c:v>8.2192441866633919E-3</c:v>
                  </c:pt>
                  <c:pt idx="10">
                    <c:v>9.0628381270254719E-3</c:v>
                  </c:pt>
                  <c:pt idx="11">
                    <c:v>9.262173912388677E-3</c:v>
                  </c:pt>
                  <c:pt idx="12">
                    <c:v>8.3302964883209957E-3</c:v>
                  </c:pt>
                  <c:pt idx="13">
                    <c:v>5.0415659191035767E-3</c:v>
                  </c:pt>
                  <c:pt idx="14">
                    <c:v>6.8119963055382838E-3</c:v>
                  </c:pt>
                  <c:pt idx="15">
                    <c:v>7.4277601379330056E-3</c:v>
                  </c:pt>
                  <c:pt idx="16">
                    <c:v>6.5944400002324963E-3</c:v>
                  </c:pt>
                  <c:pt idx="17">
                    <c:v>4.562083807501437E-3</c:v>
                  </c:pt>
                  <c:pt idx="18">
                    <c:v>4.2107273718444182E-3</c:v>
                  </c:pt>
                  <c:pt idx="19">
                    <c:v>5.2656869447395083E-3</c:v>
                  </c:pt>
                  <c:pt idx="20">
                    <c:v>6.816616089869402E-3</c:v>
                  </c:pt>
                  <c:pt idx="21">
                    <c:v>5.1396266401364096E-3</c:v>
                  </c:pt>
                  <c:pt idx="22">
                    <c:v>5.6214164510972123E-3</c:v>
                  </c:pt>
                  <c:pt idx="23">
                    <c:v>2.7764285212000905E-3</c:v>
                  </c:pt>
                  <c:pt idx="24">
                    <c:v>0</c:v>
                  </c:pt>
                  <c:pt idx="25">
                    <c:v>6.2492577892631984E-3</c:v>
                  </c:pt>
                  <c:pt idx="26">
                    <c:v>1.9673529432547996E-2</c:v>
                  </c:pt>
                  <c:pt idx="27">
                    <c:v>1.8385835968212055E-2</c:v>
                  </c:pt>
                  <c:pt idx="28">
                    <c:v>1.7151652524854056E-2</c:v>
                  </c:pt>
                  <c:pt idx="29">
                    <c:v>1.8777802445085746E-2</c:v>
                  </c:pt>
                  <c:pt idx="30">
                    <c:v>1.7810907077312678E-2</c:v>
                  </c:pt>
                  <c:pt idx="31">
                    <c:v>1.9015724098755758E-2</c:v>
                  </c:pt>
                  <c:pt idx="32">
                    <c:v>1.6971639134646627E-2</c:v>
                  </c:pt>
                  <c:pt idx="33">
                    <c:v>2.1072674414985899E-2</c:v>
                  </c:pt>
                  <c:pt idx="34">
                    <c:v>2.7432482259479637E-2</c:v>
                  </c:pt>
                  <c:pt idx="35">
                    <c:v>3.1760180020218201E-2</c:v>
                  </c:pt>
                  <c:pt idx="36">
                    <c:v>3.9688235170093747E-2</c:v>
                  </c:pt>
                  <c:pt idx="37">
                    <c:v>4.4220321022504297E-2</c:v>
                  </c:pt>
                  <c:pt idx="38">
                    <c:v>4.5048920803758837E-2</c:v>
                  </c:pt>
                  <c:pt idx="39">
                    <c:v>4.373585339569816E-2</c:v>
                  </c:pt>
                  <c:pt idx="40">
                    <c:v>3.5175736296487022E-2</c:v>
                  </c:pt>
                  <c:pt idx="41">
                    <c:v>2.507975899007002E-2</c:v>
                  </c:pt>
                  <c:pt idx="42">
                    <c:v>1.6832200338933682E-2</c:v>
                  </c:pt>
                  <c:pt idx="43">
                    <c:v>1.4739194301815401E-2</c:v>
                  </c:pt>
                  <c:pt idx="44">
                    <c:v>1.4278094434015653E-2</c:v>
                  </c:pt>
                  <c:pt idx="45">
                    <c:v>2.1152456994795382E-2</c:v>
                  </c:pt>
                  <c:pt idx="46">
                    <c:v>1.990222248058408E-2</c:v>
                  </c:pt>
                  <c:pt idx="47">
                    <c:v>2.2323208976309811E-2</c:v>
                  </c:pt>
                  <c:pt idx="48">
                    <c:v>1.8457288677737375E-2</c:v>
                  </c:pt>
                  <c:pt idx="49">
                    <c:v>1.8622133182049794E-2</c:v>
                  </c:pt>
                  <c:pt idx="50">
                    <c:v>2.535296296293589E-2</c:v>
                  </c:pt>
                  <c:pt idx="51">
                    <c:v>2.8850315896595254E-2</c:v>
                  </c:pt>
                  <c:pt idx="52">
                    <c:v>2.9262146280077766E-2</c:v>
                  </c:pt>
                  <c:pt idx="53">
                    <c:v>2.2512065668584668E-2</c:v>
                  </c:pt>
                  <c:pt idx="54">
                    <c:v>2.8040067657728693E-2</c:v>
                  </c:pt>
                  <c:pt idx="55">
                    <c:v>2.8103167923444708E-2</c:v>
                  </c:pt>
                  <c:pt idx="56">
                    <c:v>2.8134080791808284E-2</c:v>
                  </c:pt>
                  <c:pt idx="57">
                    <c:v>3.3846057706179072E-2</c:v>
                  </c:pt>
                  <c:pt idx="58">
                    <c:v>3.3541462384885111E-2</c:v>
                  </c:pt>
                  <c:pt idx="59">
                    <c:v>3.4962083789680833E-2</c:v>
                  </c:pt>
                  <c:pt idx="60">
                    <c:v>3.5058977628181484E-2</c:v>
                  </c:pt>
                  <c:pt idx="61">
                    <c:v>3.8454202591090919E-2</c:v>
                  </c:pt>
                  <c:pt idx="62">
                    <c:v>3.6099804565491292E-2</c:v>
                  </c:pt>
                  <c:pt idx="63">
                    <c:v>3.8770657900015118E-2</c:v>
                  </c:pt>
                  <c:pt idx="64">
                    <c:v>4.0161371133631996E-2</c:v>
                  </c:pt>
                  <c:pt idx="65">
                    <c:v>4.1618427179756161E-2</c:v>
                  </c:pt>
                  <c:pt idx="66">
                    <c:v>4.0391058617595101E-2</c:v>
                  </c:pt>
                  <c:pt idx="67">
                    <c:v>3.9367373101550224E-2</c:v>
                  </c:pt>
                  <c:pt idx="68">
                    <c:v>3.8364067053906881E-2</c:v>
                  </c:pt>
                  <c:pt idx="69">
                    <c:v>4.2622533190594634E-2</c:v>
                  </c:pt>
                  <c:pt idx="70">
                    <c:v>4.1943539918760583E-2</c:v>
                  </c:pt>
                  <c:pt idx="71">
                    <c:v>4.5467177790687693E-2</c:v>
                  </c:pt>
                  <c:pt idx="72">
                    <c:v>4.55033976414582E-2</c:v>
                  </c:pt>
                  <c:pt idx="73">
                    <c:v>4.134745335567843E-2</c:v>
                  </c:pt>
                  <c:pt idx="74">
                    <c:v>4.3760656309825487E-2</c:v>
                  </c:pt>
                  <c:pt idx="75">
                    <c:v>3.8317628992192786E-2</c:v>
                  </c:pt>
                  <c:pt idx="76">
                    <c:v>3.6475028416712775E-2</c:v>
                  </c:pt>
                  <c:pt idx="77">
                    <c:v>3.8243277146665478E-2</c:v>
                  </c:pt>
                  <c:pt idx="78">
                    <c:v>3.7237315391732161E-2</c:v>
                  </c:pt>
                  <c:pt idx="79">
                    <c:v>3.9622411548474346E-2</c:v>
                  </c:pt>
                  <c:pt idx="80">
                    <c:v>3.6769740370536555E-2</c:v>
                  </c:pt>
                  <c:pt idx="81">
                    <c:v>3.8767567824149085E-2</c:v>
                  </c:pt>
                  <c:pt idx="82">
                    <c:v>4.0445213424046507E-2</c:v>
                  </c:pt>
                  <c:pt idx="83">
                    <c:v>4.0552484242645348E-2</c:v>
                  </c:pt>
                  <c:pt idx="84">
                    <c:v>4.1910749507137177E-2</c:v>
                  </c:pt>
                  <c:pt idx="85">
                    <c:v>4.3403458421152001E-2</c:v>
                  </c:pt>
                  <c:pt idx="86">
                    <c:v>3.6468102019664619E-2</c:v>
                  </c:pt>
                  <c:pt idx="87">
                    <c:v>3.6519641549673916E-2</c:v>
                  </c:pt>
                  <c:pt idx="88">
                    <c:v>3.6912628501864671E-2</c:v>
                  </c:pt>
                  <c:pt idx="89">
                    <c:v>3.7797394112116578E-2</c:v>
                  </c:pt>
                  <c:pt idx="90">
                    <c:v>3.4714996071582682E-2</c:v>
                  </c:pt>
                  <c:pt idx="91">
                    <c:v>3.4644978292916601E-2</c:v>
                  </c:pt>
                  <c:pt idx="92">
                    <c:v>3.4546390707520601E-2</c:v>
                  </c:pt>
                  <c:pt idx="93">
                    <c:v>3.317724819310168E-2</c:v>
                  </c:pt>
                  <c:pt idx="94">
                    <c:v>3.8855193229691561E-2</c:v>
                  </c:pt>
                  <c:pt idx="95">
                    <c:v>3.8568019934482868E-2</c:v>
                  </c:pt>
                  <c:pt idx="96">
                    <c:v>3.6191199386038563E-2</c:v>
                  </c:pt>
                  <c:pt idx="97">
                    <c:v>4.091914689970938E-2</c:v>
                  </c:pt>
                  <c:pt idx="98">
                    <c:v>3.6791605468050319E-2</c:v>
                  </c:pt>
                  <c:pt idx="99">
                    <c:v>4.3194497265276695E-2</c:v>
                  </c:pt>
                  <c:pt idx="100">
                    <c:v>4.3178058540575097E-2</c:v>
                  </c:pt>
                  <c:pt idx="101">
                    <c:v>4.1831879194182381E-2</c:v>
                  </c:pt>
                  <c:pt idx="102">
                    <c:v>4.3808487221846291E-2</c:v>
                  </c:pt>
                  <c:pt idx="103">
                    <c:v>4.4267787076684419E-2</c:v>
                  </c:pt>
                  <c:pt idx="104">
                    <c:v>3.9602240158649292E-2</c:v>
                  </c:pt>
                  <c:pt idx="105">
                    <c:v>4.2414647645791725E-2</c:v>
                  </c:pt>
                  <c:pt idx="106">
                    <c:v>4.1795652748421869E-2</c:v>
                  </c:pt>
                  <c:pt idx="107">
                    <c:v>4.4070658855978079E-2</c:v>
                  </c:pt>
                  <c:pt idx="108">
                    <c:v>4.2443147939331766E-2</c:v>
                  </c:pt>
                  <c:pt idx="109">
                    <c:v>4.8859700724796375E-2</c:v>
                  </c:pt>
                  <c:pt idx="110">
                    <c:v>4.2545309364448954E-2</c:v>
                  </c:pt>
                  <c:pt idx="111">
                    <c:v>4.5213212983964433E-2</c:v>
                  </c:pt>
                  <c:pt idx="112">
                    <c:v>4.2596897566019983E-2</c:v>
                  </c:pt>
                  <c:pt idx="113">
                    <c:v>3.6830095604681833E-2</c:v>
                  </c:pt>
                  <c:pt idx="114">
                    <c:v>3.7655980095021566E-2</c:v>
                  </c:pt>
                  <c:pt idx="115">
                    <c:v>4.183753186135622E-2</c:v>
                  </c:pt>
                  <c:pt idx="116">
                    <c:v>4.5039522055634648E-2</c:v>
                  </c:pt>
                  <c:pt idx="117">
                    <c:v>4.6083691738509833E-2</c:v>
                  </c:pt>
                  <c:pt idx="118">
                    <c:v>4.4855121881452999E-2</c:v>
                  </c:pt>
                  <c:pt idx="119">
                    <c:v>4.1870469668371296E-2</c:v>
                  </c:pt>
                  <c:pt idx="120">
                    <c:v>3.990210437641941E-2</c:v>
                  </c:pt>
                  <c:pt idx="121">
                    <c:v>3.6647352287261674E-2</c:v>
                  </c:pt>
                  <c:pt idx="122">
                    <c:v>4.1639688810676777E-2</c:v>
                  </c:pt>
                  <c:pt idx="123">
                    <c:v>4.4813226316754592E-2</c:v>
                  </c:pt>
                  <c:pt idx="124">
                    <c:v>4.540578281360938E-2</c:v>
                  </c:pt>
                  <c:pt idx="125">
                    <c:v>3.7027612141706759E-2</c:v>
                  </c:pt>
                  <c:pt idx="126">
                    <c:v>4.6467868862975277E-2</c:v>
                  </c:pt>
                  <c:pt idx="127">
                    <c:v>4.4317862478538583E-2</c:v>
                  </c:pt>
                  <c:pt idx="128">
                    <c:v>5.0000206376240731E-2</c:v>
                  </c:pt>
                  <c:pt idx="129">
                    <c:v>4.6332400042159098E-2</c:v>
                  </c:pt>
                  <c:pt idx="130">
                    <c:v>4.5978767414064793E-2</c:v>
                  </c:pt>
                  <c:pt idx="131">
                    <c:v>4.046910042242112E-2</c:v>
                  </c:pt>
                  <c:pt idx="132">
                    <c:v>4.6860081849231426E-2</c:v>
                  </c:pt>
                  <c:pt idx="133">
                    <c:v>3.7263497411452497E-2</c:v>
                  </c:pt>
                  <c:pt idx="134">
                    <c:v>3.9214482846477286E-2</c:v>
                  </c:pt>
                  <c:pt idx="135">
                    <c:v>3.4414792617661692E-2</c:v>
                  </c:pt>
                  <c:pt idx="136">
                    <c:v>3.4601523813988289E-2</c:v>
                  </c:pt>
                  <c:pt idx="137">
                    <c:v>3.3430284503725018E-2</c:v>
                  </c:pt>
                  <c:pt idx="138">
                    <c:v>4.1573264737288403E-2</c:v>
                  </c:pt>
                  <c:pt idx="139">
                    <c:v>3.7050529104409126E-2</c:v>
                  </c:pt>
                  <c:pt idx="140">
                    <c:v>4.0820346062554073E-2</c:v>
                  </c:pt>
                  <c:pt idx="141">
                    <c:v>4.1026373830338234E-2</c:v>
                  </c:pt>
                  <c:pt idx="142">
                    <c:v>3.7847746840686119E-2</c:v>
                  </c:pt>
                  <c:pt idx="143">
                    <c:v>3.8204399619023034E-2</c:v>
                  </c:pt>
                </c:numCache>
              </c:numRef>
            </c:minus>
            <c:spPr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errBars>
          <c:xVal>
            <c:numRef>
              <c:f>CONTROLS!$T$23:$T$167</c:f>
              <c:numCache>
                <c:formatCode>0.00</c:formatCode>
                <c:ptCount val="14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CONTROLS!$V$23:$V$167</c:f>
              <c:numCache>
                <c:formatCode>General</c:formatCode>
                <c:ptCount val="145"/>
                <c:pt idx="0">
                  <c:v>0.10777149999999999</c:v>
                </c:pt>
                <c:pt idx="1">
                  <c:v>0.14887824999999999</c:v>
                </c:pt>
                <c:pt idx="2">
                  <c:v>0.17260149999999999</c:v>
                </c:pt>
                <c:pt idx="3">
                  <c:v>0.19101799999999999</c:v>
                </c:pt>
                <c:pt idx="4">
                  <c:v>0.208817</c:v>
                </c:pt>
                <c:pt idx="5">
                  <c:v>0.23171624999999998</c:v>
                </c:pt>
                <c:pt idx="6">
                  <c:v>0.26129049999999998</c:v>
                </c:pt>
                <c:pt idx="7">
                  <c:v>0.29621049999999999</c:v>
                </c:pt>
                <c:pt idx="8">
                  <c:v>0.33618750000000003</c:v>
                </c:pt>
                <c:pt idx="9">
                  <c:v>0.37957250000000003</c:v>
                </c:pt>
                <c:pt idx="10">
                  <c:v>0.42399474999999998</c:v>
                </c:pt>
                <c:pt idx="11">
                  <c:v>0.46885625000000003</c:v>
                </c:pt>
                <c:pt idx="12">
                  <c:v>0.51204424999999998</c:v>
                </c:pt>
                <c:pt idx="13">
                  <c:v>0.54966124999999999</c:v>
                </c:pt>
                <c:pt idx="14">
                  <c:v>0.59303850000000002</c:v>
                </c:pt>
                <c:pt idx="15">
                  <c:v>0.63303799999999999</c:v>
                </c:pt>
                <c:pt idx="16">
                  <c:v>0.67071674999999997</c:v>
                </c:pt>
                <c:pt idx="17">
                  <c:v>0.71160900000000005</c:v>
                </c:pt>
                <c:pt idx="18">
                  <c:v>0.75268049999999997</c:v>
                </c:pt>
                <c:pt idx="19">
                  <c:v>0.79612050000000001</c:v>
                </c:pt>
                <c:pt idx="20">
                  <c:v>0.84182375000000009</c:v>
                </c:pt>
                <c:pt idx="21">
                  <c:v>0.88648599999999989</c:v>
                </c:pt>
                <c:pt idx="22">
                  <c:v>0.93230075000000001</c:v>
                </c:pt>
                <c:pt idx="23">
                  <c:v>0.97737900000000011</c:v>
                </c:pt>
                <c:pt idx="24">
                  <c:v>1</c:v>
                </c:pt>
                <c:pt idx="25">
                  <c:v>0.99133724999999995</c:v>
                </c:pt>
                <c:pt idx="26">
                  <c:v>1.0119134999999999</c:v>
                </c:pt>
                <c:pt idx="27">
                  <c:v>0.99465375</c:v>
                </c:pt>
                <c:pt idx="28">
                  <c:v>0.99372450000000001</c:v>
                </c:pt>
                <c:pt idx="29">
                  <c:v>0.99245400000000006</c:v>
                </c:pt>
                <c:pt idx="30">
                  <c:v>0.98935424999999999</c:v>
                </c:pt>
                <c:pt idx="31">
                  <c:v>0.98644350000000003</c:v>
                </c:pt>
                <c:pt idx="32">
                  <c:v>0.98456375000000007</c:v>
                </c:pt>
                <c:pt idx="33">
                  <c:v>0.98574650000000008</c:v>
                </c:pt>
                <c:pt idx="34">
                  <c:v>0.99688024999999991</c:v>
                </c:pt>
                <c:pt idx="35">
                  <c:v>1.0096087499999999</c:v>
                </c:pt>
                <c:pt idx="36">
                  <c:v>1.0295427500000001</c:v>
                </c:pt>
                <c:pt idx="37">
                  <c:v>1.041485</c:v>
                </c:pt>
                <c:pt idx="38">
                  <c:v>1.0589037499999998</c:v>
                </c:pt>
                <c:pt idx="39">
                  <c:v>1.07719425</c:v>
                </c:pt>
                <c:pt idx="40">
                  <c:v>1.0999969999999999</c:v>
                </c:pt>
                <c:pt idx="41">
                  <c:v>1.1170964999999999</c:v>
                </c:pt>
                <c:pt idx="42">
                  <c:v>1.1426717499999999</c:v>
                </c:pt>
                <c:pt idx="43">
                  <c:v>1.154128</c:v>
                </c:pt>
                <c:pt idx="44">
                  <c:v>1.1652770000000001</c:v>
                </c:pt>
                <c:pt idx="45">
                  <c:v>1.2076962500000001</c:v>
                </c:pt>
                <c:pt idx="46">
                  <c:v>1.2350884999999998</c:v>
                </c:pt>
                <c:pt idx="47">
                  <c:v>1.2563024999999999</c:v>
                </c:pt>
                <c:pt idx="48">
                  <c:v>1.2777280000000002</c:v>
                </c:pt>
                <c:pt idx="49">
                  <c:v>1.29941025</c:v>
                </c:pt>
                <c:pt idx="50">
                  <c:v>1.3127445</c:v>
                </c:pt>
                <c:pt idx="51">
                  <c:v>1.3288439999999999</c:v>
                </c:pt>
                <c:pt idx="52">
                  <c:v>1.3425007500000001</c:v>
                </c:pt>
                <c:pt idx="53">
                  <c:v>1.359361</c:v>
                </c:pt>
                <c:pt idx="54">
                  <c:v>1.3709787500000001</c:v>
                </c:pt>
                <c:pt idx="55">
                  <c:v>1.3824529999999999</c:v>
                </c:pt>
                <c:pt idx="56">
                  <c:v>1.3929879999999999</c:v>
                </c:pt>
                <c:pt idx="57">
                  <c:v>1.40461225</c:v>
                </c:pt>
                <c:pt idx="58">
                  <c:v>1.41179725</c:v>
                </c:pt>
                <c:pt idx="59">
                  <c:v>1.4254797499999998</c:v>
                </c:pt>
                <c:pt idx="60">
                  <c:v>1.4353984999999998</c:v>
                </c:pt>
                <c:pt idx="61">
                  <c:v>1.4500917499999999</c:v>
                </c:pt>
                <c:pt idx="62">
                  <c:v>1.4652915</c:v>
                </c:pt>
                <c:pt idx="63">
                  <c:v>1.478872</c:v>
                </c:pt>
                <c:pt idx="64">
                  <c:v>1.4934229999999999</c:v>
                </c:pt>
                <c:pt idx="65">
                  <c:v>1.5065522499999999</c:v>
                </c:pt>
                <c:pt idx="66">
                  <c:v>1.5167822499999999</c:v>
                </c:pt>
                <c:pt idx="67">
                  <c:v>1.5340832499999999</c:v>
                </c:pt>
                <c:pt idx="68">
                  <c:v>1.5519477500000001</c:v>
                </c:pt>
                <c:pt idx="69">
                  <c:v>1.56541525</c:v>
                </c:pt>
                <c:pt idx="70">
                  <c:v>1.57540725</c:v>
                </c:pt>
                <c:pt idx="71">
                  <c:v>1.58986425</c:v>
                </c:pt>
                <c:pt idx="72">
                  <c:v>1.59939075</c:v>
                </c:pt>
                <c:pt idx="73">
                  <c:v>1.6093425000000001</c:v>
                </c:pt>
                <c:pt idx="74">
                  <c:v>1.6300979999999998</c:v>
                </c:pt>
                <c:pt idx="75">
                  <c:v>1.6457297500000001</c:v>
                </c:pt>
                <c:pt idx="76">
                  <c:v>1.6489640000000001</c:v>
                </c:pt>
                <c:pt idx="77">
                  <c:v>1.6650182499999999</c:v>
                </c:pt>
                <c:pt idx="78">
                  <c:v>1.66386725</c:v>
                </c:pt>
                <c:pt idx="79">
                  <c:v>1.6750442500000002</c:v>
                </c:pt>
                <c:pt idx="80">
                  <c:v>1.6826742499999998</c:v>
                </c:pt>
                <c:pt idx="81">
                  <c:v>1.6931304999999999</c:v>
                </c:pt>
                <c:pt idx="82">
                  <c:v>1.7021562499999998</c:v>
                </c:pt>
                <c:pt idx="83">
                  <c:v>1.70724075</c:v>
                </c:pt>
                <c:pt idx="84">
                  <c:v>1.7138707499999999</c:v>
                </c:pt>
                <c:pt idx="85">
                  <c:v>1.7304237500000001</c:v>
                </c:pt>
                <c:pt idx="86">
                  <c:v>1.7311237500000001</c:v>
                </c:pt>
                <c:pt idx="87">
                  <c:v>1.7383222499999997</c:v>
                </c:pt>
                <c:pt idx="88">
                  <c:v>1.7406937499999999</c:v>
                </c:pt>
                <c:pt idx="89">
                  <c:v>1.7487385</c:v>
                </c:pt>
                <c:pt idx="90">
                  <c:v>1.76100075</c:v>
                </c:pt>
                <c:pt idx="91">
                  <c:v>1.76478775</c:v>
                </c:pt>
                <c:pt idx="92">
                  <c:v>1.77658725</c:v>
                </c:pt>
                <c:pt idx="93">
                  <c:v>1.7814524999999999</c:v>
                </c:pt>
                <c:pt idx="94">
                  <c:v>1.7826927500000003</c:v>
                </c:pt>
                <c:pt idx="95">
                  <c:v>1.7941255000000003</c:v>
                </c:pt>
                <c:pt idx="96">
                  <c:v>1.7968644999999999</c:v>
                </c:pt>
                <c:pt idx="97">
                  <c:v>1.8077544999999999</c:v>
                </c:pt>
                <c:pt idx="98">
                  <c:v>1.8132777500000001</c:v>
                </c:pt>
                <c:pt idx="99">
                  <c:v>1.816235</c:v>
                </c:pt>
                <c:pt idx="100">
                  <c:v>1.824692</c:v>
                </c:pt>
                <c:pt idx="101">
                  <c:v>1.8366692500000001</c:v>
                </c:pt>
                <c:pt idx="102">
                  <c:v>1.8461719999999999</c:v>
                </c:pt>
                <c:pt idx="103">
                  <c:v>1.851224</c:v>
                </c:pt>
                <c:pt idx="104">
                  <c:v>1.8573392500000001</c:v>
                </c:pt>
                <c:pt idx="105">
                  <c:v>1.8645182500000002</c:v>
                </c:pt>
                <c:pt idx="106">
                  <c:v>1.86944</c:v>
                </c:pt>
                <c:pt idx="107">
                  <c:v>1.8804550000000002</c:v>
                </c:pt>
                <c:pt idx="108">
                  <c:v>1.8858955000000002</c:v>
                </c:pt>
                <c:pt idx="109">
                  <c:v>1.89337825</c:v>
                </c:pt>
                <c:pt idx="110">
                  <c:v>1.89997225</c:v>
                </c:pt>
                <c:pt idx="111">
                  <c:v>1.9005215</c:v>
                </c:pt>
                <c:pt idx="112">
                  <c:v>1.9037842500000002</c:v>
                </c:pt>
                <c:pt idx="113">
                  <c:v>1.9128417500000001</c:v>
                </c:pt>
                <c:pt idx="114">
                  <c:v>1.9152487499999999</c:v>
                </c:pt>
                <c:pt idx="115">
                  <c:v>1.91893625</c:v>
                </c:pt>
                <c:pt idx="116">
                  <c:v>1.9346755</c:v>
                </c:pt>
                <c:pt idx="117">
                  <c:v>1.93642925</c:v>
                </c:pt>
                <c:pt idx="118">
                  <c:v>1.9406295</c:v>
                </c:pt>
                <c:pt idx="119">
                  <c:v>1.94590325</c:v>
                </c:pt>
                <c:pt idx="120">
                  <c:v>1.9571304999999999</c:v>
                </c:pt>
                <c:pt idx="121">
                  <c:v>1.9644524999999999</c:v>
                </c:pt>
                <c:pt idx="122">
                  <c:v>1.9638317500000002</c:v>
                </c:pt>
                <c:pt idx="123">
                  <c:v>1.97165225</c:v>
                </c:pt>
                <c:pt idx="124">
                  <c:v>1.9762997500000001</c:v>
                </c:pt>
                <c:pt idx="125">
                  <c:v>1.9855492499999998</c:v>
                </c:pt>
                <c:pt idx="126">
                  <c:v>1.9979759999999998</c:v>
                </c:pt>
                <c:pt idx="127">
                  <c:v>2.0017429999999998</c:v>
                </c:pt>
                <c:pt idx="128">
                  <c:v>2.0083165000000003</c:v>
                </c:pt>
                <c:pt idx="129">
                  <c:v>2.0096954999999999</c:v>
                </c:pt>
                <c:pt idx="130">
                  <c:v>2.01704325</c:v>
                </c:pt>
                <c:pt idx="131">
                  <c:v>2.0284985</c:v>
                </c:pt>
                <c:pt idx="132">
                  <c:v>2.0296362500000003</c:v>
                </c:pt>
                <c:pt idx="133">
                  <c:v>2.037957</c:v>
                </c:pt>
                <c:pt idx="134">
                  <c:v>2.0419642499999999</c:v>
                </c:pt>
                <c:pt idx="135">
                  <c:v>2.04561175</c:v>
                </c:pt>
                <c:pt idx="136">
                  <c:v>2.0494327500000002</c:v>
                </c:pt>
                <c:pt idx="137">
                  <c:v>2.0548799999999998</c:v>
                </c:pt>
                <c:pt idx="138">
                  <c:v>2.06052875</c:v>
                </c:pt>
                <c:pt idx="139">
                  <c:v>2.0677642499999997</c:v>
                </c:pt>
                <c:pt idx="140">
                  <c:v>2.069963</c:v>
                </c:pt>
                <c:pt idx="141">
                  <c:v>2.0726015000000002</c:v>
                </c:pt>
                <c:pt idx="142">
                  <c:v>2.0800402499999997</c:v>
                </c:pt>
                <c:pt idx="143">
                  <c:v>2.0810757500000001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CONTROLS!$W$21</c:f>
              <c:strCache>
                <c:ptCount val="1"/>
                <c:pt idx="0">
                  <c:v>2.00uM MG132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CONTROLS!$AB$23:$AB$167</c:f>
                <c:numCache>
                  <c:formatCode>General</c:formatCode>
                  <c:ptCount val="145"/>
                  <c:pt idx="0">
                    <c:v>1.4855370058781184E-2</c:v>
                  </c:pt>
                  <c:pt idx="1">
                    <c:v>1.9743973669198316E-2</c:v>
                  </c:pt>
                  <c:pt idx="2">
                    <c:v>1.9667733041711058E-2</c:v>
                  </c:pt>
                  <c:pt idx="3">
                    <c:v>2.2037311738654912E-2</c:v>
                  </c:pt>
                  <c:pt idx="4">
                    <c:v>2.2758361752697985E-2</c:v>
                  </c:pt>
                  <c:pt idx="5">
                    <c:v>2.5465915383770004E-2</c:v>
                  </c:pt>
                  <c:pt idx="6">
                    <c:v>2.5921290747183086E-2</c:v>
                  </c:pt>
                  <c:pt idx="7">
                    <c:v>2.5433562476578072E-2</c:v>
                  </c:pt>
                  <c:pt idx="8">
                    <c:v>2.4293375352140767E-2</c:v>
                  </c:pt>
                  <c:pt idx="9">
                    <c:v>2.3096954820928235E-2</c:v>
                  </c:pt>
                  <c:pt idx="10">
                    <c:v>2.2198677625780615E-2</c:v>
                  </c:pt>
                  <c:pt idx="11">
                    <c:v>1.877438583993276E-2</c:v>
                  </c:pt>
                  <c:pt idx="12">
                    <c:v>1.9184159350881122E-2</c:v>
                  </c:pt>
                  <c:pt idx="13">
                    <c:v>1.8077870855459383E-2</c:v>
                  </c:pt>
                  <c:pt idx="14">
                    <c:v>2.0437260748854456E-2</c:v>
                  </c:pt>
                  <c:pt idx="15">
                    <c:v>1.8477181540123129E-2</c:v>
                  </c:pt>
                  <c:pt idx="16">
                    <c:v>1.5005381398573856E-2</c:v>
                  </c:pt>
                  <c:pt idx="17">
                    <c:v>1.5996273118031777E-2</c:v>
                  </c:pt>
                  <c:pt idx="18">
                    <c:v>1.5981228759600011E-2</c:v>
                  </c:pt>
                  <c:pt idx="19">
                    <c:v>1.4661940012040282E-2</c:v>
                  </c:pt>
                  <c:pt idx="20">
                    <c:v>1.3191061834944636E-2</c:v>
                  </c:pt>
                  <c:pt idx="21">
                    <c:v>1.1321349047264652E-2</c:v>
                  </c:pt>
                  <c:pt idx="22">
                    <c:v>6.065641158745424E-3</c:v>
                  </c:pt>
                  <c:pt idx="23">
                    <c:v>2.4648103882448833E-3</c:v>
                  </c:pt>
                  <c:pt idx="24">
                    <c:v>0</c:v>
                  </c:pt>
                  <c:pt idx="25">
                    <c:v>5.8564681834133731E-3</c:v>
                  </c:pt>
                  <c:pt idx="26">
                    <c:v>1.8231304257147044E-2</c:v>
                  </c:pt>
                  <c:pt idx="27">
                    <c:v>1.5856828781316928E-2</c:v>
                  </c:pt>
                  <c:pt idx="28">
                    <c:v>1.9129676439152504E-2</c:v>
                  </c:pt>
                  <c:pt idx="29">
                    <c:v>1.9711400770450967E-2</c:v>
                  </c:pt>
                  <c:pt idx="30">
                    <c:v>1.5768376314108368E-2</c:v>
                  </c:pt>
                  <c:pt idx="31">
                    <c:v>2.5868491580814421E-2</c:v>
                  </c:pt>
                  <c:pt idx="32">
                    <c:v>3.5726434009007942E-2</c:v>
                  </c:pt>
                  <c:pt idx="33">
                    <c:v>3.4981115405315538E-2</c:v>
                  </c:pt>
                  <c:pt idx="34">
                    <c:v>3.2865616291954815E-2</c:v>
                  </c:pt>
                  <c:pt idx="35">
                    <c:v>3.1274158933534919E-2</c:v>
                  </c:pt>
                  <c:pt idx="36">
                    <c:v>3.3060439667372821E-2</c:v>
                  </c:pt>
                  <c:pt idx="37">
                    <c:v>3.7332609967694462E-2</c:v>
                  </c:pt>
                  <c:pt idx="38">
                    <c:v>3.8438193318408385E-2</c:v>
                  </c:pt>
                  <c:pt idx="39">
                    <c:v>3.9809631886224071E-2</c:v>
                  </c:pt>
                  <c:pt idx="40">
                    <c:v>3.9584939075149962E-2</c:v>
                  </c:pt>
                  <c:pt idx="41">
                    <c:v>4.022413822880487E-2</c:v>
                  </c:pt>
                  <c:pt idx="42">
                    <c:v>4.1515912333907147E-2</c:v>
                  </c:pt>
                  <c:pt idx="43">
                    <c:v>4.1901085748661311E-2</c:v>
                  </c:pt>
                  <c:pt idx="44">
                    <c:v>4.2519384610629866E-2</c:v>
                  </c:pt>
                  <c:pt idx="45">
                    <c:v>4.5752747866476103E-2</c:v>
                  </c:pt>
                  <c:pt idx="46">
                    <c:v>4.6187683866120294E-2</c:v>
                  </c:pt>
                  <c:pt idx="47">
                    <c:v>4.9038979584272141E-2</c:v>
                  </c:pt>
                  <c:pt idx="48">
                    <c:v>5.2639225496930217E-2</c:v>
                  </c:pt>
                  <c:pt idx="49">
                    <c:v>5.7700535237263366E-2</c:v>
                  </c:pt>
                  <c:pt idx="50">
                    <c:v>6.6257535658846678E-2</c:v>
                  </c:pt>
                  <c:pt idx="51">
                    <c:v>7.4045680857607571E-2</c:v>
                  </c:pt>
                  <c:pt idx="52">
                    <c:v>7.6937007161703402E-2</c:v>
                  </c:pt>
                  <c:pt idx="53">
                    <c:v>8.4150499546942634E-2</c:v>
                  </c:pt>
                  <c:pt idx="54">
                    <c:v>9.1270728637389553E-2</c:v>
                  </c:pt>
                  <c:pt idx="55">
                    <c:v>9.5021440019257455E-2</c:v>
                  </c:pt>
                  <c:pt idx="56">
                    <c:v>0.10287783233201094</c:v>
                  </c:pt>
                  <c:pt idx="57">
                    <c:v>0.11033130849816228</c:v>
                  </c:pt>
                  <c:pt idx="58">
                    <c:v>0.11442280458748885</c:v>
                  </c:pt>
                  <c:pt idx="59">
                    <c:v>0.11787594547482251</c:v>
                  </c:pt>
                  <c:pt idx="60">
                    <c:v>0.12077205546089712</c:v>
                  </c:pt>
                  <c:pt idx="61">
                    <c:v>0.11679471618470869</c:v>
                  </c:pt>
                  <c:pt idx="62">
                    <c:v>0.11618119900396968</c:v>
                  </c:pt>
                  <c:pt idx="63">
                    <c:v>0.11307407440700099</c:v>
                  </c:pt>
                  <c:pt idx="64">
                    <c:v>0.11152340583744447</c:v>
                  </c:pt>
                  <c:pt idx="65">
                    <c:v>9.9509163038720483E-2</c:v>
                  </c:pt>
                  <c:pt idx="66">
                    <c:v>9.6097174896039486E-2</c:v>
                  </c:pt>
                  <c:pt idx="67">
                    <c:v>8.8376755599252413E-2</c:v>
                  </c:pt>
                  <c:pt idx="68">
                    <c:v>8.4732048124268419E-2</c:v>
                  </c:pt>
                  <c:pt idx="69">
                    <c:v>8.1237902017777433E-2</c:v>
                  </c:pt>
                  <c:pt idx="70">
                    <c:v>7.2683190633506603E-2</c:v>
                  </c:pt>
                  <c:pt idx="71">
                    <c:v>6.283422152179495E-2</c:v>
                  </c:pt>
                  <c:pt idx="72">
                    <c:v>5.8389878189631497E-2</c:v>
                  </c:pt>
                  <c:pt idx="73">
                    <c:v>5.5420038842762691E-2</c:v>
                  </c:pt>
                  <c:pt idx="74">
                    <c:v>4.9361426684541139E-2</c:v>
                  </c:pt>
                  <c:pt idx="75">
                    <c:v>4.4419772747242535E-2</c:v>
                  </c:pt>
                  <c:pt idx="76">
                    <c:v>3.8322064579908291E-2</c:v>
                  </c:pt>
                  <c:pt idx="77">
                    <c:v>3.3891913519304269E-2</c:v>
                  </c:pt>
                  <c:pt idx="78">
                    <c:v>2.9366018280772531E-2</c:v>
                  </c:pt>
                  <c:pt idx="79">
                    <c:v>2.4757340278524834E-2</c:v>
                  </c:pt>
                  <c:pt idx="80">
                    <c:v>1.8076782991819463E-2</c:v>
                  </c:pt>
                  <c:pt idx="81">
                    <c:v>1.5745909720199302E-2</c:v>
                  </c:pt>
                  <c:pt idx="82">
                    <c:v>1.5811500569205918E-2</c:v>
                  </c:pt>
                  <c:pt idx="83">
                    <c:v>1.2724115411296788E-2</c:v>
                  </c:pt>
                  <c:pt idx="84">
                    <c:v>1.2512637851388472E-2</c:v>
                  </c:pt>
                  <c:pt idx="85">
                    <c:v>1.1439362292831996E-2</c:v>
                  </c:pt>
                  <c:pt idx="86">
                    <c:v>1.1980520561172044E-2</c:v>
                  </c:pt>
                  <c:pt idx="87">
                    <c:v>1.2506989469226126E-2</c:v>
                  </c:pt>
                  <c:pt idx="88">
                    <c:v>1.2475106759730232E-2</c:v>
                  </c:pt>
                  <c:pt idx="89">
                    <c:v>1.6791552896223371E-2</c:v>
                  </c:pt>
                  <c:pt idx="90">
                    <c:v>1.857288553016645E-2</c:v>
                  </c:pt>
                  <c:pt idx="91">
                    <c:v>1.7590434699479889E-2</c:v>
                  </c:pt>
                  <c:pt idx="92">
                    <c:v>2.2039797889272957E-2</c:v>
                  </c:pt>
                  <c:pt idx="93">
                    <c:v>2.2286961096494664E-2</c:v>
                  </c:pt>
                  <c:pt idx="94">
                    <c:v>2.3562666091368641E-2</c:v>
                  </c:pt>
                  <c:pt idx="95">
                    <c:v>2.2618156563551636E-2</c:v>
                  </c:pt>
                  <c:pt idx="96">
                    <c:v>2.3869767028607554E-2</c:v>
                  </c:pt>
                  <c:pt idx="97">
                    <c:v>2.4575513843390288E-2</c:v>
                  </c:pt>
                  <c:pt idx="98">
                    <c:v>2.634990581102711E-2</c:v>
                  </c:pt>
                  <c:pt idx="99">
                    <c:v>2.5684065583872564E-2</c:v>
                  </c:pt>
                  <c:pt idx="100">
                    <c:v>2.7309030222010203E-2</c:v>
                  </c:pt>
                  <c:pt idx="101">
                    <c:v>2.7516684846046892E-2</c:v>
                  </c:pt>
                  <c:pt idx="102">
                    <c:v>2.8028886140016328E-2</c:v>
                  </c:pt>
                  <c:pt idx="103">
                    <c:v>2.7121811892521743E-2</c:v>
                  </c:pt>
                  <c:pt idx="104">
                    <c:v>2.8447214895896987E-2</c:v>
                  </c:pt>
                  <c:pt idx="105">
                    <c:v>2.7745150151272619E-2</c:v>
                  </c:pt>
                  <c:pt idx="106">
                    <c:v>2.8290861875642299E-2</c:v>
                  </c:pt>
                  <c:pt idx="107">
                    <c:v>2.8828687130472645E-2</c:v>
                  </c:pt>
                  <c:pt idx="108">
                    <c:v>2.8768431464309459E-2</c:v>
                  </c:pt>
                  <c:pt idx="109">
                    <c:v>2.9098729736021095E-2</c:v>
                  </c:pt>
                  <c:pt idx="110">
                    <c:v>3.0205956151064153E-2</c:v>
                  </c:pt>
                  <c:pt idx="111">
                    <c:v>2.9427118167885052E-2</c:v>
                  </c:pt>
                  <c:pt idx="112">
                    <c:v>2.9451949198369579E-2</c:v>
                  </c:pt>
                  <c:pt idx="113">
                    <c:v>2.8571759728795151E-2</c:v>
                  </c:pt>
                  <c:pt idx="114">
                    <c:v>2.9258539521252246E-2</c:v>
                  </c:pt>
                  <c:pt idx="115">
                    <c:v>2.9382701855570327E-2</c:v>
                  </c:pt>
                  <c:pt idx="116">
                    <c:v>2.8802797715673439E-2</c:v>
                  </c:pt>
                  <c:pt idx="117">
                    <c:v>2.9376099973731463E-2</c:v>
                  </c:pt>
                  <c:pt idx="118">
                    <c:v>2.8770106152045984E-2</c:v>
                  </c:pt>
                  <c:pt idx="119">
                    <c:v>2.8869511767029579E-2</c:v>
                  </c:pt>
                  <c:pt idx="120">
                    <c:v>2.8168623478378722E-2</c:v>
                  </c:pt>
                  <c:pt idx="121">
                    <c:v>2.8193082591302546E-2</c:v>
                  </c:pt>
                  <c:pt idx="122">
                    <c:v>2.8136729174988738E-2</c:v>
                  </c:pt>
                  <c:pt idx="123">
                    <c:v>2.909046800786581E-2</c:v>
                  </c:pt>
                  <c:pt idx="124">
                    <c:v>2.8545649837876653E-2</c:v>
                  </c:pt>
                  <c:pt idx="125">
                    <c:v>2.8528476177321377E-2</c:v>
                  </c:pt>
                  <c:pt idx="126">
                    <c:v>2.9583683716704376E-2</c:v>
                  </c:pt>
                  <c:pt idx="127">
                    <c:v>2.8867498153921631E-2</c:v>
                  </c:pt>
                  <c:pt idx="128">
                    <c:v>2.8994449657075178E-2</c:v>
                  </c:pt>
                  <c:pt idx="129">
                    <c:v>2.9316917721115717E-2</c:v>
                  </c:pt>
                  <c:pt idx="130">
                    <c:v>2.8336239205888562E-2</c:v>
                  </c:pt>
                  <c:pt idx="131">
                    <c:v>2.8972577567704744E-2</c:v>
                  </c:pt>
                  <c:pt idx="132">
                    <c:v>2.7816091655730558E-2</c:v>
                  </c:pt>
                  <c:pt idx="133">
                    <c:v>2.8912784881144408E-2</c:v>
                  </c:pt>
                  <c:pt idx="134">
                    <c:v>2.9128734145456182E-2</c:v>
                  </c:pt>
                  <c:pt idx="135">
                    <c:v>2.9672671010825227E-2</c:v>
                  </c:pt>
                  <c:pt idx="136">
                    <c:v>2.9529557762802132E-2</c:v>
                  </c:pt>
                  <c:pt idx="137">
                    <c:v>2.9431222756057369E-2</c:v>
                  </c:pt>
                  <c:pt idx="138">
                    <c:v>2.9267614745938326E-2</c:v>
                  </c:pt>
                  <c:pt idx="139">
                    <c:v>2.9488274019797537E-2</c:v>
                  </c:pt>
                  <c:pt idx="140">
                    <c:v>3.0099686292662058E-2</c:v>
                  </c:pt>
                  <c:pt idx="141">
                    <c:v>2.9207567802141104E-2</c:v>
                  </c:pt>
                  <c:pt idx="142">
                    <c:v>2.9761400811285789E-2</c:v>
                  </c:pt>
                  <c:pt idx="143">
                    <c:v>2.9971881300089692E-2</c:v>
                  </c:pt>
                </c:numCache>
              </c:numRef>
            </c:plus>
            <c:minus>
              <c:numRef>
                <c:f>CONTROLS!$AB$23:$AB$167</c:f>
                <c:numCache>
                  <c:formatCode>General</c:formatCode>
                  <c:ptCount val="145"/>
                  <c:pt idx="0">
                    <c:v>1.4855370058781184E-2</c:v>
                  </c:pt>
                  <c:pt idx="1">
                    <c:v>1.9743973669198316E-2</c:v>
                  </c:pt>
                  <c:pt idx="2">
                    <c:v>1.9667733041711058E-2</c:v>
                  </c:pt>
                  <c:pt idx="3">
                    <c:v>2.2037311738654912E-2</c:v>
                  </c:pt>
                  <c:pt idx="4">
                    <c:v>2.2758361752697985E-2</c:v>
                  </c:pt>
                  <c:pt idx="5">
                    <c:v>2.5465915383770004E-2</c:v>
                  </c:pt>
                  <c:pt idx="6">
                    <c:v>2.5921290747183086E-2</c:v>
                  </c:pt>
                  <c:pt idx="7">
                    <c:v>2.5433562476578072E-2</c:v>
                  </c:pt>
                  <c:pt idx="8">
                    <c:v>2.4293375352140767E-2</c:v>
                  </c:pt>
                  <c:pt idx="9">
                    <c:v>2.3096954820928235E-2</c:v>
                  </c:pt>
                  <c:pt idx="10">
                    <c:v>2.2198677625780615E-2</c:v>
                  </c:pt>
                  <c:pt idx="11">
                    <c:v>1.877438583993276E-2</c:v>
                  </c:pt>
                  <c:pt idx="12">
                    <c:v>1.9184159350881122E-2</c:v>
                  </c:pt>
                  <c:pt idx="13">
                    <c:v>1.8077870855459383E-2</c:v>
                  </c:pt>
                  <c:pt idx="14">
                    <c:v>2.0437260748854456E-2</c:v>
                  </c:pt>
                  <c:pt idx="15">
                    <c:v>1.8477181540123129E-2</c:v>
                  </c:pt>
                  <c:pt idx="16">
                    <c:v>1.5005381398573856E-2</c:v>
                  </c:pt>
                  <c:pt idx="17">
                    <c:v>1.5996273118031777E-2</c:v>
                  </c:pt>
                  <c:pt idx="18">
                    <c:v>1.5981228759600011E-2</c:v>
                  </c:pt>
                  <c:pt idx="19">
                    <c:v>1.4661940012040282E-2</c:v>
                  </c:pt>
                  <c:pt idx="20">
                    <c:v>1.3191061834944636E-2</c:v>
                  </c:pt>
                  <c:pt idx="21">
                    <c:v>1.1321349047264652E-2</c:v>
                  </c:pt>
                  <c:pt idx="22">
                    <c:v>6.065641158745424E-3</c:v>
                  </c:pt>
                  <c:pt idx="23">
                    <c:v>2.4648103882448833E-3</c:v>
                  </c:pt>
                  <c:pt idx="24">
                    <c:v>0</c:v>
                  </c:pt>
                  <c:pt idx="25">
                    <c:v>5.8564681834133731E-3</c:v>
                  </c:pt>
                  <c:pt idx="26">
                    <c:v>1.8231304257147044E-2</c:v>
                  </c:pt>
                  <c:pt idx="27">
                    <c:v>1.5856828781316928E-2</c:v>
                  </c:pt>
                  <c:pt idx="28">
                    <c:v>1.9129676439152504E-2</c:v>
                  </c:pt>
                  <c:pt idx="29">
                    <c:v>1.9711400770450967E-2</c:v>
                  </c:pt>
                  <c:pt idx="30">
                    <c:v>1.5768376314108368E-2</c:v>
                  </c:pt>
                  <c:pt idx="31">
                    <c:v>2.5868491580814421E-2</c:v>
                  </c:pt>
                  <c:pt idx="32">
                    <c:v>3.5726434009007942E-2</c:v>
                  </c:pt>
                  <c:pt idx="33">
                    <c:v>3.4981115405315538E-2</c:v>
                  </c:pt>
                  <c:pt idx="34">
                    <c:v>3.2865616291954815E-2</c:v>
                  </c:pt>
                  <c:pt idx="35">
                    <c:v>3.1274158933534919E-2</c:v>
                  </c:pt>
                  <c:pt idx="36">
                    <c:v>3.3060439667372821E-2</c:v>
                  </c:pt>
                  <c:pt idx="37">
                    <c:v>3.7332609967694462E-2</c:v>
                  </c:pt>
                  <c:pt idx="38">
                    <c:v>3.8438193318408385E-2</c:v>
                  </c:pt>
                  <c:pt idx="39">
                    <c:v>3.9809631886224071E-2</c:v>
                  </c:pt>
                  <c:pt idx="40">
                    <c:v>3.9584939075149962E-2</c:v>
                  </c:pt>
                  <c:pt idx="41">
                    <c:v>4.022413822880487E-2</c:v>
                  </c:pt>
                  <c:pt idx="42">
                    <c:v>4.1515912333907147E-2</c:v>
                  </c:pt>
                  <c:pt idx="43">
                    <c:v>4.1901085748661311E-2</c:v>
                  </c:pt>
                  <c:pt idx="44">
                    <c:v>4.2519384610629866E-2</c:v>
                  </c:pt>
                  <c:pt idx="45">
                    <c:v>4.5752747866476103E-2</c:v>
                  </c:pt>
                  <c:pt idx="46">
                    <c:v>4.6187683866120294E-2</c:v>
                  </c:pt>
                  <c:pt idx="47">
                    <c:v>4.9038979584272141E-2</c:v>
                  </c:pt>
                  <c:pt idx="48">
                    <c:v>5.2639225496930217E-2</c:v>
                  </c:pt>
                  <c:pt idx="49">
                    <c:v>5.7700535237263366E-2</c:v>
                  </c:pt>
                  <c:pt idx="50">
                    <c:v>6.6257535658846678E-2</c:v>
                  </c:pt>
                  <c:pt idx="51">
                    <c:v>7.4045680857607571E-2</c:v>
                  </c:pt>
                  <c:pt idx="52">
                    <c:v>7.6937007161703402E-2</c:v>
                  </c:pt>
                  <c:pt idx="53">
                    <c:v>8.4150499546942634E-2</c:v>
                  </c:pt>
                  <c:pt idx="54">
                    <c:v>9.1270728637389553E-2</c:v>
                  </c:pt>
                  <c:pt idx="55">
                    <c:v>9.5021440019257455E-2</c:v>
                  </c:pt>
                  <c:pt idx="56">
                    <c:v>0.10287783233201094</c:v>
                  </c:pt>
                  <c:pt idx="57">
                    <c:v>0.11033130849816228</c:v>
                  </c:pt>
                  <c:pt idx="58">
                    <c:v>0.11442280458748885</c:v>
                  </c:pt>
                  <c:pt idx="59">
                    <c:v>0.11787594547482251</c:v>
                  </c:pt>
                  <c:pt idx="60">
                    <c:v>0.12077205546089712</c:v>
                  </c:pt>
                  <c:pt idx="61">
                    <c:v>0.11679471618470869</c:v>
                  </c:pt>
                  <c:pt idx="62">
                    <c:v>0.11618119900396968</c:v>
                  </c:pt>
                  <c:pt idx="63">
                    <c:v>0.11307407440700099</c:v>
                  </c:pt>
                  <c:pt idx="64">
                    <c:v>0.11152340583744447</c:v>
                  </c:pt>
                  <c:pt idx="65">
                    <c:v>9.9509163038720483E-2</c:v>
                  </c:pt>
                  <c:pt idx="66">
                    <c:v>9.6097174896039486E-2</c:v>
                  </c:pt>
                  <c:pt idx="67">
                    <c:v>8.8376755599252413E-2</c:v>
                  </c:pt>
                  <c:pt idx="68">
                    <c:v>8.4732048124268419E-2</c:v>
                  </c:pt>
                  <c:pt idx="69">
                    <c:v>8.1237902017777433E-2</c:v>
                  </c:pt>
                  <c:pt idx="70">
                    <c:v>7.2683190633506603E-2</c:v>
                  </c:pt>
                  <c:pt idx="71">
                    <c:v>6.283422152179495E-2</c:v>
                  </c:pt>
                  <c:pt idx="72">
                    <c:v>5.8389878189631497E-2</c:v>
                  </c:pt>
                  <c:pt idx="73">
                    <c:v>5.5420038842762691E-2</c:v>
                  </c:pt>
                  <c:pt idx="74">
                    <c:v>4.9361426684541139E-2</c:v>
                  </c:pt>
                  <c:pt idx="75">
                    <c:v>4.4419772747242535E-2</c:v>
                  </c:pt>
                  <c:pt idx="76">
                    <c:v>3.8322064579908291E-2</c:v>
                  </c:pt>
                  <c:pt idx="77">
                    <c:v>3.3891913519304269E-2</c:v>
                  </c:pt>
                  <c:pt idx="78">
                    <c:v>2.9366018280772531E-2</c:v>
                  </c:pt>
                  <c:pt idx="79">
                    <c:v>2.4757340278524834E-2</c:v>
                  </c:pt>
                  <c:pt idx="80">
                    <c:v>1.8076782991819463E-2</c:v>
                  </c:pt>
                  <c:pt idx="81">
                    <c:v>1.5745909720199302E-2</c:v>
                  </c:pt>
                  <c:pt idx="82">
                    <c:v>1.5811500569205918E-2</c:v>
                  </c:pt>
                  <c:pt idx="83">
                    <c:v>1.2724115411296788E-2</c:v>
                  </c:pt>
                  <c:pt idx="84">
                    <c:v>1.2512637851388472E-2</c:v>
                  </c:pt>
                  <c:pt idx="85">
                    <c:v>1.1439362292831996E-2</c:v>
                  </c:pt>
                  <c:pt idx="86">
                    <c:v>1.1980520561172044E-2</c:v>
                  </c:pt>
                  <c:pt idx="87">
                    <c:v>1.2506989469226126E-2</c:v>
                  </c:pt>
                  <c:pt idx="88">
                    <c:v>1.2475106759730232E-2</c:v>
                  </c:pt>
                  <c:pt idx="89">
                    <c:v>1.6791552896223371E-2</c:v>
                  </c:pt>
                  <c:pt idx="90">
                    <c:v>1.857288553016645E-2</c:v>
                  </c:pt>
                  <c:pt idx="91">
                    <c:v>1.7590434699479889E-2</c:v>
                  </c:pt>
                  <c:pt idx="92">
                    <c:v>2.2039797889272957E-2</c:v>
                  </c:pt>
                  <c:pt idx="93">
                    <c:v>2.2286961096494664E-2</c:v>
                  </c:pt>
                  <c:pt idx="94">
                    <c:v>2.3562666091368641E-2</c:v>
                  </c:pt>
                  <c:pt idx="95">
                    <c:v>2.2618156563551636E-2</c:v>
                  </c:pt>
                  <c:pt idx="96">
                    <c:v>2.3869767028607554E-2</c:v>
                  </c:pt>
                  <c:pt idx="97">
                    <c:v>2.4575513843390288E-2</c:v>
                  </c:pt>
                  <c:pt idx="98">
                    <c:v>2.634990581102711E-2</c:v>
                  </c:pt>
                  <c:pt idx="99">
                    <c:v>2.5684065583872564E-2</c:v>
                  </c:pt>
                  <c:pt idx="100">
                    <c:v>2.7309030222010203E-2</c:v>
                  </c:pt>
                  <c:pt idx="101">
                    <c:v>2.7516684846046892E-2</c:v>
                  </c:pt>
                  <c:pt idx="102">
                    <c:v>2.8028886140016328E-2</c:v>
                  </c:pt>
                  <c:pt idx="103">
                    <c:v>2.7121811892521743E-2</c:v>
                  </c:pt>
                  <c:pt idx="104">
                    <c:v>2.8447214895896987E-2</c:v>
                  </c:pt>
                  <c:pt idx="105">
                    <c:v>2.7745150151272619E-2</c:v>
                  </c:pt>
                  <c:pt idx="106">
                    <c:v>2.8290861875642299E-2</c:v>
                  </c:pt>
                  <c:pt idx="107">
                    <c:v>2.8828687130472645E-2</c:v>
                  </c:pt>
                  <c:pt idx="108">
                    <c:v>2.8768431464309459E-2</c:v>
                  </c:pt>
                  <c:pt idx="109">
                    <c:v>2.9098729736021095E-2</c:v>
                  </c:pt>
                  <c:pt idx="110">
                    <c:v>3.0205956151064153E-2</c:v>
                  </c:pt>
                  <c:pt idx="111">
                    <c:v>2.9427118167885052E-2</c:v>
                  </c:pt>
                  <c:pt idx="112">
                    <c:v>2.9451949198369579E-2</c:v>
                  </c:pt>
                  <c:pt idx="113">
                    <c:v>2.8571759728795151E-2</c:v>
                  </c:pt>
                  <c:pt idx="114">
                    <c:v>2.9258539521252246E-2</c:v>
                  </c:pt>
                  <c:pt idx="115">
                    <c:v>2.9382701855570327E-2</c:v>
                  </c:pt>
                  <c:pt idx="116">
                    <c:v>2.8802797715673439E-2</c:v>
                  </c:pt>
                  <c:pt idx="117">
                    <c:v>2.9376099973731463E-2</c:v>
                  </c:pt>
                  <c:pt idx="118">
                    <c:v>2.8770106152045984E-2</c:v>
                  </c:pt>
                  <c:pt idx="119">
                    <c:v>2.8869511767029579E-2</c:v>
                  </c:pt>
                  <c:pt idx="120">
                    <c:v>2.8168623478378722E-2</c:v>
                  </c:pt>
                  <c:pt idx="121">
                    <c:v>2.8193082591302546E-2</c:v>
                  </c:pt>
                  <c:pt idx="122">
                    <c:v>2.8136729174988738E-2</c:v>
                  </c:pt>
                  <c:pt idx="123">
                    <c:v>2.909046800786581E-2</c:v>
                  </c:pt>
                  <c:pt idx="124">
                    <c:v>2.8545649837876653E-2</c:v>
                  </c:pt>
                  <c:pt idx="125">
                    <c:v>2.8528476177321377E-2</c:v>
                  </c:pt>
                  <c:pt idx="126">
                    <c:v>2.9583683716704376E-2</c:v>
                  </c:pt>
                  <c:pt idx="127">
                    <c:v>2.8867498153921631E-2</c:v>
                  </c:pt>
                  <c:pt idx="128">
                    <c:v>2.8994449657075178E-2</c:v>
                  </c:pt>
                  <c:pt idx="129">
                    <c:v>2.9316917721115717E-2</c:v>
                  </c:pt>
                  <c:pt idx="130">
                    <c:v>2.8336239205888562E-2</c:v>
                  </c:pt>
                  <c:pt idx="131">
                    <c:v>2.8972577567704744E-2</c:v>
                  </c:pt>
                  <c:pt idx="132">
                    <c:v>2.7816091655730558E-2</c:v>
                  </c:pt>
                  <c:pt idx="133">
                    <c:v>2.8912784881144408E-2</c:v>
                  </c:pt>
                  <c:pt idx="134">
                    <c:v>2.9128734145456182E-2</c:v>
                  </c:pt>
                  <c:pt idx="135">
                    <c:v>2.9672671010825227E-2</c:v>
                  </c:pt>
                  <c:pt idx="136">
                    <c:v>2.9529557762802132E-2</c:v>
                  </c:pt>
                  <c:pt idx="137">
                    <c:v>2.9431222756057369E-2</c:v>
                  </c:pt>
                  <c:pt idx="138">
                    <c:v>2.9267614745938326E-2</c:v>
                  </c:pt>
                  <c:pt idx="139">
                    <c:v>2.9488274019797537E-2</c:v>
                  </c:pt>
                  <c:pt idx="140">
                    <c:v>3.0099686292662058E-2</c:v>
                  </c:pt>
                  <c:pt idx="141">
                    <c:v>2.9207567802141104E-2</c:v>
                  </c:pt>
                  <c:pt idx="142">
                    <c:v>2.9761400811285789E-2</c:v>
                  </c:pt>
                  <c:pt idx="143">
                    <c:v>2.9971881300089692E-2</c:v>
                  </c:pt>
                </c:numCache>
              </c:numRef>
            </c:minus>
            <c:spPr>
              <a:ln>
                <a:solidFill>
                  <a:schemeClr val="accent2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CONTROLS!$T$23:$T$167</c:f>
              <c:numCache>
                <c:formatCode>0.00</c:formatCode>
                <c:ptCount val="14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CONTROLS!$W$23:$W$167</c:f>
              <c:numCache>
                <c:formatCode>General</c:formatCode>
                <c:ptCount val="145"/>
                <c:pt idx="0">
                  <c:v>9.4630249999999999E-2</c:v>
                </c:pt>
                <c:pt idx="1">
                  <c:v>0.12069275</c:v>
                </c:pt>
                <c:pt idx="2">
                  <c:v>0.15332049999999997</c:v>
                </c:pt>
                <c:pt idx="3">
                  <c:v>0.17771400000000001</c:v>
                </c:pt>
                <c:pt idx="4">
                  <c:v>0.19992549999999998</c:v>
                </c:pt>
                <c:pt idx="5">
                  <c:v>0.22718549999999998</c:v>
                </c:pt>
                <c:pt idx="6">
                  <c:v>0.25869500000000001</c:v>
                </c:pt>
                <c:pt idx="7">
                  <c:v>0.29501024999999997</c:v>
                </c:pt>
                <c:pt idx="8">
                  <c:v>0.33832499999999999</c:v>
                </c:pt>
                <c:pt idx="9">
                  <c:v>0.38295599999999996</c:v>
                </c:pt>
                <c:pt idx="10">
                  <c:v>0.42749550000000003</c:v>
                </c:pt>
                <c:pt idx="11">
                  <c:v>0.4754485</c:v>
                </c:pt>
                <c:pt idx="12">
                  <c:v>0.51878999999999997</c:v>
                </c:pt>
                <c:pt idx="13">
                  <c:v>0.56129200000000001</c:v>
                </c:pt>
                <c:pt idx="14">
                  <c:v>0.60525724999999997</c:v>
                </c:pt>
                <c:pt idx="15">
                  <c:v>0.64334950000000002</c:v>
                </c:pt>
                <c:pt idx="16">
                  <c:v>0.68579374999999998</c:v>
                </c:pt>
                <c:pt idx="17">
                  <c:v>0.72760650000000004</c:v>
                </c:pt>
                <c:pt idx="18">
                  <c:v>0.76817499999999994</c:v>
                </c:pt>
                <c:pt idx="19">
                  <c:v>0.81053874999999997</c:v>
                </c:pt>
                <c:pt idx="20">
                  <c:v>0.85126349999999995</c:v>
                </c:pt>
                <c:pt idx="21">
                  <c:v>0.89628675000000002</c:v>
                </c:pt>
                <c:pt idx="22">
                  <c:v>0.93782600000000005</c:v>
                </c:pt>
                <c:pt idx="23">
                  <c:v>0.98017025000000002</c:v>
                </c:pt>
                <c:pt idx="24">
                  <c:v>1</c:v>
                </c:pt>
                <c:pt idx="25">
                  <c:v>1.01424425</c:v>
                </c:pt>
                <c:pt idx="26">
                  <c:v>0.98416225000000002</c:v>
                </c:pt>
                <c:pt idx="27">
                  <c:v>0.99779250000000008</c:v>
                </c:pt>
                <c:pt idx="28">
                  <c:v>1.0260320000000001</c:v>
                </c:pt>
                <c:pt idx="29">
                  <c:v>1.0427795</c:v>
                </c:pt>
                <c:pt idx="30">
                  <c:v>1.05866175</c:v>
                </c:pt>
                <c:pt idx="31">
                  <c:v>1.082022</c:v>
                </c:pt>
                <c:pt idx="32">
                  <c:v>1.1087785000000001</c:v>
                </c:pt>
                <c:pt idx="33">
                  <c:v>1.1385974999999999</c:v>
                </c:pt>
                <c:pt idx="34">
                  <c:v>1.1833532500000001</c:v>
                </c:pt>
                <c:pt idx="35">
                  <c:v>1.2209945</c:v>
                </c:pt>
                <c:pt idx="36">
                  <c:v>1.2563504999999999</c:v>
                </c:pt>
                <c:pt idx="37">
                  <c:v>1.2862784999999999</c:v>
                </c:pt>
                <c:pt idx="38">
                  <c:v>1.3157857500000001</c:v>
                </c:pt>
                <c:pt idx="39">
                  <c:v>1.3416362499999999</c:v>
                </c:pt>
                <c:pt idx="40">
                  <c:v>1.36439825</c:v>
                </c:pt>
                <c:pt idx="41">
                  <c:v>1.3865397500000001</c:v>
                </c:pt>
                <c:pt idx="42">
                  <c:v>1.40751325</c:v>
                </c:pt>
                <c:pt idx="43">
                  <c:v>1.4247377499999998</c:v>
                </c:pt>
                <c:pt idx="44">
                  <c:v>1.4432125</c:v>
                </c:pt>
                <c:pt idx="45">
                  <c:v>1.5015189999999998</c:v>
                </c:pt>
                <c:pt idx="46">
                  <c:v>1.5440787500000002</c:v>
                </c:pt>
                <c:pt idx="47">
                  <c:v>1.5883690000000001</c:v>
                </c:pt>
                <c:pt idx="48">
                  <c:v>1.6304652499999999</c:v>
                </c:pt>
                <c:pt idx="49">
                  <c:v>1.6793910000000001</c:v>
                </c:pt>
                <c:pt idx="50">
                  <c:v>1.7257312499999999</c:v>
                </c:pt>
                <c:pt idx="51">
                  <c:v>1.7608925</c:v>
                </c:pt>
                <c:pt idx="52">
                  <c:v>1.7923265000000002</c:v>
                </c:pt>
                <c:pt idx="53">
                  <c:v>1.818454</c:v>
                </c:pt>
                <c:pt idx="54">
                  <c:v>1.841977</c:v>
                </c:pt>
                <c:pt idx="55">
                  <c:v>1.8650289999999998</c:v>
                </c:pt>
                <c:pt idx="56">
                  <c:v>1.889402</c:v>
                </c:pt>
                <c:pt idx="57">
                  <c:v>1.90193525</c:v>
                </c:pt>
                <c:pt idx="58">
                  <c:v>1.9100744999999999</c:v>
                </c:pt>
                <c:pt idx="59">
                  <c:v>1.90528575</c:v>
                </c:pt>
                <c:pt idx="60">
                  <c:v>1.8912962500000001</c:v>
                </c:pt>
                <c:pt idx="61">
                  <c:v>1.8631449999999998</c:v>
                </c:pt>
                <c:pt idx="62">
                  <c:v>1.8298220000000001</c:v>
                </c:pt>
                <c:pt idx="63">
                  <c:v>1.7933705</c:v>
                </c:pt>
                <c:pt idx="64">
                  <c:v>1.7469047499999999</c:v>
                </c:pt>
                <c:pt idx="65">
                  <c:v>1.6982970000000002</c:v>
                </c:pt>
                <c:pt idx="66">
                  <c:v>1.6493035</c:v>
                </c:pt>
                <c:pt idx="67">
                  <c:v>1.5940052499999999</c:v>
                </c:pt>
                <c:pt idx="68">
                  <c:v>1.5353529999999997</c:v>
                </c:pt>
                <c:pt idx="69">
                  <c:v>1.4737312500000002</c:v>
                </c:pt>
                <c:pt idx="70">
                  <c:v>1.4085030000000001</c:v>
                </c:pt>
                <c:pt idx="71">
                  <c:v>1.34633425</c:v>
                </c:pt>
                <c:pt idx="72">
                  <c:v>1.2836585</c:v>
                </c:pt>
                <c:pt idx="73">
                  <c:v>1.222817</c:v>
                </c:pt>
                <c:pt idx="74">
                  <c:v>1.1618655000000002</c:v>
                </c:pt>
                <c:pt idx="75">
                  <c:v>1.1086797499999999</c:v>
                </c:pt>
                <c:pt idx="76">
                  <c:v>1.0610014999999999</c:v>
                </c:pt>
                <c:pt idx="77">
                  <c:v>1.0129250000000001</c:v>
                </c:pt>
                <c:pt idx="78">
                  <c:v>0.96481850000000002</c:v>
                </c:pt>
                <c:pt idx="79">
                  <c:v>0.92485649999999997</c:v>
                </c:pt>
                <c:pt idx="80">
                  <c:v>0.88236999999999999</c:v>
                </c:pt>
                <c:pt idx="81">
                  <c:v>0.84175475</c:v>
                </c:pt>
                <c:pt idx="82">
                  <c:v>0.80748324999999999</c:v>
                </c:pt>
                <c:pt idx="83">
                  <c:v>0.76914249999999995</c:v>
                </c:pt>
                <c:pt idx="84">
                  <c:v>0.73239300000000007</c:v>
                </c:pt>
                <c:pt idx="85">
                  <c:v>0.69640349999999995</c:v>
                </c:pt>
                <c:pt idx="86">
                  <c:v>0.66186325000000001</c:v>
                </c:pt>
                <c:pt idx="87">
                  <c:v>0.62635974999999999</c:v>
                </c:pt>
                <c:pt idx="88">
                  <c:v>0.59324200000000005</c:v>
                </c:pt>
                <c:pt idx="89">
                  <c:v>0.55884300000000009</c:v>
                </c:pt>
                <c:pt idx="90">
                  <c:v>0.52772825000000001</c:v>
                </c:pt>
                <c:pt idx="91">
                  <c:v>0.49535924999999997</c:v>
                </c:pt>
                <c:pt idx="92">
                  <c:v>0.46861549999999996</c:v>
                </c:pt>
                <c:pt idx="93">
                  <c:v>0.44080824999999996</c:v>
                </c:pt>
                <c:pt idx="94">
                  <c:v>0.41456399999999999</c:v>
                </c:pt>
                <c:pt idx="95">
                  <c:v>0.39277550000000006</c:v>
                </c:pt>
                <c:pt idx="96">
                  <c:v>0.37074299999999999</c:v>
                </c:pt>
                <c:pt idx="97">
                  <c:v>0.35036099999999998</c:v>
                </c:pt>
                <c:pt idx="98">
                  <c:v>0.33108975000000002</c:v>
                </c:pt>
                <c:pt idx="99">
                  <c:v>0.31257024999999994</c:v>
                </c:pt>
                <c:pt idx="100">
                  <c:v>0.2945335</c:v>
                </c:pt>
                <c:pt idx="101">
                  <c:v>0.27935874999999999</c:v>
                </c:pt>
                <c:pt idx="102">
                  <c:v>0.26367075000000001</c:v>
                </c:pt>
                <c:pt idx="103">
                  <c:v>0.25102250000000004</c:v>
                </c:pt>
                <c:pt idx="104">
                  <c:v>0.238204</c:v>
                </c:pt>
                <c:pt idx="105">
                  <c:v>0.22572775</c:v>
                </c:pt>
                <c:pt idx="106">
                  <c:v>0.21473049999999999</c:v>
                </c:pt>
                <c:pt idx="107">
                  <c:v>0.20463649999999997</c:v>
                </c:pt>
                <c:pt idx="108">
                  <c:v>0.19567825</c:v>
                </c:pt>
                <c:pt idx="109">
                  <c:v>0.18793175000000001</c:v>
                </c:pt>
                <c:pt idx="110">
                  <c:v>0.17924849999999998</c:v>
                </c:pt>
                <c:pt idx="111">
                  <c:v>0.17254849999999999</c:v>
                </c:pt>
                <c:pt idx="112">
                  <c:v>0.16565324999999997</c:v>
                </c:pt>
                <c:pt idx="113">
                  <c:v>0.15979599999999999</c:v>
                </c:pt>
                <c:pt idx="114">
                  <c:v>0.15506124999999998</c:v>
                </c:pt>
                <c:pt idx="115">
                  <c:v>0.15017849999999999</c:v>
                </c:pt>
                <c:pt idx="116">
                  <c:v>0.14617374999999999</c:v>
                </c:pt>
                <c:pt idx="117">
                  <c:v>0.14195450000000001</c:v>
                </c:pt>
                <c:pt idx="118">
                  <c:v>0.13899</c:v>
                </c:pt>
                <c:pt idx="119">
                  <c:v>0.13504850000000002</c:v>
                </c:pt>
                <c:pt idx="120">
                  <c:v>0.132243</c:v>
                </c:pt>
                <c:pt idx="121">
                  <c:v>0.13004099999999999</c:v>
                </c:pt>
                <c:pt idx="122">
                  <c:v>0.12646200000000002</c:v>
                </c:pt>
                <c:pt idx="123">
                  <c:v>0.12490125000000002</c:v>
                </c:pt>
                <c:pt idx="124">
                  <c:v>0.123031</c:v>
                </c:pt>
                <c:pt idx="125">
                  <c:v>0.12018350000000001</c:v>
                </c:pt>
                <c:pt idx="126">
                  <c:v>0.11743275</c:v>
                </c:pt>
                <c:pt idx="127">
                  <c:v>0.11662549999999999</c:v>
                </c:pt>
                <c:pt idx="128">
                  <c:v>0.11427275000000001</c:v>
                </c:pt>
                <c:pt idx="129">
                  <c:v>0.11318399999999999</c:v>
                </c:pt>
                <c:pt idx="130">
                  <c:v>0.11132649999999999</c:v>
                </c:pt>
                <c:pt idx="131">
                  <c:v>0.11004475</c:v>
                </c:pt>
                <c:pt idx="132">
                  <c:v>0.1073335</c:v>
                </c:pt>
                <c:pt idx="133">
                  <c:v>0.10610175000000001</c:v>
                </c:pt>
                <c:pt idx="134">
                  <c:v>0.10494475</c:v>
                </c:pt>
                <c:pt idx="135">
                  <c:v>0.10396675</c:v>
                </c:pt>
                <c:pt idx="136">
                  <c:v>0.10416549999999999</c:v>
                </c:pt>
                <c:pt idx="137">
                  <c:v>0.10216724999999999</c:v>
                </c:pt>
                <c:pt idx="138">
                  <c:v>0.10106424999999999</c:v>
                </c:pt>
                <c:pt idx="139">
                  <c:v>9.9734000000000003E-2</c:v>
                </c:pt>
                <c:pt idx="140">
                  <c:v>9.8010749999999994E-2</c:v>
                </c:pt>
                <c:pt idx="141">
                  <c:v>9.7879749999999988E-2</c:v>
                </c:pt>
                <c:pt idx="142">
                  <c:v>9.6890249999999997E-2</c:v>
                </c:pt>
                <c:pt idx="143">
                  <c:v>9.6054E-2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CONTROLS!$X$21</c:f>
              <c:strCache>
                <c:ptCount val="1"/>
                <c:pt idx="0">
                  <c:v>100.00pM R1881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CONTROLS!$AC$23:$AC$167</c:f>
                <c:numCache>
                  <c:formatCode>General</c:formatCode>
                  <c:ptCount val="145"/>
                  <c:pt idx="0">
                    <c:v>8.0393654185721228E-3</c:v>
                  </c:pt>
                  <c:pt idx="1">
                    <c:v>2.5372148700231696E-2</c:v>
                  </c:pt>
                  <c:pt idx="2">
                    <c:v>3.3302379578392431E-2</c:v>
                  </c:pt>
                  <c:pt idx="3">
                    <c:v>3.6964558421998396E-2</c:v>
                  </c:pt>
                  <c:pt idx="4">
                    <c:v>3.8249454047302088E-2</c:v>
                  </c:pt>
                  <c:pt idx="5">
                    <c:v>3.8552711356228439E-2</c:v>
                  </c:pt>
                  <c:pt idx="6">
                    <c:v>3.9225754383015517E-2</c:v>
                  </c:pt>
                  <c:pt idx="7">
                    <c:v>3.8508594910747165E-2</c:v>
                  </c:pt>
                  <c:pt idx="8">
                    <c:v>3.846226371718129E-2</c:v>
                  </c:pt>
                  <c:pt idx="9">
                    <c:v>3.6447772308469011E-2</c:v>
                  </c:pt>
                  <c:pt idx="10">
                    <c:v>3.4301379519148592E-2</c:v>
                  </c:pt>
                  <c:pt idx="11">
                    <c:v>3.1536426592909998E-2</c:v>
                  </c:pt>
                  <c:pt idx="12">
                    <c:v>3.0171315056689182E-2</c:v>
                  </c:pt>
                  <c:pt idx="13">
                    <c:v>3.0662610395235389E-2</c:v>
                  </c:pt>
                  <c:pt idx="14">
                    <c:v>2.925573505599656E-2</c:v>
                  </c:pt>
                  <c:pt idx="15">
                    <c:v>2.1178373521118208E-2</c:v>
                  </c:pt>
                  <c:pt idx="16">
                    <c:v>2.0068213365087254E-2</c:v>
                  </c:pt>
                  <c:pt idx="17">
                    <c:v>2.119123828968E-2</c:v>
                  </c:pt>
                  <c:pt idx="18">
                    <c:v>1.9319114237372977E-2</c:v>
                  </c:pt>
                  <c:pt idx="19">
                    <c:v>1.5248812180516469E-2</c:v>
                  </c:pt>
                  <c:pt idx="20">
                    <c:v>1.6313218086365867E-2</c:v>
                  </c:pt>
                  <c:pt idx="21">
                    <c:v>1.5281843526987629E-2</c:v>
                  </c:pt>
                  <c:pt idx="22">
                    <c:v>1.1762614374222541E-2</c:v>
                  </c:pt>
                  <c:pt idx="23">
                    <c:v>6.9085784837885633E-3</c:v>
                  </c:pt>
                  <c:pt idx="24">
                    <c:v>0</c:v>
                  </c:pt>
                  <c:pt idx="25">
                    <c:v>3.6337944699721182E-3</c:v>
                  </c:pt>
                  <c:pt idx="26">
                    <c:v>3.7372186962142456E-3</c:v>
                  </c:pt>
                  <c:pt idx="27">
                    <c:v>4.8559691789247404E-3</c:v>
                  </c:pt>
                  <c:pt idx="28">
                    <c:v>1.3641405108467857E-3</c:v>
                  </c:pt>
                  <c:pt idx="29">
                    <c:v>3.4912393692402887E-3</c:v>
                  </c:pt>
                  <c:pt idx="30">
                    <c:v>7.8115361272074104E-3</c:v>
                  </c:pt>
                  <c:pt idx="31">
                    <c:v>7.2101110197185245E-3</c:v>
                  </c:pt>
                  <c:pt idx="32">
                    <c:v>1.0385782601710841E-2</c:v>
                  </c:pt>
                  <c:pt idx="33">
                    <c:v>1.2195106815850336E-2</c:v>
                  </c:pt>
                  <c:pt idx="34">
                    <c:v>3.0356522626941263E-2</c:v>
                  </c:pt>
                  <c:pt idx="35">
                    <c:v>3.9492195975914031E-2</c:v>
                  </c:pt>
                  <c:pt idx="36">
                    <c:v>4.6434762799544935E-2</c:v>
                  </c:pt>
                  <c:pt idx="37">
                    <c:v>4.9091310232395789E-2</c:v>
                  </c:pt>
                  <c:pt idx="38">
                    <c:v>5.2450027966309688E-2</c:v>
                  </c:pt>
                  <c:pt idx="39">
                    <c:v>5.1811506723088679E-2</c:v>
                  </c:pt>
                  <c:pt idx="40">
                    <c:v>5.1930934114456276E-2</c:v>
                  </c:pt>
                  <c:pt idx="41">
                    <c:v>4.1997024045361445E-2</c:v>
                  </c:pt>
                  <c:pt idx="42">
                    <c:v>3.3144606412657866E-2</c:v>
                  </c:pt>
                  <c:pt idx="43">
                    <c:v>2.9234715634840692E-2</c:v>
                  </c:pt>
                  <c:pt idx="44">
                    <c:v>2.7601726425473257E-2</c:v>
                  </c:pt>
                  <c:pt idx="45">
                    <c:v>9.3139755206893063E-3</c:v>
                  </c:pt>
                  <c:pt idx="46">
                    <c:v>1.4183356607893161E-2</c:v>
                  </c:pt>
                  <c:pt idx="47">
                    <c:v>2.3883727631660252E-2</c:v>
                  </c:pt>
                  <c:pt idx="48">
                    <c:v>2.2067578223871055E-2</c:v>
                  </c:pt>
                  <c:pt idx="49">
                    <c:v>2.8654635603743671E-2</c:v>
                  </c:pt>
                  <c:pt idx="50">
                    <c:v>2.8125401573429486E-2</c:v>
                  </c:pt>
                  <c:pt idx="51">
                    <c:v>2.9818732786622608E-2</c:v>
                  </c:pt>
                  <c:pt idx="52">
                    <c:v>3.3960764945252193E-2</c:v>
                  </c:pt>
                  <c:pt idx="53">
                    <c:v>2.6964707432432178E-2</c:v>
                  </c:pt>
                  <c:pt idx="54">
                    <c:v>2.3844299295988296E-2</c:v>
                  </c:pt>
                  <c:pt idx="55">
                    <c:v>2.5349453702200365E-2</c:v>
                  </c:pt>
                  <c:pt idx="56">
                    <c:v>2.7063864967886632E-2</c:v>
                  </c:pt>
                  <c:pt idx="57">
                    <c:v>3.4555325286656828E-2</c:v>
                  </c:pt>
                  <c:pt idx="58">
                    <c:v>2.7829882955796519E-2</c:v>
                  </c:pt>
                  <c:pt idx="59">
                    <c:v>3.1386650903157363E-2</c:v>
                  </c:pt>
                  <c:pt idx="60">
                    <c:v>3.3700889335446335E-2</c:v>
                  </c:pt>
                  <c:pt idx="61">
                    <c:v>4.3095080125229987E-2</c:v>
                  </c:pt>
                  <c:pt idx="62">
                    <c:v>4.2430859265397913E-2</c:v>
                  </c:pt>
                  <c:pt idx="63">
                    <c:v>4.7089216991968171E-2</c:v>
                  </c:pt>
                  <c:pt idx="64">
                    <c:v>5.1378078602811392E-2</c:v>
                  </c:pt>
                  <c:pt idx="65">
                    <c:v>5.6952041101848656E-2</c:v>
                  </c:pt>
                  <c:pt idx="66">
                    <c:v>5.9699690926056474E-2</c:v>
                  </c:pt>
                  <c:pt idx="67">
                    <c:v>5.3740079537219328E-2</c:v>
                  </c:pt>
                  <c:pt idx="68">
                    <c:v>5.6469760128024925E-2</c:v>
                  </c:pt>
                  <c:pt idx="69">
                    <c:v>6.1749131950713812E-2</c:v>
                  </c:pt>
                  <c:pt idx="70">
                    <c:v>5.9406146918199162E-2</c:v>
                  </c:pt>
                  <c:pt idx="71">
                    <c:v>6.37726358166259E-2</c:v>
                  </c:pt>
                  <c:pt idx="72">
                    <c:v>7.228192294296916E-2</c:v>
                  </c:pt>
                  <c:pt idx="73">
                    <c:v>7.5756010335814347E-2</c:v>
                  </c:pt>
                  <c:pt idx="74">
                    <c:v>7.8546885331840718E-2</c:v>
                  </c:pt>
                  <c:pt idx="75">
                    <c:v>8.0032224888895068E-2</c:v>
                  </c:pt>
                  <c:pt idx="76">
                    <c:v>8.9428551786701019E-2</c:v>
                  </c:pt>
                  <c:pt idx="77">
                    <c:v>8.8126443059106857E-2</c:v>
                  </c:pt>
                  <c:pt idx="78">
                    <c:v>9.4908290705642065E-2</c:v>
                  </c:pt>
                  <c:pt idx="79">
                    <c:v>9.4285896415724088E-2</c:v>
                  </c:pt>
                  <c:pt idx="80">
                    <c:v>9.2285671298419789E-2</c:v>
                  </c:pt>
                  <c:pt idx="81">
                    <c:v>9.5569293919386081E-2</c:v>
                  </c:pt>
                  <c:pt idx="82">
                    <c:v>9.80803545377463E-2</c:v>
                  </c:pt>
                  <c:pt idx="83">
                    <c:v>0.1001364532908305</c:v>
                  </c:pt>
                  <c:pt idx="84">
                    <c:v>0.10270933568530508</c:v>
                  </c:pt>
                  <c:pt idx="85">
                    <c:v>0.10478471948197721</c:v>
                  </c:pt>
                  <c:pt idx="86">
                    <c:v>0.10358380913500273</c:v>
                  </c:pt>
                  <c:pt idx="87">
                    <c:v>0.10525582872340133</c:v>
                  </c:pt>
                  <c:pt idx="88">
                    <c:v>0.11312134277366345</c:v>
                  </c:pt>
                  <c:pt idx="89">
                    <c:v>0.11517939979151373</c:v>
                  </c:pt>
                  <c:pt idx="90">
                    <c:v>0.11338022076880662</c:v>
                  </c:pt>
                  <c:pt idx="91">
                    <c:v>0.11224959719898038</c:v>
                  </c:pt>
                  <c:pt idx="92">
                    <c:v>0.1149769801753813</c:v>
                  </c:pt>
                  <c:pt idx="93">
                    <c:v>0.11815897084013556</c:v>
                  </c:pt>
                  <c:pt idx="94">
                    <c:v>0.12149021129121203</c:v>
                  </c:pt>
                  <c:pt idx="95">
                    <c:v>0.11304473568864974</c:v>
                  </c:pt>
                  <c:pt idx="96">
                    <c:v>0.11956102333815444</c:v>
                  </c:pt>
                  <c:pt idx="97">
                    <c:v>0.11785855341149409</c:v>
                  </c:pt>
                  <c:pt idx="98">
                    <c:v>0.12060565724155166</c:v>
                  </c:pt>
                  <c:pt idx="99">
                    <c:v>0.12594933309437045</c:v>
                  </c:pt>
                  <c:pt idx="100">
                    <c:v>0.13173001540145154</c:v>
                  </c:pt>
                  <c:pt idx="101">
                    <c:v>0.12813835288728606</c:v>
                  </c:pt>
                  <c:pt idx="102">
                    <c:v>0.12957136640059286</c:v>
                  </c:pt>
                  <c:pt idx="103">
                    <c:v>0.14109047148077258</c:v>
                  </c:pt>
                  <c:pt idx="104">
                    <c:v>0.143225650884656</c:v>
                  </c:pt>
                  <c:pt idx="105">
                    <c:v>0.14648276393572718</c:v>
                  </c:pt>
                  <c:pt idx="106">
                    <c:v>0.15486094705466152</c:v>
                  </c:pt>
                  <c:pt idx="107">
                    <c:v>0.15111213880068228</c:v>
                  </c:pt>
                  <c:pt idx="108">
                    <c:v>0.14996438659117264</c:v>
                  </c:pt>
                  <c:pt idx="109">
                    <c:v>0.1538136811437785</c:v>
                  </c:pt>
                  <c:pt idx="110">
                    <c:v>0.15483742012484142</c:v>
                  </c:pt>
                  <c:pt idx="111">
                    <c:v>0.1557452642840759</c:v>
                  </c:pt>
                  <c:pt idx="112">
                    <c:v>0.15712063418172245</c:v>
                  </c:pt>
                  <c:pt idx="113">
                    <c:v>0.15428438648455872</c:v>
                  </c:pt>
                  <c:pt idx="114">
                    <c:v>0.16095301067599402</c:v>
                  </c:pt>
                  <c:pt idx="115">
                    <c:v>0.17562278260972677</c:v>
                  </c:pt>
                  <c:pt idx="116">
                    <c:v>0.17182274428899119</c:v>
                  </c:pt>
                  <c:pt idx="117">
                    <c:v>0.17198805422567381</c:v>
                  </c:pt>
                  <c:pt idx="118">
                    <c:v>0.17640723248778653</c:v>
                  </c:pt>
                  <c:pt idx="119">
                    <c:v>0.1755836733924884</c:v>
                  </c:pt>
                  <c:pt idx="120">
                    <c:v>0.16979982380634764</c:v>
                  </c:pt>
                  <c:pt idx="121">
                    <c:v>0.1698272416005944</c:v>
                  </c:pt>
                  <c:pt idx="122">
                    <c:v>0.17269402720225535</c:v>
                  </c:pt>
                  <c:pt idx="123">
                    <c:v>0.17222915141752271</c:v>
                  </c:pt>
                  <c:pt idx="124">
                    <c:v>0.16739511860540224</c:v>
                  </c:pt>
                  <c:pt idx="125">
                    <c:v>0.17424797072562989</c:v>
                  </c:pt>
                  <c:pt idx="126">
                    <c:v>0.17701227180151474</c:v>
                  </c:pt>
                  <c:pt idx="127">
                    <c:v>0.18323670605530989</c:v>
                  </c:pt>
                  <c:pt idx="128">
                    <c:v>0.18359430529385515</c:v>
                  </c:pt>
                  <c:pt idx="129">
                    <c:v>0.18737176975289888</c:v>
                  </c:pt>
                  <c:pt idx="130">
                    <c:v>0.18128580867514146</c:v>
                  </c:pt>
                  <c:pt idx="131">
                    <c:v>0.17838332699811579</c:v>
                  </c:pt>
                  <c:pt idx="132">
                    <c:v>0.17361198608271064</c:v>
                  </c:pt>
                  <c:pt idx="133">
                    <c:v>0.17224963679569841</c:v>
                  </c:pt>
                  <c:pt idx="134">
                    <c:v>0.17742424739683502</c:v>
                  </c:pt>
                  <c:pt idx="135">
                    <c:v>0.17873496271015354</c:v>
                  </c:pt>
                  <c:pt idx="136">
                    <c:v>0.1848976691325952</c:v>
                  </c:pt>
                  <c:pt idx="137">
                    <c:v>0.19239519489213683</c:v>
                  </c:pt>
                  <c:pt idx="138">
                    <c:v>0.19603737525001877</c:v>
                  </c:pt>
                  <c:pt idx="139">
                    <c:v>0.19779054466678458</c:v>
                  </c:pt>
                  <c:pt idx="140">
                    <c:v>0.19021404909206893</c:v>
                  </c:pt>
                  <c:pt idx="141">
                    <c:v>0.19969072341561095</c:v>
                  </c:pt>
                  <c:pt idx="142">
                    <c:v>0.2078400127173142</c:v>
                  </c:pt>
                  <c:pt idx="143">
                    <c:v>0.21297759444598863</c:v>
                  </c:pt>
                </c:numCache>
              </c:numRef>
            </c:plus>
            <c:minus>
              <c:numRef>
                <c:f>CONTROLS!$AC$23:$AC$167</c:f>
                <c:numCache>
                  <c:formatCode>General</c:formatCode>
                  <c:ptCount val="145"/>
                  <c:pt idx="0">
                    <c:v>8.0393654185721228E-3</c:v>
                  </c:pt>
                  <c:pt idx="1">
                    <c:v>2.5372148700231696E-2</c:v>
                  </c:pt>
                  <c:pt idx="2">
                    <c:v>3.3302379578392431E-2</c:v>
                  </c:pt>
                  <c:pt idx="3">
                    <c:v>3.6964558421998396E-2</c:v>
                  </c:pt>
                  <c:pt idx="4">
                    <c:v>3.8249454047302088E-2</c:v>
                  </c:pt>
                  <c:pt idx="5">
                    <c:v>3.8552711356228439E-2</c:v>
                  </c:pt>
                  <c:pt idx="6">
                    <c:v>3.9225754383015517E-2</c:v>
                  </c:pt>
                  <c:pt idx="7">
                    <c:v>3.8508594910747165E-2</c:v>
                  </c:pt>
                  <c:pt idx="8">
                    <c:v>3.846226371718129E-2</c:v>
                  </c:pt>
                  <c:pt idx="9">
                    <c:v>3.6447772308469011E-2</c:v>
                  </c:pt>
                  <c:pt idx="10">
                    <c:v>3.4301379519148592E-2</c:v>
                  </c:pt>
                  <c:pt idx="11">
                    <c:v>3.1536426592909998E-2</c:v>
                  </c:pt>
                  <c:pt idx="12">
                    <c:v>3.0171315056689182E-2</c:v>
                  </c:pt>
                  <c:pt idx="13">
                    <c:v>3.0662610395235389E-2</c:v>
                  </c:pt>
                  <c:pt idx="14">
                    <c:v>2.925573505599656E-2</c:v>
                  </c:pt>
                  <c:pt idx="15">
                    <c:v>2.1178373521118208E-2</c:v>
                  </c:pt>
                  <c:pt idx="16">
                    <c:v>2.0068213365087254E-2</c:v>
                  </c:pt>
                  <c:pt idx="17">
                    <c:v>2.119123828968E-2</c:v>
                  </c:pt>
                  <c:pt idx="18">
                    <c:v>1.9319114237372977E-2</c:v>
                  </c:pt>
                  <c:pt idx="19">
                    <c:v>1.5248812180516469E-2</c:v>
                  </c:pt>
                  <c:pt idx="20">
                    <c:v>1.6313218086365867E-2</c:v>
                  </c:pt>
                  <c:pt idx="21">
                    <c:v>1.5281843526987629E-2</c:v>
                  </c:pt>
                  <c:pt idx="22">
                    <c:v>1.1762614374222541E-2</c:v>
                  </c:pt>
                  <c:pt idx="23">
                    <c:v>6.9085784837885633E-3</c:v>
                  </c:pt>
                  <c:pt idx="24">
                    <c:v>0</c:v>
                  </c:pt>
                  <c:pt idx="25">
                    <c:v>3.6337944699721182E-3</c:v>
                  </c:pt>
                  <c:pt idx="26">
                    <c:v>3.7372186962142456E-3</c:v>
                  </c:pt>
                  <c:pt idx="27">
                    <c:v>4.8559691789247404E-3</c:v>
                  </c:pt>
                  <c:pt idx="28">
                    <c:v>1.3641405108467857E-3</c:v>
                  </c:pt>
                  <c:pt idx="29">
                    <c:v>3.4912393692402887E-3</c:v>
                  </c:pt>
                  <c:pt idx="30">
                    <c:v>7.8115361272074104E-3</c:v>
                  </c:pt>
                  <c:pt idx="31">
                    <c:v>7.2101110197185245E-3</c:v>
                  </c:pt>
                  <c:pt idx="32">
                    <c:v>1.0385782601710841E-2</c:v>
                  </c:pt>
                  <c:pt idx="33">
                    <c:v>1.2195106815850336E-2</c:v>
                  </c:pt>
                  <c:pt idx="34">
                    <c:v>3.0356522626941263E-2</c:v>
                  </c:pt>
                  <c:pt idx="35">
                    <c:v>3.9492195975914031E-2</c:v>
                  </c:pt>
                  <c:pt idx="36">
                    <c:v>4.6434762799544935E-2</c:v>
                  </c:pt>
                  <c:pt idx="37">
                    <c:v>4.9091310232395789E-2</c:v>
                  </c:pt>
                  <c:pt idx="38">
                    <c:v>5.2450027966309688E-2</c:v>
                  </c:pt>
                  <c:pt idx="39">
                    <c:v>5.1811506723088679E-2</c:v>
                  </c:pt>
                  <c:pt idx="40">
                    <c:v>5.1930934114456276E-2</c:v>
                  </c:pt>
                  <c:pt idx="41">
                    <c:v>4.1997024045361445E-2</c:v>
                  </c:pt>
                  <c:pt idx="42">
                    <c:v>3.3144606412657866E-2</c:v>
                  </c:pt>
                  <c:pt idx="43">
                    <c:v>2.9234715634840692E-2</c:v>
                  </c:pt>
                  <c:pt idx="44">
                    <c:v>2.7601726425473257E-2</c:v>
                  </c:pt>
                  <c:pt idx="45">
                    <c:v>9.3139755206893063E-3</c:v>
                  </c:pt>
                  <c:pt idx="46">
                    <c:v>1.4183356607893161E-2</c:v>
                  </c:pt>
                  <c:pt idx="47">
                    <c:v>2.3883727631660252E-2</c:v>
                  </c:pt>
                  <c:pt idx="48">
                    <c:v>2.2067578223871055E-2</c:v>
                  </c:pt>
                  <c:pt idx="49">
                    <c:v>2.8654635603743671E-2</c:v>
                  </c:pt>
                  <c:pt idx="50">
                    <c:v>2.8125401573429486E-2</c:v>
                  </c:pt>
                  <c:pt idx="51">
                    <c:v>2.9818732786622608E-2</c:v>
                  </c:pt>
                  <c:pt idx="52">
                    <c:v>3.3960764945252193E-2</c:v>
                  </c:pt>
                  <c:pt idx="53">
                    <c:v>2.6964707432432178E-2</c:v>
                  </c:pt>
                  <c:pt idx="54">
                    <c:v>2.3844299295988296E-2</c:v>
                  </c:pt>
                  <c:pt idx="55">
                    <c:v>2.5349453702200365E-2</c:v>
                  </c:pt>
                  <c:pt idx="56">
                    <c:v>2.7063864967886632E-2</c:v>
                  </c:pt>
                  <c:pt idx="57">
                    <c:v>3.4555325286656828E-2</c:v>
                  </c:pt>
                  <c:pt idx="58">
                    <c:v>2.7829882955796519E-2</c:v>
                  </c:pt>
                  <c:pt idx="59">
                    <c:v>3.1386650903157363E-2</c:v>
                  </c:pt>
                  <c:pt idx="60">
                    <c:v>3.3700889335446335E-2</c:v>
                  </c:pt>
                  <c:pt idx="61">
                    <c:v>4.3095080125229987E-2</c:v>
                  </c:pt>
                  <c:pt idx="62">
                    <c:v>4.2430859265397913E-2</c:v>
                  </c:pt>
                  <c:pt idx="63">
                    <c:v>4.7089216991968171E-2</c:v>
                  </c:pt>
                  <c:pt idx="64">
                    <c:v>5.1378078602811392E-2</c:v>
                  </c:pt>
                  <c:pt idx="65">
                    <c:v>5.6952041101848656E-2</c:v>
                  </c:pt>
                  <c:pt idx="66">
                    <c:v>5.9699690926056474E-2</c:v>
                  </c:pt>
                  <c:pt idx="67">
                    <c:v>5.3740079537219328E-2</c:v>
                  </c:pt>
                  <c:pt idx="68">
                    <c:v>5.6469760128024925E-2</c:v>
                  </c:pt>
                  <c:pt idx="69">
                    <c:v>6.1749131950713812E-2</c:v>
                  </c:pt>
                  <c:pt idx="70">
                    <c:v>5.9406146918199162E-2</c:v>
                  </c:pt>
                  <c:pt idx="71">
                    <c:v>6.37726358166259E-2</c:v>
                  </c:pt>
                  <c:pt idx="72">
                    <c:v>7.228192294296916E-2</c:v>
                  </c:pt>
                  <c:pt idx="73">
                    <c:v>7.5756010335814347E-2</c:v>
                  </c:pt>
                  <c:pt idx="74">
                    <c:v>7.8546885331840718E-2</c:v>
                  </c:pt>
                  <c:pt idx="75">
                    <c:v>8.0032224888895068E-2</c:v>
                  </c:pt>
                  <c:pt idx="76">
                    <c:v>8.9428551786701019E-2</c:v>
                  </c:pt>
                  <c:pt idx="77">
                    <c:v>8.8126443059106857E-2</c:v>
                  </c:pt>
                  <c:pt idx="78">
                    <c:v>9.4908290705642065E-2</c:v>
                  </c:pt>
                  <c:pt idx="79">
                    <c:v>9.4285896415724088E-2</c:v>
                  </c:pt>
                  <c:pt idx="80">
                    <c:v>9.2285671298419789E-2</c:v>
                  </c:pt>
                  <c:pt idx="81">
                    <c:v>9.5569293919386081E-2</c:v>
                  </c:pt>
                  <c:pt idx="82">
                    <c:v>9.80803545377463E-2</c:v>
                  </c:pt>
                  <c:pt idx="83">
                    <c:v>0.1001364532908305</c:v>
                  </c:pt>
                  <c:pt idx="84">
                    <c:v>0.10270933568530508</c:v>
                  </c:pt>
                  <c:pt idx="85">
                    <c:v>0.10478471948197721</c:v>
                  </c:pt>
                  <c:pt idx="86">
                    <c:v>0.10358380913500273</c:v>
                  </c:pt>
                  <c:pt idx="87">
                    <c:v>0.10525582872340133</c:v>
                  </c:pt>
                  <c:pt idx="88">
                    <c:v>0.11312134277366345</c:v>
                  </c:pt>
                  <c:pt idx="89">
                    <c:v>0.11517939979151373</c:v>
                  </c:pt>
                  <c:pt idx="90">
                    <c:v>0.11338022076880662</c:v>
                  </c:pt>
                  <c:pt idx="91">
                    <c:v>0.11224959719898038</c:v>
                  </c:pt>
                  <c:pt idx="92">
                    <c:v>0.1149769801753813</c:v>
                  </c:pt>
                  <c:pt idx="93">
                    <c:v>0.11815897084013556</c:v>
                  </c:pt>
                  <c:pt idx="94">
                    <c:v>0.12149021129121203</c:v>
                  </c:pt>
                  <c:pt idx="95">
                    <c:v>0.11304473568864974</c:v>
                  </c:pt>
                  <c:pt idx="96">
                    <c:v>0.11956102333815444</c:v>
                  </c:pt>
                  <c:pt idx="97">
                    <c:v>0.11785855341149409</c:v>
                  </c:pt>
                  <c:pt idx="98">
                    <c:v>0.12060565724155166</c:v>
                  </c:pt>
                  <c:pt idx="99">
                    <c:v>0.12594933309437045</c:v>
                  </c:pt>
                  <c:pt idx="100">
                    <c:v>0.13173001540145154</c:v>
                  </c:pt>
                  <c:pt idx="101">
                    <c:v>0.12813835288728606</c:v>
                  </c:pt>
                  <c:pt idx="102">
                    <c:v>0.12957136640059286</c:v>
                  </c:pt>
                  <c:pt idx="103">
                    <c:v>0.14109047148077258</c:v>
                  </c:pt>
                  <c:pt idx="104">
                    <c:v>0.143225650884656</c:v>
                  </c:pt>
                  <c:pt idx="105">
                    <c:v>0.14648276393572718</c:v>
                  </c:pt>
                  <c:pt idx="106">
                    <c:v>0.15486094705466152</c:v>
                  </c:pt>
                  <c:pt idx="107">
                    <c:v>0.15111213880068228</c:v>
                  </c:pt>
                  <c:pt idx="108">
                    <c:v>0.14996438659117264</c:v>
                  </c:pt>
                  <c:pt idx="109">
                    <c:v>0.1538136811437785</c:v>
                  </c:pt>
                  <c:pt idx="110">
                    <c:v>0.15483742012484142</c:v>
                  </c:pt>
                  <c:pt idx="111">
                    <c:v>0.1557452642840759</c:v>
                  </c:pt>
                  <c:pt idx="112">
                    <c:v>0.15712063418172245</c:v>
                  </c:pt>
                  <c:pt idx="113">
                    <c:v>0.15428438648455872</c:v>
                  </c:pt>
                  <c:pt idx="114">
                    <c:v>0.16095301067599402</c:v>
                  </c:pt>
                  <c:pt idx="115">
                    <c:v>0.17562278260972677</c:v>
                  </c:pt>
                  <c:pt idx="116">
                    <c:v>0.17182274428899119</c:v>
                  </c:pt>
                  <c:pt idx="117">
                    <c:v>0.17198805422567381</c:v>
                  </c:pt>
                  <c:pt idx="118">
                    <c:v>0.17640723248778653</c:v>
                  </c:pt>
                  <c:pt idx="119">
                    <c:v>0.1755836733924884</c:v>
                  </c:pt>
                  <c:pt idx="120">
                    <c:v>0.16979982380634764</c:v>
                  </c:pt>
                  <c:pt idx="121">
                    <c:v>0.1698272416005944</c:v>
                  </c:pt>
                  <c:pt idx="122">
                    <c:v>0.17269402720225535</c:v>
                  </c:pt>
                  <c:pt idx="123">
                    <c:v>0.17222915141752271</c:v>
                  </c:pt>
                  <c:pt idx="124">
                    <c:v>0.16739511860540224</c:v>
                  </c:pt>
                  <c:pt idx="125">
                    <c:v>0.17424797072562989</c:v>
                  </c:pt>
                  <c:pt idx="126">
                    <c:v>0.17701227180151474</c:v>
                  </c:pt>
                  <c:pt idx="127">
                    <c:v>0.18323670605530989</c:v>
                  </c:pt>
                  <c:pt idx="128">
                    <c:v>0.18359430529385515</c:v>
                  </c:pt>
                  <c:pt idx="129">
                    <c:v>0.18737176975289888</c:v>
                  </c:pt>
                  <c:pt idx="130">
                    <c:v>0.18128580867514146</c:v>
                  </c:pt>
                  <c:pt idx="131">
                    <c:v>0.17838332699811579</c:v>
                  </c:pt>
                  <c:pt idx="132">
                    <c:v>0.17361198608271064</c:v>
                  </c:pt>
                  <c:pt idx="133">
                    <c:v>0.17224963679569841</c:v>
                  </c:pt>
                  <c:pt idx="134">
                    <c:v>0.17742424739683502</c:v>
                  </c:pt>
                  <c:pt idx="135">
                    <c:v>0.17873496271015354</c:v>
                  </c:pt>
                  <c:pt idx="136">
                    <c:v>0.1848976691325952</c:v>
                  </c:pt>
                  <c:pt idx="137">
                    <c:v>0.19239519489213683</c:v>
                  </c:pt>
                  <c:pt idx="138">
                    <c:v>0.19603737525001877</c:v>
                  </c:pt>
                  <c:pt idx="139">
                    <c:v>0.19779054466678458</c:v>
                  </c:pt>
                  <c:pt idx="140">
                    <c:v>0.19021404909206893</c:v>
                  </c:pt>
                  <c:pt idx="141">
                    <c:v>0.19969072341561095</c:v>
                  </c:pt>
                  <c:pt idx="142">
                    <c:v>0.2078400127173142</c:v>
                  </c:pt>
                  <c:pt idx="143">
                    <c:v>0.21297759444598863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CONTROLS!$T$23:$T$167</c:f>
              <c:numCache>
                <c:formatCode>0.00</c:formatCode>
                <c:ptCount val="14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CONTROLS!$X$23:$X$167</c:f>
              <c:numCache>
                <c:formatCode>General</c:formatCode>
                <c:ptCount val="145"/>
                <c:pt idx="0">
                  <c:v>9.0265499999999999E-2</c:v>
                </c:pt>
                <c:pt idx="1">
                  <c:v>0.1369515</c:v>
                </c:pt>
                <c:pt idx="2">
                  <c:v>0.16765025</c:v>
                </c:pt>
                <c:pt idx="3">
                  <c:v>0.19004499999999999</c:v>
                </c:pt>
                <c:pt idx="4">
                  <c:v>0.21202824999999997</c:v>
                </c:pt>
                <c:pt idx="5">
                  <c:v>0.23512125</c:v>
                </c:pt>
                <c:pt idx="6">
                  <c:v>0.26425525</c:v>
                </c:pt>
                <c:pt idx="7">
                  <c:v>0.30032300000000001</c:v>
                </c:pt>
                <c:pt idx="8">
                  <c:v>0.33839525000000004</c:v>
                </c:pt>
                <c:pt idx="9">
                  <c:v>0.38246425000000001</c:v>
                </c:pt>
                <c:pt idx="10">
                  <c:v>0.42505025000000002</c:v>
                </c:pt>
                <c:pt idx="11">
                  <c:v>0.47100975</c:v>
                </c:pt>
                <c:pt idx="12">
                  <c:v>0.51209674999999999</c:v>
                </c:pt>
                <c:pt idx="13">
                  <c:v>0.55126174999999999</c:v>
                </c:pt>
                <c:pt idx="14">
                  <c:v>0.59334450000000005</c:v>
                </c:pt>
                <c:pt idx="15">
                  <c:v>0.62908149999999996</c:v>
                </c:pt>
                <c:pt idx="16">
                  <c:v>0.67038350000000002</c:v>
                </c:pt>
                <c:pt idx="17">
                  <c:v>0.71049825</c:v>
                </c:pt>
                <c:pt idx="18">
                  <c:v>0.75227674999999994</c:v>
                </c:pt>
                <c:pt idx="19">
                  <c:v>0.79718124999999995</c:v>
                </c:pt>
                <c:pt idx="20">
                  <c:v>0.84282750000000006</c:v>
                </c:pt>
                <c:pt idx="21">
                  <c:v>0.89127224999999999</c:v>
                </c:pt>
                <c:pt idx="22">
                  <c:v>0.93781574999999995</c:v>
                </c:pt>
                <c:pt idx="23">
                  <c:v>0.97898300000000005</c:v>
                </c:pt>
                <c:pt idx="24">
                  <c:v>1</c:v>
                </c:pt>
                <c:pt idx="25">
                  <c:v>0.98601075000000005</c:v>
                </c:pt>
                <c:pt idx="26">
                  <c:v>1.0012557500000001</c:v>
                </c:pt>
                <c:pt idx="27">
                  <c:v>0.98590400000000011</c:v>
                </c:pt>
                <c:pt idx="28">
                  <c:v>0.98400699999999985</c:v>
                </c:pt>
                <c:pt idx="29">
                  <c:v>0.98086850000000003</c:v>
                </c:pt>
                <c:pt idx="30">
                  <c:v>0.97443599999999997</c:v>
                </c:pt>
                <c:pt idx="31">
                  <c:v>0.96830024999999997</c:v>
                </c:pt>
                <c:pt idx="32">
                  <c:v>0.96367824999999996</c:v>
                </c:pt>
                <c:pt idx="33">
                  <c:v>0.96607175000000001</c:v>
                </c:pt>
                <c:pt idx="34">
                  <c:v>0.98231400000000002</c:v>
                </c:pt>
                <c:pt idx="35">
                  <c:v>0.99474150000000006</c:v>
                </c:pt>
                <c:pt idx="36">
                  <c:v>1.0068277499999998</c:v>
                </c:pt>
                <c:pt idx="37">
                  <c:v>1.0167625</c:v>
                </c:pt>
                <c:pt idx="38">
                  <c:v>1.0329495000000002</c:v>
                </c:pt>
                <c:pt idx="39">
                  <c:v>1.0484022500000001</c:v>
                </c:pt>
                <c:pt idx="40">
                  <c:v>1.062046</c:v>
                </c:pt>
                <c:pt idx="41">
                  <c:v>1.0758179999999999</c:v>
                </c:pt>
                <c:pt idx="42">
                  <c:v>1.0922052499999999</c:v>
                </c:pt>
                <c:pt idx="43">
                  <c:v>1.1032662500000001</c:v>
                </c:pt>
                <c:pt idx="44">
                  <c:v>1.1120665000000001</c:v>
                </c:pt>
                <c:pt idx="45">
                  <c:v>1.143939</c:v>
                </c:pt>
                <c:pt idx="46">
                  <c:v>1.1658869999999999</c:v>
                </c:pt>
                <c:pt idx="47">
                  <c:v>1.18056575</c:v>
                </c:pt>
                <c:pt idx="48">
                  <c:v>1.211309</c:v>
                </c:pt>
                <c:pt idx="49">
                  <c:v>1.2462277500000001</c:v>
                </c:pt>
                <c:pt idx="50">
                  <c:v>1.2677835</c:v>
                </c:pt>
                <c:pt idx="51">
                  <c:v>1.2908525</c:v>
                </c:pt>
                <c:pt idx="52">
                  <c:v>1.3190824999999999</c:v>
                </c:pt>
                <c:pt idx="53">
                  <c:v>1.3421877499999999</c:v>
                </c:pt>
                <c:pt idx="54">
                  <c:v>1.36702725</c:v>
                </c:pt>
                <c:pt idx="55">
                  <c:v>1.3858495</c:v>
                </c:pt>
                <c:pt idx="56">
                  <c:v>1.4077005</c:v>
                </c:pt>
                <c:pt idx="57">
                  <c:v>1.4283295</c:v>
                </c:pt>
                <c:pt idx="58">
                  <c:v>1.4475279999999999</c:v>
                </c:pt>
                <c:pt idx="59">
                  <c:v>1.4749997499999998</c:v>
                </c:pt>
                <c:pt idx="60">
                  <c:v>1.496081</c:v>
                </c:pt>
                <c:pt idx="61">
                  <c:v>1.5205195</c:v>
                </c:pt>
                <c:pt idx="62">
                  <c:v>1.544934</c:v>
                </c:pt>
                <c:pt idx="63">
                  <c:v>1.5696952500000001</c:v>
                </c:pt>
                <c:pt idx="64">
                  <c:v>1.5956567500000001</c:v>
                </c:pt>
                <c:pt idx="65">
                  <c:v>1.6236885000000001</c:v>
                </c:pt>
                <c:pt idx="66">
                  <c:v>1.647133</c:v>
                </c:pt>
                <c:pt idx="67">
                  <c:v>1.6756089999999999</c:v>
                </c:pt>
                <c:pt idx="68">
                  <c:v>1.6956812499999998</c:v>
                </c:pt>
                <c:pt idx="69">
                  <c:v>1.711322</c:v>
                </c:pt>
                <c:pt idx="70">
                  <c:v>1.7335984999999998</c:v>
                </c:pt>
                <c:pt idx="71">
                  <c:v>1.7581504999999999</c:v>
                </c:pt>
                <c:pt idx="72">
                  <c:v>1.7831845</c:v>
                </c:pt>
                <c:pt idx="73">
                  <c:v>1.8046709999999999</c:v>
                </c:pt>
                <c:pt idx="74">
                  <c:v>1.82423</c:v>
                </c:pt>
                <c:pt idx="75">
                  <c:v>1.8512199999999999</c:v>
                </c:pt>
                <c:pt idx="76">
                  <c:v>1.8766750000000001</c:v>
                </c:pt>
                <c:pt idx="77">
                  <c:v>1.90554175</c:v>
                </c:pt>
                <c:pt idx="78">
                  <c:v>1.9266199999999998</c:v>
                </c:pt>
                <c:pt idx="79">
                  <c:v>1.94993325</c:v>
                </c:pt>
                <c:pt idx="80">
                  <c:v>1.9685604999999999</c:v>
                </c:pt>
                <c:pt idx="81">
                  <c:v>1.9993942500000004</c:v>
                </c:pt>
                <c:pt idx="82">
                  <c:v>2.0185917500000001</c:v>
                </c:pt>
                <c:pt idx="83">
                  <c:v>2.0406474999999999</c:v>
                </c:pt>
                <c:pt idx="84">
                  <c:v>2.05701775</c:v>
                </c:pt>
                <c:pt idx="85">
                  <c:v>2.0878492500000001</c:v>
                </c:pt>
                <c:pt idx="86">
                  <c:v>2.1047907500000003</c:v>
                </c:pt>
                <c:pt idx="87">
                  <c:v>2.1333197500000001</c:v>
                </c:pt>
                <c:pt idx="88">
                  <c:v>2.1600442500000003</c:v>
                </c:pt>
                <c:pt idx="89">
                  <c:v>2.1881165</c:v>
                </c:pt>
                <c:pt idx="90">
                  <c:v>2.2097482500000001</c:v>
                </c:pt>
                <c:pt idx="91">
                  <c:v>2.2348090000000003</c:v>
                </c:pt>
                <c:pt idx="92">
                  <c:v>2.2641067500000003</c:v>
                </c:pt>
                <c:pt idx="93">
                  <c:v>2.2803269999999998</c:v>
                </c:pt>
                <c:pt idx="94">
                  <c:v>2.3012567500000003</c:v>
                </c:pt>
                <c:pt idx="95">
                  <c:v>2.3251662500000001</c:v>
                </c:pt>
                <c:pt idx="96">
                  <c:v>2.3470114999999998</c:v>
                </c:pt>
                <c:pt idx="97">
                  <c:v>2.3776072500000001</c:v>
                </c:pt>
                <c:pt idx="98">
                  <c:v>2.3931239999999998</c:v>
                </c:pt>
                <c:pt idx="99">
                  <c:v>2.4209897499999999</c:v>
                </c:pt>
                <c:pt idx="100">
                  <c:v>2.4487475000000001</c:v>
                </c:pt>
                <c:pt idx="101">
                  <c:v>2.4764560000000002</c:v>
                </c:pt>
                <c:pt idx="102">
                  <c:v>2.50557775</c:v>
                </c:pt>
                <c:pt idx="103">
                  <c:v>2.5267880000000003</c:v>
                </c:pt>
                <c:pt idx="104">
                  <c:v>2.5564179999999999</c:v>
                </c:pt>
                <c:pt idx="105">
                  <c:v>2.58398525</c:v>
                </c:pt>
                <c:pt idx="106">
                  <c:v>2.6135419999999998</c:v>
                </c:pt>
                <c:pt idx="107">
                  <c:v>2.6344897500000002</c:v>
                </c:pt>
                <c:pt idx="108">
                  <c:v>2.6548425</c:v>
                </c:pt>
                <c:pt idx="109">
                  <c:v>2.6865094999999997</c:v>
                </c:pt>
                <c:pt idx="110">
                  <c:v>2.7100707499999999</c:v>
                </c:pt>
                <c:pt idx="111">
                  <c:v>2.7321712500000004</c:v>
                </c:pt>
                <c:pt idx="112">
                  <c:v>2.7605155000000003</c:v>
                </c:pt>
                <c:pt idx="113">
                  <c:v>2.78047925</c:v>
                </c:pt>
                <c:pt idx="114">
                  <c:v>2.8107625000000001</c:v>
                </c:pt>
                <c:pt idx="115">
                  <c:v>2.83863975</c:v>
                </c:pt>
                <c:pt idx="116">
                  <c:v>2.8651115000000003</c:v>
                </c:pt>
                <c:pt idx="117">
                  <c:v>2.8893155000000004</c:v>
                </c:pt>
                <c:pt idx="118">
                  <c:v>2.9121380000000001</c:v>
                </c:pt>
                <c:pt idx="119">
                  <c:v>2.9345670000000004</c:v>
                </c:pt>
                <c:pt idx="120">
                  <c:v>2.9662040000000003</c:v>
                </c:pt>
                <c:pt idx="121">
                  <c:v>2.9848315000000003</c:v>
                </c:pt>
                <c:pt idx="122">
                  <c:v>3.0064130000000002</c:v>
                </c:pt>
                <c:pt idx="123">
                  <c:v>3.0358419999999997</c:v>
                </c:pt>
                <c:pt idx="124">
                  <c:v>3.05475925</c:v>
                </c:pt>
                <c:pt idx="125">
                  <c:v>3.0928449999999996</c:v>
                </c:pt>
                <c:pt idx="126">
                  <c:v>3.1180884999999998</c:v>
                </c:pt>
                <c:pt idx="127">
                  <c:v>3.1373479999999998</c:v>
                </c:pt>
                <c:pt idx="128">
                  <c:v>3.1665534999999996</c:v>
                </c:pt>
                <c:pt idx="129">
                  <c:v>3.1899344999999997</c:v>
                </c:pt>
                <c:pt idx="130">
                  <c:v>3.2134985</c:v>
                </c:pt>
                <c:pt idx="131">
                  <c:v>3.2403727499999997</c:v>
                </c:pt>
                <c:pt idx="132">
                  <c:v>3.26388875</c:v>
                </c:pt>
                <c:pt idx="133">
                  <c:v>3.2893347500000001</c:v>
                </c:pt>
                <c:pt idx="134">
                  <c:v>3.3231465</c:v>
                </c:pt>
                <c:pt idx="135">
                  <c:v>3.3553975</c:v>
                </c:pt>
                <c:pt idx="136">
                  <c:v>3.373767</c:v>
                </c:pt>
                <c:pt idx="137">
                  <c:v>3.4043267499999996</c:v>
                </c:pt>
                <c:pt idx="138">
                  <c:v>3.4281397500000002</c:v>
                </c:pt>
                <c:pt idx="139">
                  <c:v>3.4628657500000002</c:v>
                </c:pt>
                <c:pt idx="140">
                  <c:v>3.4841959999999998</c:v>
                </c:pt>
                <c:pt idx="141">
                  <c:v>3.5152532500000002</c:v>
                </c:pt>
                <c:pt idx="142">
                  <c:v>3.5402515000000001</c:v>
                </c:pt>
                <c:pt idx="143">
                  <c:v>3.5694680000000001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CONTROLS!$Y$21</c:f>
              <c:strCache>
                <c:ptCount val="1"/>
                <c:pt idx="0">
                  <c:v>0.5% DMSO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CONTROLS!$AD$23:$AD$167</c:f>
                <c:numCache>
                  <c:formatCode>General</c:formatCode>
                  <c:ptCount val="145"/>
                  <c:pt idx="0">
                    <c:v>6.0641477554558322E-3</c:v>
                  </c:pt>
                  <c:pt idx="1">
                    <c:v>7.4246212024587557E-3</c:v>
                  </c:pt>
                  <c:pt idx="2">
                    <c:v>1.041851131400259E-2</c:v>
                  </c:pt>
                  <c:pt idx="3">
                    <c:v>7.69261467252845E-3</c:v>
                  </c:pt>
                  <c:pt idx="4">
                    <c:v>4.6584194744569828E-3</c:v>
                  </c:pt>
                  <c:pt idx="5">
                    <c:v>3.1247048660633381E-3</c:v>
                  </c:pt>
                  <c:pt idx="6">
                    <c:v>7.0710678118646961E-5</c:v>
                  </c:pt>
                  <c:pt idx="7">
                    <c:v>2.8354981925580655E-3</c:v>
                  </c:pt>
                  <c:pt idx="8">
                    <c:v>8.1904178464837479E-3</c:v>
                  </c:pt>
                  <c:pt idx="9">
                    <c:v>9.4045201897810671E-3</c:v>
                  </c:pt>
                  <c:pt idx="10">
                    <c:v>1.1841210157749913E-2</c:v>
                  </c:pt>
                  <c:pt idx="11">
                    <c:v>1.391798277409482E-2</c:v>
                  </c:pt>
                  <c:pt idx="12">
                    <c:v>1.3149357702944999E-2</c:v>
                  </c:pt>
                  <c:pt idx="13">
                    <c:v>1.0499121487057839E-2</c:v>
                  </c:pt>
                  <c:pt idx="14">
                    <c:v>9.7396888040634719E-3</c:v>
                  </c:pt>
                  <c:pt idx="15">
                    <c:v>1.1300980576923438E-2</c:v>
                  </c:pt>
                  <c:pt idx="16">
                    <c:v>5.5380603102530047E-3</c:v>
                  </c:pt>
                  <c:pt idx="17">
                    <c:v>4.3571919856715069E-3</c:v>
                  </c:pt>
                  <c:pt idx="18">
                    <c:v>9.3755288117524475E-3</c:v>
                  </c:pt>
                  <c:pt idx="19">
                    <c:v>9.8747461992700607E-3</c:v>
                  </c:pt>
                  <c:pt idx="20">
                    <c:v>8.4923524420504898E-3</c:v>
                  </c:pt>
                  <c:pt idx="21">
                    <c:v>9.4540176644641351E-3</c:v>
                  </c:pt>
                  <c:pt idx="22">
                    <c:v>6.2550665863762133E-3</c:v>
                  </c:pt>
                  <c:pt idx="23">
                    <c:v>8.9731850532570373E-4</c:v>
                  </c:pt>
                  <c:pt idx="24">
                    <c:v>0</c:v>
                  </c:pt>
                  <c:pt idx="25">
                    <c:v>1.7239263325329176E-3</c:v>
                  </c:pt>
                  <c:pt idx="26">
                    <c:v>3.5192704499654535E-3</c:v>
                  </c:pt>
                  <c:pt idx="27">
                    <c:v>6.6559961313089749E-3</c:v>
                  </c:pt>
                  <c:pt idx="28">
                    <c:v>5.4588643507601112E-4</c:v>
                  </c:pt>
                  <c:pt idx="29">
                    <c:v>5.202184589189471E-3</c:v>
                  </c:pt>
                  <c:pt idx="30">
                    <c:v>4.3084016177696444E-3</c:v>
                  </c:pt>
                  <c:pt idx="31">
                    <c:v>3.235013523928452E-3</c:v>
                  </c:pt>
                  <c:pt idx="32">
                    <c:v>8.3410315908765357E-3</c:v>
                  </c:pt>
                  <c:pt idx="33">
                    <c:v>5.5076547186619727E-3</c:v>
                  </c:pt>
                  <c:pt idx="34">
                    <c:v>6.716807314490961E-3</c:v>
                  </c:pt>
                  <c:pt idx="35">
                    <c:v>1.0149103630370559E-2</c:v>
                  </c:pt>
                  <c:pt idx="36">
                    <c:v>2.6254874785457058E-3</c:v>
                  </c:pt>
                  <c:pt idx="37">
                    <c:v>1.2020815280171555E-4</c:v>
                  </c:pt>
                  <c:pt idx="38">
                    <c:v>7.7527187489292888E-3</c:v>
                  </c:pt>
                  <c:pt idx="39">
                    <c:v>1.2591450452588786E-2</c:v>
                  </c:pt>
                  <c:pt idx="40">
                    <c:v>1.041356156653424E-2</c:v>
                  </c:pt>
                  <c:pt idx="41">
                    <c:v>6.2642589745315891E-3</c:v>
                  </c:pt>
                  <c:pt idx="42">
                    <c:v>7.2690577105979134E-4</c:v>
                  </c:pt>
                  <c:pt idx="43">
                    <c:v>5.4404795744492033E-3</c:v>
                  </c:pt>
                  <c:pt idx="44">
                    <c:v>7.7463547878986625E-3</c:v>
                  </c:pt>
                  <c:pt idx="45">
                    <c:v>1.6525085476329852E-3</c:v>
                  </c:pt>
                  <c:pt idx="46">
                    <c:v>2.7659188852893098E-2</c:v>
                  </c:pt>
                  <c:pt idx="47">
                    <c:v>4.38689047048141E-3</c:v>
                  </c:pt>
                  <c:pt idx="48">
                    <c:v>1.4537408314414225E-2</c:v>
                  </c:pt>
                  <c:pt idx="49">
                    <c:v>3.8678740930909468E-4</c:v>
                  </c:pt>
                  <c:pt idx="50">
                    <c:v>7.4479557262379934E-3</c:v>
                  </c:pt>
                  <c:pt idx="51">
                    <c:v>7.390680076961728E-3</c:v>
                  </c:pt>
                  <c:pt idx="52">
                    <c:v>6.681451975431559E-3</c:v>
                  </c:pt>
                  <c:pt idx="53">
                    <c:v>1.3591299441186581E-2</c:v>
                  </c:pt>
                  <c:pt idx="54">
                    <c:v>1.3108345509636335E-2</c:v>
                  </c:pt>
                  <c:pt idx="55">
                    <c:v>1.1855352293373698E-2</c:v>
                  </c:pt>
                  <c:pt idx="56">
                    <c:v>9.2171368927667398E-3</c:v>
                  </c:pt>
                  <c:pt idx="57">
                    <c:v>1.7522106037802666E-2</c:v>
                  </c:pt>
                  <c:pt idx="58">
                    <c:v>1.5729590347494642E-2</c:v>
                  </c:pt>
                  <c:pt idx="59">
                    <c:v>4.921463197057012E-4</c:v>
                  </c:pt>
                  <c:pt idx="60">
                    <c:v>7.1771338290433735E-3</c:v>
                  </c:pt>
                  <c:pt idx="61">
                    <c:v>3.2498627663334039E-3</c:v>
                  </c:pt>
                  <c:pt idx="62">
                    <c:v>2.5689189360507251E-3</c:v>
                  </c:pt>
                  <c:pt idx="63">
                    <c:v>5.7176654326744495E-3</c:v>
                  </c:pt>
                  <c:pt idx="64">
                    <c:v>1.4474475810889562E-3</c:v>
                  </c:pt>
                  <c:pt idx="65">
                    <c:v>5.323099848772315E-3</c:v>
                  </c:pt>
                  <c:pt idx="66">
                    <c:v>3.3163308037652804E-4</c:v>
                  </c:pt>
                  <c:pt idx="67">
                    <c:v>8.3438600180025396E-4</c:v>
                  </c:pt>
                  <c:pt idx="68">
                    <c:v>1.7288760800011304E-3</c:v>
                  </c:pt>
                  <c:pt idx="69">
                    <c:v>1.39512167928106E-3</c:v>
                  </c:pt>
                  <c:pt idx="70">
                    <c:v>1.1532204494371496E-2</c:v>
                  </c:pt>
                  <c:pt idx="71">
                    <c:v>9.4115912575929005E-3</c:v>
                  </c:pt>
                  <c:pt idx="72">
                    <c:v>7.1297576747038471E-3</c:v>
                  </c:pt>
                  <c:pt idx="73">
                    <c:v>7.1891546443234979E-3</c:v>
                  </c:pt>
                  <c:pt idx="74">
                    <c:v>1.1870908642559777E-2</c:v>
                  </c:pt>
                  <c:pt idx="75">
                    <c:v>1.1852523866249026E-2</c:v>
                  </c:pt>
                  <c:pt idx="76">
                    <c:v>3.2802683579244364E-3</c:v>
                  </c:pt>
                  <c:pt idx="77">
                    <c:v>1.1453008534878522E-2</c:v>
                  </c:pt>
                  <c:pt idx="78">
                    <c:v>3.7724146776301373E-3</c:v>
                  </c:pt>
                  <c:pt idx="79">
                    <c:v>5.6575613562735135E-3</c:v>
                  </c:pt>
                  <c:pt idx="80">
                    <c:v>2.382242745817447E-3</c:v>
                  </c:pt>
                  <c:pt idx="81">
                    <c:v>2.2344574285495266E-3</c:v>
                  </c:pt>
                  <c:pt idx="82">
                    <c:v>6.3590112832106428E-3</c:v>
                  </c:pt>
                  <c:pt idx="83">
                    <c:v>9.8365624330860671E-3</c:v>
                  </c:pt>
                  <c:pt idx="84">
                    <c:v>7.5879628689128741E-3</c:v>
                  </c:pt>
                  <c:pt idx="85">
                    <c:v>7.8099943982053973E-3</c:v>
                  </c:pt>
                  <c:pt idx="86">
                    <c:v>4.5466966030291412E-4</c:v>
                  </c:pt>
                  <c:pt idx="87">
                    <c:v>1.9240375516085769E-3</c:v>
                  </c:pt>
                  <c:pt idx="88">
                    <c:v>2.7619590873146299E-3</c:v>
                  </c:pt>
                  <c:pt idx="89">
                    <c:v>7.0866241610515624E-3</c:v>
                  </c:pt>
                  <c:pt idx="90">
                    <c:v>3.7314024843213942E-3</c:v>
                  </c:pt>
                  <c:pt idx="91">
                    <c:v>4.0149523035772679E-3</c:v>
                  </c:pt>
                  <c:pt idx="92">
                    <c:v>1.7267547596574312E-3</c:v>
                  </c:pt>
                  <c:pt idx="93">
                    <c:v>9.0042977516295118E-3</c:v>
                  </c:pt>
                  <c:pt idx="94">
                    <c:v>4.5466966030291412E-4</c:v>
                  </c:pt>
                  <c:pt idx="95">
                    <c:v>3.7264527368531817E-3</c:v>
                  </c:pt>
                  <c:pt idx="96">
                    <c:v>6.1702137726338223E-3</c:v>
                  </c:pt>
                  <c:pt idx="97">
                    <c:v>1.2913891144810017E-2</c:v>
                  </c:pt>
                  <c:pt idx="98">
                    <c:v>7.2252170901641851E-3</c:v>
                  </c:pt>
                  <c:pt idx="99">
                    <c:v>1.1544225309651619E-2</c:v>
                  </c:pt>
                  <c:pt idx="100">
                    <c:v>1.1462908029815104E-2</c:v>
                  </c:pt>
                  <c:pt idx="101">
                    <c:v>3.2039008255561343E-3</c:v>
                  </c:pt>
                  <c:pt idx="102">
                    <c:v>6.1023315216400028E-3</c:v>
                  </c:pt>
                  <c:pt idx="103">
                    <c:v>1.1519476572310085E-2</c:v>
                  </c:pt>
                  <c:pt idx="104">
                    <c:v>1.7170673967552813E-2</c:v>
                  </c:pt>
                  <c:pt idx="105">
                    <c:v>1.0394469683442204E-2</c:v>
                  </c:pt>
                  <c:pt idx="106">
                    <c:v>1.1595136997897101E-2</c:v>
                  </c:pt>
                  <c:pt idx="107">
                    <c:v>1.5612210621817911E-2</c:v>
                  </c:pt>
                  <c:pt idx="108">
                    <c:v>3.7830212793480054E-3</c:v>
                  </c:pt>
                  <c:pt idx="109">
                    <c:v>2.6580143904802803E-3</c:v>
                  </c:pt>
                  <c:pt idx="110">
                    <c:v>8.0284903935919655E-3</c:v>
                  </c:pt>
                  <c:pt idx="111">
                    <c:v>6.8348941469491345E-3</c:v>
                  </c:pt>
                  <c:pt idx="112">
                    <c:v>9.1542043892411315E-3</c:v>
                  </c:pt>
                  <c:pt idx="113">
                    <c:v>9.538870478206842E-4</c:v>
                  </c:pt>
                  <c:pt idx="114">
                    <c:v>7.6289750622216173E-3</c:v>
                  </c:pt>
                  <c:pt idx="115">
                    <c:v>7.9690934239721577E-3</c:v>
                  </c:pt>
                  <c:pt idx="116">
                    <c:v>4.4802285655980495E-3</c:v>
                  </c:pt>
                  <c:pt idx="117">
                    <c:v>6.5400306191941079E-3</c:v>
                  </c:pt>
                  <c:pt idx="118">
                    <c:v>1.858983727739271E-3</c:v>
                  </c:pt>
                  <c:pt idx="119">
                    <c:v>3.3926983361331118E-3</c:v>
                  </c:pt>
                  <c:pt idx="120">
                    <c:v>1.5189360766668287E-2</c:v>
                  </c:pt>
                  <c:pt idx="121">
                    <c:v>6.515281881852888E-3</c:v>
                  </c:pt>
                  <c:pt idx="122">
                    <c:v>2.8001428534985455E-3</c:v>
                  </c:pt>
                  <c:pt idx="123">
                    <c:v>7.5243232586061385E-3</c:v>
                  </c:pt>
                  <c:pt idx="124">
                    <c:v>4.9433835072749755E-3</c:v>
                  </c:pt>
                  <c:pt idx="125">
                    <c:v>1.8872679989869183E-3</c:v>
                  </c:pt>
                  <c:pt idx="126">
                    <c:v>3.8636314524035484E-3</c:v>
                  </c:pt>
                  <c:pt idx="127">
                    <c:v>1.0168195513461341E-3</c:v>
                  </c:pt>
                  <c:pt idx="128">
                    <c:v>1.4014856403116863E-3</c:v>
                  </c:pt>
                  <c:pt idx="129">
                    <c:v>4.946211934399803E-3</c:v>
                  </c:pt>
                  <c:pt idx="130">
                    <c:v>1.8540339802709015E-3</c:v>
                  </c:pt>
                  <c:pt idx="131">
                    <c:v>1.4130114808450682E-2</c:v>
                  </c:pt>
                  <c:pt idx="132">
                    <c:v>7.8616131932318506E-3</c:v>
                  </c:pt>
                  <c:pt idx="133">
                    <c:v>7.3425968158409164E-3</c:v>
                  </c:pt>
                  <c:pt idx="134">
                    <c:v>1.6398513362497355E-2</c:v>
                  </c:pt>
                  <c:pt idx="135">
                    <c:v>2.0996828760553105E-2</c:v>
                  </c:pt>
                  <c:pt idx="136">
                    <c:v>2.2328310829527586E-2</c:v>
                  </c:pt>
                  <c:pt idx="137">
                    <c:v>1.667428500716003E-2</c:v>
                  </c:pt>
                  <c:pt idx="138">
                    <c:v>1.6810049509147981E-2</c:v>
                  </c:pt>
                  <c:pt idx="139">
                    <c:v>2.0677923602238302E-2</c:v>
                  </c:pt>
                  <c:pt idx="140">
                    <c:v>1.2656504276457934E-2</c:v>
                  </c:pt>
                  <c:pt idx="141">
                    <c:v>1.6852475916019141E-2</c:v>
                  </c:pt>
                  <c:pt idx="142">
                    <c:v>1.3845150775632552E-2</c:v>
                  </c:pt>
                  <c:pt idx="143">
                    <c:v>1.9460285725035064E-2</c:v>
                  </c:pt>
                </c:numCache>
              </c:numRef>
            </c:plus>
            <c:minus>
              <c:numRef>
                <c:f>CONTROLS!$AD$23:$AD$167</c:f>
                <c:numCache>
                  <c:formatCode>General</c:formatCode>
                  <c:ptCount val="145"/>
                  <c:pt idx="0">
                    <c:v>6.0641477554558322E-3</c:v>
                  </c:pt>
                  <c:pt idx="1">
                    <c:v>7.4246212024587557E-3</c:v>
                  </c:pt>
                  <c:pt idx="2">
                    <c:v>1.041851131400259E-2</c:v>
                  </c:pt>
                  <c:pt idx="3">
                    <c:v>7.69261467252845E-3</c:v>
                  </c:pt>
                  <c:pt idx="4">
                    <c:v>4.6584194744569828E-3</c:v>
                  </c:pt>
                  <c:pt idx="5">
                    <c:v>3.1247048660633381E-3</c:v>
                  </c:pt>
                  <c:pt idx="6">
                    <c:v>7.0710678118646961E-5</c:v>
                  </c:pt>
                  <c:pt idx="7">
                    <c:v>2.8354981925580655E-3</c:v>
                  </c:pt>
                  <c:pt idx="8">
                    <c:v>8.1904178464837479E-3</c:v>
                  </c:pt>
                  <c:pt idx="9">
                    <c:v>9.4045201897810671E-3</c:v>
                  </c:pt>
                  <c:pt idx="10">
                    <c:v>1.1841210157749913E-2</c:v>
                  </c:pt>
                  <c:pt idx="11">
                    <c:v>1.391798277409482E-2</c:v>
                  </c:pt>
                  <c:pt idx="12">
                    <c:v>1.3149357702944999E-2</c:v>
                  </c:pt>
                  <c:pt idx="13">
                    <c:v>1.0499121487057839E-2</c:v>
                  </c:pt>
                  <c:pt idx="14">
                    <c:v>9.7396888040634719E-3</c:v>
                  </c:pt>
                  <c:pt idx="15">
                    <c:v>1.1300980576923438E-2</c:v>
                  </c:pt>
                  <c:pt idx="16">
                    <c:v>5.5380603102530047E-3</c:v>
                  </c:pt>
                  <c:pt idx="17">
                    <c:v>4.3571919856715069E-3</c:v>
                  </c:pt>
                  <c:pt idx="18">
                    <c:v>9.3755288117524475E-3</c:v>
                  </c:pt>
                  <c:pt idx="19">
                    <c:v>9.8747461992700607E-3</c:v>
                  </c:pt>
                  <c:pt idx="20">
                    <c:v>8.4923524420504898E-3</c:v>
                  </c:pt>
                  <c:pt idx="21">
                    <c:v>9.4540176644641351E-3</c:v>
                  </c:pt>
                  <c:pt idx="22">
                    <c:v>6.2550665863762133E-3</c:v>
                  </c:pt>
                  <c:pt idx="23">
                    <c:v>8.9731850532570373E-4</c:v>
                  </c:pt>
                  <c:pt idx="24">
                    <c:v>0</c:v>
                  </c:pt>
                  <c:pt idx="25">
                    <c:v>1.7239263325329176E-3</c:v>
                  </c:pt>
                  <c:pt idx="26">
                    <c:v>3.5192704499654535E-3</c:v>
                  </c:pt>
                  <c:pt idx="27">
                    <c:v>6.6559961313089749E-3</c:v>
                  </c:pt>
                  <c:pt idx="28">
                    <c:v>5.4588643507601112E-4</c:v>
                  </c:pt>
                  <c:pt idx="29">
                    <c:v>5.202184589189471E-3</c:v>
                  </c:pt>
                  <c:pt idx="30">
                    <c:v>4.3084016177696444E-3</c:v>
                  </c:pt>
                  <c:pt idx="31">
                    <c:v>3.235013523928452E-3</c:v>
                  </c:pt>
                  <c:pt idx="32">
                    <c:v>8.3410315908765357E-3</c:v>
                  </c:pt>
                  <c:pt idx="33">
                    <c:v>5.5076547186619727E-3</c:v>
                  </c:pt>
                  <c:pt idx="34">
                    <c:v>6.716807314490961E-3</c:v>
                  </c:pt>
                  <c:pt idx="35">
                    <c:v>1.0149103630370559E-2</c:v>
                  </c:pt>
                  <c:pt idx="36">
                    <c:v>2.6254874785457058E-3</c:v>
                  </c:pt>
                  <c:pt idx="37">
                    <c:v>1.2020815280171555E-4</c:v>
                  </c:pt>
                  <c:pt idx="38">
                    <c:v>7.7527187489292888E-3</c:v>
                  </c:pt>
                  <c:pt idx="39">
                    <c:v>1.2591450452588786E-2</c:v>
                  </c:pt>
                  <c:pt idx="40">
                    <c:v>1.041356156653424E-2</c:v>
                  </c:pt>
                  <c:pt idx="41">
                    <c:v>6.2642589745315891E-3</c:v>
                  </c:pt>
                  <c:pt idx="42">
                    <c:v>7.2690577105979134E-4</c:v>
                  </c:pt>
                  <c:pt idx="43">
                    <c:v>5.4404795744492033E-3</c:v>
                  </c:pt>
                  <c:pt idx="44">
                    <c:v>7.7463547878986625E-3</c:v>
                  </c:pt>
                  <c:pt idx="45">
                    <c:v>1.6525085476329852E-3</c:v>
                  </c:pt>
                  <c:pt idx="46">
                    <c:v>2.7659188852893098E-2</c:v>
                  </c:pt>
                  <c:pt idx="47">
                    <c:v>4.38689047048141E-3</c:v>
                  </c:pt>
                  <c:pt idx="48">
                    <c:v>1.4537408314414225E-2</c:v>
                  </c:pt>
                  <c:pt idx="49">
                    <c:v>3.8678740930909468E-4</c:v>
                  </c:pt>
                  <c:pt idx="50">
                    <c:v>7.4479557262379934E-3</c:v>
                  </c:pt>
                  <c:pt idx="51">
                    <c:v>7.390680076961728E-3</c:v>
                  </c:pt>
                  <c:pt idx="52">
                    <c:v>6.681451975431559E-3</c:v>
                  </c:pt>
                  <c:pt idx="53">
                    <c:v>1.3591299441186581E-2</c:v>
                  </c:pt>
                  <c:pt idx="54">
                    <c:v>1.3108345509636335E-2</c:v>
                  </c:pt>
                  <c:pt idx="55">
                    <c:v>1.1855352293373698E-2</c:v>
                  </c:pt>
                  <c:pt idx="56">
                    <c:v>9.2171368927667398E-3</c:v>
                  </c:pt>
                  <c:pt idx="57">
                    <c:v>1.7522106037802666E-2</c:v>
                  </c:pt>
                  <c:pt idx="58">
                    <c:v>1.5729590347494642E-2</c:v>
                  </c:pt>
                  <c:pt idx="59">
                    <c:v>4.921463197057012E-4</c:v>
                  </c:pt>
                  <c:pt idx="60">
                    <c:v>7.1771338290433735E-3</c:v>
                  </c:pt>
                  <c:pt idx="61">
                    <c:v>3.2498627663334039E-3</c:v>
                  </c:pt>
                  <c:pt idx="62">
                    <c:v>2.5689189360507251E-3</c:v>
                  </c:pt>
                  <c:pt idx="63">
                    <c:v>5.7176654326744495E-3</c:v>
                  </c:pt>
                  <c:pt idx="64">
                    <c:v>1.4474475810889562E-3</c:v>
                  </c:pt>
                  <c:pt idx="65">
                    <c:v>5.323099848772315E-3</c:v>
                  </c:pt>
                  <c:pt idx="66">
                    <c:v>3.3163308037652804E-4</c:v>
                  </c:pt>
                  <c:pt idx="67">
                    <c:v>8.3438600180025396E-4</c:v>
                  </c:pt>
                  <c:pt idx="68">
                    <c:v>1.7288760800011304E-3</c:v>
                  </c:pt>
                  <c:pt idx="69">
                    <c:v>1.39512167928106E-3</c:v>
                  </c:pt>
                  <c:pt idx="70">
                    <c:v>1.1532204494371496E-2</c:v>
                  </c:pt>
                  <c:pt idx="71">
                    <c:v>9.4115912575929005E-3</c:v>
                  </c:pt>
                  <c:pt idx="72">
                    <c:v>7.1297576747038471E-3</c:v>
                  </c:pt>
                  <c:pt idx="73">
                    <c:v>7.1891546443234979E-3</c:v>
                  </c:pt>
                  <c:pt idx="74">
                    <c:v>1.1870908642559777E-2</c:v>
                  </c:pt>
                  <c:pt idx="75">
                    <c:v>1.1852523866249026E-2</c:v>
                  </c:pt>
                  <c:pt idx="76">
                    <c:v>3.2802683579244364E-3</c:v>
                  </c:pt>
                  <c:pt idx="77">
                    <c:v>1.1453008534878522E-2</c:v>
                  </c:pt>
                  <c:pt idx="78">
                    <c:v>3.7724146776301373E-3</c:v>
                  </c:pt>
                  <c:pt idx="79">
                    <c:v>5.6575613562735135E-3</c:v>
                  </c:pt>
                  <c:pt idx="80">
                    <c:v>2.382242745817447E-3</c:v>
                  </c:pt>
                  <c:pt idx="81">
                    <c:v>2.2344574285495266E-3</c:v>
                  </c:pt>
                  <c:pt idx="82">
                    <c:v>6.3590112832106428E-3</c:v>
                  </c:pt>
                  <c:pt idx="83">
                    <c:v>9.8365624330860671E-3</c:v>
                  </c:pt>
                  <c:pt idx="84">
                    <c:v>7.5879628689128741E-3</c:v>
                  </c:pt>
                  <c:pt idx="85">
                    <c:v>7.8099943982053973E-3</c:v>
                  </c:pt>
                  <c:pt idx="86">
                    <c:v>4.5466966030291412E-4</c:v>
                  </c:pt>
                  <c:pt idx="87">
                    <c:v>1.9240375516085769E-3</c:v>
                  </c:pt>
                  <c:pt idx="88">
                    <c:v>2.7619590873146299E-3</c:v>
                  </c:pt>
                  <c:pt idx="89">
                    <c:v>7.0866241610515624E-3</c:v>
                  </c:pt>
                  <c:pt idx="90">
                    <c:v>3.7314024843213942E-3</c:v>
                  </c:pt>
                  <c:pt idx="91">
                    <c:v>4.0149523035772679E-3</c:v>
                  </c:pt>
                  <c:pt idx="92">
                    <c:v>1.7267547596574312E-3</c:v>
                  </c:pt>
                  <c:pt idx="93">
                    <c:v>9.0042977516295118E-3</c:v>
                  </c:pt>
                  <c:pt idx="94">
                    <c:v>4.5466966030291412E-4</c:v>
                  </c:pt>
                  <c:pt idx="95">
                    <c:v>3.7264527368531817E-3</c:v>
                  </c:pt>
                  <c:pt idx="96">
                    <c:v>6.1702137726338223E-3</c:v>
                  </c:pt>
                  <c:pt idx="97">
                    <c:v>1.2913891144810017E-2</c:v>
                  </c:pt>
                  <c:pt idx="98">
                    <c:v>7.2252170901641851E-3</c:v>
                  </c:pt>
                  <c:pt idx="99">
                    <c:v>1.1544225309651619E-2</c:v>
                  </c:pt>
                  <c:pt idx="100">
                    <c:v>1.1462908029815104E-2</c:v>
                  </c:pt>
                  <c:pt idx="101">
                    <c:v>3.2039008255561343E-3</c:v>
                  </c:pt>
                  <c:pt idx="102">
                    <c:v>6.1023315216400028E-3</c:v>
                  </c:pt>
                  <c:pt idx="103">
                    <c:v>1.1519476572310085E-2</c:v>
                  </c:pt>
                  <c:pt idx="104">
                    <c:v>1.7170673967552813E-2</c:v>
                  </c:pt>
                  <c:pt idx="105">
                    <c:v>1.0394469683442204E-2</c:v>
                  </c:pt>
                  <c:pt idx="106">
                    <c:v>1.1595136997897101E-2</c:v>
                  </c:pt>
                  <c:pt idx="107">
                    <c:v>1.5612210621817911E-2</c:v>
                  </c:pt>
                  <c:pt idx="108">
                    <c:v>3.7830212793480054E-3</c:v>
                  </c:pt>
                  <c:pt idx="109">
                    <c:v>2.6580143904802803E-3</c:v>
                  </c:pt>
                  <c:pt idx="110">
                    <c:v>8.0284903935919655E-3</c:v>
                  </c:pt>
                  <c:pt idx="111">
                    <c:v>6.8348941469491345E-3</c:v>
                  </c:pt>
                  <c:pt idx="112">
                    <c:v>9.1542043892411315E-3</c:v>
                  </c:pt>
                  <c:pt idx="113">
                    <c:v>9.538870478206842E-4</c:v>
                  </c:pt>
                  <c:pt idx="114">
                    <c:v>7.6289750622216173E-3</c:v>
                  </c:pt>
                  <c:pt idx="115">
                    <c:v>7.9690934239721577E-3</c:v>
                  </c:pt>
                  <c:pt idx="116">
                    <c:v>4.4802285655980495E-3</c:v>
                  </c:pt>
                  <c:pt idx="117">
                    <c:v>6.5400306191941079E-3</c:v>
                  </c:pt>
                  <c:pt idx="118">
                    <c:v>1.858983727739271E-3</c:v>
                  </c:pt>
                  <c:pt idx="119">
                    <c:v>3.3926983361331118E-3</c:v>
                  </c:pt>
                  <c:pt idx="120">
                    <c:v>1.5189360766668287E-2</c:v>
                  </c:pt>
                  <c:pt idx="121">
                    <c:v>6.515281881852888E-3</c:v>
                  </c:pt>
                  <c:pt idx="122">
                    <c:v>2.8001428534985455E-3</c:v>
                  </c:pt>
                  <c:pt idx="123">
                    <c:v>7.5243232586061385E-3</c:v>
                  </c:pt>
                  <c:pt idx="124">
                    <c:v>4.9433835072749755E-3</c:v>
                  </c:pt>
                  <c:pt idx="125">
                    <c:v>1.8872679989869183E-3</c:v>
                  </c:pt>
                  <c:pt idx="126">
                    <c:v>3.8636314524035484E-3</c:v>
                  </c:pt>
                  <c:pt idx="127">
                    <c:v>1.0168195513461341E-3</c:v>
                  </c:pt>
                  <c:pt idx="128">
                    <c:v>1.4014856403116863E-3</c:v>
                  </c:pt>
                  <c:pt idx="129">
                    <c:v>4.946211934399803E-3</c:v>
                  </c:pt>
                  <c:pt idx="130">
                    <c:v>1.8540339802709015E-3</c:v>
                  </c:pt>
                  <c:pt idx="131">
                    <c:v>1.4130114808450682E-2</c:v>
                  </c:pt>
                  <c:pt idx="132">
                    <c:v>7.8616131932318506E-3</c:v>
                  </c:pt>
                  <c:pt idx="133">
                    <c:v>7.3425968158409164E-3</c:v>
                  </c:pt>
                  <c:pt idx="134">
                    <c:v>1.6398513362497355E-2</c:v>
                  </c:pt>
                  <c:pt idx="135">
                    <c:v>2.0996828760553105E-2</c:v>
                  </c:pt>
                  <c:pt idx="136">
                    <c:v>2.2328310829527586E-2</c:v>
                  </c:pt>
                  <c:pt idx="137">
                    <c:v>1.667428500716003E-2</c:v>
                  </c:pt>
                  <c:pt idx="138">
                    <c:v>1.6810049509147981E-2</c:v>
                  </c:pt>
                  <c:pt idx="139">
                    <c:v>2.0677923602238302E-2</c:v>
                  </c:pt>
                  <c:pt idx="140">
                    <c:v>1.2656504276457934E-2</c:v>
                  </c:pt>
                  <c:pt idx="141">
                    <c:v>1.6852475916019141E-2</c:v>
                  </c:pt>
                  <c:pt idx="142">
                    <c:v>1.3845150775632552E-2</c:v>
                  </c:pt>
                  <c:pt idx="143">
                    <c:v>1.9460285725035064E-2</c:v>
                  </c:pt>
                </c:numCache>
              </c:numRef>
            </c:minus>
            <c:spPr>
              <a:ln>
                <a:solidFill>
                  <a:schemeClr val="accent4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CONTROLS!$T$23:$T$167</c:f>
              <c:numCache>
                <c:formatCode>0.00</c:formatCode>
                <c:ptCount val="14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CONTROLS!$Y$23:$Y$167</c:f>
              <c:numCache>
                <c:formatCode>General</c:formatCode>
                <c:ptCount val="145"/>
                <c:pt idx="0">
                  <c:v>0.10280400000000001</c:v>
                </c:pt>
                <c:pt idx="1">
                  <c:v>0.16691600000000001</c:v>
                </c:pt>
                <c:pt idx="2">
                  <c:v>0.18721300000000002</c:v>
                </c:pt>
                <c:pt idx="3">
                  <c:v>0.2033915</c:v>
                </c:pt>
                <c:pt idx="4">
                  <c:v>0.22195199999999998</c:v>
                </c:pt>
                <c:pt idx="5">
                  <c:v>0.24253350000000001</c:v>
                </c:pt>
                <c:pt idx="6">
                  <c:v>0.26844899999999999</c:v>
                </c:pt>
                <c:pt idx="7">
                  <c:v>0.30376499999999995</c:v>
                </c:pt>
                <c:pt idx="8">
                  <c:v>0.34045749999999997</c:v>
                </c:pt>
                <c:pt idx="9">
                  <c:v>0.38536999999999999</c:v>
                </c:pt>
                <c:pt idx="10">
                  <c:v>0.42746799999999996</c:v>
                </c:pt>
                <c:pt idx="11">
                  <c:v>0.46609149999999999</c:v>
                </c:pt>
                <c:pt idx="12">
                  <c:v>0.50917900000000005</c:v>
                </c:pt>
                <c:pt idx="13">
                  <c:v>0.55109799999999998</c:v>
                </c:pt>
                <c:pt idx="14">
                  <c:v>0.59152300000000002</c:v>
                </c:pt>
                <c:pt idx="15">
                  <c:v>0.62691999999999992</c:v>
                </c:pt>
                <c:pt idx="16">
                  <c:v>0.66673000000000004</c:v>
                </c:pt>
                <c:pt idx="17">
                  <c:v>0.708538</c:v>
                </c:pt>
                <c:pt idx="18">
                  <c:v>0.75242150000000008</c:v>
                </c:pt>
                <c:pt idx="19">
                  <c:v>0.79821849999999994</c:v>
                </c:pt>
                <c:pt idx="20">
                  <c:v>0.844337</c:v>
                </c:pt>
                <c:pt idx="21">
                  <c:v>0.8876440000000001</c:v>
                </c:pt>
                <c:pt idx="22">
                  <c:v>0.93543299999999996</c:v>
                </c:pt>
                <c:pt idx="23">
                  <c:v>0.98250550000000003</c:v>
                </c:pt>
                <c:pt idx="24">
                  <c:v>1</c:v>
                </c:pt>
                <c:pt idx="25">
                  <c:v>1.07667</c:v>
                </c:pt>
                <c:pt idx="26">
                  <c:v>0.88306949999999995</c:v>
                </c:pt>
                <c:pt idx="27">
                  <c:v>0.85422949999999997</c:v>
                </c:pt>
                <c:pt idx="28">
                  <c:v>0.84260999999999997</c:v>
                </c:pt>
                <c:pt idx="29">
                  <c:v>0.84580650000000002</c:v>
                </c:pt>
                <c:pt idx="30">
                  <c:v>0.86220549999999996</c:v>
                </c:pt>
                <c:pt idx="31">
                  <c:v>0.88670450000000001</c:v>
                </c:pt>
                <c:pt idx="32">
                  <c:v>0.91393499999999994</c:v>
                </c:pt>
                <c:pt idx="33">
                  <c:v>0.94194850000000008</c:v>
                </c:pt>
                <c:pt idx="34">
                  <c:v>0.9743695</c:v>
                </c:pt>
                <c:pt idx="35">
                  <c:v>1.0128845000000002</c:v>
                </c:pt>
                <c:pt idx="36">
                  <c:v>1.0413695000000001</c:v>
                </c:pt>
                <c:pt idx="37">
                  <c:v>1.0662210000000001</c:v>
                </c:pt>
                <c:pt idx="38">
                  <c:v>1.0860030000000001</c:v>
                </c:pt>
                <c:pt idx="39">
                  <c:v>1.0974245</c:v>
                </c:pt>
                <c:pt idx="40">
                  <c:v>1.1063215</c:v>
                </c:pt>
                <c:pt idx="41">
                  <c:v>1.1104755000000002</c:v>
                </c:pt>
                <c:pt idx="42">
                  <c:v>1.1275520000000001</c:v>
                </c:pt>
                <c:pt idx="43">
                  <c:v>1.141664</c:v>
                </c:pt>
                <c:pt idx="44">
                  <c:v>1.1543405</c:v>
                </c:pt>
                <c:pt idx="45">
                  <c:v>1.2205954999999999</c:v>
                </c:pt>
                <c:pt idx="46">
                  <c:v>1.2647360000000001</c:v>
                </c:pt>
                <c:pt idx="47">
                  <c:v>1.2909630000000001</c:v>
                </c:pt>
                <c:pt idx="48">
                  <c:v>1.3114325</c:v>
                </c:pt>
                <c:pt idx="49">
                  <c:v>1.3264285</c:v>
                </c:pt>
                <c:pt idx="50">
                  <c:v>1.3414675</c:v>
                </c:pt>
                <c:pt idx="51">
                  <c:v>1.355308</c:v>
                </c:pt>
                <c:pt idx="52">
                  <c:v>1.3734345000000001</c:v>
                </c:pt>
                <c:pt idx="53">
                  <c:v>1.3820384999999999</c:v>
                </c:pt>
                <c:pt idx="54">
                  <c:v>1.3942969999999999</c:v>
                </c:pt>
                <c:pt idx="55">
                  <c:v>1.405932</c:v>
                </c:pt>
                <c:pt idx="56">
                  <c:v>1.4158694999999999</c:v>
                </c:pt>
                <c:pt idx="57">
                  <c:v>1.4253369999999999</c:v>
                </c:pt>
                <c:pt idx="58">
                  <c:v>1.4305785</c:v>
                </c:pt>
                <c:pt idx="59">
                  <c:v>1.4374609999999999</c:v>
                </c:pt>
                <c:pt idx="60">
                  <c:v>1.442795</c:v>
                </c:pt>
                <c:pt idx="61">
                  <c:v>1.4486829999999999</c:v>
                </c:pt>
                <c:pt idx="62">
                  <c:v>1.4614775</c:v>
                </c:pt>
                <c:pt idx="63">
                  <c:v>1.479975</c:v>
                </c:pt>
                <c:pt idx="64">
                  <c:v>1.4961115</c:v>
                </c:pt>
                <c:pt idx="65">
                  <c:v>1.5120629999999999</c:v>
                </c:pt>
                <c:pt idx="66">
                  <c:v>1.5303694999999999</c:v>
                </c:pt>
                <c:pt idx="67">
                  <c:v>1.553404</c:v>
                </c:pt>
                <c:pt idx="68">
                  <c:v>1.5715145000000001</c:v>
                </c:pt>
                <c:pt idx="69">
                  <c:v>1.5914775000000001</c:v>
                </c:pt>
                <c:pt idx="70">
                  <c:v>1.6071225</c:v>
                </c:pt>
                <c:pt idx="71">
                  <c:v>1.6227260000000001</c:v>
                </c:pt>
                <c:pt idx="72">
                  <c:v>1.6348015</c:v>
                </c:pt>
                <c:pt idx="73">
                  <c:v>1.6545494999999999</c:v>
                </c:pt>
                <c:pt idx="74">
                  <c:v>1.6688000000000001</c:v>
                </c:pt>
                <c:pt idx="75">
                  <c:v>1.6803409999999999</c:v>
                </c:pt>
                <c:pt idx="76">
                  <c:v>1.6958305</c:v>
                </c:pt>
                <c:pt idx="77">
                  <c:v>1.7066435</c:v>
                </c:pt>
                <c:pt idx="78">
                  <c:v>1.7118614999999999</c:v>
                </c:pt>
                <c:pt idx="79">
                  <c:v>1.7308205000000001</c:v>
                </c:pt>
                <c:pt idx="80">
                  <c:v>1.7413034999999999</c:v>
                </c:pt>
                <c:pt idx="81">
                  <c:v>1.7580100000000001</c:v>
                </c:pt>
                <c:pt idx="82">
                  <c:v>1.7608495</c:v>
                </c:pt>
                <c:pt idx="83">
                  <c:v>1.7635334999999999</c:v>
                </c:pt>
                <c:pt idx="84">
                  <c:v>1.7764115</c:v>
                </c:pt>
                <c:pt idx="85">
                  <c:v>1.7870685000000002</c:v>
                </c:pt>
                <c:pt idx="86">
                  <c:v>1.7877594999999999</c:v>
                </c:pt>
                <c:pt idx="87">
                  <c:v>1.7987595000000001</c:v>
                </c:pt>
                <c:pt idx="88">
                  <c:v>1.8101820000000002</c:v>
                </c:pt>
                <c:pt idx="89">
                  <c:v>1.8222860000000001</c:v>
                </c:pt>
                <c:pt idx="90">
                  <c:v>1.8284745</c:v>
                </c:pt>
                <c:pt idx="91">
                  <c:v>1.835194</c:v>
                </c:pt>
                <c:pt idx="92">
                  <c:v>1.84172</c:v>
                </c:pt>
                <c:pt idx="93">
                  <c:v>1.8473280000000001</c:v>
                </c:pt>
                <c:pt idx="94">
                  <c:v>1.8510434999999998</c:v>
                </c:pt>
                <c:pt idx="95">
                  <c:v>1.8644669999999999</c:v>
                </c:pt>
                <c:pt idx="96">
                  <c:v>1.8695629999999999</c:v>
                </c:pt>
                <c:pt idx="97">
                  <c:v>1.8836245</c:v>
                </c:pt>
                <c:pt idx="98">
                  <c:v>1.891276</c:v>
                </c:pt>
                <c:pt idx="99">
                  <c:v>1.9011279999999999</c:v>
                </c:pt>
                <c:pt idx="100">
                  <c:v>1.9093065</c:v>
                </c:pt>
                <c:pt idx="101">
                  <c:v>1.9185905000000001</c:v>
                </c:pt>
                <c:pt idx="102">
                  <c:v>1.923368</c:v>
                </c:pt>
                <c:pt idx="103">
                  <c:v>1.9333995000000002</c:v>
                </c:pt>
                <c:pt idx="104">
                  <c:v>1.9402965000000001</c:v>
                </c:pt>
                <c:pt idx="105">
                  <c:v>1.946137</c:v>
                </c:pt>
                <c:pt idx="106">
                  <c:v>1.95262</c:v>
                </c:pt>
                <c:pt idx="107">
                  <c:v>1.9660305</c:v>
                </c:pt>
                <c:pt idx="108">
                  <c:v>1.966693</c:v>
                </c:pt>
                <c:pt idx="109">
                  <c:v>1.9775265</c:v>
                </c:pt>
                <c:pt idx="110">
                  <c:v>1.987357</c:v>
                </c:pt>
                <c:pt idx="111">
                  <c:v>1.9896609999999999</c:v>
                </c:pt>
                <c:pt idx="112">
                  <c:v>1.9910220000000001</c:v>
                </c:pt>
                <c:pt idx="113">
                  <c:v>1.9995634999999998</c:v>
                </c:pt>
                <c:pt idx="114">
                  <c:v>2.0059445</c:v>
                </c:pt>
                <c:pt idx="115">
                  <c:v>2.010697</c:v>
                </c:pt>
                <c:pt idx="116">
                  <c:v>2.0171749999999999</c:v>
                </c:pt>
                <c:pt idx="117">
                  <c:v>2.0175505</c:v>
                </c:pt>
                <c:pt idx="118">
                  <c:v>2.0361994999999999</c:v>
                </c:pt>
                <c:pt idx="119">
                  <c:v>2.0332780000000001</c:v>
                </c:pt>
                <c:pt idx="120">
                  <c:v>2.0351435000000002</c:v>
                </c:pt>
                <c:pt idx="121">
                  <c:v>2.0435400000000001</c:v>
                </c:pt>
                <c:pt idx="122">
                  <c:v>2.0524779999999998</c:v>
                </c:pt>
                <c:pt idx="123">
                  <c:v>2.0635684999999997</c:v>
                </c:pt>
                <c:pt idx="124">
                  <c:v>2.0652904999999997</c:v>
                </c:pt>
                <c:pt idx="125">
                  <c:v>2.0651554999999999</c:v>
                </c:pt>
                <c:pt idx="126">
                  <c:v>2.0710319999999998</c:v>
                </c:pt>
                <c:pt idx="127">
                  <c:v>2.0813329999999999</c:v>
                </c:pt>
                <c:pt idx="128">
                  <c:v>2.0820780000000001</c:v>
                </c:pt>
                <c:pt idx="129">
                  <c:v>2.0822785000000001</c:v>
                </c:pt>
                <c:pt idx="130">
                  <c:v>2.0887869999999999</c:v>
                </c:pt>
                <c:pt idx="131">
                  <c:v>2.0939014999999999</c:v>
                </c:pt>
                <c:pt idx="132">
                  <c:v>2.097159</c:v>
                </c:pt>
                <c:pt idx="133">
                  <c:v>2.0928839999999997</c:v>
                </c:pt>
                <c:pt idx="134">
                  <c:v>2.0990855000000002</c:v>
                </c:pt>
                <c:pt idx="135">
                  <c:v>2.1044330000000002</c:v>
                </c:pt>
                <c:pt idx="136">
                  <c:v>2.1063254999999996</c:v>
                </c:pt>
                <c:pt idx="137">
                  <c:v>2.1101044999999998</c:v>
                </c:pt>
                <c:pt idx="138">
                  <c:v>2.1116025</c:v>
                </c:pt>
                <c:pt idx="139">
                  <c:v>2.1137144999999999</c:v>
                </c:pt>
                <c:pt idx="140">
                  <c:v>2.1260094999999999</c:v>
                </c:pt>
                <c:pt idx="141">
                  <c:v>2.1325725000000002</c:v>
                </c:pt>
                <c:pt idx="142">
                  <c:v>2.1248620000000003</c:v>
                </c:pt>
                <c:pt idx="143">
                  <c:v>2.1322575000000001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CONTROLS!$Z$21</c:f>
              <c:strCache>
                <c:ptCount val="1"/>
                <c:pt idx="0">
                  <c:v>0.13% DMSO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CONTROLS!$AE$23:$AE$167</c:f>
                <c:numCache>
                  <c:formatCode>General</c:formatCode>
                  <c:ptCount val="145"/>
                  <c:pt idx="0">
                    <c:v>1.9376140018073737E-2</c:v>
                  </c:pt>
                  <c:pt idx="1">
                    <c:v>2.4183051916579931E-2</c:v>
                  </c:pt>
                  <c:pt idx="2">
                    <c:v>3.4800967342877E-2</c:v>
                  </c:pt>
                  <c:pt idx="3">
                    <c:v>3.3520396962148619E-2</c:v>
                  </c:pt>
                  <c:pt idx="4">
                    <c:v>3.2908749596421899E-2</c:v>
                  </c:pt>
                  <c:pt idx="5">
                    <c:v>3.0609945450784451E-2</c:v>
                  </c:pt>
                  <c:pt idx="6">
                    <c:v>3.4960066368644106E-2</c:v>
                  </c:pt>
                  <c:pt idx="7">
                    <c:v>3.4866728273527464E-2</c:v>
                  </c:pt>
                  <c:pt idx="8">
                    <c:v>3.5558985812309103E-2</c:v>
                  </c:pt>
                  <c:pt idx="9">
                    <c:v>3.5086638482476486E-2</c:v>
                  </c:pt>
                  <c:pt idx="10">
                    <c:v>2.7654946212205898E-2</c:v>
                  </c:pt>
                  <c:pt idx="11">
                    <c:v>2.3777172624178802E-2</c:v>
                  </c:pt>
                  <c:pt idx="12">
                    <c:v>1.9246739477116633E-2</c:v>
                  </c:pt>
                  <c:pt idx="13">
                    <c:v>1.8951168842580635E-2</c:v>
                  </c:pt>
                  <c:pt idx="14">
                    <c:v>1.6527206796673157E-2</c:v>
                  </c:pt>
                  <c:pt idx="15">
                    <c:v>1.7672719782195333E-2</c:v>
                  </c:pt>
                  <c:pt idx="16">
                    <c:v>1.145088721453498E-2</c:v>
                  </c:pt>
                  <c:pt idx="17">
                    <c:v>1.3111173936761006E-2</c:v>
                  </c:pt>
                  <c:pt idx="18">
                    <c:v>4.4547727214752295E-3</c:v>
                  </c:pt>
                  <c:pt idx="19">
                    <c:v>4.9942951955206146E-3</c:v>
                  </c:pt>
                  <c:pt idx="20">
                    <c:v>7.0639967440534128E-4</c:v>
                  </c:pt>
                  <c:pt idx="21">
                    <c:v>3.0886424202227884E-3</c:v>
                  </c:pt>
                  <c:pt idx="22">
                    <c:v>2.9217652198627532E-3</c:v>
                  </c:pt>
                  <c:pt idx="23">
                    <c:v>4.4759859249108083E-4</c:v>
                  </c:pt>
                  <c:pt idx="24">
                    <c:v>0</c:v>
                  </c:pt>
                  <c:pt idx="25">
                    <c:v>1.4474475810888777E-3</c:v>
                  </c:pt>
                  <c:pt idx="26">
                    <c:v>5.4560359236353623E-3</c:v>
                  </c:pt>
                  <c:pt idx="27">
                    <c:v>1.2082333570134511E-2</c:v>
                  </c:pt>
                  <c:pt idx="28">
                    <c:v>6.8398438944175044E-3</c:v>
                  </c:pt>
                  <c:pt idx="29">
                    <c:v>1.0911364740489595E-2</c:v>
                  </c:pt>
                  <c:pt idx="30">
                    <c:v>1.4923488616942036E-2</c:v>
                  </c:pt>
                  <c:pt idx="31">
                    <c:v>1.7869295467365272E-2</c:v>
                  </c:pt>
                  <c:pt idx="32">
                    <c:v>1.5117235874987226E-2</c:v>
                  </c:pt>
                  <c:pt idx="33">
                    <c:v>1.2829038331067468E-2</c:v>
                  </c:pt>
                  <c:pt idx="34">
                    <c:v>8.5171011793918668E-3</c:v>
                  </c:pt>
                  <c:pt idx="35">
                    <c:v>5.8506015075375749E-3</c:v>
                  </c:pt>
                  <c:pt idx="36">
                    <c:v>6.9261109217222316E-3</c:v>
                  </c:pt>
                  <c:pt idx="37">
                    <c:v>1.4178905176352622E-2</c:v>
                  </c:pt>
                  <c:pt idx="38">
                    <c:v>2.145220552763746E-2</c:v>
                  </c:pt>
                  <c:pt idx="39">
                    <c:v>2.1921017323564201E-2</c:v>
                  </c:pt>
                  <c:pt idx="40">
                    <c:v>2.3751716780056137E-2</c:v>
                  </c:pt>
                  <c:pt idx="41">
                    <c:v>2.2385586478803853E-2</c:v>
                  </c:pt>
                  <c:pt idx="42">
                    <c:v>1.8368512854882887E-2</c:v>
                  </c:pt>
                  <c:pt idx="43">
                    <c:v>6.4233580002986627E-3</c:v>
                  </c:pt>
                  <c:pt idx="44">
                    <c:v>7.2549155749737746E-4</c:v>
                  </c:pt>
                  <c:pt idx="45">
                    <c:v>1.9027536374948702E-2</c:v>
                  </c:pt>
                  <c:pt idx="46">
                    <c:v>2.1490389293821535E-2</c:v>
                  </c:pt>
                  <c:pt idx="47">
                    <c:v>1.944897201653591E-2</c:v>
                  </c:pt>
                  <c:pt idx="48">
                    <c:v>2.4585395675075106E-2</c:v>
                  </c:pt>
                  <c:pt idx="49">
                    <c:v>3.0758437874833754E-2</c:v>
                  </c:pt>
                  <c:pt idx="50">
                    <c:v>3.0352558582432625E-2</c:v>
                  </c:pt>
                  <c:pt idx="51">
                    <c:v>2.9933951367970082E-2</c:v>
                  </c:pt>
                  <c:pt idx="52">
                    <c:v>3.3852737149305881E-2</c:v>
                  </c:pt>
                  <c:pt idx="53">
                    <c:v>3.8618636854503195E-2</c:v>
                  </c:pt>
                  <c:pt idx="54">
                    <c:v>4.8013964656128887E-2</c:v>
                  </c:pt>
                  <c:pt idx="55">
                    <c:v>4.3246650737369316E-2</c:v>
                  </c:pt>
                  <c:pt idx="56">
                    <c:v>4.3750110765574175E-2</c:v>
                  </c:pt>
                  <c:pt idx="57">
                    <c:v>4.4219629668281885E-2</c:v>
                  </c:pt>
                  <c:pt idx="58">
                    <c:v>4.672420188724459E-2</c:v>
                  </c:pt>
                  <c:pt idx="59">
                    <c:v>5.398406720968689E-2</c:v>
                  </c:pt>
                  <c:pt idx="60">
                    <c:v>4.4835519674695415E-2</c:v>
                  </c:pt>
                  <c:pt idx="61">
                    <c:v>4.5145232444855077E-2</c:v>
                  </c:pt>
                  <c:pt idx="62">
                    <c:v>4.0691166830161128E-2</c:v>
                  </c:pt>
                  <c:pt idx="63">
                    <c:v>4.091744100014074E-2</c:v>
                  </c:pt>
                  <c:pt idx="64">
                    <c:v>4.087501459326958E-2</c:v>
                  </c:pt>
                  <c:pt idx="65">
                    <c:v>3.787971026816328E-2</c:v>
                  </c:pt>
                  <c:pt idx="66">
                    <c:v>4.266682317679632E-2</c:v>
                  </c:pt>
                  <c:pt idx="67">
                    <c:v>4.9496767576277086E-2</c:v>
                  </c:pt>
                  <c:pt idx="68">
                    <c:v>4.2151342333311338E-2</c:v>
                  </c:pt>
                  <c:pt idx="69">
                    <c:v>4.0404081476999303E-2</c:v>
                  </c:pt>
                  <c:pt idx="70">
                    <c:v>3.885410341263857E-2</c:v>
                  </c:pt>
                  <c:pt idx="71">
                    <c:v>4.7502726453331146E-2</c:v>
                  </c:pt>
                  <c:pt idx="72">
                    <c:v>4.5298674616372651E-2</c:v>
                  </c:pt>
                  <c:pt idx="73">
                    <c:v>4.6315494167718942E-2</c:v>
                  </c:pt>
                  <c:pt idx="74">
                    <c:v>4.6363577428839439E-2</c:v>
                  </c:pt>
                  <c:pt idx="75">
                    <c:v>4.7284230457944422E-2</c:v>
                  </c:pt>
                  <c:pt idx="76">
                    <c:v>5.4311457649376331E-2</c:v>
                  </c:pt>
                  <c:pt idx="77">
                    <c:v>5.3671526012402555E-2</c:v>
                  </c:pt>
                  <c:pt idx="78">
                    <c:v>5.0999369486298608E-2</c:v>
                  </c:pt>
                  <c:pt idx="79">
                    <c:v>5.7332924925386428E-2</c:v>
                  </c:pt>
                  <c:pt idx="80">
                    <c:v>5.6433485099717184E-2</c:v>
                  </c:pt>
                  <c:pt idx="81">
                    <c:v>5.6668244551071119E-2</c:v>
                  </c:pt>
                  <c:pt idx="82">
                    <c:v>5.8955027881428382E-2</c:v>
                  </c:pt>
                  <c:pt idx="83">
                    <c:v>5.2897951193784362E-2</c:v>
                  </c:pt>
                  <c:pt idx="84">
                    <c:v>4.7631419887507027E-2</c:v>
                  </c:pt>
                  <c:pt idx="85">
                    <c:v>5.3286152816655878E-2</c:v>
                  </c:pt>
                  <c:pt idx="86">
                    <c:v>5.3452322910234697E-2</c:v>
                  </c:pt>
                  <c:pt idx="87">
                    <c:v>5.3903457036631817E-2</c:v>
                  </c:pt>
                  <c:pt idx="88">
                    <c:v>5.2395198272360798E-2</c:v>
                  </c:pt>
                  <c:pt idx="89">
                    <c:v>6.0562988701846669E-2</c:v>
                  </c:pt>
                  <c:pt idx="90">
                    <c:v>5.4870779113295041E-2</c:v>
                  </c:pt>
                  <c:pt idx="91">
                    <c:v>5.800821190141961E-2</c:v>
                  </c:pt>
                  <c:pt idx="92">
                    <c:v>6.4386315067722286E-2</c:v>
                  </c:pt>
                  <c:pt idx="93">
                    <c:v>6.1175343174354087E-2</c:v>
                  </c:pt>
                  <c:pt idx="94">
                    <c:v>7.1605168196855681E-2</c:v>
                  </c:pt>
                  <c:pt idx="95">
                    <c:v>6.1110289350485097E-2</c:v>
                  </c:pt>
                  <c:pt idx="96">
                    <c:v>6.5572133139772074E-2</c:v>
                  </c:pt>
                  <c:pt idx="97">
                    <c:v>7.2649564912668343E-2</c:v>
                  </c:pt>
                  <c:pt idx="98">
                    <c:v>7.9618809348042857E-2</c:v>
                  </c:pt>
                  <c:pt idx="99">
                    <c:v>6.4989477152074412E-2</c:v>
                  </c:pt>
                  <c:pt idx="100">
                    <c:v>6.6357021666889268E-2</c:v>
                  </c:pt>
                  <c:pt idx="101">
                    <c:v>7.9933471865670902E-2</c:v>
                  </c:pt>
                  <c:pt idx="102">
                    <c:v>8.4342989753150147E-2</c:v>
                  </c:pt>
                  <c:pt idx="103">
                    <c:v>8.0381777564943177E-2</c:v>
                  </c:pt>
                  <c:pt idx="104">
                    <c:v>8.8340264387197789E-2</c:v>
                  </c:pt>
                  <c:pt idx="105">
                    <c:v>8.0067822154096274E-2</c:v>
                  </c:pt>
                  <c:pt idx="106">
                    <c:v>7.7105751847705989E-2</c:v>
                  </c:pt>
                  <c:pt idx="107">
                    <c:v>7.3622543843580898E-2</c:v>
                  </c:pt>
                  <c:pt idx="108">
                    <c:v>6.9630218957001791E-2</c:v>
                  </c:pt>
                  <c:pt idx="109">
                    <c:v>6.7906292624468872E-2</c:v>
                  </c:pt>
                  <c:pt idx="110">
                    <c:v>7.1098879741526164E-2</c:v>
                  </c:pt>
                  <c:pt idx="111">
                    <c:v>6.7242319356934685E-2</c:v>
                  </c:pt>
                  <c:pt idx="112">
                    <c:v>6.3435963553807553E-2</c:v>
                  </c:pt>
                  <c:pt idx="113">
                    <c:v>6.9741941828429188E-2</c:v>
                  </c:pt>
                  <c:pt idx="114">
                    <c:v>6.9316263546154888E-2</c:v>
                  </c:pt>
                  <c:pt idx="115">
                    <c:v>6.8418945040829182E-2</c:v>
                  </c:pt>
                  <c:pt idx="116">
                    <c:v>6.3703957023877197E-2</c:v>
                  </c:pt>
                  <c:pt idx="117">
                    <c:v>7.0116708422458152E-2</c:v>
                  </c:pt>
                  <c:pt idx="118">
                    <c:v>7.7742147950773652E-2</c:v>
                  </c:pt>
                  <c:pt idx="119">
                    <c:v>7.3619008309675105E-2</c:v>
                  </c:pt>
                  <c:pt idx="120">
                    <c:v>7.1517486955988557E-2</c:v>
                  </c:pt>
                  <c:pt idx="121">
                    <c:v>6.4778052224499755E-2</c:v>
                  </c:pt>
                  <c:pt idx="122">
                    <c:v>6.0855730909257839E-2</c:v>
                  </c:pt>
                  <c:pt idx="123">
                    <c:v>6.2907047681479894E-2</c:v>
                  </c:pt>
                  <c:pt idx="124">
                    <c:v>5.8243678459554832E-2</c:v>
                  </c:pt>
                  <c:pt idx="125">
                    <c:v>5.9199686827719054E-2</c:v>
                  </c:pt>
                  <c:pt idx="126">
                    <c:v>4.9608490447704476E-2</c:v>
                  </c:pt>
                  <c:pt idx="127">
                    <c:v>5.5699508260845479E-2</c:v>
                  </c:pt>
                  <c:pt idx="128">
                    <c:v>6.1738907278960038E-2</c:v>
                  </c:pt>
                  <c:pt idx="129">
                    <c:v>5.4774612591053568E-2</c:v>
                  </c:pt>
                  <c:pt idx="130">
                    <c:v>5.4242868291601229E-2</c:v>
                  </c:pt>
                  <c:pt idx="131">
                    <c:v>4.7846380348987798E-2</c:v>
                  </c:pt>
                  <c:pt idx="132">
                    <c:v>5.3976996141875296E-2</c:v>
                  </c:pt>
                  <c:pt idx="133">
                    <c:v>5.4426716054709834E-2</c:v>
                  </c:pt>
                  <c:pt idx="134">
                    <c:v>5.2088313929325961E-2</c:v>
                  </c:pt>
                  <c:pt idx="135">
                    <c:v>5.6661880590040334E-2</c:v>
                  </c:pt>
                  <c:pt idx="136">
                    <c:v>5.9761129611981149E-2</c:v>
                  </c:pt>
                  <c:pt idx="137">
                    <c:v>4.9683443766510363E-2</c:v>
                  </c:pt>
                  <c:pt idx="138">
                    <c:v>5.9249184302401968E-2</c:v>
                  </c:pt>
                  <c:pt idx="139">
                    <c:v>5.1842240769473032E-2</c:v>
                  </c:pt>
                  <c:pt idx="140">
                    <c:v>5.8061244910008636E-2</c:v>
                  </c:pt>
                  <c:pt idx="141">
                    <c:v>6.5685977331543327E-2</c:v>
                  </c:pt>
                  <c:pt idx="142">
                    <c:v>6.4245600818266135E-2</c:v>
                  </c:pt>
                  <c:pt idx="143">
                    <c:v>6.1726886463679749E-2</c:v>
                  </c:pt>
                </c:numCache>
              </c:numRef>
            </c:plus>
            <c:minus>
              <c:numRef>
                <c:f>CONTROLS!$AE$23:$AE$167</c:f>
                <c:numCache>
                  <c:formatCode>General</c:formatCode>
                  <c:ptCount val="145"/>
                  <c:pt idx="0">
                    <c:v>1.9376140018073737E-2</c:v>
                  </c:pt>
                  <c:pt idx="1">
                    <c:v>2.4183051916579931E-2</c:v>
                  </c:pt>
                  <c:pt idx="2">
                    <c:v>3.4800967342877E-2</c:v>
                  </c:pt>
                  <c:pt idx="3">
                    <c:v>3.3520396962148619E-2</c:v>
                  </c:pt>
                  <c:pt idx="4">
                    <c:v>3.2908749596421899E-2</c:v>
                  </c:pt>
                  <c:pt idx="5">
                    <c:v>3.0609945450784451E-2</c:v>
                  </c:pt>
                  <c:pt idx="6">
                    <c:v>3.4960066368644106E-2</c:v>
                  </c:pt>
                  <c:pt idx="7">
                    <c:v>3.4866728273527464E-2</c:v>
                  </c:pt>
                  <c:pt idx="8">
                    <c:v>3.5558985812309103E-2</c:v>
                  </c:pt>
                  <c:pt idx="9">
                    <c:v>3.5086638482476486E-2</c:v>
                  </c:pt>
                  <c:pt idx="10">
                    <c:v>2.7654946212205898E-2</c:v>
                  </c:pt>
                  <c:pt idx="11">
                    <c:v>2.3777172624178802E-2</c:v>
                  </c:pt>
                  <c:pt idx="12">
                    <c:v>1.9246739477116633E-2</c:v>
                  </c:pt>
                  <c:pt idx="13">
                    <c:v>1.8951168842580635E-2</c:v>
                  </c:pt>
                  <c:pt idx="14">
                    <c:v>1.6527206796673157E-2</c:v>
                  </c:pt>
                  <c:pt idx="15">
                    <c:v>1.7672719782195333E-2</c:v>
                  </c:pt>
                  <c:pt idx="16">
                    <c:v>1.145088721453498E-2</c:v>
                  </c:pt>
                  <c:pt idx="17">
                    <c:v>1.3111173936761006E-2</c:v>
                  </c:pt>
                  <c:pt idx="18">
                    <c:v>4.4547727214752295E-3</c:v>
                  </c:pt>
                  <c:pt idx="19">
                    <c:v>4.9942951955206146E-3</c:v>
                  </c:pt>
                  <c:pt idx="20">
                    <c:v>7.0639967440534128E-4</c:v>
                  </c:pt>
                  <c:pt idx="21">
                    <c:v>3.0886424202227884E-3</c:v>
                  </c:pt>
                  <c:pt idx="22">
                    <c:v>2.9217652198627532E-3</c:v>
                  </c:pt>
                  <c:pt idx="23">
                    <c:v>4.4759859249108083E-4</c:v>
                  </c:pt>
                  <c:pt idx="24">
                    <c:v>0</c:v>
                  </c:pt>
                  <c:pt idx="25">
                    <c:v>1.4474475810888777E-3</c:v>
                  </c:pt>
                  <c:pt idx="26">
                    <c:v>5.4560359236353623E-3</c:v>
                  </c:pt>
                  <c:pt idx="27">
                    <c:v>1.2082333570134511E-2</c:v>
                  </c:pt>
                  <c:pt idx="28">
                    <c:v>6.8398438944175044E-3</c:v>
                  </c:pt>
                  <c:pt idx="29">
                    <c:v>1.0911364740489595E-2</c:v>
                  </c:pt>
                  <c:pt idx="30">
                    <c:v>1.4923488616942036E-2</c:v>
                  </c:pt>
                  <c:pt idx="31">
                    <c:v>1.7869295467365272E-2</c:v>
                  </c:pt>
                  <c:pt idx="32">
                    <c:v>1.5117235874987226E-2</c:v>
                  </c:pt>
                  <c:pt idx="33">
                    <c:v>1.2829038331067468E-2</c:v>
                  </c:pt>
                  <c:pt idx="34">
                    <c:v>8.5171011793918668E-3</c:v>
                  </c:pt>
                  <c:pt idx="35">
                    <c:v>5.8506015075375749E-3</c:v>
                  </c:pt>
                  <c:pt idx="36">
                    <c:v>6.9261109217222316E-3</c:v>
                  </c:pt>
                  <c:pt idx="37">
                    <c:v>1.4178905176352622E-2</c:v>
                  </c:pt>
                  <c:pt idx="38">
                    <c:v>2.145220552763746E-2</c:v>
                  </c:pt>
                  <c:pt idx="39">
                    <c:v>2.1921017323564201E-2</c:v>
                  </c:pt>
                  <c:pt idx="40">
                    <c:v>2.3751716780056137E-2</c:v>
                  </c:pt>
                  <c:pt idx="41">
                    <c:v>2.2385586478803853E-2</c:v>
                  </c:pt>
                  <c:pt idx="42">
                    <c:v>1.8368512854882887E-2</c:v>
                  </c:pt>
                  <c:pt idx="43">
                    <c:v>6.4233580002986627E-3</c:v>
                  </c:pt>
                  <c:pt idx="44">
                    <c:v>7.2549155749737746E-4</c:v>
                  </c:pt>
                  <c:pt idx="45">
                    <c:v>1.9027536374948702E-2</c:v>
                  </c:pt>
                  <c:pt idx="46">
                    <c:v>2.1490389293821535E-2</c:v>
                  </c:pt>
                  <c:pt idx="47">
                    <c:v>1.944897201653591E-2</c:v>
                  </c:pt>
                  <c:pt idx="48">
                    <c:v>2.4585395675075106E-2</c:v>
                  </c:pt>
                  <c:pt idx="49">
                    <c:v>3.0758437874833754E-2</c:v>
                  </c:pt>
                  <c:pt idx="50">
                    <c:v>3.0352558582432625E-2</c:v>
                  </c:pt>
                  <c:pt idx="51">
                    <c:v>2.9933951367970082E-2</c:v>
                  </c:pt>
                  <c:pt idx="52">
                    <c:v>3.3852737149305881E-2</c:v>
                  </c:pt>
                  <c:pt idx="53">
                    <c:v>3.8618636854503195E-2</c:v>
                  </c:pt>
                  <c:pt idx="54">
                    <c:v>4.8013964656128887E-2</c:v>
                  </c:pt>
                  <c:pt idx="55">
                    <c:v>4.3246650737369316E-2</c:v>
                  </c:pt>
                  <c:pt idx="56">
                    <c:v>4.3750110765574175E-2</c:v>
                  </c:pt>
                  <c:pt idx="57">
                    <c:v>4.4219629668281885E-2</c:v>
                  </c:pt>
                  <c:pt idx="58">
                    <c:v>4.672420188724459E-2</c:v>
                  </c:pt>
                  <c:pt idx="59">
                    <c:v>5.398406720968689E-2</c:v>
                  </c:pt>
                  <c:pt idx="60">
                    <c:v>4.4835519674695415E-2</c:v>
                  </c:pt>
                  <c:pt idx="61">
                    <c:v>4.5145232444855077E-2</c:v>
                  </c:pt>
                  <c:pt idx="62">
                    <c:v>4.0691166830161128E-2</c:v>
                  </c:pt>
                  <c:pt idx="63">
                    <c:v>4.091744100014074E-2</c:v>
                  </c:pt>
                  <c:pt idx="64">
                    <c:v>4.087501459326958E-2</c:v>
                  </c:pt>
                  <c:pt idx="65">
                    <c:v>3.787971026816328E-2</c:v>
                  </c:pt>
                  <c:pt idx="66">
                    <c:v>4.266682317679632E-2</c:v>
                  </c:pt>
                  <c:pt idx="67">
                    <c:v>4.9496767576277086E-2</c:v>
                  </c:pt>
                  <c:pt idx="68">
                    <c:v>4.2151342333311338E-2</c:v>
                  </c:pt>
                  <c:pt idx="69">
                    <c:v>4.0404081476999303E-2</c:v>
                  </c:pt>
                  <c:pt idx="70">
                    <c:v>3.885410341263857E-2</c:v>
                  </c:pt>
                  <c:pt idx="71">
                    <c:v>4.7502726453331146E-2</c:v>
                  </c:pt>
                  <c:pt idx="72">
                    <c:v>4.5298674616372651E-2</c:v>
                  </c:pt>
                  <c:pt idx="73">
                    <c:v>4.6315494167718942E-2</c:v>
                  </c:pt>
                  <c:pt idx="74">
                    <c:v>4.6363577428839439E-2</c:v>
                  </c:pt>
                  <c:pt idx="75">
                    <c:v>4.7284230457944422E-2</c:v>
                  </c:pt>
                  <c:pt idx="76">
                    <c:v>5.4311457649376331E-2</c:v>
                  </c:pt>
                  <c:pt idx="77">
                    <c:v>5.3671526012402555E-2</c:v>
                  </c:pt>
                  <c:pt idx="78">
                    <c:v>5.0999369486298608E-2</c:v>
                  </c:pt>
                  <c:pt idx="79">
                    <c:v>5.7332924925386428E-2</c:v>
                  </c:pt>
                  <c:pt idx="80">
                    <c:v>5.6433485099717184E-2</c:v>
                  </c:pt>
                  <c:pt idx="81">
                    <c:v>5.6668244551071119E-2</c:v>
                  </c:pt>
                  <c:pt idx="82">
                    <c:v>5.8955027881428382E-2</c:v>
                  </c:pt>
                  <c:pt idx="83">
                    <c:v>5.2897951193784362E-2</c:v>
                  </c:pt>
                  <c:pt idx="84">
                    <c:v>4.7631419887507027E-2</c:v>
                  </c:pt>
                  <c:pt idx="85">
                    <c:v>5.3286152816655878E-2</c:v>
                  </c:pt>
                  <c:pt idx="86">
                    <c:v>5.3452322910234697E-2</c:v>
                  </c:pt>
                  <c:pt idx="87">
                    <c:v>5.3903457036631817E-2</c:v>
                  </c:pt>
                  <c:pt idx="88">
                    <c:v>5.2395198272360798E-2</c:v>
                  </c:pt>
                  <c:pt idx="89">
                    <c:v>6.0562988701846669E-2</c:v>
                  </c:pt>
                  <c:pt idx="90">
                    <c:v>5.4870779113295041E-2</c:v>
                  </c:pt>
                  <c:pt idx="91">
                    <c:v>5.800821190141961E-2</c:v>
                  </c:pt>
                  <c:pt idx="92">
                    <c:v>6.4386315067722286E-2</c:v>
                  </c:pt>
                  <c:pt idx="93">
                    <c:v>6.1175343174354087E-2</c:v>
                  </c:pt>
                  <c:pt idx="94">
                    <c:v>7.1605168196855681E-2</c:v>
                  </c:pt>
                  <c:pt idx="95">
                    <c:v>6.1110289350485097E-2</c:v>
                  </c:pt>
                  <c:pt idx="96">
                    <c:v>6.5572133139772074E-2</c:v>
                  </c:pt>
                  <c:pt idx="97">
                    <c:v>7.2649564912668343E-2</c:v>
                  </c:pt>
                  <c:pt idx="98">
                    <c:v>7.9618809348042857E-2</c:v>
                  </c:pt>
                  <c:pt idx="99">
                    <c:v>6.4989477152074412E-2</c:v>
                  </c:pt>
                  <c:pt idx="100">
                    <c:v>6.6357021666889268E-2</c:v>
                  </c:pt>
                  <c:pt idx="101">
                    <c:v>7.9933471865670902E-2</c:v>
                  </c:pt>
                  <c:pt idx="102">
                    <c:v>8.4342989753150147E-2</c:v>
                  </c:pt>
                  <c:pt idx="103">
                    <c:v>8.0381777564943177E-2</c:v>
                  </c:pt>
                  <c:pt idx="104">
                    <c:v>8.8340264387197789E-2</c:v>
                  </c:pt>
                  <c:pt idx="105">
                    <c:v>8.0067822154096274E-2</c:v>
                  </c:pt>
                  <c:pt idx="106">
                    <c:v>7.7105751847705989E-2</c:v>
                  </c:pt>
                  <c:pt idx="107">
                    <c:v>7.3622543843580898E-2</c:v>
                  </c:pt>
                  <c:pt idx="108">
                    <c:v>6.9630218957001791E-2</c:v>
                  </c:pt>
                  <c:pt idx="109">
                    <c:v>6.7906292624468872E-2</c:v>
                  </c:pt>
                  <c:pt idx="110">
                    <c:v>7.1098879741526164E-2</c:v>
                  </c:pt>
                  <c:pt idx="111">
                    <c:v>6.7242319356934685E-2</c:v>
                  </c:pt>
                  <c:pt idx="112">
                    <c:v>6.3435963553807553E-2</c:v>
                  </c:pt>
                  <c:pt idx="113">
                    <c:v>6.9741941828429188E-2</c:v>
                  </c:pt>
                  <c:pt idx="114">
                    <c:v>6.9316263546154888E-2</c:v>
                  </c:pt>
                  <c:pt idx="115">
                    <c:v>6.8418945040829182E-2</c:v>
                  </c:pt>
                  <c:pt idx="116">
                    <c:v>6.3703957023877197E-2</c:v>
                  </c:pt>
                  <c:pt idx="117">
                    <c:v>7.0116708422458152E-2</c:v>
                  </c:pt>
                  <c:pt idx="118">
                    <c:v>7.7742147950773652E-2</c:v>
                  </c:pt>
                  <c:pt idx="119">
                    <c:v>7.3619008309675105E-2</c:v>
                  </c:pt>
                  <c:pt idx="120">
                    <c:v>7.1517486955988557E-2</c:v>
                  </c:pt>
                  <c:pt idx="121">
                    <c:v>6.4778052224499755E-2</c:v>
                  </c:pt>
                  <c:pt idx="122">
                    <c:v>6.0855730909257839E-2</c:v>
                  </c:pt>
                  <c:pt idx="123">
                    <c:v>6.2907047681479894E-2</c:v>
                  </c:pt>
                  <c:pt idx="124">
                    <c:v>5.8243678459554832E-2</c:v>
                  </c:pt>
                  <c:pt idx="125">
                    <c:v>5.9199686827719054E-2</c:v>
                  </c:pt>
                  <c:pt idx="126">
                    <c:v>4.9608490447704476E-2</c:v>
                  </c:pt>
                  <c:pt idx="127">
                    <c:v>5.5699508260845479E-2</c:v>
                  </c:pt>
                  <c:pt idx="128">
                    <c:v>6.1738907278960038E-2</c:v>
                  </c:pt>
                  <c:pt idx="129">
                    <c:v>5.4774612591053568E-2</c:v>
                  </c:pt>
                  <c:pt idx="130">
                    <c:v>5.4242868291601229E-2</c:v>
                  </c:pt>
                  <c:pt idx="131">
                    <c:v>4.7846380348987798E-2</c:v>
                  </c:pt>
                  <c:pt idx="132">
                    <c:v>5.3976996141875296E-2</c:v>
                  </c:pt>
                  <c:pt idx="133">
                    <c:v>5.4426716054709834E-2</c:v>
                  </c:pt>
                  <c:pt idx="134">
                    <c:v>5.2088313929325961E-2</c:v>
                  </c:pt>
                  <c:pt idx="135">
                    <c:v>5.6661880590040334E-2</c:v>
                  </c:pt>
                  <c:pt idx="136">
                    <c:v>5.9761129611981149E-2</c:v>
                  </c:pt>
                  <c:pt idx="137">
                    <c:v>4.9683443766510363E-2</c:v>
                  </c:pt>
                  <c:pt idx="138">
                    <c:v>5.9249184302401968E-2</c:v>
                  </c:pt>
                  <c:pt idx="139">
                    <c:v>5.1842240769473032E-2</c:v>
                  </c:pt>
                  <c:pt idx="140">
                    <c:v>5.8061244910008636E-2</c:v>
                  </c:pt>
                  <c:pt idx="141">
                    <c:v>6.5685977331543327E-2</c:v>
                  </c:pt>
                  <c:pt idx="142">
                    <c:v>6.4245600818266135E-2</c:v>
                  </c:pt>
                  <c:pt idx="143">
                    <c:v>6.1726886463679749E-2</c:v>
                  </c:pt>
                </c:numCache>
              </c:numRef>
            </c:minus>
            <c:spPr>
              <a:ln>
                <a:solidFill>
                  <a:schemeClr val="accent1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CONTROLS!$T$23:$T$167</c:f>
              <c:numCache>
                <c:formatCode>0.00</c:formatCode>
                <c:ptCount val="14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CONTROLS!$Z$23:$Z$167</c:f>
              <c:numCache>
                <c:formatCode>General</c:formatCode>
                <c:ptCount val="145"/>
                <c:pt idx="0">
                  <c:v>0.111862</c:v>
                </c:pt>
                <c:pt idx="1">
                  <c:v>0.17994299999999999</c:v>
                </c:pt>
                <c:pt idx="2">
                  <c:v>0.20151000000000002</c:v>
                </c:pt>
                <c:pt idx="3">
                  <c:v>0.21676849999999998</c:v>
                </c:pt>
                <c:pt idx="4">
                  <c:v>0.235594</c:v>
                </c:pt>
                <c:pt idx="5">
                  <c:v>0.25752849999999999</c:v>
                </c:pt>
                <c:pt idx="6">
                  <c:v>0.28523949999999998</c:v>
                </c:pt>
                <c:pt idx="7">
                  <c:v>0.32035849999999999</c:v>
                </c:pt>
                <c:pt idx="8">
                  <c:v>0.35971999999999998</c:v>
                </c:pt>
                <c:pt idx="9">
                  <c:v>0.398092</c:v>
                </c:pt>
                <c:pt idx="10">
                  <c:v>0.44221299999999997</c:v>
                </c:pt>
                <c:pt idx="11">
                  <c:v>0.48491099999999998</c:v>
                </c:pt>
                <c:pt idx="12">
                  <c:v>0.52566650000000004</c:v>
                </c:pt>
                <c:pt idx="13">
                  <c:v>0.56610249999999995</c:v>
                </c:pt>
                <c:pt idx="14">
                  <c:v>0.60884249999999995</c:v>
                </c:pt>
                <c:pt idx="15">
                  <c:v>0.64350949999999996</c:v>
                </c:pt>
                <c:pt idx="16">
                  <c:v>0.67884699999999998</c:v>
                </c:pt>
                <c:pt idx="17">
                  <c:v>0.72015099999999999</c:v>
                </c:pt>
                <c:pt idx="18">
                  <c:v>0.76088299999999998</c:v>
                </c:pt>
                <c:pt idx="19">
                  <c:v>0.79975649999999998</c:v>
                </c:pt>
                <c:pt idx="20">
                  <c:v>0.84604550000000001</c:v>
                </c:pt>
                <c:pt idx="21">
                  <c:v>0.88695000000000002</c:v>
                </c:pt>
                <c:pt idx="22">
                  <c:v>0.93258700000000005</c:v>
                </c:pt>
                <c:pt idx="23">
                  <c:v>0.97687250000000003</c:v>
                </c:pt>
                <c:pt idx="24">
                  <c:v>1</c:v>
                </c:pt>
                <c:pt idx="25">
                  <c:v>0.96865449999999997</c:v>
                </c:pt>
                <c:pt idx="26">
                  <c:v>0.96645800000000004</c:v>
                </c:pt>
                <c:pt idx="27">
                  <c:v>0.94903549999999992</c:v>
                </c:pt>
                <c:pt idx="28">
                  <c:v>0.95059749999999998</c:v>
                </c:pt>
                <c:pt idx="29">
                  <c:v>0.95567849999999999</c:v>
                </c:pt>
                <c:pt idx="30">
                  <c:v>0.96280549999999998</c:v>
                </c:pt>
                <c:pt idx="31">
                  <c:v>0.97067550000000002</c:v>
                </c:pt>
                <c:pt idx="32">
                  <c:v>0.9851415</c:v>
                </c:pt>
                <c:pt idx="33">
                  <c:v>0.99633850000000002</c:v>
                </c:pt>
                <c:pt idx="34">
                  <c:v>1.0110394999999999</c:v>
                </c:pt>
                <c:pt idx="35">
                  <c:v>1.021625</c:v>
                </c:pt>
                <c:pt idx="36">
                  <c:v>1.0365595000000001</c:v>
                </c:pt>
                <c:pt idx="37">
                  <c:v>1.051282</c:v>
                </c:pt>
                <c:pt idx="38">
                  <c:v>1.071399</c:v>
                </c:pt>
                <c:pt idx="39">
                  <c:v>1.0938094999999999</c:v>
                </c:pt>
                <c:pt idx="40">
                  <c:v>1.1159180000000002</c:v>
                </c:pt>
                <c:pt idx="41">
                  <c:v>1.122903</c:v>
                </c:pt>
                <c:pt idx="42">
                  <c:v>1.1278074999999999</c:v>
                </c:pt>
                <c:pt idx="43">
                  <c:v>1.138363</c:v>
                </c:pt>
                <c:pt idx="44">
                  <c:v>1.1536759999999999</c:v>
                </c:pt>
                <c:pt idx="45">
                  <c:v>1.1968425</c:v>
                </c:pt>
                <c:pt idx="46">
                  <c:v>1.221382</c:v>
                </c:pt>
                <c:pt idx="47">
                  <c:v>1.2390124999999999</c:v>
                </c:pt>
                <c:pt idx="48">
                  <c:v>1.2581115</c:v>
                </c:pt>
                <c:pt idx="49">
                  <c:v>1.2819395</c:v>
                </c:pt>
                <c:pt idx="50">
                  <c:v>1.2945964999999999</c:v>
                </c:pt>
                <c:pt idx="51">
                  <c:v>1.3141725000000002</c:v>
                </c:pt>
                <c:pt idx="52">
                  <c:v>1.3320675</c:v>
                </c:pt>
                <c:pt idx="53">
                  <c:v>1.3437714999999999</c:v>
                </c:pt>
                <c:pt idx="54">
                  <c:v>1.3585560000000001</c:v>
                </c:pt>
                <c:pt idx="55">
                  <c:v>1.364552</c:v>
                </c:pt>
                <c:pt idx="56">
                  <c:v>1.373402</c:v>
                </c:pt>
                <c:pt idx="57">
                  <c:v>1.3808560000000001</c:v>
                </c:pt>
                <c:pt idx="58">
                  <c:v>1.3853469999999999</c:v>
                </c:pt>
                <c:pt idx="59">
                  <c:v>1.4032045</c:v>
                </c:pt>
                <c:pt idx="60">
                  <c:v>1.4088655000000001</c:v>
                </c:pt>
                <c:pt idx="61">
                  <c:v>1.4119394999999999</c:v>
                </c:pt>
                <c:pt idx="62">
                  <c:v>1.4207100000000001</c:v>
                </c:pt>
                <c:pt idx="63">
                  <c:v>1.4374449999999999</c:v>
                </c:pt>
                <c:pt idx="64">
                  <c:v>1.452915</c:v>
                </c:pt>
                <c:pt idx="65">
                  <c:v>1.4642680000000001</c:v>
                </c:pt>
                <c:pt idx="66">
                  <c:v>1.47197</c:v>
                </c:pt>
                <c:pt idx="67">
                  <c:v>1.4910904999999999</c:v>
                </c:pt>
                <c:pt idx="68">
                  <c:v>1.5055575000000001</c:v>
                </c:pt>
                <c:pt idx="69">
                  <c:v>1.522937</c:v>
                </c:pt>
                <c:pt idx="70">
                  <c:v>1.5394079999999999</c:v>
                </c:pt>
                <c:pt idx="71">
                  <c:v>1.5620845000000001</c:v>
                </c:pt>
                <c:pt idx="72">
                  <c:v>1.5767199999999999</c:v>
                </c:pt>
                <c:pt idx="73">
                  <c:v>1.592938</c:v>
                </c:pt>
                <c:pt idx="74">
                  <c:v>1.602109</c:v>
                </c:pt>
                <c:pt idx="75">
                  <c:v>1.6204019999999999</c:v>
                </c:pt>
                <c:pt idx="76">
                  <c:v>1.6362800000000002</c:v>
                </c:pt>
                <c:pt idx="77">
                  <c:v>1.6435054999999998</c:v>
                </c:pt>
                <c:pt idx="78">
                  <c:v>1.654425</c:v>
                </c:pt>
                <c:pt idx="79">
                  <c:v>1.6676584999999999</c:v>
                </c:pt>
                <c:pt idx="80">
                  <c:v>1.6703815</c:v>
                </c:pt>
                <c:pt idx="81">
                  <c:v>1.6841935000000001</c:v>
                </c:pt>
                <c:pt idx="82">
                  <c:v>1.6890665</c:v>
                </c:pt>
                <c:pt idx="83">
                  <c:v>1.6984224999999999</c:v>
                </c:pt>
                <c:pt idx="84">
                  <c:v>1.7084904999999999</c:v>
                </c:pt>
                <c:pt idx="85">
                  <c:v>1.7204440000000001</c:v>
                </c:pt>
                <c:pt idx="86">
                  <c:v>1.7284824999999999</c:v>
                </c:pt>
                <c:pt idx="87">
                  <c:v>1.7263125000000001</c:v>
                </c:pt>
                <c:pt idx="88">
                  <c:v>1.7357909999999999</c:v>
                </c:pt>
                <c:pt idx="89">
                  <c:v>1.7381655</c:v>
                </c:pt>
                <c:pt idx="90">
                  <c:v>1.7487895</c:v>
                </c:pt>
                <c:pt idx="91">
                  <c:v>1.7609349999999999</c:v>
                </c:pt>
                <c:pt idx="92">
                  <c:v>1.7729250000000001</c:v>
                </c:pt>
                <c:pt idx="93">
                  <c:v>1.7786415</c:v>
                </c:pt>
                <c:pt idx="94">
                  <c:v>1.7879105000000002</c:v>
                </c:pt>
                <c:pt idx="95">
                  <c:v>1.7980675000000002</c:v>
                </c:pt>
                <c:pt idx="96">
                  <c:v>1.8013764999999999</c:v>
                </c:pt>
                <c:pt idx="97">
                  <c:v>1.809121</c:v>
                </c:pt>
                <c:pt idx="98">
                  <c:v>1.8166760000000002</c:v>
                </c:pt>
                <c:pt idx="99">
                  <c:v>1.8185034999999998</c:v>
                </c:pt>
                <c:pt idx="100">
                  <c:v>1.8250655</c:v>
                </c:pt>
                <c:pt idx="101">
                  <c:v>1.8351454999999999</c:v>
                </c:pt>
                <c:pt idx="102">
                  <c:v>1.8440515</c:v>
                </c:pt>
                <c:pt idx="103">
                  <c:v>1.8589245000000001</c:v>
                </c:pt>
                <c:pt idx="104">
                  <c:v>1.8581110000000001</c:v>
                </c:pt>
                <c:pt idx="105">
                  <c:v>1.8606405000000001</c:v>
                </c:pt>
                <c:pt idx="106">
                  <c:v>1.8677220000000001</c:v>
                </c:pt>
                <c:pt idx="107">
                  <c:v>1.8745989999999999</c:v>
                </c:pt>
                <c:pt idx="108">
                  <c:v>1.882498</c:v>
                </c:pt>
                <c:pt idx="109">
                  <c:v>1.89073</c:v>
                </c:pt>
                <c:pt idx="110">
                  <c:v>1.8989735000000001</c:v>
                </c:pt>
                <c:pt idx="111">
                  <c:v>1.9132725000000002</c:v>
                </c:pt>
                <c:pt idx="112">
                  <c:v>1.9115709999999999</c:v>
                </c:pt>
                <c:pt idx="113">
                  <c:v>1.9210510000000001</c:v>
                </c:pt>
                <c:pt idx="114">
                  <c:v>1.9317639999999998</c:v>
                </c:pt>
                <c:pt idx="115">
                  <c:v>1.9384965000000001</c:v>
                </c:pt>
                <c:pt idx="116">
                  <c:v>1.9422345000000001</c:v>
                </c:pt>
                <c:pt idx="117">
                  <c:v>1.9423029999999999</c:v>
                </c:pt>
                <c:pt idx="118">
                  <c:v>1.953198</c:v>
                </c:pt>
                <c:pt idx="119">
                  <c:v>1.9524905000000001</c:v>
                </c:pt>
                <c:pt idx="120">
                  <c:v>1.9635805</c:v>
                </c:pt>
                <c:pt idx="121">
                  <c:v>1.9667270000000001</c:v>
                </c:pt>
                <c:pt idx="122">
                  <c:v>1.9706394999999999</c:v>
                </c:pt>
                <c:pt idx="123">
                  <c:v>1.9701759999999999</c:v>
                </c:pt>
                <c:pt idx="124">
                  <c:v>1.9683355000000002</c:v>
                </c:pt>
                <c:pt idx="125">
                  <c:v>1.9808855000000001</c:v>
                </c:pt>
                <c:pt idx="126">
                  <c:v>1.9803194999999998</c:v>
                </c:pt>
                <c:pt idx="127">
                  <c:v>1.9900505000000002</c:v>
                </c:pt>
                <c:pt idx="128">
                  <c:v>1.9896670000000001</c:v>
                </c:pt>
                <c:pt idx="129">
                  <c:v>1.9864315000000001</c:v>
                </c:pt>
                <c:pt idx="130">
                  <c:v>1.9900605</c:v>
                </c:pt>
                <c:pt idx="131">
                  <c:v>2.0011225000000001</c:v>
                </c:pt>
                <c:pt idx="132">
                  <c:v>2.0100305000000001</c:v>
                </c:pt>
                <c:pt idx="133">
                  <c:v>2.0102134999999999</c:v>
                </c:pt>
                <c:pt idx="134">
                  <c:v>2.0136630000000002</c:v>
                </c:pt>
                <c:pt idx="135">
                  <c:v>2.024197</c:v>
                </c:pt>
                <c:pt idx="136">
                  <c:v>2.0335514999999997</c:v>
                </c:pt>
                <c:pt idx="137">
                  <c:v>2.0302125000000002</c:v>
                </c:pt>
                <c:pt idx="138">
                  <c:v>2.0341255</c:v>
                </c:pt>
                <c:pt idx="139">
                  <c:v>2.038824</c:v>
                </c:pt>
                <c:pt idx="140">
                  <c:v>2.0363134999999999</c:v>
                </c:pt>
                <c:pt idx="141">
                  <c:v>2.0410010000000001</c:v>
                </c:pt>
                <c:pt idx="142">
                  <c:v>2.0379835000000002</c:v>
                </c:pt>
                <c:pt idx="143">
                  <c:v>2.0533394999999999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169568"/>
        <c:axId val="293169960"/>
      </c:scatterChart>
      <c:valAx>
        <c:axId val="293169568"/>
        <c:scaling>
          <c:orientation val="minMax"/>
          <c:max val="100"/>
          <c:min val="-25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Exposure time (hrs; T0=dosing)</a:t>
                </a:r>
              </a:p>
            </c:rich>
          </c:tx>
          <c:layout>
            <c:manualLayout>
              <c:xMode val="edge"/>
              <c:yMode val="edge"/>
              <c:x val="0.26918044619422582"/>
              <c:y val="0.92129629629629661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293169960"/>
        <c:crosses val="autoZero"/>
        <c:crossBetween val="midCat"/>
      </c:valAx>
      <c:valAx>
        <c:axId val="29316996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2.7777777777777811E-2"/>
              <c:y val="0.1976753426655001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9316956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629370183668514"/>
          <c:y val="0.28607720909886292"/>
          <c:w val="0.31092838850672938"/>
          <c:h val="0.39622930585121185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00000000000001E-2"/>
          <c:y val="5.1400554097404488E-2"/>
          <c:w val="0.68044948053472876"/>
          <c:h val="0.7770640128317296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CONTROLS!$V$19</c:f>
              <c:strCache>
                <c:ptCount val="1"/>
                <c:pt idx="0">
                  <c:v>NegCntl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CONTROLS!$T$23:$T$167</c:f>
              <c:numCache>
                <c:formatCode>0.00</c:formatCode>
                <c:ptCount val="14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CONTROLS!$V$23:$V$167</c:f>
              <c:numCache>
                <c:formatCode>General</c:formatCode>
                <c:ptCount val="145"/>
                <c:pt idx="0">
                  <c:v>0.10777149999999999</c:v>
                </c:pt>
                <c:pt idx="1">
                  <c:v>0.14887824999999999</c:v>
                </c:pt>
                <c:pt idx="2">
                  <c:v>0.17260149999999999</c:v>
                </c:pt>
                <c:pt idx="3">
                  <c:v>0.19101799999999999</c:v>
                </c:pt>
                <c:pt idx="4">
                  <c:v>0.208817</c:v>
                </c:pt>
                <c:pt idx="5">
                  <c:v>0.23171624999999998</c:v>
                </c:pt>
                <c:pt idx="6">
                  <c:v>0.26129049999999998</c:v>
                </c:pt>
                <c:pt idx="7">
                  <c:v>0.29621049999999999</c:v>
                </c:pt>
                <c:pt idx="8">
                  <c:v>0.33618750000000003</c:v>
                </c:pt>
                <c:pt idx="9">
                  <c:v>0.37957250000000003</c:v>
                </c:pt>
                <c:pt idx="10">
                  <c:v>0.42399474999999998</c:v>
                </c:pt>
                <c:pt idx="11">
                  <c:v>0.46885625000000003</c:v>
                </c:pt>
                <c:pt idx="12">
                  <c:v>0.51204424999999998</c:v>
                </c:pt>
                <c:pt idx="13">
                  <c:v>0.54966124999999999</c:v>
                </c:pt>
                <c:pt idx="14">
                  <c:v>0.59303850000000002</c:v>
                </c:pt>
                <c:pt idx="15">
                  <c:v>0.63303799999999999</c:v>
                </c:pt>
                <c:pt idx="16">
                  <c:v>0.67071674999999997</c:v>
                </c:pt>
                <c:pt idx="17">
                  <c:v>0.71160900000000005</c:v>
                </c:pt>
                <c:pt idx="18">
                  <c:v>0.75268049999999997</c:v>
                </c:pt>
                <c:pt idx="19">
                  <c:v>0.79612050000000001</c:v>
                </c:pt>
                <c:pt idx="20">
                  <c:v>0.84182375000000009</c:v>
                </c:pt>
                <c:pt idx="21">
                  <c:v>0.88648599999999989</c:v>
                </c:pt>
                <c:pt idx="22">
                  <c:v>0.93230075000000001</c:v>
                </c:pt>
                <c:pt idx="23">
                  <c:v>0.97737900000000011</c:v>
                </c:pt>
                <c:pt idx="24">
                  <c:v>1</c:v>
                </c:pt>
                <c:pt idx="25">
                  <c:v>0.99133724999999995</c:v>
                </c:pt>
                <c:pt idx="26">
                  <c:v>1.0119134999999999</c:v>
                </c:pt>
                <c:pt idx="27">
                  <c:v>0.99465375</c:v>
                </c:pt>
                <c:pt idx="28">
                  <c:v>0.99372450000000001</c:v>
                </c:pt>
                <c:pt idx="29">
                  <c:v>0.99245400000000006</c:v>
                </c:pt>
                <c:pt idx="30">
                  <c:v>0.98935424999999999</c:v>
                </c:pt>
                <c:pt idx="31">
                  <c:v>0.98644350000000003</c:v>
                </c:pt>
                <c:pt idx="32">
                  <c:v>0.98456375000000007</c:v>
                </c:pt>
                <c:pt idx="33">
                  <c:v>0.98574650000000008</c:v>
                </c:pt>
                <c:pt idx="34">
                  <c:v>0.99688024999999991</c:v>
                </c:pt>
                <c:pt idx="35">
                  <c:v>1.0096087499999999</c:v>
                </c:pt>
                <c:pt idx="36">
                  <c:v>1.0295427500000001</c:v>
                </c:pt>
                <c:pt idx="37">
                  <c:v>1.041485</c:v>
                </c:pt>
                <c:pt idx="38">
                  <c:v>1.0589037499999998</c:v>
                </c:pt>
                <c:pt idx="39">
                  <c:v>1.07719425</c:v>
                </c:pt>
                <c:pt idx="40">
                  <c:v>1.0999969999999999</c:v>
                </c:pt>
                <c:pt idx="41">
                  <c:v>1.1170964999999999</c:v>
                </c:pt>
                <c:pt idx="42">
                  <c:v>1.1426717499999999</c:v>
                </c:pt>
                <c:pt idx="43">
                  <c:v>1.154128</c:v>
                </c:pt>
                <c:pt idx="44">
                  <c:v>1.1652770000000001</c:v>
                </c:pt>
                <c:pt idx="45">
                  <c:v>1.2076962500000001</c:v>
                </c:pt>
                <c:pt idx="46">
                  <c:v>1.2350884999999998</c:v>
                </c:pt>
                <c:pt idx="47">
                  <c:v>1.2563024999999999</c:v>
                </c:pt>
                <c:pt idx="48">
                  <c:v>1.2777280000000002</c:v>
                </c:pt>
                <c:pt idx="49">
                  <c:v>1.29941025</c:v>
                </c:pt>
                <c:pt idx="50">
                  <c:v>1.3127445</c:v>
                </c:pt>
                <c:pt idx="51">
                  <c:v>1.3288439999999999</c:v>
                </c:pt>
                <c:pt idx="52">
                  <c:v>1.3425007500000001</c:v>
                </c:pt>
                <c:pt idx="53">
                  <c:v>1.359361</c:v>
                </c:pt>
                <c:pt idx="54">
                  <c:v>1.3709787500000001</c:v>
                </c:pt>
                <c:pt idx="55">
                  <c:v>1.3824529999999999</c:v>
                </c:pt>
                <c:pt idx="56">
                  <c:v>1.3929879999999999</c:v>
                </c:pt>
                <c:pt idx="57">
                  <c:v>1.40461225</c:v>
                </c:pt>
                <c:pt idx="58">
                  <c:v>1.41179725</c:v>
                </c:pt>
                <c:pt idx="59">
                  <c:v>1.4254797499999998</c:v>
                </c:pt>
                <c:pt idx="60">
                  <c:v>1.4353984999999998</c:v>
                </c:pt>
                <c:pt idx="61">
                  <c:v>1.4500917499999999</c:v>
                </c:pt>
                <c:pt idx="62">
                  <c:v>1.4652915</c:v>
                </c:pt>
                <c:pt idx="63">
                  <c:v>1.478872</c:v>
                </c:pt>
                <c:pt idx="64">
                  <c:v>1.4934229999999999</c:v>
                </c:pt>
                <c:pt idx="65">
                  <c:v>1.5065522499999999</c:v>
                </c:pt>
                <c:pt idx="66">
                  <c:v>1.5167822499999999</c:v>
                </c:pt>
                <c:pt idx="67">
                  <c:v>1.5340832499999999</c:v>
                </c:pt>
                <c:pt idx="68">
                  <c:v>1.5519477500000001</c:v>
                </c:pt>
                <c:pt idx="69">
                  <c:v>1.56541525</c:v>
                </c:pt>
                <c:pt idx="70">
                  <c:v>1.57540725</c:v>
                </c:pt>
                <c:pt idx="71">
                  <c:v>1.58986425</c:v>
                </c:pt>
                <c:pt idx="72">
                  <c:v>1.59939075</c:v>
                </c:pt>
                <c:pt idx="73">
                  <c:v>1.6093425000000001</c:v>
                </c:pt>
                <c:pt idx="74">
                  <c:v>1.6300979999999998</c:v>
                </c:pt>
                <c:pt idx="75">
                  <c:v>1.6457297500000001</c:v>
                </c:pt>
                <c:pt idx="76">
                  <c:v>1.6489640000000001</c:v>
                </c:pt>
                <c:pt idx="77">
                  <c:v>1.6650182499999999</c:v>
                </c:pt>
                <c:pt idx="78">
                  <c:v>1.66386725</c:v>
                </c:pt>
                <c:pt idx="79">
                  <c:v>1.6750442500000002</c:v>
                </c:pt>
                <c:pt idx="80">
                  <c:v>1.6826742499999998</c:v>
                </c:pt>
                <c:pt idx="81">
                  <c:v>1.6931304999999999</c:v>
                </c:pt>
                <c:pt idx="82">
                  <c:v>1.7021562499999998</c:v>
                </c:pt>
                <c:pt idx="83">
                  <c:v>1.70724075</c:v>
                </c:pt>
                <c:pt idx="84">
                  <c:v>1.7138707499999999</c:v>
                </c:pt>
                <c:pt idx="85">
                  <c:v>1.7304237500000001</c:v>
                </c:pt>
                <c:pt idx="86">
                  <c:v>1.7311237500000001</c:v>
                </c:pt>
                <c:pt idx="87">
                  <c:v>1.7383222499999997</c:v>
                </c:pt>
                <c:pt idx="88">
                  <c:v>1.7406937499999999</c:v>
                </c:pt>
                <c:pt idx="89">
                  <c:v>1.7487385</c:v>
                </c:pt>
                <c:pt idx="90">
                  <c:v>1.76100075</c:v>
                </c:pt>
                <c:pt idx="91">
                  <c:v>1.76478775</c:v>
                </c:pt>
                <c:pt idx="92">
                  <c:v>1.77658725</c:v>
                </c:pt>
                <c:pt idx="93">
                  <c:v>1.7814524999999999</c:v>
                </c:pt>
                <c:pt idx="94">
                  <c:v>1.7826927500000003</c:v>
                </c:pt>
                <c:pt idx="95">
                  <c:v>1.7941255000000003</c:v>
                </c:pt>
                <c:pt idx="96">
                  <c:v>1.7968644999999999</c:v>
                </c:pt>
                <c:pt idx="97">
                  <c:v>1.8077544999999999</c:v>
                </c:pt>
                <c:pt idx="98">
                  <c:v>1.8132777500000001</c:v>
                </c:pt>
                <c:pt idx="99">
                  <c:v>1.816235</c:v>
                </c:pt>
                <c:pt idx="100">
                  <c:v>1.824692</c:v>
                </c:pt>
                <c:pt idx="101">
                  <c:v>1.8366692500000001</c:v>
                </c:pt>
                <c:pt idx="102">
                  <c:v>1.8461719999999999</c:v>
                </c:pt>
                <c:pt idx="103">
                  <c:v>1.851224</c:v>
                </c:pt>
                <c:pt idx="104">
                  <c:v>1.8573392500000001</c:v>
                </c:pt>
                <c:pt idx="105">
                  <c:v>1.8645182500000002</c:v>
                </c:pt>
                <c:pt idx="106">
                  <c:v>1.86944</c:v>
                </c:pt>
                <c:pt idx="107">
                  <c:v>1.8804550000000002</c:v>
                </c:pt>
                <c:pt idx="108">
                  <c:v>1.8858955000000002</c:v>
                </c:pt>
                <c:pt idx="109">
                  <c:v>1.89337825</c:v>
                </c:pt>
                <c:pt idx="110">
                  <c:v>1.89997225</c:v>
                </c:pt>
                <c:pt idx="111">
                  <c:v>1.9005215</c:v>
                </c:pt>
                <c:pt idx="112">
                  <c:v>1.9037842500000002</c:v>
                </c:pt>
                <c:pt idx="113">
                  <c:v>1.9128417500000001</c:v>
                </c:pt>
                <c:pt idx="114">
                  <c:v>1.9152487499999999</c:v>
                </c:pt>
                <c:pt idx="115">
                  <c:v>1.91893625</c:v>
                </c:pt>
                <c:pt idx="116">
                  <c:v>1.9346755</c:v>
                </c:pt>
                <c:pt idx="117">
                  <c:v>1.93642925</c:v>
                </c:pt>
                <c:pt idx="118">
                  <c:v>1.9406295</c:v>
                </c:pt>
                <c:pt idx="119">
                  <c:v>1.94590325</c:v>
                </c:pt>
                <c:pt idx="120">
                  <c:v>1.9571304999999999</c:v>
                </c:pt>
                <c:pt idx="121">
                  <c:v>1.9644524999999999</c:v>
                </c:pt>
                <c:pt idx="122">
                  <c:v>1.9638317500000002</c:v>
                </c:pt>
                <c:pt idx="123">
                  <c:v>1.97165225</c:v>
                </c:pt>
                <c:pt idx="124">
                  <c:v>1.9762997500000001</c:v>
                </c:pt>
                <c:pt idx="125">
                  <c:v>1.9855492499999998</c:v>
                </c:pt>
                <c:pt idx="126">
                  <c:v>1.9979759999999998</c:v>
                </c:pt>
                <c:pt idx="127">
                  <c:v>2.0017429999999998</c:v>
                </c:pt>
                <c:pt idx="128">
                  <c:v>2.0083165000000003</c:v>
                </c:pt>
                <c:pt idx="129">
                  <c:v>2.0096954999999999</c:v>
                </c:pt>
                <c:pt idx="130">
                  <c:v>2.01704325</c:v>
                </c:pt>
                <c:pt idx="131">
                  <c:v>2.0284985</c:v>
                </c:pt>
                <c:pt idx="132">
                  <c:v>2.0296362500000003</c:v>
                </c:pt>
                <c:pt idx="133">
                  <c:v>2.037957</c:v>
                </c:pt>
                <c:pt idx="134">
                  <c:v>2.0419642499999999</c:v>
                </c:pt>
                <c:pt idx="135">
                  <c:v>2.04561175</c:v>
                </c:pt>
                <c:pt idx="136">
                  <c:v>2.0494327500000002</c:v>
                </c:pt>
                <c:pt idx="137">
                  <c:v>2.0548799999999998</c:v>
                </c:pt>
                <c:pt idx="138">
                  <c:v>2.06052875</c:v>
                </c:pt>
                <c:pt idx="139">
                  <c:v>2.0677642499999997</c:v>
                </c:pt>
                <c:pt idx="140">
                  <c:v>2.069963</c:v>
                </c:pt>
                <c:pt idx="141">
                  <c:v>2.0726015000000002</c:v>
                </c:pt>
                <c:pt idx="142">
                  <c:v>2.0800402499999997</c:v>
                </c:pt>
                <c:pt idx="143">
                  <c:v>2.0810757500000001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CONTROLS!$W$21</c:f>
              <c:strCache>
                <c:ptCount val="1"/>
                <c:pt idx="0">
                  <c:v>2.00uM MG132</c:v>
                </c:pt>
              </c:strCache>
            </c:strRef>
          </c:tx>
          <c:marker>
            <c:symbol val="none"/>
          </c:marker>
          <c:xVal>
            <c:numRef>
              <c:f>CONTROLS!$T$23:$T$167</c:f>
              <c:numCache>
                <c:formatCode>0.00</c:formatCode>
                <c:ptCount val="14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CONTROLS!$W$23:$W$167</c:f>
              <c:numCache>
                <c:formatCode>General</c:formatCode>
                <c:ptCount val="145"/>
                <c:pt idx="0">
                  <c:v>9.4630249999999999E-2</c:v>
                </c:pt>
                <c:pt idx="1">
                  <c:v>0.12069275</c:v>
                </c:pt>
                <c:pt idx="2">
                  <c:v>0.15332049999999997</c:v>
                </c:pt>
                <c:pt idx="3">
                  <c:v>0.17771400000000001</c:v>
                </c:pt>
                <c:pt idx="4">
                  <c:v>0.19992549999999998</c:v>
                </c:pt>
                <c:pt idx="5">
                  <c:v>0.22718549999999998</c:v>
                </c:pt>
                <c:pt idx="6">
                  <c:v>0.25869500000000001</c:v>
                </c:pt>
                <c:pt idx="7">
                  <c:v>0.29501024999999997</c:v>
                </c:pt>
                <c:pt idx="8">
                  <c:v>0.33832499999999999</c:v>
                </c:pt>
                <c:pt idx="9">
                  <c:v>0.38295599999999996</c:v>
                </c:pt>
                <c:pt idx="10">
                  <c:v>0.42749550000000003</c:v>
                </c:pt>
                <c:pt idx="11">
                  <c:v>0.4754485</c:v>
                </c:pt>
                <c:pt idx="12">
                  <c:v>0.51878999999999997</c:v>
                </c:pt>
                <c:pt idx="13">
                  <c:v>0.56129200000000001</c:v>
                </c:pt>
                <c:pt idx="14">
                  <c:v>0.60525724999999997</c:v>
                </c:pt>
                <c:pt idx="15">
                  <c:v>0.64334950000000002</c:v>
                </c:pt>
                <c:pt idx="16">
                  <c:v>0.68579374999999998</c:v>
                </c:pt>
                <c:pt idx="17">
                  <c:v>0.72760650000000004</c:v>
                </c:pt>
                <c:pt idx="18">
                  <c:v>0.76817499999999994</c:v>
                </c:pt>
                <c:pt idx="19">
                  <c:v>0.81053874999999997</c:v>
                </c:pt>
                <c:pt idx="20">
                  <c:v>0.85126349999999995</c:v>
                </c:pt>
                <c:pt idx="21">
                  <c:v>0.89628675000000002</c:v>
                </c:pt>
                <c:pt idx="22">
                  <c:v>0.93782600000000005</c:v>
                </c:pt>
                <c:pt idx="23">
                  <c:v>0.98017025000000002</c:v>
                </c:pt>
                <c:pt idx="24">
                  <c:v>1</c:v>
                </c:pt>
                <c:pt idx="25">
                  <c:v>1.01424425</c:v>
                </c:pt>
                <c:pt idx="26">
                  <c:v>0.98416225000000002</c:v>
                </c:pt>
                <c:pt idx="27">
                  <c:v>0.99779250000000008</c:v>
                </c:pt>
                <c:pt idx="28">
                  <c:v>1.0260320000000001</c:v>
                </c:pt>
                <c:pt idx="29">
                  <c:v>1.0427795</c:v>
                </c:pt>
                <c:pt idx="30">
                  <c:v>1.05866175</c:v>
                </c:pt>
                <c:pt idx="31">
                  <c:v>1.082022</c:v>
                </c:pt>
                <c:pt idx="32">
                  <c:v>1.1087785000000001</c:v>
                </c:pt>
                <c:pt idx="33">
                  <c:v>1.1385974999999999</c:v>
                </c:pt>
                <c:pt idx="34">
                  <c:v>1.1833532500000001</c:v>
                </c:pt>
                <c:pt idx="35">
                  <c:v>1.2209945</c:v>
                </c:pt>
                <c:pt idx="36">
                  <c:v>1.2563504999999999</c:v>
                </c:pt>
                <c:pt idx="37">
                  <c:v>1.2862784999999999</c:v>
                </c:pt>
                <c:pt idx="38">
                  <c:v>1.3157857500000001</c:v>
                </c:pt>
                <c:pt idx="39">
                  <c:v>1.3416362499999999</c:v>
                </c:pt>
                <c:pt idx="40">
                  <c:v>1.36439825</c:v>
                </c:pt>
                <c:pt idx="41">
                  <c:v>1.3865397500000001</c:v>
                </c:pt>
                <c:pt idx="42">
                  <c:v>1.40751325</c:v>
                </c:pt>
                <c:pt idx="43">
                  <c:v>1.4247377499999998</c:v>
                </c:pt>
                <c:pt idx="44">
                  <c:v>1.4432125</c:v>
                </c:pt>
                <c:pt idx="45">
                  <c:v>1.5015189999999998</c:v>
                </c:pt>
                <c:pt idx="46">
                  <c:v>1.5440787500000002</c:v>
                </c:pt>
                <c:pt idx="47">
                  <c:v>1.5883690000000001</c:v>
                </c:pt>
                <c:pt idx="48">
                  <c:v>1.6304652499999999</c:v>
                </c:pt>
                <c:pt idx="49">
                  <c:v>1.6793910000000001</c:v>
                </c:pt>
                <c:pt idx="50">
                  <c:v>1.7257312499999999</c:v>
                </c:pt>
                <c:pt idx="51">
                  <c:v>1.7608925</c:v>
                </c:pt>
                <c:pt idx="52">
                  <c:v>1.7923265000000002</c:v>
                </c:pt>
                <c:pt idx="53">
                  <c:v>1.818454</c:v>
                </c:pt>
                <c:pt idx="54">
                  <c:v>1.841977</c:v>
                </c:pt>
                <c:pt idx="55">
                  <c:v>1.8650289999999998</c:v>
                </c:pt>
                <c:pt idx="56">
                  <c:v>1.889402</c:v>
                </c:pt>
                <c:pt idx="57">
                  <c:v>1.90193525</c:v>
                </c:pt>
                <c:pt idx="58">
                  <c:v>1.9100744999999999</c:v>
                </c:pt>
                <c:pt idx="59">
                  <c:v>1.90528575</c:v>
                </c:pt>
                <c:pt idx="60">
                  <c:v>1.8912962500000001</c:v>
                </c:pt>
                <c:pt idx="61">
                  <c:v>1.8631449999999998</c:v>
                </c:pt>
                <c:pt idx="62">
                  <c:v>1.8298220000000001</c:v>
                </c:pt>
                <c:pt idx="63">
                  <c:v>1.7933705</c:v>
                </c:pt>
                <c:pt idx="64">
                  <c:v>1.7469047499999999</c:v>
                </c:pt>
                <c:pt idx="65">
                  <c:v>1.6982970000000002</c:v>
                </c:pt>
                <c:pt idx="66">
                  <c:v>1.6493035</c:v>
                </c:pt>
                <c:pt idx="67">
                  <c:v>1.5940052499999999</c:v>
                </c:pt>
                <c:pt idx="68">
                  <c:v>1.5353529999999997</c:v>
                </c:pt>
                <c:pt idx="69">
                  <c:v>1.4737312500000002</c:v>
                </c:pt>
                <c:pt idx="70">
                  <c:v>1.4085030000000001</c:v>
                </c:pt>
                <c:pt idx="71">
                  <c:v>1.34633425</c:v>
                </c:pt>
                <c:pt idx="72">
                  <c:v>1.2836585</c:v>
                </c:pt>
                <c:pt idx="73">
                  <c:v>1.222817</c:v>
                </c:pt>
                <c:pt idx="74">
                  <c:v>1.1618655000000002</c:v>
                </c:pt>
                <c:pt idx="75">
                  <c:v>1.1086797499999999</c:v>
                </c:pt>
                <c:pt idx="76">
                  <c:v>1.0610014999999999</c:v>
                </c:pt>
                <c:pt idx="77">
                  <c:v>1.0129250000000001</c:v>
                </c:pt>
                <c:pt idx="78">
                  <c:v>0.96481850000000002</c:v>
                </c:pt>
                <c:pt idx="79">
                  <c:v>0.92485649999999997</c:v>
                </c:pt>
                <c:pt idx="80">
                  <c:v>0.88236999999999999</c:v>
                </c:pt>
                <c:pt idx="81">
                  <c:v>0.84175475</c:v>
                </c:pt>
                <c:pt idx="82">
                  <c:v>0.80748324999999999</c:v>
                </c:pt>
                <c:pt idx="83">
                  <c:v>0.76914249999999995</c:v>
                </c:pt>
                <c:pt idx="84">
                  <c:v>0.73239300000000007</c:v>
                </c:pt>
                <c:pt idx="85">
                  <c:v>0.69640349999999995</c:v>
                </c:pt>
                <c:pt idx="86">
                  <c:v>0.66186325000000001</c:v>
                </c:pt>
                <c:pt idx="87">
                  <c:v>0.62635974999999999</c:v>
                </c:pt>
                <c:pt idx="88">
                  <c:v>0.59324200000000005</c:v>
                </c:pt>
                <c:pt idx="89">
                  <c:v>0.55884300000000009</c:v>
                </c:pt>
                <c:pt idx="90">
                  <c:v>0.52772825000000001</c:v>
                </c:pt>
                <c:pt idx="91">
                  <c:v>0.49535924999999997</c:v>
                </c:pt>
                <c:pt idx="92">
                  <c:v>0.46861549999999996</c:v>
                </c:pt>
                <c:pt idx="93">
                  <c:v>0.44080824999999996</c:v>
                </c:pt>
                <c:pt idx="94">
                  <c:v>0.41456399999999999</c:v>
                </c:pt>
                <c:pt idx="95">
                  <c:v>0.39277550000000006</c:v>
                </c:pt>
                <c:pt idx="96">
                  <c:v>0.37074299999999999</c:v>
                </c:pt>
                <c:pt idx="97">
                  <c:v>0.35036099999999998</c:v>
                </c:pt>
                <c:pt idx="98">
                  <c:v>0.33108975000000002</c:v>
                </c:pt>
                <c:pt idx="99">
                  <c:v>0.31257024999999994</c:v>
                </c:pt>
                <c:pt idx="100">
                  <c:v>0.2945335</c:v>
                </c:pt>
                <c:pt idx="101">
                  <c:v>0.27935874999999999</c:v>
                </c:pt>
                <c:pt idx="102">
                  <c:v>0.26367075000000001</c:v>
                </c:pt>
                <c:pt idx="103">
                  <c:v>0.25102250000000004</c:v>
                </c:pt>
                <c:pt idx="104">
                  <c:v>0.238204</c:v>
                </c:pt>
                <c:pt idx="105">
                  <c:v>0.22572775</c:v>
                </c:pt>
                <c:pt idx="106">
                  <c:v>0.21473049999999999</c:v>
                </c:pt>
                <c:pt idx="107">
                  <c:v>0.20463649999999997</c:v>
                </c:pt>
                <c:pt idx="108">
                  <c:v>0.19567825</c:v>
                </c:pt>
                <c:pt idx="109">
                  <c:v>0.18793175000000001</c:v>
                </c:pt>
                <c:pt idx="110">
                  <c:v>0.17924849999999998</c:v>
                </c:pt>
                <c:pt idx="111">
                  <c:v>0.17254849999999999</c:v>
                </c:pt>
                <c:pt idx="112">
                  <c:v>0.16565324999999997</c:v>
                </c:pt>
                <c:pt idx="113">
                  <c:v>0.15979599999999999</c:v>
                </c:pt>
                <c:pt idx="114">
                  <c:v>0.15506124999999998</c:v>
                </c:pt>
                <c:pt idx="115">
                  <c:v>0.15017849999999999</c:v>
                </c:pt>
                <c:pt idx="116">
                  <c:v>0.14617374999999999</c:v>
                </c:pt>
                <c:pt idx="117">
                  <c:v>0.14195450000000001</c:v>
                </c:pt>
                <c:pt idx="118">
                  <c:v>0.13899</c:v>
                </c:pt>
                <c:pt idx="119">
                  <c:v>0.13504850000000002</c:v>
                </c:pt>
                <c:pt idx="120">
                  <c:v>0.132243</c:v>
                </c:pt>
                <c:pt idx="121">
                  <c:v>0.13004099999999999</c:v>
                </c:pt>
                <c:pt idx="122">
                  <c:v>0.12646200000000002</c:v>
                </c:pt>
                <c:pt idx="123">
                  <c:v>0.12490125000000002</c:v>
                </c:pt>
                <c:pt idx="124">
                  <c:v>0.123031</c:v>
                </c:pt>
                <c:pt idx="125">
                  <c:v>0.12018350000000001</c:v>
                </c:pt>
                <c:pt idx="126">
                  <c:v>0.11743275</c:v>
                </c:pt>
                <c:pt idx="127">
                  <c:v>0.11662549999999999</c:v>
                </c:pt>
                <c:pt idx="128">
                  <c:v>0.11427275000000001</c:v>
                </c:pt>
                <c:pt idx="129">
                  <c:v>0.11318399999999999</c:v>
                </c:pt>
                <c:pt idx="130">
                  <c:v>0.11132649999999999</c:v>
                </c:pt>
                <c:pt idx="131">
                  <c:v>0.11004475</c:v>
                </c:pt>
                <c:pt idx="132">
                  <c:v>0.1073335</c:v>
                </c:pt>
                <c:pt idx="133">
                  <c:v>0.10610175000000001</c:v>
                </c:pt>
                <c:pt idx="134">
                  <c:v>0.10494475</c:v>
                </c:pt>
                <c:pt idx="135">
                  <c:v>0.10396675</c:v>
                </c:pt>
                <c:pt idx="136">
                  <c:v>0.10416549999999999</c:v>
                </c:pt>
                <c:pt idx="137">
                  <c:v>0.10216724999999999</c:v>
                </c:pt>
                <c:pt idx="138">
                  <c:v>0.10106424999999999</c:v>
                </c:pt>
                <c:pt idx="139">
                  <c:v>9.9734000000000003E-2</c:v>
                </c:pt>
                <c:pt idx="140">
                  <c:v>9.8010749999999994E-2</c:v>
                </c:pt>
                <c:pt idx="141">
                  <c:v>9.7879749999999988E-2</c:v>
                </c:pt>
                <c:pt idx="142">
                  <c:v>9.6890249999999997E-2</c:v>
                </c:pt>
                <c:pt idx="143">
                  <c:v>9.6054E-2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CONTROLS!$X$21</c:f>
              <c:strCache>
                <c:ptCount val="1"/>
                <c:pt idx="0">
                  <c:v>100.00pM R1881</c:v>
                </c:pt>
              </c:strCache>
            </c:strRef>
          </c:tx>
          <c:marker>
            <c:symbol val="none"/>
          </c:marker>
          <c:xVal>
            <c:numRef>
              <c:f>CONTROLS!$T$23:$T$167</c:f>
              <c:numCache>
                <c:formatCode>0.00</c:formatCode>
                <c:ptCount val="14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CONTROLS!$X$23:$X$167</c:f>
              <c:numCache>
                <c:formatCode>General</c:formatCode>
                <c:ptCount val="145"/>
                <c:pt idx="0">
                  <c:v>9.0265499999999999E-2</c:v>
                </c:pt>
                <c:pt idx="1">
                  <c:v>0.1369515</c:v>
                </c:pt>
                <c:pt idx="2">
                  <c:v>0.16765025</c:v>
                </c:pt>
                <c:pt idx="3">
                  <c:v>0.19004499999999999</c:v>
                </c:pt>
                <c:pt idx="4">
                  <c:v>0.21202824999999997</c:v>
                </c:pt>
                <c:pt idx="5">
                  <c:v>0.23512125</c:v>
                </c:pt>
                <c:pt idx="6">
                  <c:v>0.26425525</c:v>
                </c:pt>
                <c:pt idx="7">
                  <c:v>0.30032300000000001</c:v>
                </c:pt>
                <c:pt idx="8">
                  <c:v>0.33839525000000004</c:v>
                </c:pt>
                <c:pt idx="9">
                  <c:v>0.38246425000000001</c:v>
                </c:pt>
                <c:pt idx="10">
                  <c:v>0.42505025000000002</c:v>
                </c:pt>
                <c:pt idx="11">
                  <c:v>0.47100975</c:v>
                </c:pt>
                <c:pt idx="12">
                  <c:v>0.51209674999999999</c:v>
                </c:pt>
                <c:pt idx="13">
                  <c:v>0.55126174999999999</c:v>
                </c:pt>
                <c:pt idx="14">
                  <c:v>0.59334450000000005</c:v>
                </c:pt>
                <c:pt idx="15">
                  <c:v>0.62908149999999996</c:v>
                </c:pt>
                <c:pt idx="16">
                  <c:v>0.67038350000000002</c:v>
                </c:pt>
                <c:pt idx="17">
                  <c:v>0.71049825</c:v>
                </c:pt>
                <c:pt idx="18">
                  <c:v>0.75227674999999994</c:v>
                </c:pt>
                <c:pt idx="19">
                  <c:v>0.79718124999999995</c:v>
                </c:pt>
                <c:pt idx="20">
                  <c:v>0.84282750000000006</c:v>
                </c:pt>
                <c:pt idx="21">
                  <c:v>0.89127224999999999</c:v>
                </c:pt>
                <c:pt idx="22">
                  <c:v>0.93781574999999995</c:v>
                </c:pt>
                <c:pt idx="23">
                  <c:v>0.97898300000000005</c:v>
                </c:pt>
                <c:pt idx="24">
                  <c:v>1</c:v>
                </c:pt>
                <c:pt idx="25">
                  <c:v>0.98601075000000005</c:v>
                </c:pt>
                <c:pt idx="26">
                  <c:v>1.0012557500000001</c:v>
                </c:pt>
                <c:pt idx="27">
                  <c:v>0.98590400000000011</c:v>
                </c:pt>
                <c:pt idx="28">
                  <c:v>0.98400699999999985</c:v>
                </c:pt>
                <c:pt idx="29">
                  <c:v>0.98086850000000003</c:v>
                </c:pt>
                <c:pt idx="30">
                  <c:v>0.97443599999999997</c:v>
                </c:pt>
                <c:pt idx="31">
                  <c:v>0.96830024999999997</c:v>
                </c:pt>
                <c:pt idx="32">
                  <c:v>0.96367824999999996</c:v>
                </c:pt>
                <c:pt idx="33">
                  <c:v>0.96607175000000001</c:v>
                </c:pt>
                <c:pt idx="34">
                  <c:v>0.98231400000000002</c:v>
                </c:pt>
                <c:pt idx="35">
                  <c:v>0.99474150000000006</c:v>
                </c:pt>
                <c:pt idx="36">
                  <c:v>1.0068277499999998</c:v>
                </c:pt>
                <c:pt idx="37">
                  <c:v>1.0167625</c:v>
                </c:pt>
                <c:pt idx="38">
                  <c:v>1.0329495000000002</c:v>
                </c:pt>
                <c:pt idx="39">
                  <c:v>1.0484022500000001</c:v>
                </c:pt>
                <c:pt idx="40">
                  <c:v>1.062046</c:v>
                </c:pt>
                <c:pt idx="41">
                  <c:v>1.0758179999999999</c:v>
                </c:pt>
                <c:pt idx="42">
                  <c:v>1.0922052499999999</c:v>
                </c:pt>
                <c:pt idx="43">
                  <c:v>1.1032662500000001</c:v>
                </c:pt>
                <c:pt idx="44">
                  <c:v>1.1120665000000001</c:v>
                </c:pt>
                <c:pt idx="45">
                  <c:v>1.143939</c:v>
                </c:pt>
                <c:pt idx="46">
                  <c:v>1.1658869999999999</c:v>
                </c:pt>
                <c:pt idx="47">
                  <c:v>1.18056575</c:v>
                </c:pt>
                <c:pt idx="48">
                  <c:v>1.211309</c:v>
                </c:pt>
                <c:pt idx="49">
                  <c:v>1.2462277500000001</c:v>
                </c:pt>
                <c:pt idx="50">
                  <c:v>1.2677835</c:v>
                </c:pt>
                <c:pt idx="51">
                  <c:v>1.2908525</c:v>
                </c:pt>
                <c:pt idx="52">
                  <c:v>1.3190824999999999</c:v>
                </c:pt>
                <c:pt idx="53">
                  <c:v>1.3421877499999999</c:v>
                </c:pt>
                <c:pt idx="54">
                  <c:v>1.36702725</c:v>
                </c:pt>
                <c:pt idx="55">
                  <c:v>1.3858495</c:v>
                </c:pt>
                <c:pt idx="56">
                  <c:v>1.4077005</c:v>
                </c:pt>
                <c:pt idx="57">
                  <c:v>1.4283295</c:v>
                </c:pt>
                <c:pt idx="58">
                  <c:v>1.4475279999999999</c:v>
                </c:pt>
                <c:pt idx="59">
                  <c:v>1.4749997499999998</c:v>
                </c:pt>
                <c:pt idx="60">
                  <c:v>1.496081</c:v>
                </c:pt>
                <c:pt idx="61">
                  <c:v>1.5205195</c:v>
                </c:pt>
                <c:pt idx="62">
                  <c:v>1.544934</c:v>
                </c:pt>
                <c:pt idx="63">
                  <c:v>1.5696952500000001</c:v>
                </c:pt>
                <c:pt idx="64">
                  <c:v>1.5956567500000001</c:v>
                </c:pt>
                <c:pt idx="65">
                  <c:v>1.6236885000000001</c:v>
                </c:pt>
                <c:pt idx="66">
                  <c:v>1.647133</c:v>
                </c:pt>
                <c:pt idx="67">
                  <c:v>1.6756089999999999</c:v>
                </c:pt>
                <c:pt idx="68">
                  <c:v>1.6956812499999998</c:v>
                </c:pt>
                <c:pt idx="69">
                  <c:v>1.711322</c:v>
                </c:pt>
                <c:pt idx="70">
                  <c:v>1.7335984999999998</c:v>
                </c:pt>
                <c:pt idx="71">
                  <c:v>1.7581504999999999</c:v>
                </c:pt>
                <c:pt idx="72">
                  <c:v>1.7831845</c:v>
                </c:pt>
                <c:pt idx="73">
                  <c:v>1.8046709999999999</c:v>
                </c:pt>
                <c:pt idx="74">
                  <c:v>1.82423</c:v>
                </c:pt>
                <c:pt idx="75">
                  <c:v>1.8512199999999999</c:v>
                </c:pt>
                <c:pt idx="76">
                  <c:v>1.8766750000000001</c:v>
                </c:pt>
                <c:pt idx="77">
                  <c:v>1.90554175</c:v>
                </c:pt>
                <c:pt idx="78">
                  <c:v>1.9266199999999998</c:v>
                </c:pt>
                <c:pt idx="79">
                  <c:v>1.94993325</c:v>
                </c:pt>
                <c:pt idx="80">
                  <c:v>1.9685604999999999</c:v>
                </c:pt>
                <c:pt idx="81">
                  <c:v>1.9993942500000004</c:v>
                </c:pt>
                <c:pt idx="82">
                  <c:v>2.0185917500000001</c:v>
                </c:pt>
                <c:pt idx="83">
                  <c:v>2.0406474999999999</c:v>
                </c:pt>
                <c:pt idx="84">
                  <c:v>2.05701775</c:v>
                </c:pt>
                <c:pt idx="85">
                  <c:v>2.0878492500000001</c:v>
                </c:pt>
                <c:pt idx="86">
                  <c:v>2.1047907500000003</c:v>
                </c:pt>
                <c:pt idx="87">
                  <c:v>2.1333197500000001</c:v>
                </c:pt>
                <c:pt idx="88">
                  <c:v>2.1600442500000003</c:v>
                </c:pt>
                <c:pt idx="89">
                  <c:v>2.1881165</c:v>
                </c:pt>
                <c:pt idx="90">
                  <c:v>2.2097482500000001</c:v>
                </c:pt>
                <c:pt idx="91">
                  <c:v>2.2348090000000003</c:v>
                </c:pt>
                <c:pt idx="92">
                  <c:v>2.2641067500000003</c:v>
                </c:pt>
                <c:pt idx="93">
                  <c:v>2.2803269999999998</c:v>
                </c:pt>
                <c:pt idx="94">
                  <c:v>2.3012567500000003</c:v>
                </c:pt>
                <c:pt idx="95">
                  <c:v>2.3251662500000001</c:v>
                </c:pt>
                <c:pt idx="96">
                  <c:v>2.3470114999999998</c:v>
                </c:pt>
                <c:pt idx="97">
                  <c:v>2.3776072500000001</c:v>
                </c:pt>
                <c:pt idx="98">
                  <c:v>2.3931239999999998</c:v>
                </c:pt>
                <c:pt idx="99">
                  <c:v>2.4209897499999999</c:v>
                </c:pt>
                <c:pt idx="100">
                  <c:v>2.4487475000000001</c:v>
                </c:pt>
                <c:pt idx="101">
                  <c:v>2.4764560000000002</c:v>
                </c:pt>
                <c:pt idx="102">
                  <c:v>2.50557775</c:v>
                </c:pt>
                <c:pt idx="103">
                  <c:v>2.5267880000000003</c:v>
                </c:pt>
                <c:pt idx="104">
                  <c:v>2.5564179999999999</c:v>
                </c:pt>
                <c:pt idx="105">
                  <c:v>2.58398525</c:v>
                </c:pt>
                <c:pt idx="106">
                  <c:v>2.6135419999999998</c:v>
                </c:pt>
                <c:pt idx="107">
                  <c:v>2.6344897500000002</c:v>
                </c:pt>
                <c:pt idx="108">
                  <c:v>2.6548425</c:v>
                </c:pt>
                <c:pt idx="109">
                  <c:v>2.6865094999999997</c:v>
                </c:pt>
                <c:pt idx="110">
                  <c:v>2.7100707499999999</c:v>
                </c:pt>
                <c:pt idx="111">
                  <c:v>2.7321712500000004</c:v>
                </c:pt>
                <c:pt idx="112">
                  <c:v>2.7605155000000003</c:v>
                </c:pt>
                <c:pt idx="113">
                  <c:v>2.78047925</c:v>
                </c:pt>
                <c:pt idx="114">
                  <c:v>2.8107625000000001</c:v>
                </c:pt>
                <c:pt idx="115">
                  <c:v>2.83863975</c:v>
                </c:pt>
                <c:pt idx="116">
                  <c:v>2.8651115000000003</c:v>
                </c:pt>
                <c:pt idx="117">
                  <c:v>2.8893155000000004</c:v>
                </c:pt>
                <c:pt idx="118">
                  <c:v>2.9121380000000001</c:v>
                </c:pt>
                <c:pt idx="119">
                  <c:v>2.9345670000000004</c:v>
                </c:pt>
                <c:pt idx="120">
                  <c:v>2.9662040000000003</c:v>
                </c:pt>
                <c:pt idx="121">
                  <c:v>2.9848315000000003</c:v>
                </c:pt>
                <c:pt idx="122">
                  <c:v>3.0064130000000002</c:v>
                </c:pt>
                <c:pt idx="123">
                  <c:v>3.0358419999999997</c:v>
                </c:pt>
                <c:pt idx="124">
                  <c:v>3.05475925</c:v>
                </c:pt>
                <c:pt idx="125">
                  <c:v>3.0928449999999996</c:v>
                </c:pt>
                <c:pt idx="126">
                  <c:v>3.1180884999999998</c:v>
                </c:pt>
                <c:pt idx="127">
                  <c:v>3.1373479999999998</c:v>
                </c:pt>
                <c:pt idx="128">
                  <c:v>3.1665534999999996</c:v>
                </c:pt>
                <c:pt idx="129">
                  <c:v>3.1899344999999997</c:v>
                </c:pt>
                <c:pt idx="130">
                  <c:v>3.2134985</c:v>
                </c:pt>
                <c:pt idx="131">
                  <c:v>3.2403727499999997</c:v>
                </c:pt>
                <c:pt idx="132">
                  <c:v>3.26388875</c:v>
                </c:pt>
                <c:pt idx="133">
                  <c:v>3.2893347500000001</c:v>
                </c:pt>
                <c:pt idx="134">
                  <c:v>3.3231465</c:v>
                </c:pt>
                <c:pt idx="135">
                  <c:v>3.3553975</c:v>
                </c:pt>
                <c:pt idx="136">
                  <c:v>3.373767</c:v>
                </c:pt>
                <c:pt idx="137">
                  <c:v>3.4043267499999996</c:v>
                </c:pt>
                <c:pt idx="138">
                  <c:v>3.4281397500000002</c:v>
                </c:pt>
                <c:pt idx="139">
                  <c:v>3.4628657500000002</c:v>
                </c:pt>
                <c:pt idx="140">
                  <c:v>3.4841959999999998</c:v>
                </c:pt>
                <c:pt idx="141">
                  <c:v>3.5152532500000002</c:v>
                </c:pt>
                <c:pt idx="142">
                  <c:v>3.5402515000000001</c:v>
                </c:pt>
                <c:pt idx="143">
                  <c:v>3.5694680000000001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CONTROLS!$Y$21</c:f>
              <c:strCache>
                <c:ptCount val="1"/>
                <c:pt idx="0">
                  <c:v>0.5% DMSO</c:v>
                </c:pt>
              </c:strCache>
            </c:strRef>
          </c:tx>
          <c:marker>
            <c:symbol val="none"/>
          </c:marker>
          <c:xVal>
            <c:numRef>
              <c:f>CONTROLS!$T$23:$T$167</c:f>
              <c:numCache>
                <c:formatCode>0.00</c:formatCode>
                <c:ptCount val="14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CONTROLS!$Y$23:$Y$167</c:f>
              <c:numCache>
                <c:formatCode>General</c:formatCode>
                <c:ptCount val="145"/>
                <c:pt idx="0">
                  <c:v>0.10280400000000001</c:v>
                </c:pt>
                <c:pt idx="1">
                  <c:v>0.16691600000000001</c:v>
                </c:pt>
                <c:pt idx="2">
                  <c:v>0.18721300000000002</c:v>
                </c:pt>
                <c:pt idx="3">
                  <c:v>0.2033915</c:v>
                </c:pt>
                <c:pt idx="4">
                  <c:v>0.22195199999999998</c:v>
                </c:pt>
                <c:pt idx="5">
                  <c:v>0.24253350000000001</c:v>
                </c:pt>
                <c:pt idx="6">
                  <c:v>0.26844899999999999</c:v>
                </c:pt>
                <c:pt idx="7">
                  <c:v>0.30376499999999995</c:v>
                </c:pt>
                <c:pt idx="8">
                  <c:v>0.34045749999999997</c:v>
                </c:pt>
                <c:pt idx="9">
                  <c:v>0.38536999999999999</c:v>
                </c:pt>
                <c:pt idx="10">
                  <c:v>0.42746799999999996</c:v>
                </c:pt>
                <c:pt idx="11">
                  <c:v>0.46609149999999999</c:v>
                </c:pt>
                <c:pt idx="12">
                  <c:v>0.50917900000000005</c:v>
                </c:pt>
                <c:pt idx="13">
                  <c:v>0.55109799999999998</c:v>
                </c:pt>
                <c:pt idx="14">
                  <c:v>0.59152300000000002</c:v>
                </c:pt>
                <c:pt idx="15">
                  <c:v>0.62691999999999992</c:v>
                </c:pt>
                <c:pt idx="16">
                  <c:v>0.66673000000000004</c:v>
                </c:pt>
                <c:pt idx="17">
                  <c:v>0.708538</c:v>
                </c:pt>
                <c:pt idx="18">
                  <c:v>0.75242150000000008</c:v>
                </c:pt>
                <c:pt idx="19">
                  <c:v>0.79821849999999994</c:v>
                </c:pt>
                <c:pt idx="20">
                  <c:v>0.844337</c:v>
                </c:pt>
                <c:pt idx="21">
                  <c:v>0.8876440000000001</c:v>
                </c:pt>
                <c:pt idx="22">
                  <c:v>0.93543299999999996</c:v>
                </c:pt>
                <c:pt idx="23">
                  <c:v>0.98250550000000003</c:v>
                </c:pt>
                <c:pt idx="24">
                  <c:v>1</c:v>
                </c:pt>
                <c:pt idx="25">
                  <c:v>1.07667</c:v>
                </c:pt>
                <c:pt idx="26">
                  <c:v>0.88306949999999995</c:v>
                </c:pt>
                <c:pt idx="27">
                  <c:v>0.85422949999999997</c:v>
                </c:pt>
                <c:pt idx="28">
                  <c:v>0.84260999999999997</c:v>
                </c:pt>
                <c:pt idx="29">
                  <c:v>0.84580650000000002</c:v>
                </c:pt>
                <c:pt idx="30">
                  <c:v>0.86220549999999996</c:v>
                </c:pt>
                <c:pt idx="31">
                  <c:v>0.88670450000000001</c:v>
                </c:pt>
                <c:pt idx="32">
                  <c:v>0.91393499999999994</c:v>
                </c:pt>
                <c:pt idx="33">
                  <c:v>0.94194850000000008</c:v>
                </c:pt>
                <c:pt idx="34">
                  <c:v>0.9743695</c:v>
                </c:pt>
                <c:pt idx="35">
                  <c:v>1.0128845000000002</c:v>
                </c:pt>
                <c:pt idx="36">
                  <c:v>1.0413695000000001</c:v>
                </c:pt>
                <c:pt idx="37">
                  <c:v>1.0662210000000001</c:v>
                </c:pt>
                <c:pt idx="38">
                  <c:v>1.0860030000000001</c:v>
                </c:pt>
                <c:pt idx="39">
                  <c:v>1.0974245</c:v>
                </c:pt>
                <c:pt idx="40">
                  <c:v>1.1063215</c:v>
                </c:pt>
                <c:pt idx="41">
                  <c:v>1.1104755000000002</c:v>
                </c:pt>
                <c:pt idx="42">
                  <c:v>1.1275520000000001</c:v>
                </c:pt>
                <c:pt idx="43">
                  <c:v>1.141664</c:v>
                </c:pt>
                <c:pt idx="44">
                  <c:v>1.1543405</c:v>
                </c:pt>
                <c:pt idx="45">
                  <c:v>1.2205954999999999</c:v>
                </c:pt>
                <c:pt idx="46">
                  <c:v>1.2647360000000001</c:v>
                </c:pt>
                <c:pt idx="47">
                  <c:v>1.2909630000000001</c:v>
                </c:pt>
                <c:pt idx="48">
                  <c:v>1.3114325</c:v>
                </c:pt>
                <c:pt idx="49">
                  <c:v>1.3264285</c:v>
                </c:pt>
                <c:pt idx="50">
                  <c:v>1.3414675</c:v>
                </c:pt>
                <c:pt idx="51">
                  <c:v>1.355308</c:v>
                </c:pt>
                <c:pt idx="52">
                  <c:v>1.3734345000000001</c:v>
                </c:pt>
                <c:pt idx="53">
                  <c:v>1.3820384999999999</c:v>
                </c:pt>
                <c:pt idx="54">
                  <c:v>1.3942969999999999</c:v>
                </c:pt>
                <c:pt idx="55">
                  <c:v>1.405932</c:v>
                </c:pt>
                <c:pt idx="56">
                  <c:v>1.4158694999999999</c:v>
                </c:pt>
                <c:pt idx="57">
                  <c:v>1.4253369999999999</c:v>
                </c:pt>
                <c:pt idx="58">
                  <c:v>1.4305785</c:v>
                </c:pt>
                <c:pt idx="59">
                  <c:v>1.4374609999999999</c:v>
                </c:pt>
                <c:pt idx="60">
                  <c:v>1.442795</c:v>
                </c:pt>
                <c:pt idx="61">
                  <c:v>1.4486829999999999</c:v>
                </c:pt>
                <c:pt idx="62">
                  <c:v>1.4614775</c:v>
                </c:pt>
                <c:pt idx="63">
                  <c:v>1.479975</c:v>
                </c:pt>
                <c:pt idx="64">
                  <c:v>1.4961115</c:v>
                </c:pt>
                <c:pt idx="65">
                  <c:v>1.5120629999999999</c:v>
                </c:pt>
                <c:pt idx="66">
                  <c:v>1.5303694999999999</c:v>
                </c:pt>
                <c:pt idx="67">
                  <c:v>1.553404</c:v>
                </c:pt>
                <c:pt idx="68">
                  <c:v>1.5715145000000001</c:v>
                </c:pt>
                <c:pt idx="69">
                  <c:v>1.5914775000000001</c:v>
                </c:pt>
                <c:pt idx="70">
                  <c:v>1.6071225</c:v>
                </c:pt>
                <c:pt idx="71">
                  <c:v>1.6227260000000001</c:v>
                </c:pt>
                <c:pt idx="72">
                  <c:v>1.6348015</c:v>
                </c:pt>
                <c:pt idx="73">
                  <c:v>1.6545494999999999</c:v>
                </c:pt>
                <c:pt idx="74">
                  <c:v>1.6688000000000001</c:v>
                </c:pt>
                <c:pt idx="75">
                  <c:v>1.6803409999999999</c:v>
                </c:pt>
                <c:pt idx="76">
                  <c:v>1.6958305</c:v>
                </c:pt>
                <c:pt idx="77">
                  <c:v>1.7066435</c:v>
                </c:pt>
                <c:pt idx="78">
                  <c:v>1.7118614999999999</c:v>
                </c:pt>
                <c:pt idx="79">
                  <c:v>1.7308205000000001</c:v>
                </c:pt>
                <c:pt idx="80">
                  <c:v>1.7413034999999999</c:v>
                </c:pt>
                <c:pt idx="81">
                  <c:v>1.7580100000000001</c:v>
                </c:pt>
                <c:pt idx="82">
                  <c:v>1.7608495</c:v>
                </c:pt>
                <c:pt idx="83">
                  <c:v>1.7635334999999999</c:v>
                </c:pt>
                <c:pt idx="84">
                  <c:v>1.7764115</c:v>
                </c:pt>
                <c:pt idx="85">
                  <c:v>1.7870685000000002</c:v>
                </c:pt>
                <c:pt idx="86">
                  <c:v>1.7877594999999999</c:v>
                </c:pt>
                <c:pt idx="87">
                  <c:v>1.7987595000000001</c:v>
                </c:pt>
                <c:pt idx="88">
                  <c:v>1.8101820000000002</c:v>
                </c:pt>
                <c:pt idx="89">
                  <c:v>1.8222860000000001</c:v>
                </c:pt>
                <c:pt idx="90">
                  <c:v>1.8284745</c:v>
                </c:pt>
                <c:pt idx="91">
                  <c:v>1.835194</c:v>
                </c:pt>
                <c:pt idx="92">
                  <c:v>1.84172</c:v>
                </c:pt>
                <c:pt idx="93">
                  <c:v>1.8473280000000001</c:v>
                </c:pt>
                <c:pt idx="94">
                  <c:v>1.8510434999999998</c:v>
                </c:pt>
                <c:pt idx="95">
                  <c:v>1.8644669999999999</c:v>
                </c:pt>
                <c:pt idx="96">
                  <c:v>1.8695629999999999</c:v>
                </c:pt>
                <c:pt idx="97">
                  <c:v>1.8836245</c:v>
                </c:pt>
                <c:pt idx="98">
                  <c:v>1.891276</c:v>
                </c:pt>
                <c:pt idx="99">
                  <c:v>1.9011279999999999</c:v>
                </c:pt>
                <c:pt idx="100">
                  <c:v>1.9093065</c:v>
                </c:pt>
                <c:pt idx="101">
                  <c:v>1.9185905000000001</c:v>
                </c:pt>
                <c:pt idx="102">
                  <c:v>1.923368</c:v>
                </c:pt>
                <c:pt idx="103">
                  <c:v>1.9333995000000002</c:v>
                </c:pt>
                <c:pt idx="104">
                  <c:v>1.9402965000000001</c:v>
                </c:pt>
                <c:pt idx="105">
                  <c:v>1.946137</c:v>
                </c:pt>
                <c:pt idx="106">
                  <c:v>1.95262</c:v>
                </c:pt>
                <c:pt idx="107">
                  <c:v>1.9660305</c:v>
                </c:pt>
                <c:pt idx="108">
                  <c:v>1.966693</c:v>
                </c:pt>
                <c:pt idx="109">
                  <c:v>1.9775265</c:v>
                </c:pt>
                <c:pt idx="110">
                  <c:v>1.987357</c:v>
                </c:pt>
                <c:pt idx="111">
                  <c:v>1.9896609999999999</c:v>
                </c:pt>
                <c:pt idx="112">
                  <c:v>1.9910220000000001</c:v>
                </c:pt>
                <c:pt idx="113">
                  <c:v>1.9995634999999998</c:v>
                </c:pt>
                <c:pt idx="114">
                  <c:v>2.0059445</c:v>
                </c:pt>
                <c:pt idx="115">
                  <c:v>2.010697</c:v>
                </c:pt>
                <c:pt idx="116">
                  <c:v>2.0171749999999999</c:v>
                </c:pt>
                <c:pt idx="117">
                  <c:v>2.0175505</c:v>
                </c:pt>
                <c:pt idx="118">
                  <c:v>2.0361994999999999</c:v>
                </c:pt>
                <c:pt idx="119">
                  <c:v>2.0332780000000001</c:v>
                </c:pt>
                <c:pt idx="120">
                  <c:v>2.0351435000000002</c:v>
                </c:pt>
                <c:pt idx="121">
                  <c:v>2.0435400000000001</c:v>
                </c:pt>
                <c:pt idx="122">
                  <c:v>2.0524779999999998</c:v>
                </c:pt>
                <c:pt idx="123">
                  <c:v>2.0635684999999997</c:v>
                </c:pt>
                <c:pt idx="124">
                  <c:v>2.0652904999999997</c:v>
                </c:pt>
                <c:pt idx="125">
                  <c:v>2.0651554999999999</c:v>
                </c:pt>
                <c:pt idx="126">
                  <c:v>2.0710319999999998</c:v>
                </c:pt>
                <c:pt idx="127">
                  <c:v>2.0813329999999999</c:v>
                </c:pt>
                <c:pt idx="128">
                  <c:v>2.0820780000000001</c:v>
                </c:pt>
                <c:pt idx="129">
                  <c:v>2.0822785000000001</c:v>
                </c:pt>
                <c:pt idx="130">
                  <c:v>2.0887869999999999</c:v>
                </c:pt>
                <c:pt idx="131">
                  <c:v>2.0939014999999999</c:v>
                </c:pt>
                <c:pt idx="132">
                  <c:v>2.097159</c:v>
                </c:pt>
                <c:pt idx="133">
                  <c:v>2.0928839999999997</c:v>
                </c:pt>
                <c:pt idx="134">
                  <c:v>2.0990855000000002</c:v>
                </c:pt>
                <c:pt idx="135">
                  <c:v>2.1044330000000002</c:v>
                </c:pt>
                <c:pt idx="136">
                  <c:v>2.1063254999999996</c:v>
                </c:pt>
                <c:pt idx="137">
                  <c:v>2.1101044999999998</c:v>
                </c:pt>
                <c:pt idx="138">
                  <c:v>2.1116025</c:v>
                </c:pt>
                <c:pt idx="139">
                  <c:v>2.1137144999999999</c:v>
                </c:pt>
                <c:pt idx="140">
                  <c:v>2.1260094999999999</c:v>
                </c:pt>
                <c:pt idx="141">
                  <c:v>2.1325725000000002</c:v>
                </c:pt>
                <c:pt idx="142">
                  <c:v>2.1248620000000003</c:v>
                </c:pt>
                <c:pt idx="143">
                  <c:v>2.1322575000000001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CONTROLS!$Z$21</c:f>
              <c:strCache>
                <c:ptCount val="1"/>
                <c:pt idx="0">
                  <c:v>0.13% DMSO</c:v>
                </c:pt>
              </c:strCache>
            </c:strRef>
          </c:tx>
          <c:marker>
            <c:symbol val="none"/>
          </c:marker>
          <c:xVal>
            <c:numRef>
              <c:f>CONTROLS!$T$23:$T$167</c:f>
              <c:numCache>
                <c:formatCode>0.00</c:formatCode>
                <c:ptCount val="14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CONTROLS!$Z$23:$Z$167</c:f>
              <c:numCache>
                <c:formatCode>General</c:formatCode>
                <c:ptCount val="145"/>
                <c:pt idx="0">
                  <c:v>0.111862</c:v>
                </c:pt>
                <c:pt idx="1">
                  <c:v>0.17994299999999999</c:v>
                </c:pt>
                <c:pt idx="2">
                  <c:v>0.20151000000000002</c:v>
                </c:pt>
                <c:pt idx="3">
                  <c:v>0.21676849999999998</c:v>
                </c:pt>
                <c:pt idx="4">
                  <c:v>0.235594</c:v>
                </c:pt>
                <c:pt idx="5">
                  <c:v>0.25752849999999999</c:v>
                </c:pt>
                <c:pt idx="6">
                  <c:v>0.28523949999999998</c:v>
                </c:pt>
                <c:pt idx="7">
                  <c:v>0.32035849999999999</c:v>
                </c:pt>
                <c:pt idx="8">
                  <c:v>0.35971999999999998</c:v>
                </c:pt>
                <c:pt idx="9">
                  <c:v>0.398092</c:v>
                </c:pt>
                <c:pt idx="10">
                  <c:v>0.44221299999999997</c:v>
                </c:pt>
                <c:pt idx="11">
                  <c:v>0.48491099999999998</c:v>
                </c:pt>
                <c:pt idx="12">
                  <c:v>0.52566650000000004</c:v>
                </c:pt>
                <c:pt idx="13">
                  <c:v>0.56610249999999995</c:v>
                </c:pt>
                <c:pt idx="14">
                  <c:v>0.60884249999999995</c:v>
                </c:pt>
                <c:pt idx="15">
                  <c:v>0.64350949999999996</c:v>
                </c:pt>
                <c:pt idx="16">
                  <c:v>0.67884699999999998</c:v>
                </c:pt>
                <c:pt idx="17">
                  <c:v>0.72015099999999999</c:v>
                </c:pt>
                <c:pt idx="18">
                  <c:v>0.76088299999999998</c:v>
                </c:pt>
                <c:pt idx="19">
                  <c:v>0.79975649999999998</c:v>
                </c:pt>
                <c:pt idx="20">
                  <c:v>0.84604550000000001</c:v>
                </c:pt>
                <c:pt idx="21">
                  <c:v>0.88695000000000002</c:v>
                </c:pt>
                <c:pt idx="22">
                  <c:v>0.93258700000000005</c:v>
                </c:pt>
                <c:pt idx="23">
                  <c:v>0.97687250000000003</c:v>
                </c:pt>
                <c:pt idx="24">
                  <c:v>1</c:v>
                </c:pt>
                <c:pt idx="25">
                  <c:v>0.96865449999999997</c:v>
                </c:pt>
                <c:pt idx="26">
                  <c:v>0.96645800000000004</c:v>
                </c:pt>
                <c:pt idx="27">
                  <c:v>0.94903549999999992</c:v>
                </c:pt>
                <c:pt idx="28">
                  <c:v>0.95059749999999998</c:v>
                </c:pt>
                <c:pt idx="29">
                  <c:v>0.95567849999999999</c:v>
                </c:pt>
                <c:pt idx="30">
                  <c:v>0.96280549999999998</c:v>
                </c:pt>
                <c:pt idx="31">
                  <c:v>0.97067550000000002</c:v>
                </c:pt>
                <c:pt idx="32">
                  <c:v>0.9851415</c:v>
                </c:pt>
                <c:pt idx="33">
                  <c:v>0.99633850000000002</c:v>
                </c:pt>
                <c:pt idx="34">
                  <c:v>1.0110394999999999</c:v>
                </c:pt>
                <c:pt idx="35">
                  <c:v>1.021625</c:v>
                </c:pt>
                <c:pt idx="36">
                  <c:v>1.0365595000000001</c:v>
                </c:pt>
                <c:pt idx="37">
                  <c:v>1.051282</c:v>
                </c:pt>
                <c:pt idx="38">
                  <c:v>1.071399</c:v>
                </c:pt>
                <c:pt idx="39">
                  <c:v>1.0938094999999999</c:v>
                </c:pt>
                <c:pt idx="40">
                  <c:v>1.1159180000000002</c:v>
                </c:pt>
                <c:pt idx="41">
                  <c:v>1.122903</c:v>
                </c:pt>
                <c:pt idx="42">
                  <c:v>1.1278074999999999</c:v>
                </c:pt>
                <c:pt idx="43">
                  <c:v>1.138363</c:v>
                </c:pt>
                <c:pt idx="44">
                  <c:v>1.1536759999999999</c:v>
                </c:pt>
                <c:pt idx="45">
                  <c:v>1.1968425</c:v>
                </c:pt>
                <c:pt idx="46">
                  <c:v>1.221382</c:v>
                </c:pt>
                <c:pt idx="47">
                  <c:v>1.2390124999999999</c:v>
                </c:pt>
                <c:pt idx="48">
                  <c:v>1.2581115</c:v>
                </c:pt>
                <c:pt idx="49">
                  <c:v>1.2819395</c:v>
                </c:pt>
                <c:pt idx="50">
                  <c:v>1.2945964999999999</c:v>
                </c:pt>
                <c:pt idx="51">
                  <c:v>1.3141725000000002</c:v>
                </c:pt>
                <c:pt idx="52">
                  <c:v>1.3320675</c:v>
                </c:pt>
                <c:pt idx="53">
                  <c:v>1.3437714999999999</c:v>
                </c:pt>
                <c:pt idx="54">
                  <c:v>1.3585560000000001</c:v>
                </c:pt>
                <c:pt idx="55">
                  <c:v>1.364552</c:v>
                </c:pt>
                <c:pt idx="56">
                  <c:v>1.373402</c:v>
                </c:pt>
                <c:pt idx="57">
                  <c:v>1.3808560000000001</c:v>
                </c:pt>
                <c:pt idx="58">
                  <c:v>1.3853469999999999</c:v>
                </c:pt>
                <c:pt idx="59">
                  <c:v>1.4032045</c:v>
                </c:pt>
                <c:pt idx="60">
                  <c:v>1.4088655000000001</c:v>
                </c:pt>
                <c:pt idx="61">
                  <c:v>1.4119394999999999</c:v>
                </c:pt>
                <c:pt idx="62">
                  <c:v>1.4207100000000001</c:v>
                </c:pt>
                <c:pt idx="63">
                  <c:v>1.4374449999999999</c:v>
                </c:pt>
                <c:pt idx="64">
                  <c:v>1.452915</c:v>
                </c:pt>
                <c:pt idx="65">
                  <c:v>1.4642680000000001</c:v>
                </c:pt>
                <c:pt idx="66">
                  <c:v>1.47197</c:v>
                </c:pt>
                <c:pt idx="67">
                  <c:v>1.4910904999999999</c:v>
                </c:pt>
                <c:pt idx="68">
                  <c:v>1.5055575000000001</c:v>
                </c:pt>
                <c:pt idx="69">
                  <c:v>1.522937</c:v>
                </c:pt>
                <c:pt idx="70">
                  <c:v>1.5394079999999999</c:v>
                </c:pt>
                <c:pt idx="71">
                  <c:v>1.5620845000000001</c:v>
                </c:pt>
                <c:pt idx="72">
                  <c:v>1.5767199999999999</c:v>
                </c:pt>
                <c:pt idx="73">
                  <c:v>1.592938</c:v>
                </c:pt>
                <c:pt idx="74">
                  <c:v>1.602109</c:v>
                </c:pt>
                <c:pt idx="75">
                  <c:v>1.6204019999999999</c:v>
                </c:pt>
                <c:pt idx="76">
                  <c:v>1.6362800000000002</c:v>
                </c:pt>
                <c:pt idx="77">
                  <c:v>1.6435054999999998</c:v>
                </c:pt>
                <c:pt idx="78">
                  <c:v>1.654425</c:v>
                </c:pt>
                <c:pt idx="79">
                  <c:v>1.6676584999999999</c:v>
                </c:pt>
                <c:pt idx="80">
                  <c:v>1.6703815</c:v>
                </c:pt>
                <c:pt idx="81">
                  <c:v>1.6841935000000001</c:v>
                </c:pt>
                <c:pt idx="82">
                  <c:v>1.6890665</c:v>
                </c:pt>
                <c:pt idx="83">
                  <c:v>1.6984224999999999</c:v>
                </c:pt>
                <c:pt idx="84">
                  <c:v>1.7084904999999999</c:v>
                </c:pt>
                <c:pt idx="85">
                  <c:v>1.7204440000000001</c:v>
                </c:pt>
                <c:pt idx="86">
                  <c:v>1.7284824999999999</c:v>
                </c:pt>
                <c:pt idx="87">
                  <c:v>1.7263125000000001</c:v>
                </c:pt>
                <c:pt idx="88">
                  <c:v>1.7357909999999999</c:v>
                </c:pt>
                <c:pt idx="89">
                  <c:v>1.7381655</c:v>
                </c:pt>
                <c:pt idx="90">
                  <c:v>1.7487895</c:v>
                </c:pt>
                <c:pt idx="91">
                  <c:v>1.7609349999999999</c:v>
                </c:pt>
                <c:pt idx="92">
                  <c:v>1.7729250000000001</c:v>
                </c:pt>
                <c:pt idx="93">
                  <c:v>1.7786415</c:v>
                </c:pt>
                <c:pt idx="94">
                  <c:v>1.7879105000000002</c:v>
                </c:pt>
                <c:pt idx="95">
                  <c:v>1.7980675000000002</c:v>
                </c:pt>
                <c:pt idx="96">
                  <c:v>1.8013764999999999</c:v>
                </c:pt>
                <c:pt idx="97">
                  <c:v>1.809121</c:v>
                </c:pt>
                <c:pt idx="98">
                  <c:v>1.8166760000000002</c:v>
                </c:pt>
                <c:pt idx="99">
                  <c:v>1.8185034999999998</c:v>
                </c:pt>
                <c:pt idx="100">
                  <c:v>1.8250655</c:v>
                </c:pt>
                <c:pt idx="101">
                  <c:v>1.8351454999999999</c:v>
                </c:pt>
                <c:pt idx="102">
                  <c:v>1.8440515</c:v>
                </c:pt>
                <c:pt idx="103">
                  <c:v>1.8589245000000001</c:v>
                </c:pt>
                <c:pt idx="104">
                  <c:v>1.8581110000000001</c:v>
                </c:pt>
                <c:pt idx="105">
                  <c:v>1.8606405000000001</c:v>
                </c:pt>
                <c:pt idx="106">
                  <c:v>1.8677220000000001</c:v>
                </c:pt>
                <c:pt idx="107">
                  <c:v>1.8745989999999999</c:v>
                </c:pt>
                <c:pt idx="108">
                  <c:v>1.882498</c:v>
                </c:pt>
                <c:pt idx="109">
                  <c:v>1.89073</c:v>
                </c:pt>
                <c:pt idx="110">
                  <c:v>1.8989735000000001</c:v>
                </c:pt>
                <c:pt idx="111">
                  <c:v>1.9132725000000002</c:v>
                </c:pt>
                <c:pt idx="112">
                  <c:v>1.9115709999999999</c:v>
                </c:pt>
                <c:pt idx="113">
                  <c:v>1.9210510000000001</c:v>
                </c:pt>
                <c:pt idx="114">
                  <c:v>1.9317639999999998</c:v>
                </c:pt>
                <c:pt idx="115">
                  <c:v>1.9384965000000001</c:v>
                </c:pt>
                <c:pt idx="116">
                  <c:v>1.9422345000000001</c:v>
                </c:pt>
                <c:pt idx="117">
                  <c:v>1.9423029999999999</c:v>
                </c:pt>
                <c:pt idx="118">
                  <c:v>1.953198</c:v>
                </c:pt>
                <c:pt idx="119">
                  <c:v>1.9524905000000001</c:v>
                </c:pt>
                <c:pt idx="120">
                  <c:v>1.9635805</c:v>
                </c:pt>
                <c:pt idx="121">
                  <c:v>1.9667270000000001</c:v>
                </c:pt>
                <c:pt idx="122">
                  <c:v>1.9706394999999999</c:v>
                </c:pt>
                <c:pt idx="123">
                  <c:v>1.9701759999999999</c:v>
                </c:pt>
                <c:pt idx="124">
                  <c:v>1.9683355000000002</c:v>
                </c:pt>
                <c:pt idx="125">
                  <c:v>1.9808855000000001</c:v>
                </c:pt>
                <c:pt idx="126">
                  <c:v>1.9803194999999998</c:v>
                </c:pt>
                <c:pt idx="127">
                  <c:v>1.9900505000000002</c:v>
                </c:pt>
                <c:pt idx="128">
                  <c:v>1.9896670000000001</c:v>
                </c:pt>
                <c:pt idx="129">
                  <c:v>1.9864315000000001</c:v>
                </c:pt>
                <c:pt idx="130">
                  <c:v>1.9900605</c:v>
                </c:pt>
                <c:pt idx="131">
                  <c:v>2.0011225000000001</c:v>
                </c:pt>
                <c:pt idx="132">
                  <c:v>2.0100305000000001</c:v>
                </c:pt>
                <c:pt idx="133">
                  <c:v>2.0102134999999999</c:v>
                </c:pt>
                <c:pt idx="134">
                  <c:v>2.0136630000000002</c:v>
                </c:pt>
                <c:pt idx="135">
                  <c:v>2.024197</c:v>
                </c:pt>
                <c:pt idx="136">
                  <c:v>2.0335514999999997</c:v>
                </c:pt>
                <c:pt idx="137">
                  <c:v>2.0302125000000002</c:v>
                </c:pt>
                <c:pt idx="138">
                  <c:v>2.0341255</c:v>
                </c:pt>
                <c:pt idx="139">
                  <c:v>2.038824</c:v>
                </c:pt>
                <c:pt idx="140">
                  <c:v>2.0363134999999999</c:v>
                </c:pt>
                <c:pt idx="141">
                  <c:v>2.0410010000000001</c:v>
                </c:pt>
                <c:pt idx="142">
                  <c:v>2.0379835000000002</c:v>
                </c:pt>
                <c:pt idx="143">
                  <c:v>2.0533394999999999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170744"/>
        <c:axId val="294924072"/>
      </c:scatterChart>
      <c:valAx>
        <c:axId val="293170744"/>
        <c:scaling>
          <c:orientation val="minMax"/>
          <c:max val="100"/>
          <c:min val="-25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Exposure time (hrs; T0=dosing)</a:t>
                </a:r>
              </a:p>
            </c:rich>
          </c:tx>
          <c:layout>
            <c:manualLayout>
              <c:xMode val="edge"/>
              <c:yMode val="edge"/>
              <c:x val="0.26918044619422582"/>
              <c:y val="0.92129629629629661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294924072"/>
        <c:crosses val="autoZero"/>
        <c:crossBetween val="midCat"/>
      </c:valAx>
      <c:valAx>
        <c:axId val="29492407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2.7777777777777811E-2"/>
              <c:y val="0.1976753426655001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9317074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62297809393324"/>
          <c:y val="0.28607720909886292"/>
          <c:w val="0.31099248890828629"/>
          <c:h val="0.39622930585121185"/>
        </c:manualLayout>
      </c:layout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687451786145595E-2"/>
          <c:y val="4.846178962382499E-2"/>
          <c:w val="0.63871063316141774"/>
          <c:h val="0.8264827894347923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CONTROLS!$AP$18</c:f>
              <c:strCache>
                <c:ptCount val="1"/>
                <c:pt idx="0">
                  <c:v>NegCntl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CONTROLS!$AQ$23:$AQ$167</c:f>
                <c:numCache>
                  <c:formatCode>General</c:formatCode>
                  <c:ptCount val="145"/>
                  <c:pt idx="0">
                    <c:v>1.5977693502713997E-2</c:v>
                  </c:pt>
                  <c:pt idx="1">
                    <c:v>2.0289936608657501E-2</c:v>
                  </c:pt>
                  <c:pt idx="2">
                    <c:v>1.7828843194853287E-2</c:v>
                  </c:pt>
                  <c:pt idx="3">
                    <c:v>1.7431985123138833E-2</c:v>
                  </c:pt>
                  <c:pt idx="4">
                    <c:v>1.6137367381329593E-2</c:v>
                  </c:pt>
                  <c:pt idx="5">
                    <c:v>1.5435865214385185E-2</c:v>
                  </c:pt>
                  <c:pt idx="6">
                    <c:v>1.3304559130864375E-2</c:v>
                  </c:pt>
                  <c:pt idx="7">
                    <c:v>1.0135272418637788E-2</c:v>
                  </c:pt>
                  <c:pt idx="8">
                    <c:v>9.9360508083778751E-3</c:v>
                  </c:pt>
                  <c:pt idx="9">
                    <c:v>8.2192441866633919E-3</c:v>
                  </c:pt>
                  <c:pt idx="10">
                    <c:v>9.0628381270254719E-3</c:v>
                  </c:pt>
                  <c:pt idx="11">
                    <c:v>9.262173912388677E-3</c:v>
                  </c:pt>
                  <c:pt idx="12">
                    <c:v>8.3302964883209957E-3</c:v>
                  </c:pt>
                  <c:pt idx="13">
                    <c:v>5.0415659191035767E-3</c:v>
                  </c:pt>
                  <c:pt idx="14">
                    <c:v>6.8119963055382838E-3</c:v>
                  </c:pt>
                  <c:pt idx="15">
                    <c:v>7.4277601379330056E-3</c:v>
                  </c:pt>
                  <c:pt idx="16">
                    <c:v>6.5944400002324963E-3</c:v>
                  </c:pt>
                  <c:pt idx="17">
                    <c:v>4.562083807501437E-3</c:v>
                  </c:pt>
                  <c:pt idx="18">
                    <c:v>4.2107273718444182E-3</c:v>
                  </c:pt>
                  <c:pt idx="19">
                    <c:v>5.2656869447395083E-3</c:v>
                  </c:pt>
                  <c:pt idx="20">
                    <c:v>6.816616089869402E-3</c:v>
                  </c:pt>
                  <c:pt idx="21">
                    <c:v>5.1396266401364096E-3</c:v>
                  </c:pt>
                  <c:pt idx="22">
                    <c:v>5.6214164510972123E-3</c:v>
                  </c:pt>
                  <c:pt idx="23">
                    <c:v>2.7764285212000905E-3</c:v>
                  </c:pt>
                  <c:pt idx="24">
                    <c:v>0</c:v>
                  </c:pt>
                  <c:pt idx="25">
                    <c:v>6.2492577892631984E-3</c:v>
                  </c:pt>
                  <c:pt idx="26">
                    <c:v>1.9673529432547996E-2</c:v>
                  </c:pt>
                  <c:pt idx="27">
                    <c:v>1.8385835968212055E-2</c:v>
                  </c:pt>
                  <c:pt idx="28">
                    <c:v>1.7151652524854056E-2</c:v>
                  </c:pt>
                  <c:pt idx="29">
                    <c:v>1.8777802445085746E-2</c:v>
                  </c:pt>
                  <c:pt idx="30">
                    <c:v>1.7810907077312678E-2</c:v>
                  </c:pt>
                  <c:pt idx="31">
                    <c:v>1.9015724098755758E-2</c:v>
                  </c:pt>
                  <c:pt idx="32">
                    <c:v>1.6971639134646627E-2</c:v>
                  </c:pt>
                  <c:pt idx="33">
                    <c:v>2.1072674414985899E-2</c:v>
                  </c:pt>
                  <c:pt idx="34">
                    <c:v>2.7432482259479637E-2</c:v>
                  </c:pt>
                  <c:pt idx="35">
                    <c:v>3.1760180020218201E-2</c:v>
                  </c:pt>
                  <c:pt idx="36">
                    <c:v>3.9688235170093747E-2</c:v>
                  </c:pt>
                  <c:pt idx="37">
                    <c:v>4.4220321022504297E-2</c:v>
                  </c:pt>
                  <c:pt idx="38">
                    <c:v>4.5048920803758837E-2</c:v>
                  </c:pt>
                  <c:pt idx="39">
                    <c:v>4.373585339569816E-2</c:v>
                  </c:pt>
                  <c:pt idx="40">
                    <c:v>3.5175736296487022E-2</c:v>
                  </c:pt>
                  <c:pt idx="41">
                    <c:v>2.507975899007002E-2</c:v>
                  </c:pt>
                  <c:pt idx="42">
                    <c:v>1.6832200338933682E-2</c:v>
                  </c:pt>
                  <c:pt idx="43">
                    <c:v>1.4739194301815401E-2</c:v>
                  </c:pt>
                  <c:pt idx="44">
                    <c:v>1.4278094434015653E-2</c:v>
                  </c:pt>
                  <c:pt idx="45">
                    <c:v>2.1152456994795382E-2</c:v>
                  </c:pt>
                  <c:pt idx="46">
                    <c:v>1.990222248058408E-2</c:v>
                  </c:pt>
                  <c:pt idx="47">
                    <c:v>2.2323208976309811E-2</c:v>
                  </c:pt>
                  <c:pt idx="48">
                    <c:v>1.8457288677737375E-2</c:v>
                  </c:pt>
                  <c:pt idx="49">
                    <c:v>1.8622133182049794E-2</c:v>
                  </c:pt>
                  <c:pt idx="50">
                    <c:v>2.535296296293589E-2</c:v>
                  </c:pt>
                  <c:pt idx="51">
                    <c:v>2.8850315896595254E-2</c:v>
                  </c:pt>
                  <c:pt idx="52">
                    <c:v>2.9262146280077766E-2</c:v>
                  </c:pt>
                  <c:pt idx="53">
                    <c:v>2.2512065668584668E-2</c:v>
                  </c:pt>
                  <c:pt idx="54">
                    <c:v>2.8040067657728693E-2</c:v>
                  </c:pt>
                  <c:pt idx="55">
                    <c:v>2.8103167923444708E-2</c:v>
                  </c:pt>
                  <c:pt idx="56">
                    <c:v>2.8134080791808284E-2</c:v>
                  </c:pt>
                  <c:pt idx="57">
                    <c:v>3.3846057706179072E-2</c:v>
                  </c:pt>
                  <c:pt idx="58">
                    <c:v>3.3541462384885111E-2</c:v>
                  </c:pt>
                  <c:pt idx="59">
                    <c:v>3.4962083789680833E-2</c:v>
                  </c:pt>
                  <c:pt idx="60">
                    <c:v>3.5058977628181484E-2</c:v>
                  </c:pt>
                  <c:pt idx="61">
                    <c:v>3.8454202591090919E-2</c:v>
                  </c:pt>
                  <c:pt idx="62">
                    <c:v>3.6099804565491292E-2</c:v>
                  </c:pt>
                  <c:pt idx="63">
                    <c:v>3.8770657900015118E-2</c:v>
                  </c:pt>
                  <c:pt idx="64">
                    <c:v>4.0161371133631996E-2</c:v>
                  </c:pt>
                  <c:pt idx="65">
                    <c:v>4.1618427179756161E-2</c:v>
                  </c:pt>
                  <c:pt idx="66">
                    <c:v>4.0391058617595101E-2</c:v>
                  </c:pt>
                  <c:pt idx="67">
                    <c:v>3.9367373101550224E-2</c:v>
                  </c:pt>
                  <c:pt idx="68">
                    <c:v>3.8364067053906881E-2</c:v>
                  </c:pt>
                  <c:pt idx="69">
                    <c:v>4.2622533190594634E-2</c:v>
                  </c:pt>
                  <c:pt idx="70">
                    <c:v>4.1943539918760583E-2</c:v>
                  </c:pt>
                  <c:pt idx="71">
                    <c:v>4.5467177790687693E-2</c:v>
                  </c:pt>
                  <c:pt idx="72">
                    <c:v>4.55033976414582E-2</c:v>
                  </c:pt>
                  <c:pt idx="73">
                    <c:v>4.134745335567843E-2</c:v>
                  </c:pt>
                  <c:pt idx="74">
                    <c:v>4.3760656309825487E-2</c:v>
                  </c:pt>
                  <c:pt idx="75">
                    <c:v>3.8317628992192786E-2</c:v>
                  </c:pt>
                  <c:pt idx="76">
                    <c:v>3.6475028416712775E-2</c:v>
                  </c:pt>
                  <c:pt idx="77">
                    <c:v>3.8243277146665478E-2</c:v>
                  </c:pt>
                  <c:pt idx="78">
                    <c:v>3.7237315391732161E-2</c:v>
                  </c:pt>
                  <c:pt idx="79">
                    <c:v>3.9622411548474346E-2</c:v>
                  </c:pt>
                  <c:pt idx="80">
                    <c:v>3.6769740370536555E-2</c:v>
                  </c:pt>
                  <c:pt idx="81">
                    <c:v>3.8767567824149085E-2</c:v>
                  </c:pt>
                  <c:pt idx="82">
                    <c:v>4.0445213424046507E-2</c:v>
                  </c:pt>
                  <c:pt idx="83">
                    <c:v>4.0552484242645348E-2</c:v>
                  </c:pt>
                  <c:pt idx="84">
                    <c:v>4.1910749507137177E-2</c:v>
                  </c:pt>
                  <c:pt idx="85">
                    <c:v>4.3403458421152001E-2</c:v>
                  </c:pt>
                  <c:pt idx="86">
                    <c:v>3.6468102019664619E-2</c:v>
                  </c:pt>
                  <c:pt idx="87">
                    <c:v>3.6519641549673916E-2</c:v>
                  </c:pt>
                  <c:pt idx="88">
                    <c:v>3.6912628501864671E-2</c:v>
                  </c:pt>
                  <c:pt idx="89">
                    <c:v>3.7797394112116578E-2</c:v>
                  </c:pt>
                  <c:pt idx="90">
                    <c:v>3.4714996071582682E-2</c:v>
                  </c:pt>
                  <c:pt idx="91">
                    <c:v>3.4644978292916601E-2</c:v>
                  </c:pt>
                  <c:pt idx="92">
                    <c:v>3.4546390707520601E-2</c:v>
                  </c:pt>
                  <c:pt idx="93">
                    <c:v>3.317724819310168E-2</c:v>
                  </c:pt>
                  <c:pt idx="94">
                    <c:v>3.8855193229691561E-2</c:v>
                  </c:pt>
                  <c:pt idx="95">
                    <c:v>3.8568019934482868E-2</c:v>
                  </c:pt>
                  <c:pt idx="96">
                    <c:v>3.6191199386038563E-2</c:v>
                  </c:pt>
                  <c:pt idx="97">
                    <c:v>4.091914689970938E-2</c:v>
                  </c:pt>
                  <c:pt idx="98">
                    <c:v>3.6791605468050319E-2</c:v>
                  </c:pt>
                  <c:pt idx="99">
                    <c:v>4.3194497265276695E-2</c:v>
                  </c:pt>
                  <c:pt idx="100">
                    <c:v>4.3178058540575097E-2</c:v>
                  </c:pt>
                  <c:pt idx="101">
                    <c:v>4.1831879194182381E-2</c:v>
                  </c:pt>
                  <c:pt idx="102">
                    <c:v>4.3808487221846291E-2</c:v>
                  </c:pt>
                  <c:pt idx="103">
                    <c:v>4.4267787076684419E-2</c:v>
                  </c:pt>
                  <c:pt idx="104">
                    <c:v>3.9602240158649292E-2</c:v>
                  </c:pt>
                  <c:pt idx="105">
                    <c:v>4.2414647645791725E-2</c:v>
                  </c:pt>
                  <c:pt idx="106">
                    <c:v>4.1795652748421869E-2</c:v>
                  </c:pt>
                  <c:pt idx="107">
                    <c:v>4.4070658855978079E-2</c:v>
                  </c:pt>
                  <c:pt idx="108">
                    <c:v>4.2443147939331766E-2</c:v>
                  </c:pt>
                  <c:pt idx="109">
                    <c:v>4.8859700724796375E-2</c:v>
                  </c:pt>
                  <c:pt idx="110">
                    <c:v>4.2545309364448954E-2</c:v>
                  </c:pt>
                  <c:pt idx="111">
                    <c:v>4.5213212983964433E-2</c:v>
                  </c:pt>
                  <c:pt idx="112">
                    <c:v>4.2596897566019983E-2</c:v>
                  </c:pt>
                  <c:pt idx="113">
                    <c:v>3.6830095604681833E-2</c:v>
                  </c:pt>
                  <c:pt idx="114">
                    <c:v>3.7655980095021566E-2</c:v>
                  </c:pt>
                  <c:pt idx="115">
                    <c:v>4.183753186135622E-2</c:v>
                  </c:pt>
                  <c:pt idx="116">
                    <c:v>4.5039522055634648E-2</c:v>
                  </c:pt>
                  <c:pt idx="117">
                    <c:v>4.6083691738509833E-2</c:v>
                  </c:pt>
                  <c:pt idx="118">
                    <c:v>4.4855121881452999E-2</c:v>
                  </c:pt>
                  <c:pt idx="119">
                    <c:v>4.1870469668371296E-2</c:v>
                  </c:pt>
                  <c:pt idx="120">
                    <c:v>3.990210437641941E-2</c:v>
                  </c:pt>
                  <c:pt idx="121">
                    <c:v>3.6647352287261674E-2</c:v>
                  </c:pt>
                  <c:pt idx="122">
                    <c:v>4.1639688810676777E-2</c:v>
                  </c:pt>
                  <c:pt idx="123">
                    <c:v>4.4813226316754592E-2</c:v>
                  </c:pt>
                  <c:pt idx="124">
                    <c:v>4.540578281360938E-2</c:v>
                  </c:pt>
                  <c:pt idx="125">
                    <c:v>3.7027612141706759E-2</c:v>
                  </c:pt>
                  <c:pt idx="126">
                    <c:v>4.6467868862975277E-2</c:v>
                  </c:pt>
                  <c:pt idx="127">
                    <c:v>4.4317862478538583E-2</c:v>
                  </c:pt>
                  <c:pt idx="128">
                    <c:v>5.0000206376240731E-2</c:v>
                  </c:pt>
                  <c:pt idx="129">
                    <c:v>4.6332400042159098E-2</c:v>
                  </c:pt>
                  <c:pt idx="130">
                    <c:v>4.5978767414064793E-2</c:v>
                  </c:pt>
                  <c:pt idx="131">
                    <c:v>4.046910042242112E-2</c:v>
                  </c:pt>
                  <c:pt idx="132">
                    <c:v>4.6860081849231426E-2</c:v>
                  </c:pt>
                  <c:pt idx="133">
                    <c:v>3.7263497411452497E-2</c:v>
                  </c:pt>
                  <c:pt idx="134">
                    <c:v>3.9214482846477286E-2</c:v>
                  </c:pt>
                  <c:pt idx="135">
                    <c:v>3.4414792617661692E-2</c:v>
                  </c:pt>
                  <c:pt idx="136">
                    <c:v>3.4601523813988289E-2</c:v>
                  </c:pt>
                  <c:pt idx="137">
                    <c:v>3.3430284503725018E-2</c:v>
                  </c:pt>
                  <c:pt idx="138">
                    <c:v>4.1573264737288403E-2</c:v>
                  </c:pt>
                  <c:pt idx="139">
                    <c:v>3.7050529104409126E-2</c:v>
                  </c:pt>
                  <c:pt idx="140">
                    <c:v>4.0820346062554073E-2</c:v>
                  </c:pt>
                  <c:pt idx="141">
                    <c:v>4.1026373830338234E-2</c:v>
                  </c:pt>
                  <c:pt idx="142">
                    <c:v>3.7847746840686119E-2</c:v>
                  </c:pt>
                  <c:pt idx="143">
                    <c:v>3.8204399619023034E-2</c:v>
                  </c:pt>
                </c:numCache>
              </c:numRef>
            </c:plus>
            <c:minus>
              <c:numRef>
                <c:f>CONTROLS!$AQ$23:$AQ$167</c:f>
                <c:numCache>
                  <c:formatCode>General</c:formatCode>
                  <c:ptCount val="145"/>
                  <c:pt idx="0">
                    <c:v>1.5977693502713997E-2</c:v>
                  </c:pt>
                  <c:pt idx="1">
                    <c:v>2.0289936608657501E-2</c:v>
                  </c:pt>
                  <c:pt idx="2">
                    <c:v>1.7828843194853287E-2</c:v>
                  </c:pt>
                  <c:pt idx="3">
                    <c:v>1.7431985123138833E-2</c:v>
                  </c:pt>
                  <c:pt idx="4">
                    <c:v>1.6137367381329593E-2</c:v>
                  </c:pt>
                  <c:pt idx="5">
                    <c:v>1.5435865214385185E-2</c:v>
                  </c:pt>
                  <c:pt idx="6">
                    <c:v>1.3304559130864375E-2</c:v>
                  </c:pt>
                  <c:pt idx="7">
                    <c:v>1.0135272418637788E-2</c:v>
                  </c:pt>
                  <c:pt idx="8">
                    <c:v>9.9360508083778751E-3</c:v>
                  </c:pt>
                  <c:pt idx="9">
                    <c:v>8.2192441866633919E-3</c:v>
                  </c:pt>
                  <c:pt idx="10">
                    <c:v>9.0628381270254719E-3</c:v>
                  </c:pt>
                  <c:pt idx="11">
                    <c:v>9.262173912388677E-3</c:v>
                  </c:pt>
                  <c:pt idx="12">
                    <c:v>8.3302964883209957E-3</c:v>
                  </c:pt>
                  <c:pt idx="13">
                    <c:v>5.0415659191035767E-3</c:v>
                  </c:pt>
                  <c:pt idx="14">
                    <c:v>6.8119963055382838E-3</c:v>
                  </c:pt>
                  <c:pt idx="15">
                    <c:v>7.4277601379330056E-3</c:v>
                  </c:pt>
                  <c:pt idx="16">
                    <c:v>6.5944400002324963E-3</c:v>
                  </c:pt>
                  <c:pt idx="17">
                    <c:v>4.562083807501437E-3</c:v>
                  </c:pt>
                  <c:pt idx="18">
                    <c:v>4.2107273718444182E-3</c:v>
                  </c:pt>
                  <c:pt idx="19">
                    <c:v>5.2656869447395083E-3</c:v>
                  </c:pt>
                  <c:pt idx="20">
                    <c:v>6.816616089869402E-3</c:v>
                  </c:pt>
                  <c:pt idx="21">
                    <c:v>5.1396266401364096E-3</c:v>
                  </c:pt>
                  <c:pt idx="22">
                    <c:v>5.6214164510972123E-3</c:v>
                  </c:pt>
                  <c:pt idx="23">
                    <c:v>2.7764285212000905E-3</c:v>
                  </c:pt>
                  <c:pt idx="24">
                    <c:v>0</c:v>
                  </c:pt>
                  <c:pt idx="25">
                    <c:v>6.2492577892631984E-3</c:v>
                  </c:pt>
                  <c:pt idx="26">
                    <c:v>1.9673529432547996E-2</c:v>
                  </c:pt>
                  <c:pt idx="27">
                    <c:v>1.8385835968212055E-2</c:v>
                  </c:pt>
                  <c:pt idx="28">
                    <c:v>1.7151652524854056E-2</c:v>
                  </c:pt>
                  <c:pt idx="29">
                    <c:v>1.8777802445085746E-2</c:v>
                  </c:pt>
                  <c:pt idx="30">
                    <c:v>1.7810907077312678E-2</c:v>
                  </c:pt>
                  <c:pt idx="31">
                    <c:v>1.9015724098755758E-2</c:v>
                  </c:pt>
                  <c:pt idx="32">
                    <c:v>1.6971639134646627E-2</c:v>
                  </c:pt>
                  <c:pt idx="33">
                    <c:v>2.1072674414985899E-2</c:v>
                  </c:pt>
                  <c:pt idx="34">
                    <c:v>2.7432482259479637E-2</c:v>
                  </c:pt>
                  <c:pt idx="35">
                    <c:v>3.1760180020218201E-2</c:v>
                  </c:pt>
                  <c:pt idx="36">
                    <c:v>3.9688235170093747E-2</c:v>
                  </c:pt>
                  <c:pt idx="37">
                    <c:v>4.4220321022504297E-2</c:v>
                  </c:pt>
                  <c:pt idx="38">
                    <c:v>4.5048920803758837E-2</c:v>
                  </c:pt>
                  <c:pt idx="39">
                    <c:v>4.373585339569816E-2</c:v>
                  </c:pt>
                  <c:pt idx="40">
                    <c:v>3.5175736296487022E-2</c:v>
                  </c:pt>
                  <c:pt idx="41">
                    <c:v>2.507975899007002E-2</c:v>
                  </c:pt>
                  <c:pt idx="42">
                    <c:v>1.6832200338933682E-2</c:v>
                  </c:pt>
                  <c:pt idx="43">
                    <c:v>1.4739194301815401E-2</c:v>
                  </c:pt>
                  <c:pt idx="44">
                    <c:v>1.4278094434015653E-2</c:v>
                  </c:pt>
                  <c:pt idx="45">
                    <c:v>2.1152456994795382E-2</c:v>
                  </c:pt>
                  <c:pt idx="46">
                    <c:v>1.990222248058408E-2</c:v>
                  </c:pt>
                  <c:pt idx="47">
                    <c:v>2.2323208976309811E-2</c:v>
                  </c:pt>
                  <c:pt idx="48">
                    <c:v>1.8457288677737375E-2</c:v>
                  </c:pt>
                  <c:pt idx="49">
                    <c:v>1.8622133182049794E-2</c:v>
                  </c:pt>
                  <c:pt idx="50">
                    <c:v>2.535296296293589E-2</c:v>
                  </c:pt>
                  <c:pt idx="51">
                    <c:v>2.8850315896595254E-2</c:v>
                  </c:pt>
                  <c:pt idx="52">
                    <c:v>2.9262146280077766E-2</c:v>
                  </c:pt>
                  <c:pt idx="53">
                    <c:v>2.2512065668584668E-2</c:v>
                  </c:pt>
                  <c:pt idx="54">
                    <c:v>2.8040067657728693E-2</c:v>
                  </c:pt>
                  <c:pt idx="55">
                    <c:v>2.8103167923444708E-2</c:v>
                  </c:pt>
                  <c:pt idx="56">
                    <c:v>2.8134080791808284E-2</c:v>
                  </c:pt>
                  <c:pt idx="57">
                    <c:v>3.3846057706179072E-2</c:v>
                  </c:pt>
                  <c:pt idx="58">
                    <c:v>3.3541462384885111E-2</c:v>
                  </c:pt>
                  <c:pt idx="59">
                    <c:v>3.4962083789680833E-2</c:v>
                  </c:pt>
                  <c:pt idx="60">
                    <c:v>3.5058977628181484E-2</c:v>
                  </c:pt>
                  <c:pt idx="61">
                    <c:v>3.8454202591090919E-2</c:v>
                  </c:pt>
                  <c:pt idx="62">
                    <c:v>3.6099804565491292E-2</c:v>
                  </c:pt>
                  <c:pt idx="63">
                    <c:v>3.8770657900015118E-2</c:v>
                  </c:pt>
                  <c:pt idx="64">
                    <c:v>4.0161371133631996E-2</c:v>
                  </c:pt>
                  <c:pt idx="65">
                    <c:v>4.1618427179756161E-2</c:v>
                  </c:pt>
                  <c:pt idx="66">
                    <c:v>4.0391058617595101E-2</c:v>
                  </c:pt>
                  <c:pt idx="67">
                    <c:v>3.9367373101550224E-2</c:v>
                  </c:pt>
                  <c:pt idx="68">
                    <c:v>3.8364067053906881E-2</c:v>
                  </c:pt>
                  <c:pt idx="69">
                    <c:v>4.2622533190594634E-2</c:v>
                  </c:pt>
                  <c:pt idx="70">
                    <c:v>4.1943539918760583E-2</c:v>
                  </c:pt>
                  <c:pt idx="71">
                    <c:v>4.5467177790687693E-2</c:v>
                  </c:pt>
                  <c:pt idx="72">
                    <c:v>4.55033976414582E-2</c:v>
                  </c:pt>
                  <c:pt idx="73">
                    <c:v>4.134745335567843E-2</c:v>
                  </c:pt>
                  <c:pt idx="74">
                    <c:v>4.3760656309825487E-2</c:v>
                  </c:pt>
                  <c:pt idx="75">
                    <c:v>3.8317628992192786E-2</c:v>
                  </c:pt>
                  <c:pt idx="76">
                    <c:v>3.6475028416712775E-2</c:v>
                  </c:pt>
                  <c:pt idx="77">
                    <c:v>3.8243277146665478E-2</c:v>
                  </c:pt>
                  <c:pt idx="78">
                    <c:v>3.7237315391732161E-2</c:v>
                  </c:pt>
                  <c:pt idx="79">
                    <c:v>3.9622411548474346E-2</c:v>
                  </c:pt>
                  <c:pt idx="80">
                    <c:v>3.6769740370536555E-2</c:v>
                  </c:pt>
                  <c:pt idx="81">
                    <c:v>3.8767567824149085E-2</c:v>
                  </c:pt>
                  <c:pt idx="82">
                    <c:v>4.0445213424046507E-2</c:v>
                  </c:pt>
                  <c:pt idx="83">
                    <c:v>4.0552484242645348E-2</c:v>
                  </c:pt>
                  <c:pt idx="84">
                    <c:v>4.1910749507137177E-2</c:v>
                  </c:pt>
                  <c:pt idx="85">
                    <c:v>4.3403458421152001E-2</c:v>
                  </c:pt>
                  <c:pt idx="86">
                    <c:v>3.6468102019664619E-2</c:v>
                  </c:pt>
                  <c:pt idx="87">
                    <c:v>3.6519641549673916E-2</c:v>
                  </c:pt>
                  <c:pt idx="88">
                    <c:v>3.6912628501864671E-2</c:v>
                  </c:pt>
                  <c:pt idx="89">
                    <c:v>3.7797394112116578E-2</c:v>
                  </c:pt>
                  <c:pt idx="90">
                    <c:v>3.4714996071582682E-2</c:v>
                  </c:pt>
                  <c:pt idx="91">
                    <c:v>3.4644978292916601E-2</c:v>
                  </c:pt>
                  <c:pt idx="92">
                    <c:v>3.4546390707520601E-2</c:v>
                  </c:pt>
                  <c:pt idx="93">
                    <c:v>3.317724819310168E-2</c:v>
                  </c:pt>
                  <c:pt idx="94">
                    <c:v>3.8855193229691561E-2</c:v>
                  </c:pt>
                  <c:pt idx="95">
                    <c:v>3.8568019934482868E-2</c:v>
                  </c:pt>
                  <c:pt idx="96">
                    <c:v>3.6191199386038563E-2</c:v>
                  </c:pt>
                  <c:pt idx="97">
                    <c:v>4.091914689970938E-2</c:v>
                  </c:pt>
                  <c:pt idx="98">
                    <c:v>3.6791605468050319E-2</c:v>
                  </c:pt>
                  <c:pt idx="99">
                    <c:v>4.3194497265276695E-2</c:v>
                  </c:pt>
                  <c:pt idx="100">
                    <c:v>4.3178058540575097E-2</c:v>
                  </c:pt>
                  <c:pt idx="101">
                    <c:v>4.1831879194182381E-2</c:v>
                  </c:pt>
                  <c:pt idx="102">
                    <c:v>4.3808487221846291E-2</c:v>
                  </c:pt>
                  <c:pt idx="103">
                    <c:v>4.4267787076684419E-2</c:v>
                  </c:pt>
                  <c:pt idx="104">
                    <c:v>3.9602240158649292E-2</c:v>
                  </c:pt>
                  <c:pt idx="105">
                    <c:v>4.2414647645791725E-2</c:v>
                  </c:pt>
                  <c:pt idx="106">
                    <c:v>4.1795652748421869E-2</c:v>
                  </c:pt>
                  <c:pt idx="107">
                    <c:v>4.4070658855978079E-2</c:v>
                  </c:pt>
                  <c:pt idx="108">
                    <c:v>4.2443147939331766E-2</c:v>
                  </c:pt>
                  <c:pt idx="109">
                    <c:v>4.8859700724796375E-2</c:v>
                  </c:pt>
                  <c:pt idx="110">
                    <c:v>4.2545309364448954E-2</c:v>
                  </c:pt>
                  <c:pt idx="111">
                    <c:v>4.5213212983964433E-2</c:v>
                  </c:pt>
                  <c:pt idx="112">
                    <c:v>4.2596897566019983E-2</c:v>
                  </c:pt>
                  <c:pt idx="113">
                    <c:v>3.6830095604681833E-2</c:v>
                  </c:pt>
                  <c:pt idx="114">
                    <c:v>3.7655980095021566E-2</c:v>
                  </c:pt>
                  <c:pt idx="115">
                    <c:v>4.183753186135622E-2</c:v>
                  </c:pt>
                  <c:pt idx="116">
                    <c:v>4.5039522055634648E-2</c:v>
                  </c:pt>
                  <c:pt idx="117">
                    <c:v>4.6083691738509833E-2</c:v>
                  </c:pt>
                  <c:pt idx="118">
                    <c:v>4.4855121881452999E-2</c:v>
                  </c:pt>
                  <c:pt idx="119">
                    <c:v>4.1870469668371296E-2</c:v>
                  </c:pt>
                  <c:pt idx="120">
                    <c:v>3.990210437641941E-2</c:v>
                  </c:pt>
                  <c:pt idx="121">
                    <c:v>3.6647352287261674E-2</c:v>
                  </c:pt>
                  <c:pt idx="122">
                    <c:v>4.1639688810676777E-2</c:v>
                  </c:pt>
                  <c:pt idx="123">
                    <c:v>4.4813226316754592E-2</c:v>
                  </c:pt>
                  <c:pt idx="124">
                    <c:v>4.540578281360938E-2</c:v>
                  </c:pt>
                  <c:pt idx="125">
                    <c:v>3.7027612141706759E-2</c:v>
                  </c:pt>
                  <c:pt idx="126">
                    <c:v>4.6467868862975277E-2</c:v>
                  </c:pt>
                  <c:pt idx="127">
                    <c:v>4.4317862478538583E-2</c:v>
                  </c:pt>
                  <c:pt idx="128">
                    <c:v>5.0000206376240731E-2</c:v>
                  </c:pt>
                  <c:pt idx="129">
                    <c:v>4.6332400042159098E-2</c:v>
                  </c:pt>
                  <c:pt idx="130">
                    <c:v>4.5978767414064793E-2</c:v>
                  </c:pt>
                  <c:pt idx="131">
                    <c:v>4.046910042242112E-2</c:v>
                  </c:pt>
                  <c:pt idx="132">
                    <c:v>4.6860081849231426E-2</c:v>
                  </c:pt>
                  <c:pt idx="133">
                    <c:v>3.7263497411452497E-2</c:v>
                  </c:pt>
                  <c:pt idx="134">
                    <c:v>3.9214482846477286E-2</c:v>
                  </c:pt>
                  <c:pt idx="135">
                    <c:v>3.4414792617661692E-2</c:v>
                  </c:pt>
                  <c:pt idx="136">
                    <c:v>3.4601523813988289E-2</c:v>
                  </c:pt>
                  <c:pt idx="137">
                    <c:v>3.3430284503725018E-2</c:v>
                  </c:pt>
                  <c:pt idx="138">
                    <c:v>4.1573264737288403E-2</c:v>
                  </c:pt>
                  <c:pt idx="139">
                    <c:v>3.7050529104409126E-2</c:v>
                  </c:pt>
                  <c:pt idx="140">
                    <c:v>4.0820346062554073E-2</c:v>
                  </c:pt>
                  <c:pt idx="141">
                    <c:v>4.1026373830338234E-2</c:v>
                  </c:pt>
                  <c:pt idx="142">
                    <c:v>3.7847746840686119E-2</c:v>
                  </c:pt>
                  <c:pt idx="143">
                    <c:v>3.8204399619023034E-2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CONTROLS!$AO$23:$AO$167</c:f>
              <c:numCache>
                <c:formatCode>General</c:formatCode>
                <c:ptCount val="14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CONTROLS!$AP$23:$AP$167</c:f>
              <c:numCache>
                <c:formatCode>General</c:formatCode>
                <c:ptCount val="145"/>
                <c:pt idx="0">
                  <c:v>0.10777149999999999</c:v>
                </c:pt>
                <c:pt idx="1">
                  <c:v>0.14887824999999999</c:v>
                </c:pt>
                <c:pt idx="2">
                  <c:v>0.17260149999999999</c:v>
                </c:pt>
                <c:pt idx="3">
                  <c:v>0.19101799999999999</c:v>
                </c:pt>
                <c:pt idx="4">
                  <c:v>0.208817</c:v>
                </c:pt>
                <c:pt idx="5">
                  <c:v>0.23171624999999998</c:v>
                </c:pt>
                <c:pt idx="6">
                  <c:v>0.26129049999999998</c:v>
                </c:pt>
                <c:pt idx="7">
                  <c:v>0.29621049999999999</c:v>
                </c:pt>
                <c:pt idx="8">
                  <c:v>0.33618750000000003</c:v>
                </c:pt>
                <c:pt idx="9">
                  <c:v>0.37957250000000003</c:v>
                </c:pt>
                <c:pt idx="10">
                  <c:v>0.42399474999999998</c:v>
                </c:pt>
                <c:pt idx="11">
                  <c:v>0.46885625000000003</c:v>
                </c:pt>
                <c:pt idx="12">
                  <c:v>0.51204424999999998</c:v>
                </c:pt>
                <c:pt idx="13">
                  <c:v>0.54966124999999999</c:v>
                </c:pt>
                <c:pt idx="14">
                  <c:v>0.59303850000000002</c:v>
                </c:pt>
                <c:pt idx="15">
                  <c:v>0.63303799999999999</c:v>
                </c:pt>
                <c:pt idx="16">
                  <c:v>0.67071674999999997</c:v>
                </c:pt>
                <c:pt idx="17">
                  <c:v>0.71160900000000005</c:v>
                </c:pt>
                <c:pt idx="18">
                  <c:v>0.75268049999999997</c:v>
                </c:pt>
                <c:pt idx="19">
                  <c:v>0.79612050000000001</c:v>
                </c:pt>
                <c:pt idx="20">
                  <c:v>0.84182375000000009</c:v>
                </c:pt>
                <c:pt idx="21">
                  <c:v>0.88648599999999989</c:v>
                </c:pt>
                <c:pt idx="22">
                  <c:v>0.93230075000000001</c:v>
                </c:pt>
                <c:pt idx="23">
                  <c:v>0.97737900000000011</c:v>
                </c:pt>
                <c:pt idx="24">
                  <c:v>1</c:v>
                </c:pt>
                <c:pt idx="25">
                  <c:v>0.99133724999999995</c:v>
                </c:pt>
                <c:pt idx="26">
                  <c:v>1.0119134999999999</c:v>
                </c:pt>
                <c:pt idx="27">
                  <c:v>0.99465375</c:v>
                </c:pt>
                <c:pt idx="28">
                  <c:v>0.99372450000000001</c:v>
                </c:pt>
                <c:pt idx="29">
                  <c:v>0.99245400000000006</c:v>
                </c:pt>
                <c:pt idx="30">
                  <c:v>0.98935424999999999</c:v>
                </c:pt>
                <c:pt idx="31">
                  <c:v>0.98644350000000003</c:v>
                </c:pt>
                <c:pt idx="32">
                  <c:v>0.98456375000000007</c:v>
                </c:pt>
                <c:pt idx="33">
                  <c:v>0.98574650000000008</c:v>
                </c:pt>
                <c:pt idx="34">
                  <c:v>0.99688024999999991</c:v>
                </c:pt>
                <c:pt idx="35">
                  <c:v>1.0096087499999999</c:v>
                </c:pt>
                <c:pt idx="36">
                  <c:v>1.0295427500000001</c:v>
                </c:pt>
                <c:pt idx="37">
                  <c:v>1.041485</c:v>
                </c:pt>
                <c:pt idx="38">
                  <c:v>1.0589037499999998</c:v>
                </c:pt>
                <c:pt idx="39">
                  <c:v>1.07719425</c:v>
                </c:pt>
                <c:pt idx="40">
                  <c:v>1.0999969999999999</c:v>
                </c:pt>
                <c:pt idx="41">
                  <c:v>1.1170964999999999</c:v>
                </c:pt>
                <c:pt idx="42">
                  <c:v>1.1426717499999999</c:v>
                </c:pt>
                <c:pt idx="43">
                  <c:v>1.154128</c:v>
                </c:pt>
                <c:pt idx="44">
                  <c:v>1.1652770000000001</c:v>
                </c:pt>
                <c:pt idx="45">
                  <c:v>1.2076962500000001</c:v>
                </c:pt>
                <c:pt idx="46">
                  <c:v>1.2350884999999998</c:v>
                </c:pt>
                <c:pt idx="47">
                  <c:v>1.2563024999999999</c:v>
                </c:pt>
                <c:pt idx="48">
                  <c:v>1.2777280000000002</c:v>
                </c:pt>
                <c:pt idx="49">
                  <c:v>1.29941025</c:v>
                </c:pt>
                <c:pt idx="50">
                  <c:v>1.3127445</c:v>
                </c:pt>
                <c:pt idx="51">
                  <c:v>1.3288439999999999</c:v>
                </c:pt>
                <c:pt idx="52">
                  <c:v>1.3425007500000001</c:v>
                </c:pt>
                <c:pt idx="53">
                  <c:v>1.359361</c:v>
                </c:pt>
                <c:pt idx="54">
                  <c:v>1.3709787500000001</c:v>
                </c:pt>
                <c:pt idx="55">
                  <c:v>1.3824529999999999</c:v>
                </c:pt>
                <c:pt idx="56">
                  <c:v>1.3929879999999999</c:v>
                </c:pt>
                <c:pt idx="57">
                  <c:v>1.40461225</c:v>
                </c:pt>
                <c:pt idx="58">
                  <c:v>1.41179725</c:v>
                </c:pt>
                <c:pt idx="59">
                  <c:v>1.4254797499999998</c:v>
                </c:pt>
                <c:pt idx="60">
                  <c:v>1.4353984999999998</c:v>
                </c:pt>
                <c:pt idx="61">
                  <c:v>1.4500917499999999</c:v>
                </c:pt>
                <c:pt idx="62">
                  <c:v>1.4652915</c:v>
                </c:pt>
                <c:pt idx="63">
                  <c:v>1.478872</c:v>
                </c:pt>
                <c:pt idx="64">
                  <c:v>1.4934229999999999</c:v>
                </c:pt>
                <c:pt idx="65">
                  <c:v>1.5065522499999999</c:v>
                </c:pt>
                <c:pt idx="66">
                  <c:v>1.5167822499999999</c:v>
                </c:pt>
                <c:pt idx="67">
                  <c:v>1.5340832499999999</c:v>
                </c:pt>
                <c:pt idx="68">
                  <c:v>1.5519477500000001</c:v>
                </c:pt>
                <c:pt idx="69">
                  <c:v>1.56541525</c:v>
                </c:pt>
                <c:pt idx="70">
                  <c:v>1.57540725</c:v>
                </c:pt>
                <c:pt idx="71">
                  <c:v>1.58986425</c:v>
                </c:pt>
                <c:pt idx="72">
                  <c:v>1.59939075</c:v>
                </c:pt>
                <c:pt idx="73">
                  <c:v>1.6093425000000001</c:v>
                </c:pt>
                <c:pt idx="74">
                  <c:v>1.6300979999999998</c:v>
                </c:pt>
                <c:pt idx="75">
                  <c:v>1.6457297500000001</c:v>
                </c:pt>
                <c:pt idx="76">
                  <c:v>1.6489640000000001</c:v>
                </c:pt>
                <c:pt idx="77">
                  <c:v>1.6650182499999999</c:v>
                </c:pt>
                <c:pt idx="78">
                  <c:v>1.66386725</c:v>
                </c:pt>
                <c:pt idx="79">
                  <c:v>1.6750442500000002</c:v>
                </c:pt>
                <c:pt idx="80">
                  <c:v>1.6826742499999998</c:v>
                </c:pt>
                <c:pt idx="81">
                  <c:v>1.6931304999999999</c:v>
                </c:pt>
                <c:pt idx="82">
                  <c:v>1.7021562499999998</c:v>
                </c:pt>
                <c:pt idx="83">
                  <c:v>1.70724075</c:v>
                </c:pt>
                <c:pt idx="84">
                  <c:v>1.7138707499999999</c:v>
                </c:pt>
                <c:pt idx="85">
                  <c:v>1.7304237500000001</c:v>
                </c:pt>
                <c:pt idx="86">
                  <c:v>1.7311237500000001</c:v>
                </c:pt>
                <c:pt idx="87">
                  <c:v>1.7383222499999997</c:v>
                </c:pt>
                <c:pt idx="88">
                  <c:v>1.7406937499999999</c:v>
                </c:pt>
                <c:pt idx="89">
                  <c:v>1.7487385</c:v>
                </c:pt>
                <c:pt idx="90">
                  <c:v>1.76100075</c:v>
                </c:pt>
                <c:pt idx="91">
                  <c:v>1.76478775</c:v>
                </c:pt>
                <c:pt idx="92">
                  <c:v>1.77658725</c:v>
                </c:pt>
                <c:pt idx="93">
                  <c:v>1.7814524999999999</c:v>
                </c:pt>
                <c:pt idx="94">
                  <c:v>1.7826927500000003</c:v>
                </c:pt>
                <c:pt idx="95">
                  <c:v>1.7941255000000003</c:v>
                </c:pt>
                <c:pt idx="96">
                  <c:v>1.7968644999999999</c:v>
                </c:pt>
                <c:pt idx="97">
                  <c:v>1.8077544999999999</c:v>
                </c:pt>
                <c:pt idx="98">
                  <c:v>1.8132777500000001</c:v>
                </c:pt>
                <c:pt idx="99">
                  <c:v>1.816235</c:v>
                </c:pt>
                <c:pt idx="100">
                  <c:v>1.824692</c:v>
                </c:pt>
                <c:pt idx="101">
                  <c:v>1.8366692500000001</c:v>
                </c:pt>
                <c:pt idx="102">
                  <c:v>1.8461719999999999</c:v>
                </c:pt>
                <c:pt idx="103">
                  <c:v>1.851224</c:v>
                </c:pt>
                <c:pt idx="104">
                  <c:v>1.8573392500000001</c:v>
                </c:pt>
                <c:pt idx="105">
                  <c:v>1.8645182500000002</c:v>
                </c:pt>
                <c:pt idx="106">
                  <c:v>1.86944</c:v>
                </c:pt>
                <c:pt idx="107">
                  <c:v>1.8804550000000002</c:v>
                </c:pt>
                <c:pt idx="108">
                  <c:v>1.8858955000000002</c:v>
                </c:pt>
                <c:pt idx="109">
                  <c:v>1.89337825</c:v>
                </c:pt>
                <c:pt idx="110">
                  <c:v>1.89997225</c:v>
                </c:pt>
                <c:pt idx="111">
                  <c:v>1.9005215</c:v>
                </c:pt>
                <c:pt idx="112">
                  <c:v>1.9037842500000002</c:v>
                </c:pt>
                <c:pt idx="113">
                  <c:v>1.9128417500000001</c:v>
                </c:pt>
                <c:pt idx="114">
                  <c:v>1.9152487499999999</c:v>
                </c:pt>
                <c:pt idx="115">
                  <c:v>1.91893625</c:v>
                </c:pt>
                <c:pt idx="116">
                  <c:v>1.9346755</c:v>
                </c:pt>
                <c:pt idx="117">
                  <c:v>1.93642925</c:v>
                </c:pt>
                <c:pt idx="118">
                  <c:v>1.9406295</c:v>
                </c:pt>
                <c:pt idx="119">
                  <c:v>1.94590325</c:v>
                </c:pt>
                <c:pt idx="120">
                  <c:v>1.9571304999999999</c:v>
                </c:pt>
                <c:pt idx="121">
                  <c:v>1.9644524999999999</c:v>
                </c:pt>
                <c:pt idx="122">
                  <c:v>1.9638317500000002</c:v>
                </c:pt>
                <c:pt idx="123">
                  <c:v>1.97165225</c:v>
                </c:pt>
                <c:pt idx="124">
                  <c:v>1.9762997500000001</c:v>
                </c:pt>
                <c:pt idx="125">
                  <c:v>1.9855492499999998</c:v>
                </c:pt>
                <c:pt idx="126">
                  <c:v>1.9979759999999998</c:v>
                </c:pt>
                <c:pt idx="127">
                  <c:v>2.0017429999999998</c:v>
                </c:pt>
                <c:pt idx="128">
                  <c:v>2.0083165000000003</c:v>
                </c:pt>
                <c:pt idx="129">
                  <c:v>2.0096954999999999</c:v>
                </c:pt>
                <c:pt idx="130">
                  <c:v>2.01704325</c:v>
                </c:pt>
                <c:pt idx="131">
                  <c:v>2.0284985</c:v>
                </c:pt>
                <c:pt idx="132">
                  <c:v>2.0296362500000003</c:v>
                </c:pt>
                <c:pt idx="133">
                  <c:v>2.037957</c:v>
                </c:pt>
                <c:pt idx="134">
                  <c:v>2.0419642499999999</c:v>
                </c:pt>
                <c:pt idx="135">
                  <c:v>2.04561175</c:v>
                </c:pt>
                <c:pt idx="136">
                  <c:v>2.0494327500000002</c:v>
                </c:pt>
                <c:pt idx="137">
                  <c:v>2.0548799999999998</c:v>
                </c:pt>
                <c:pt idx="138">
                  <c:v>2.06052875</c:v>
                </c:pt>
                <c:pt idx="139">
                  <c:v>2.0677642499999997</c:v>
                </c:pt>
                <c:pt idx="140">
                  <c:v>2.069963</c:v>
                </c:pt>
                <c:pt idx="141">
                  <c:v>2.0726015000000002</c:v>
                </c:pt>
                <c:pt idx="142">
                  <c:v>2.0800402499999997</c:v>
                </c:pt>
                <c:pt idx="143">
                  <c:v>2.0810757500000001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CONTROLS!$AR$16</c:f>
              <c:strCache>
                <c:ptCount val="1"/>
                <c:pt idx="0">
                  <c:v>800.00nM R1881 A2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CONTROLS!$AR$23:$AR$167</c:f>
              <c:numCache>
                <c:formatCode>General</c:formatCode>
                <c:ptCount val="145"/>
                <c:pt idx="0">
                  <c:v>6.6419000000000006E-2</c:v>
                </c:pt>
                <c:pt idx="1">
                  <c:v>0.100203</c:v>
                </c:pt>
                <c:pt idx="2">
                  <c:v>0.12864700000000001</c:v>
                </c:pt>
                <c:pt idx="3">
                  <c:v>0.153618</c:v>
                </c:pt>
                <c:pt idx="4">
                  <c:v>0.177562</c:v>
                </c:pt>
                <c:pt idx="5">
                  <c:v>0.20547299999999999</c:v>
                </c:pt>
                <c:pt idx="6">
                  <c:v>0.23985400000000001</c:v>
                </c:pt>
                <c:pt idx="7">
                  <c:v>0.28129100000000001</c:v>
                </c:pt>
                <c:pt idx="8">
                  <c:v>0.32611499999999999</c:v>
                </c:pt>
                <c:pt idx="9">
                  <c:v>0.36937599999999998</c:v>
                </c:pt>
                <c:pt idx="10">
                  <c:v>0.42006500000000002</c:v>
                </c:pt>
                <c:pt idx="11">
                  <c:v>0.46653800000000001</c:v>
                </c:pt>
                <c:pt idx="12">
                  <c:v>0.51123399999999997</c:v>
                </c:pt>
                <c:pt idx="13">
                  <c:v>0.553346</c:v>
                </c:pt>
                <c:pt idx="14">
                  <c:v>0.59503799999999996</c:v>
                </c:pt>
                <c:pt idx="15">
                  <c:v>0.63690800000000003</c:v>
                </c:pt>
                <c:pt idx="16">
                  <c:v>0.680141</c:v>
                </c:pt>
                <c:pt idx="17">
                  <c:v>0.72323099999999996</c:v>
                </c:pt>
                <c:pt idx="18">
                  <c:v>0.76804099999999997</c:v>
                </c:pt>
                <c:pt idx="19">
                  <c:v>0.80706999999999995</c:v>
                </c:pt>
                <c:pt idx="20">
                  <c:v>0.85487199999999997</c:v>
                </c:pt>
                <c:pt idx="21">
                  <c:v>0.89795400000000003</c:v>
                </c:pt>
                <c:pt idx="22">
                  <c:v>0.93616900000000003</c:v>
                </c:pt>
                <c:pt idx="23">
                  <c:v>0.98290500000000003</c:v>
                </c:pt>
                <c:pt idx="24">
                  <c:v>1</c:v>
                </c:pt>
                <c:pt idx="25">
                  <c:v>0.97901800000000005</c:v>
                </c:pt>
                <c:pt idx="26">
                  <c:v>0.96428899999999995</c:v>
                </c:pt>
                <c:pt idx="27">
                  <c:v>0.96539799999999998</c:v>
                </c:pt>
                <c:pt idx="28">
                  <c:v>0.95547700000000002</c:v>
                </c:pt>
                <c:pt idx="29">
                  <c:v>0.94797600000000004</c:v>
                </c:pt>
                <c:pt idx="30">
                  <c:v>0.94117799999999996</c:v>
                </c:pt>
                <c:pt idx="31">
                  <c:v>0.95697600000000005</c:v>
                </c:pt>
                <c:pt idx="32">
                  <c:v>0.97396300000000002</c:v>
                </c:pt>
                <c:pt idx="33">
                  <c:v>0.98867300000000002</c:v>
                </c:pt>
                <c:pt idx="34">
                  <c:v>1.0047710000000001</c:v>
                </c:pt>
                <c:pt idx="35">
                  <c:v>1.017746</c:v>
                </c:pt>
                <c:pt idx="36">
                  <c:v>1.031922</c:v>
                </c:pt>
                <c:pt idx="37">
                  <c:v>1.043704</c:v>
                </c:pt>
                <c:pt idx="38">
                  <c:v>1.057434</c:v>
                </c:pt>
                <c:pt idx="39">
                  <c:v>1.068943</c:v>
                </c:pt>
                <c:pt idx="40">
                  <c:v>1.0770949999999999</c:v>
                </c:pt>
                <c:pt idx="41">
                  <c:v>1.088028</c:v>
                </c:pt>
                <c:pt idx="42">
                  <c:v>1.098557</c:v>
                </c:pt>
                <c:pt idx="43">
                  <c:v>1.105845</c:v>
                </c:pt>
                <c:pt idx="44">
                  <c:v>1.113958</c:v>
                </c:pt>
                <c:pt idx="45">
                  <c:v>1.1449530000000001</c:v>
                </c:pt>
                <c:pt idx="46">
                  <c:v>1.16571</c:v>
                </c:pt>
                <c:pt idx="47">
                  <c:v>1.1944600000000001</c:v>
                </c:pt>
                <c:pt idx="48">
                  <c:v>1.2201690000000001</c:v>
                </c:pt>
                <c:pt idx="49">
                  <c:v>1.2513719999999999</c:v>
                </c:pt>
                <c:pt idx="50">
                  <c:v>1.277731</c:v>
                </c:pt>
                <c:pt idx="51">
                  <c:v>1.3047390000000001</c:v>
                </c:pt>
                <c:pt idx="52">
                  <c:v>1.341801</c:v>
                </c:pt>
                <c:pt idx="53">
                  <c:v>1.369381</c:v>
                </c:pt>
                <c:pt idx="54">
                  <c:v>1.396582</c:v>
                </c:pt>
                <c:pt idx="55">
                  <c:v>1.425807</c:v>
                </c:pt>
                <c:pt idx="56">
                  <c:v>1.4535260000000001</c:v>
                </c:pt>
                <c:pt idx="57">
                  <c:v>1.4761</c:v>
                </c:pt>
                <c:pt idx="58">
                  <c:v>1.492858</c:v>
                </c:pt>
                <c:pt idx="59">
                  <c:v>1.51553</c:v>
                </c:pt>
                <c:pt idx="60">
                  <c:v>1.532991</c:v>
                </c:pt>
                <c:pt idx="61">
                  <c:v>1.554241</c:v>
                </c:pt>
                <c:pt idx="62">
                  <c:v>1.5812280000000001</c:v>
                </c:pt>
                <c:pt idx="63">
                  <c:v>1.605097</c:v>
                </c:pt>
                <c:pt idx="64">
                  <c:v>1.6279380000000001</c:v>
                </c:pt>
                <c:pt idx="65">
                  <c:v>1.6481140000000001</c:v>
                </c:pt>
                <c:pt idx="66">
                  <c:v>1.6653020000000001</c:v>
                </c:pt>
                <c:pt idx="67">
                  <c:v>1.6812339999999999</c:v>
                </c:pt>
                <c:pt idx="68">
                  <c:v>1.7055899999999999</c:v>
                </c:pt>
                <c:pt idx="69">
                  <c:v>1.7291000000000001</c:v>
                </c:pt>
                <c:pt idx="70">
                  <c:v>1.748791</c:v>
                </c:pt>
                <c:pt idx="71">
                  <c:v>1.7703139999999999</c:v>
                </c:pt>
                <c:pt idx="72">
                  <c:v>1.7863359999999999</c:v>
                </c:pt>
                <c:pt idx="73">
                  <c:v>1.807858</c:v>
                </c:pt>
                <c:pt idx="74">
                  <c:v>1.827979</c:v>
                </c:pt>
                <c:pt idx="75">
                  <c:v>1.860722</c:v>
                </c:pt>
                <c:pt idx="76">
                  <c:v>1.8763590000000001</c:v>
                </c:pt>
                <c:pt idx="77">
                  <c:v>1.9022140000000001</c:v>
                </c:pt>
                <c:pt idx="78">
                  <c:v>1.9134230000000001</c:v>
                </c:pt>
                <c:pt idx="79">
                  <c:v>1.935872</c:v>
                </c:pt>
                <c:pt idx="80">
                  <c:v>1.973411</c:v>
                </c:pt>
                <c:pt idx="81">
                  <c:v>2.002402</c:v>
                </c:pt>
                <c:pt idx="82">
                  <c:v>2.0250530000000002</c:v>
                </c:pt>
                <c:pt idx="83">
                  <c:v>2.0482459999999998</c:v>
                </c:pt>
                <c:pt idx="84">
                  <c:v>2.073207</c:v>
                </c:pt>
                <c:pt idx="85">
                  <c:v>2.0908319999999998</c:v>
                </c:pt>
                <c:pt idx="86">
                  <c:v>2.1156139999999999</c:v>
                </c:pt>
                <c:pt idx="87">
                  <c:v>2.1328230000000001</c:v>
                </c:pt>
                <c:pt idx="88">
                  <c:v>2.171224</c:v>
                </c:pt>
                <c:pt idx="89">
                  <c:v>2.1861700000000002</c:v>
                </c:pt>
                <c:pt idx="90">
                  <c:v>2.2019329999999999</c:v>
                </c:pt>
                <c:pt idx="91">
                  <c:v>2.226137</c:v>
                </c:pt>
                <c:pt idx="92">
                  <c:v>2.2608860000000002</c:v>
                </c:pt>
                <c:pt idx="93">
                  <c:v>2.2751869999999998</c:v>
                </c:pt>
                <c:pt idx="94">
                  <c:v>2.305752</c:v>
                </c:pt>
                <c:pt idx="95">
                  <c:v>2.3373379999999999</c:v>
                </c:pt>
                <c:pt idx="96">
                  <c:v>2.347845</c:v>
                </c:pt>
                <c:pt idx="97">
                  <c:v>2.3796390000000001</c:v>
                </c:pt>
                <c:pt idx="98">
                  <c:v>2.3942700000000001</c:v>
                </c:pt>
                <c:pt idx="99">
                  <c:v>2.4213480000000001</c:v>
                </c:pt>
                <c:pt idx="100">
                  <c:v>2.4554900000000002</c:v>
                </c:pt>
                <c:pt idx="101">
                  <c:v>2.483193</c:v>
                </c:pt>
                <c:pt idx="102">
                  <c:v>2.507946</c:v>
                </c:pt>
                <c:pt idx="103">
                  <c:v>2.5366810000000002</c:v>
                </c:pt>
                <c:pt idx="104">
                  <c:v>2.5623640000000001</c:v>
                </c:pt>
                <c:pt idx="105">
                  <c:v>2.584263</c:v>
                </c:pt>
                <c:pt idx="106">
                  <c:v>2.6247310000000001</c:v>
                </c:pt>
                <c:pt idx="107">
                  <c:v>2.6377890000000002</c:v>
                </c:pt>
                <c:pt idx="108">
                  <c:v>2.6683249999999998</c:v>
                </c:pt>
                <c:pt idx="109">
                  <c:v>2.696942</c:v>
                </c:pt>
                <c:pt idx="110">
                  <c:v>2.7287620000000001</c:v>
                </c:pt>
                <c:pt idx="111">
                  <c:v>2.751725</c:v>
                </c:pt>
                <c:pt idx="112">
                  <c:v>2.7680959999999999</c:v>
                </c:pt>
                <c:pt idx="113">
                  <c:v>2.7921469999999999</c:v>
                </c:pt>
                <c:pt idx="114">
                  <c:v>2.7954270000000001</c:v>
                </c:pt>
                <c:pt idx="115">
                  <c:v>2.819372</c:v>
                </c:pt>
                <c:pt idx="116">
                  <c:v>2.8522409999999998</c:v>
                </c:pt>
                <c:pt idx="117">
                  <c:v>2.8817680000000001</c:v>
                </c:pt>
                <c:pt idx="118">
                  <c:v>2.9256669999999998</c:v>
                </c:pt>
                <c:pt idx="119">
                  <c:v>2.9494340000000001</c:v>
                </c:pt>
                <c:pt idx="120">
                  <c:v>2.9870350000000001</c:v>
                </c:pt>
                <c:pt idx="121">
                  <c:v>3.0115280000000002</c:v>
                </c:pt>
                <c:pt idx="122">
                  <c:v>3.0348999999999999</c:v>
                </c:pt>
                <c:pt idx="123">
                  <c:v>3.0646200000000001</c:v>
                </c:pt>
                <c:pt idx="124">
                  <c:v>3.0852499999999998</c:v>
                </c:pt>
                <c:pt idx="125">
                  <c:v>3.1243280000000002</c:v>
                </c:pt>
                <c:pt idx="126">
                  <c:v>3.1574499999999999</c:v>
                </c:pt>
                <c:pt idx="127">
                  <c:v>3.1874280000000002</c:v>
                </c:pt>
                <c:pt idx="128">
                  <c:v>3.220542</c:v>
                </c:pt>
                <c:pt idx="129">
                  <c:v>3.2524190000000002</c:v>
                </c:pt>
                <c:pt idx="130">
                  <c:v>3.282254</c:v>
                </c:pt>
                <c:pt idx="131">
                  <c:v>3.3109039999999998</c:v>
                </c:pt>
                <c:pt idx="132">
                  <c:v>3.3502800000000001</c:v>
                </c:pt>
                <c:pt idx="133">
                  <c:v>3.3839980000000001</c:v>
                </c:pt>
                <c:pt idx="134">
                  <c:v>3.4153959999999999</c:v>
                </c:pt>
                <c:pt idx="135">
                  <c:v>3.4487670000000001</c:v>
                </c:pt>
                <c:pt idx="136">
                  <c:v>3.47471</c:v>
                </c:pt>
                <c:pt idx="137">
                  <c:v>3.4903439999999999</c:v>
                </c:pt>
                <c:pt idx="138">
                  <c:v>3.4927030000000001</c:v>
                </c:pt>
                <c:pt idx="139">
                  <c:v>3.5310419999999998</c:v>
                </c:pt>
                <c:pt idx="140">
                  <c:v>3.572139</c:v>
                </c:pt>
                <c:pt idx="141">
                  <c:v>3.61802</c:v>
                </c:pt>
                <c:pt idx="142">
                  <c:v>3.6538439999999999</c:v>
                </c:pt>
                <c:pt idx="143">
                  <c:v>3.6819069999999998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CONTROLS!$AS$16</c:f>
              <c:strCache>
                <c:ptCount val="1"/>
                <c:pt idx="0">
                  <c:v>400.00nM R1881 A3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CONTROLS!$AS$23:$AS$167</c:f>
              <c:numCache>
                <c:formatCode>General</c:formatCode>
                <c:ptCount val="145"/>
                <c:pt idx="0">
                  <c:v>7.6480000000000006E-2</c:v>
                </c:pt>
                <c:pt idx="1">
                  <c:v>0.106501</c:v>
                </c:pt>
                <c:pt idx="2">
                  <c:v>0.13525499999999999</c:v>
                </c:pt>
                <c:pt idx="3">
                  <c:v>0.16217999999999999</c:v>
                </c:pt>
                <c:pt idx="4">
                  <c:v>0.18602299999999999</c:v>
                </c:pt>
                <c:pt idx="5">
                  <c:v>0.20940700000000001</c:v>
                </c:pt>
                <c:pt idx="6">
                  <c:v>0.24379799999999999</c:v>
                </c:pt>
                <c:pt idx="7">
                  <c:v>0.28043000000000001</c:v>
                </c:pt>
                <c:pt idx="8">
                  <c:v>0.32631100000000002</c:v>
                </c:pt>
                <c:pt idx="9">
                  <c:v>0.371917</c:v>
                </c:pt>
                <c:pt idx="10">
                  <c:v>0.41856199999999999</c:v>
                </c:pt>
                <c:pt idx="11">
                  <c:v>0.46662399999999998</c:v>
                </c:pt>
                <c:pt idx="12">
                  <c:v>0.510795</c:v>
                </c:pt>
                <c:pt idx="13">
                  <c:v>0.55510700000000002</c:v>
                </c:pt>
                <c:pt idx="14">
                  <c:v>0.59702599999999995</c:v>
                </c:pt>
                <c:pt idx="15">
                  <c:v>0.63292700000000002</c:v>
                </c:pt>
                <c:pt idx="16">
                  <c:v>0.67480300000000004</c:v>
                </c:pt>
                <c:pt idx="17">
                  <c:v>0.71462599999999998</c:v>
                </c:pt>
                <c:pt idx="18">
                  <c:v>0.75837900000000003</c:v>
                </c:pt>
                <c:pt idx="19">
                  <c:v>0.81024799999999997</c:v>
                </c:pt>
                <c:pt idx="20">
                  <c:v>0.84795100000000001</c:v>
                </c:pt>
                <c:pt idx="21">
                  <c:v>0.89824400000000004</c:v>
                </c:pt>
                <c:pt idx="22">
                  <c:v>0.94001400000000002</c:v>
                </c:pt>
                <c:pt idx="23">
                  <c:v>0.98063</c:v>
                </c:pt>
                <c:pt idx="24">
                  <c:v>1</c:v>
                </c:pt>
                <c:pt idx="25">
                  <c:v>1.0005360000000001</c:v>
                </c:pt>
                <c:pt idx="26">
                  <c:v>0.99822900000000003</c:v>
                </c:pt>
                <c:pt idx="27">
                  <c:v>1.0010300000000001</c:v>
                </c:pt>
                <c:pt idx="28">
                  <c:v>0.99185000000000001</c:v>
                </c:pt>
                <c:pt idx="29">
                  <c:v>0.983819</c:v>
                </c:pt>
                <c:pt idx="30">
                  <c:v>0.97938400000000003</c:v>
                </c:pt>
                <c:pt idx="31">
                  <c:v>0.97670400000000002</c:v>
                </c:pt>
                <c:pt idx="32">
                  <c:v>0.98050700000000002</c:v>
                </c:pt>
                <c:pt idx="33">
                  <c:v>0.98655800000000005</c:v>
                </c:pt>
                <c:pt idx="34">
                  <c:v>0.99430399999999997</c:v>
                </c:pt>
                <c:pt idx="35">
                  <c:v>1.0077199999999999</c:v>
                </c:pt>
                <c:pt idx="36">
                  <c:v>1.0206770000000001</c:v>
                </c:pt>
                <c:pt idx="37">
                  <c:v>1.036403</c:v>
                </c:pt>
                <c:pt idx="38">
                  <c:v>1.0464990000000001</c:v>
                </c:pt>
                <c:pt idx="39">
                  <c:v>1.059382</c:v>
                </c:pt>
                <c:pt idx="40">
                  <c:v>1.0700670000000001</c:v>
                </c:pt>
                <c:pt idx="41">
                  <c:v>1.079474</c:v>
                </c:pt>
                <c:pt idx="42">
                  <c:v>1.084703</c:v>
                </c:pt>
                <c:pt idx="43">
                  <c:v>1.0918870000000001</c:v>
                </c:pt>
                <c:pt idx="44">
                  <c:v>1.101777</c:v>
                </c:pt>
                <c:pt idx="45">
                  <c:v>1.128409</c:v>
                </c:pt>
                <c:pt idx="46">
                  <c:v>1.159735</c:v>
                </c:pt>
                <c:pt idx="47">
                  <c:v>1.187967</c:v>
                </c:pt>
                <c:pt idx="48">
                  <c:v>1.2038219999999999</c:v>
                </c:pt>
                <c:pt idx="49">
                  <c:v>1.24325</c:v>
                </c:pt>
                <c:pt idx="50">
                  <c:v>1.2737400000000001</c:v>
                </c:pt>
                <c:pt idx="51">
                  <c:v>1.3034840000000001</c:v>
                </c:pt>
                <c:pt idx="52">
                  <c:v>1.33141</c:v>
                </c:pt>
                <c:pt idx="53">
                  <c:v>1.356663</c:v>
                </c:pt>
                <c:pt idx="54">
                  <c:v>1.385184</c:v>
                </c:pt>
                <c:pt idx="55">
                  <c:v>1.4095120000000001</c:v>
                </c:pt>
                <c:pt idx="56">
                  <c:v>1.4447490000000001</c:v>
                </c:pt>
                <c:pt idx="57">
                  <c:v>1.4601120000000001</c:v>
                </c:pt>
                <c:pt idx="58">
                  <c:v>1.4929380000000001</c:v>
                </c:pt>
                <c:pt idx="59">
                  <c:v>1.5187170000000001</c:v>
                </c:pt>
                <c:pt idx="60">
                  <c:v>1.542972</c:v>
                </c:pt>
                <c:pt idx="61">
                  <c:v>1.570654</c:v>
                </c:pt>
                <c:pt idx="62">
                  <c:v>1.5944940000000001</c:v>
                </c:pt>
                <c:pt idx="63">
                  <c:v>1.614768</c:v>
                </c:pt>
                <c:pt idx="64">
                  <c:v>1.638925</c:v>
                </c:pt>
                <c:pt idx="65">
                  <c:v>1.661351</c:v>
                </c:pt>
                <c:pt idx="66">
                  <c:v>1.673924</c:v>
                </c:pt>
                <c:pt idx="67">
                  <c:v>1.701014</c:v>
                </c:pt>
                <c:pt idx="68">
                  <c:v>1.716874</c:v>
                </c:pt>
                <c:pt idx="69">
                  <c:v>1.7334339999999999</c:v>
                </c:pt>
                <c:pt idx="70">
                  <c:v>1.7495369999999999</c:v>
                </c:pt>
                <c:pt idx="71">
                  <c:v>1.7683420000000001</c:v>
                </c:pt>
                <c:pt idx="72">
                  <c:v>1.7997080000000001</c:v>
                </c:pt>
                <c:pt idx="73">
                  <c:v>1.8207789999999999</c:v>
                </c:pt>
                <c:pt idx="74">
                  <c:v>1.8431550000000001</c:v>
                </c:pt>
                <c:pt idx="75">
                  <c:v>1.868992</c:v>
                </c:pt>
                <c:pt idx="76">
                  <c:v>1.8940680000000001</c:v>
                </c:pt>
                <c:pt idx="77">
                  <c:v>1.920704</c:v>
                </c:pt>
                <c:pt idx="78">
                  <c:v>1.9480029999999999</c:v>
                </c:pt>
                <c:pt idx="79">
                  <c:v>1.9651050000000001</c:v>
                </c:pt>
                <c:pt idx="80">
                  <c:v>1.984165</c:v>
                </c:pt>
                <c:pt idx="81">
                  <c:v>2.0047090000000001</c:v>
                </c:pt>
                <c:pt idx="82">
                  <c:v>2.0229300000000001</c:v>
                </c:pt>
                <c:pt idx="83">
                  <c:v>2.0534849999999998</c:v>
                </c:pt>
                <c:pt idx="84">
                  <c:v>2.0737000000000001</c:v>
                </c:pt>
                <c:pt idx="85">
                  <c:v>2.0942759999999998</c:v>
                </c:pt>
                <c:pt idx="86">
                  <c:v>2.1245750000000001</c:v>
                </c:pt>
                <c:pt idx="87">
                  <c:v>2.1444770000000002</c:v>
                </c:pt>
                <c:pt idx="88">
                  <c:v>2.1629649999999998</c:v>
                </c:pt>
                <c:pt idx="89">
                  <c:v>2.1833930000000001</c:v>
                </c:pt>
                <c:pt idx="90">
                  <c:v>2.2042109999999999</c:v>
                </c:pt>
                <c:pt idx="91">
                  <c:v>2.2182219999999999</c:v>
                </c:pt>
                <c:pt idx="92">
                  <c:v>2.238804</c:v>
                </c:pt>
                <c:pt idx="93">
                  <c:v>2.2655180000000001</c:v>
                </c:pt>
                <c:pt idx="94">
                  <c:v>2.2849650000000001</c:v>
                </c:pt>
                <c:pt idx="95">
                  <c:v>2.296875</c:v>
                </c:pt>
                <c:pt idx="96">
                  <c:v>2.3213919999999999</c:v>
                </c:pt>
                <c:pt idx="97">
                  <c:v>2.343772</c:v>
                </c:pt>
                <c:pt idx="98">
                  <c:v>2.367057</c:v>
                </c:pt>
                <c:pt idx="99">
                  <c:v>2.392719</c:v>
                </c:pt>
                <c:pt idx="100">
                  <c:v>2.4331480000000001</c:v>
                </c:pt>
                <c:pt idx="101">
                  <c:v>2.4629569999999998</c:v>
                </c:pt>
                <c:pt idx="102">
                  <c:v>2.488928</c:v>
                </c:pt>
                <c:pt idx="103">
                  <c:v>2.505468</c:v>
                </c:pt>
                <c:pt idx="104">
                  <c:v>2.541496</c:v>
                </c:pt>
                <c:pt idx="105">
                  <c:v>2.5717690000000002</c:v>
                </c:pt>
                <c:pt idx="106">
                  <c:v>2.5882770000000002</c:v>
                </c:pt>
                <c:pt idx="107">
                  <c:v>2.6163829999999999</c:v>
                </c:pt>
                <c:pt idx="108">
                  <c:v>2.6481119999999998</c:v>
                </c:pt>
                <c:pt idx="109">
                  <c:v>2.6750370000000001</c:v>
                </c:pt>
                <c:pt idx="110">
                  <c:v>2.6960829999999998</c:v>
                </c:pt>
                <c:pt idx="111">
                  <c:v>2.7155840000000002</c:v>
                </c:pt>
                <c:pt idx="112">
                  <c:v>2.7366649999999999</c:v>
                </c:pt>
                <c:pt idx="113">
                  <c:v>2.7615460000000001</c:v>
                </c:pt>
                <c:pt idx="114">
                  <c:v>2.7951489999999999</c:v>
                </c:pt>
                <c:pt idx="115">
                  <c:v>2.8153869999999999</c:v>
                </c:pt>
                <c:pt idx="116">
                  <c:v>2.8408699999999998</c:v>
                </c:pt>
                <c:pt idx="117">
                  <c:v>2.8542160000000001</c:v>
                </c:pt>
                <c:pt idx="118">
                  <c:v>2.8764439999999998</c:v>
                </c:pt>
                <c:pt idx="119">
                  <c:v>2.9117890000000002</c:v>
                </c:pt>
                <c:pt idx="120">
                  <c:v>2.949703</c:v>
                </c:pt>
                <c:pt idx="121">
                  <c:v>2.9539719999999998</c:v>
                </c:pt>
                <c:pt idx="122">
                  <c:v>2.9863770000000001</c:v>
                </c:pt>
                <c:pt idx="123">
                  <c:v>3.0207440000000001</c:v>
                </c:pt>
                <c:pt idx="124">
                  <c:v>3.03376</c:v>
                </c:pt>
                <c:pt idx="125">
                  <c:v>3.0659869999999998</c:v>
                </c:pt>
                <c:pt idx="126">
                  <c:v>3.0936490000000001</c:v>
                </c:pt>
                <c:pt idx="127">
                  <c:v>3.116438</c:v>
                </c:pt>
                <c:pt idx="128">
                  <c:v>3.15123</c:v>
                </c:pt>
                <c:pt idx="129">
                  <c:v>3.1662870000000001</c:v>
                </c:pt>
                <c:pt idx="130">
                  <c:v>3.1838190000000002</c:v>
                </c:pt>
                <c:pt idx="131">
                  <c:v>3.2135739999999999</c:v>
                </c:pt>
                <c:pt idx="132">
                  <c:v>3.2590520000000001</c:v>
                </c:pt>
                <c:pt idx="133">
                  <c:v>3.2929550000000001</c:v>
                </c:pt>
                <c:pt idx="134">
                  <c:v>3.3182749999999999</c:v>
                </c:pt>
                <c:pt idx="135">
                  <c:v>3.359804</c:v>
                </c:pt>
                <c:pt idx="136">
                  <c:v>3.3783310000000002</c:v>
                </c:pt>
                <c:pt idx="137">
                  <c:v>3.4073709999999999</c:v>
                </c:pt>
                <c:pt idx="138">
                  <c:v>3.4239229999999998</c:v>
                </c:pt>
                <c:pt idx="139">
                  <c:v>3.4396520000000002</c:v>
                </c:pt>
                <c:pt idx="140">
                  <c:v>3.4798480000000001</c:v>
                </c:pt>
                <c:pt idx="141">
                  <c:v>3.507028</c:v>
                </c:pt>
                <c:pt idx="142">
                  <c:v>3.5375860000000001</c:v>
                </c:pt>
                <c:pt idx="143">
                  <c:v>3.5518329999999998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CONTROLS!$AT$16</c:f>
              <c:strCache>
                <c:ptCount val="1"/>
                <c:pt idx="0">
                  <c:v>200.00nM R1881 A4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CONTROLS!$AT$23:$AT$167</c:f>
              <c:numCache>
                <c:formatCode>General</c:formatCode>
                <c:ptCount val="145"/>
                <c:pt idx="0">
                  <c:v>6.411E-2</c:v>
                </c:pt>
                <c:pt idx="1">
                  <c:v>0.104682</c:v>
                </c:pt>
                <c:pt idx="2">
                  <c:v>0.13147600000000001</c:v>
                </c:pt>
                <c:pt idx="3">
                  <c:v>0.15120600000000001</c:v>
                </c:pt>
                <c:pt idx="4">
                  <c:v>0.17352899999999999</c:v>
                </c:pt>
                <c:pt idx="5">
                  <c:v>0.194884</c:v>
                </c:pt>
                <c:pt idx="6">
                  <c:v>0.22154499999999999</c:v>
                </c:pt>
                <c:pt idx="7">
                  <c:v>0.26141999999999999</c:v>
                </c:pt>
                <c:pt idx="8">
                  <c:v>0.30495299999999997</c:v>
                </c:pt>
                <c:pt idx="9">
                  <c:v>0.34785700000000003</c:v>
                </c:pt>
                <c:pt idx="10">
                  <c:v>0.39381699999999997</c:v>
                </c:pt>
                <c:pt idx="11">
                  <c:v>0.44356699999999999</c:v>
                </c:pt>
                <c:pt idx="12">
                  <c:v>0.48721599999999998</c:v>
                </c:pt>
                <c:pt idx="13">
                  <c:v>0.52375400000000005</c:v>
                </c:pt>
                <c:pt idx="14">
                  <c:v>0.56454499999999996</c:v>
                </c:pt>
                <c:pt idx="15">
                  <c:v>0.60727100000000001</c:v>
                </c:pt>
                <c:pt idx="16">
                  <c:v>0.65631799999999996</c:v>
                </c:pt>
                <c:pt idx="17">
                  <c:v>0.70140800000000003</c:v>
                </c:pt>
                <c:pt idx="18">
                  <c:v>0.74351800000000001</c:v>
                </c:pt>
                <c:pt idx="19">
                  <c:v>0.79545500000000002</c:v>
                </c:pt>
                <c:pt idx="20">
                  <c:v>0.84329500000000002</c:v>
                </c:pt>
                <c:pt idx="21">
                  <c:v>0.89310599999999996</c:v>
                </c:pt>
                <c:pt idx="22">
                  <c:v>0.93975299999999995</c:v>
                </c:pt>
                <c:pt idx="23">
                  <c:v>0.97872999999999999</c:v>
                </c:pt>
                <c:pt idx="24">
                  <c:v>1</c:v>
                </c:pt>
                <c:pt idx="25">
                  <c:v>1.0039830000000001</c:v>
                </c:pt>
                <c:pt idx="26">
                  <c:v>0.99524000000000001</c:v>
                </c:pt>
                <c:pt idx="27">
                  <c:v>1.001145</c:v>
                </c:pt>
                <c:pt idx="28">
                  <c:v>0.99386099999999999</c:v>
                </c:pt>
                <c:pt idx="29">
                  <c:v>0.98484700000000003</c:v>
                </c:pt>
                <c:pt idx="30">
                  <c:v>0.98890599999999995</c:v>
                </c:pt>
                <c:pt idx="31">
                  <c:v>0.98686300000000005</c:v>
                </c:pt>
                <c:pt idx="32">
                  <c:v>0.992645</c:v>
                </c:pt>
                <c:pt idx="33">
                  <c:v>0.99856599999999995</c:v>
                </c:pt>
                <c:pt idx="34">
                  <c:v>1.011852</c:v>
                </c:pt>
                <c:pt idx="35">
                  <c:v>1.0231330000000001</c:v>
                </c:pt>
                <c:pt idx="36">
                  <c:v>1.0354570000000001</c:v>
                </c:pt>
                <c:pt idx="37">
                  <c:v>1.0507299999999999</c:v>
                </c:pt>
                <c:pt idx="38">
                  <c:v>1.0646089999999999</c:v>
                </c:pt>
                <c:pt idx="39">
                  <c:v>1.076411</c:v>
                </c:pt>
                <c:pt idx="40">
                  <c:v>1.0885819999999999</c:v>
                </c:pt>
                <c:pt idx="41">
                  <c:v>1.0978250000000001</c:v>
                </c:pt>
                <c:pt idx="42">
                  <c:v>1.1064970000000001</c:v>
                </c:pt>
                <c:pt idx="43">
                  <c:v>1.1114269999999999</c:v>
                </c:pt>
                <c:pt idx="44">
                  <c:v>1.1177520000000001</c:v>
                </c:pt>
                <c:pt idx="45">
                  <c:v>1.149912</c:v>
                </c:pt>
                <c:pt idx="46">
                  <c:v>1.179449</c:v>
                </c:pt>
                <c:pt idx="47">
                  <c:v>1.20675</c:v>
                </c:pt>
                <c:pt idx="48">
                  <c:v>1.2393080000000001</c:v>
                </c:pt>
                <c:pt idx="49">
                  <c:v>1.266956</c:v>
                </c:pt>
                <c:pt idx="50">
                  <c:v>1.290975</c:v>
                </c:pt>
                <c:pt idx="51">
                  <c:v>1.325393</c:v>
                </c:pt>
                <c:pt idx="52">
                  <c:v>1.364989</c:v>
                </c:pt>
                <c:pt idx="53">
                  <c:v>1.392506</c:v>
                </c:pt>
                <c:pt idx="54">
                  <c:v>1.428137</c:v>
                </c:pt>
                <c:pt idx="55">
                  <c:v>1.4532160000000001</c:v>
                </c:pt>
                <c:pt idx="56">
                  <c:v>1.480788</c:v>
                </c:pt>
                <c:pt idx="57">
                  <c:v>1.5014970000000001</c:v>
                </c:pt>
                <c:pt idx="58">
                  <c:v>1.5250999999999999</c:v>
                </c:pt>
                <c:pt idx="59">
                  <c:v>1.546937</c:v>
                </c:pt>
                <c:pt idx="60">
                  <c:v>1.5834299999999999</c:v>
                </c:pt>
                <c:pt idx="61">
                  <c:v>1.611443</c:v>
                </c:pt>
                <c:pt idx="62">
                  <c:v>1.6433770000000001</c:v>
                </c:pt>
                <c:pt idx="63">
                  <c:v>1.67638</c:v>
                </c:pt>
                <c:pt idx="64">
                  <c:v>1.696086</c:v>
                </c:pt>
                <c:pt idx="65">
                  <c:v>1.7181</c:v>
                </c:pt>
                <c:pt idx="66">
                  <c:v>1.747927</c:v>
                </c:pt>
                <c:pt idx="67">
                  <c:v>1.771236</c:v>
                </c:pt>
                <c:pt idx="68">
                  <c:v>1.794665</c:v>
                </c:pt>
                <c:pt idx="69">
                  <c:v>1.822586</c:v>
                </c:pt>
                <c:pt idx="70">
                  <c:v>1.845809</c:v>
                </c:pt>
                <c:pt idx="71">
                  <c:v>1.8650549999999999</c:v>
                </c:pt>
                <c:pt idx="72">
                  <c:v>1.8942730000000001</c:v>
                </c:pt>
                <c:pt idx="73">
                  <c:v>1.9046289999999999</c:v>
                </c:pt>
                <c:pt idx="74">
                  <c:v>1.9198489999999999</c:v>
                </c:pt>
                <c:pt idx="75">
                  <c:v>1.95536</c:v>
                </c:pt>
                <c:pt idx="76">
                  <c:v>1.976043</c:v>
                </c:pt>
                <c:pt idx="77">
                  <c:v>2.0039579999999999</c:v>
                </c:pt>
                <c:pt idx="78">
                  <c:v>2.0226850000000001</c:v>
                </c:pt>
                <c:pt idx="79">
                  <c:v>2.0434239999999999</c:v>
                </c:pt>
                <c:pt idx="80">
                  <c:v>2.0694469999999998</c:v>
                </c:pt>
                <c:pt idx="81">
                  <c:v>2.097178</c:v>
                </c:pt>
                <c:pt idx="82">
                  <c:v>2.107043</c:v>
                </c:pt>
                <c:pt idx="83">
                  <c:v>2.1310380000000002</c:v>
                </c:pt>
                <c:pt idx="84">
                  <c:v>2.147319</c:v>
                </c:pt>
                <c:pt idx="85">
                  <c:v>2.1665269999999999</c:v>
                </c:pt>
                <c:pt idx="86">
                  <c:v>2.187916</c:v>
                </c:pt>
                <c:pt idx="87">
                  <c:v>2.2039559999999998</c:v>
                </c:pt>
                <c:pt idx="88">
                  <c:v>2.2282989999999998</c:v>
                </c:pt>
                <c:pt idx="89">
                  <c:v>2.252685</c:v>
                </c:pt>
                <c:pt idx="90">
                  <c:v>2.279131</c:v>
                </c:pt>
                <c:pt idx="91">
                  <c:v>2.3072059999999999</c:v>
                </c:pt>
                <c:pt idx="92">
                  <c:v>2.3208220000000002</c:v>
                </c:pt>
                <c:pt idx="93">
                  <c:v>2.3454449999999998</c:v>
                </c:pt>
                <c:pt idx="94">
                  <c:v>2.364141</c:v>
                </c:pt>
                <c:pt idx="95">
                  <c:v>2.372636</c:v>
                </c:pt>
                <c:pt idx="96">
                  <c:v>2.408023</c:v>
                </c:pt>
                <c:pt idx="97">
                  <c:v>2.436798</c:v>
                </c:pt>
                <c:pt idx="98">
                  <c:v>2.4516840000000002</c:v>
                </c:pt>
                <c:pt idx="99">
                  <c:v>2.470615</c:v>
                </c:pt>
                <c:pt idx="100">
                  <c:v>2.509026</c:v>
                </c:pt>
                <c:pt idx="101">
                  <c:v>2.5368900000000001</c:v>
                </c:pt>
                <c:pt idx="102">
                  <c:v>2.5569419999999998</c:v>
                </c:pt>
                <c:pt idx="103">
                  <c:v>2.5783749999999999</c:v>
                </c:pt>
                <c:pt idx="104">
                  <c:v>2.606725</c:v>
                </c:pt>
                <c:pt idx="105">
                  <c:v>2.6266379999999998</c:v>
                </c:pt>
                <c:pt idx="106">
                  <c:v>2.6485439999999998</c:v>
                </c:pt>
                <c:pt idx="107">
                  <c:v>2.675459</c:v>
                </c:pt>
                <c:pt idx="108">
                  <c:v>2.7002380000000001</c:v>
                </c:pt>
                <c:pt idx="109">
                  <c:v>2.7345199999999998</c:v>
                </c:pt>
                <c:pt idx="110">
                  <c:v>2.7579359999999999</c:v>
                </c:pt>
                <c:pt idx="111">
                  <c:v>2.7818010000000002</c:v>
                </c:pt>
                <c:pt idx="112">
                  <c:v>2.7886679999999999</c:v>
                </c:pt>
                <c:pt idx="113">
                  <c:v>2.8251789999999999</c:v>
                </c:pt>
                <c:pt idx="114">
                  <c:v>2.8489689999999999</c:v>
                </c:pt>
                <c:pt idx="115">
                  <c:v>2.8808250000000002</c:v>
                </c:pt>
                <c:pt idx="116">
                  <c:v>2.9016679999999999</c:v>
                </c:pt>
                <c:pt idx="117">
                  <c:v>2.9313250000000002</c:v>
                </c:pt>
                <c:pt idx="118">
                  <c:v>2.9533420000000001</c:v>
                </c:pt>
                <c:pt idx="119">
                  <c:v>2.9836860000000001</c:v>
                </c:pt>
                <c:pt idx="120">
                  <c:v>3.0050889999999999</c:v>
                </c:pt>
                <c:pt idx="121">
                  <c:v>3.03044</c:v>
                </c:pt>
                <c:pt idx="122">
                  <c:v>3.057172</c:v>
                </c:pt>
                <c:pt idx="123">
                  <c:v>3.0918950000000001</c:v>
                </c:pt>
                <c:pt idx="124">
                  <c:v>3.0974050000000002</c:v>
                </c:pt>
                <c:pt idx="125">
                  <c:v>3.1239140000000001</c:v>
                </c:pt>
                <c:pt idx="126">
                  <c:v>3.1523029999999999</c:v>
                </c:pt>
                <c:pt idx="127">
                  <c:v>3.1796690000000001</c:v>
                </c:pt>
                <c:pt idx="128">
                  <c:v>3.2060650000000002</c:v>
                </c:pt>
                <c:pt idx="129">
                  <c:v>3.2278169999999999</c:v>
                </c:pt>
                <c:pt idx="130">
                  <c:v>3.24708</c:v>
                </c:pt>
                <c:pt idx="131">
                  <c:v>3.2581129999999998</c:v>
                </c:pt>
                <c:pt idx="132">
                  <c:v>3.287839</c:v>
                </c:pt>
                <c:pt idx="133">
                  <c:v>3.2968410000000001</c:v>
                </c:pt>
                <c:pt idx="134">
                  <c:v>3.323048</c:v>
                </c:pt>
                <c:pt idx="135">
                  <c:v>3.3643390000000002</c:v>
                </c:pt>
                <c:pt idx="136">
                  <c:v>3.3899430000000002</c:v>
                </c:pt>
                <c:pt idx="137">
                  <c:v>3.4115790000000001</c:v>
                </c:pt>
                <c:pt idx="138">
                  <c:v>3.437306</c:v>
                </c:pt>
                <c:pt idx="139">
                  <c:v>3.4660519999999999</c:v>
                </c:pt>
                <c:pt idx="140">
                  <c:v>3.502424</c:v>
                </c:pt>
                <c:pt idx="141">
                  <c:v>3.4921989999999998</c:v>
                </c:pt>
                <c:pt idx="142">
                  <c:v>3.5175139999999998</c:v>
                </c:pt>
                <c:pt idx="143">
                  <c:v>3.5539540000000001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CONTROLS!$AU$16</c:f>
              <c:strCache>
                <c:ptCount val="1"/>
                <c:pt idx="0">
                  <c:v>100.00nM R1881 A5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CONTROLS!$AU$23:$AU$167</c:f>
              <c:numCache>
                <c:formatCode>General</c:formatCode>
                <c:ptCount val="145"/>
                <c:pt idx="0">
                  <c:v>7.4409000000000003E-2</c:v>
                </c:pt>
                <c:pt idx="1">
                  <c:v>0.10109600000000001</c:v>
                </c:pt>
                <c:pt idx="2">
                  <c:v>0.12956799999999999</c:v>
                </c:pt>
                <c:pt idx="3">
                  <c:v>0.15638199999999999</c:v>
                </c:pt>
                <c:pt idx="4">
                  <c:v>0.17746400000000001</c:v>
                </c:pt>
                <c:pt idx="5">
                  <c:v>0.20502699999999999</c:v>
                </c:pt>
                <c:pt idx="6">
                  <c:v>0.23899699999999999</c:v>
                </c:pt>
                <c:pt idx="7">
                  <c:v>0.273976</c:v>
                </c:pt>
                <c:pt idx="8">
                  <c:v>0.32273400000000002</c:v>
                </c:pt>
                <c:pt idx="9">
                  <c:v>0.36917499999999998</c:v>
                </c:pt>
                <c:pt idx="10">
                  <c:v>0.41409099999999999</c:v>
                </c:pt>
                <c:pt idx="11">
                  <c:v>0.46244299999999999</c:v>
                </c:pt>
                <c:pt idx="12">
                  <c:v>0.50850499999999998</c:v>
                </c:pt>
                <c:pt idx="13">
                  <c:v>0.55382399999999998</c:v>
                </c:pt>
                <c:pt idx="14">
                  <c:v>0.59430400000000005</c:v>
                </c:pt>
                <c:pt idx="15">
                  <c:v>0.63666199999999995</c:v>
                </c:pt>
                <c:pt idx="16">
                  <c:v>0.67412499999999997</c:v>
                </c:pt>
                <c:pt idx="17">
                  <c:v>0.71509500000000004</c:v>
                </c:pt>
                <c:pt idx="18">
                  <c:v>0.754054</c:v>
                </c:pt>
                <c:pt idx="19">
                  <c:v>0.78694299999999995</c:v>
                </c:pt>
                <c:pt idx="20">
                  <c:v>0.82814600000000005</c:v>
                </c:pt>
                <c:pt idx="21">
                  <c:v>0.87610399999999999</c:v>
                </c:pt>
                <c:pt idx="22">
                  <c:v>0.92881100000000005</c:v>
                </c:pt>
                <c:pt idx="23">
                  <c:v>0.97595600000000005</c:v>
                </c:pt>
                <c:pt idx="24">
                  <c:v>1</c:v>
                </c:pt>
                <c:pt idx="25">
                  <c:v>1.0037640000000001</c:v>
                </c:pt>
                <c:pt idx="26">
                  <c:v>0.98954299999999995</c:v>
                </c:pt>
                <c:pt idx="27">
                  <c:v>0.99491099999999999</c:v>
                </c:pt>
                <c:pt idx="28">
                  <c:v>0.98582999999999998</c:v>
                </c:pt>
                <c:pt idx="29">
                  <c:v>0.978379</c:v>
                </c:pt>
                <c:pt idx="30">
                  <c:v>0.980209</c:v>
                </c:pt>
                <c:pt idx="31">
                  <c:v>0.98543000000000003</c:v>
                </c:pt>
                <c:pt idx="32">
                  <c:v>0.99620500000000001</c:v>
                </c:pt>
                <c:pt idx="33">
                  <c:v>1.0117050000000001</c:v>
                </c:pt>
                <c:pt idx="34">
                  <c:v>1.0233019999999999</c:v>
                </c:pt>
                <c:pt idx="35">
                  <c:v>1.038422</c:v>
                </c:pt>
                <c:pt idx="36">
                  <c:v>1.0529139999999999</c:v>
                </c:pt>
                <c:pt idx="37">
                  <c:v>1.058638</c:v>
                </c:pt>
                <c:pt idx="38">
                  <c:v>1.0693619999999999</c:v>
                </c:pt>
                <c:pt idx="39">
                  <c:v>1.0759669999999999</c:v>
                </c:pt>
                <c:pt idx="40">
                  <c:v>1.0850489999999999</c:v>
                </c:pt>
                <c:pt idx="41">
                  <c:v>1.0907230000000001</c:v>
                </c:pt>
                <c:pt idx="42">
                  <c:v>1.1020700000000001</c:v>
                </c:pt>
                <c:pt idx="43">
                  <c:v>1.1101859999999999</c:v>
                </c:pt>
                <c:pt idx="44">
                  <c:v>1.118428</c:v>
                </c:pt>
                <c:pt idx="45">
                  <c:v>1.151788</c:v>
                </c:pt>
                <c:pt idx="46">
                  <c:v>1.1804559999999999</c:v>
                </c:pt>
                <c:pt idx="47">
                  <c:v>1.2091879999999999</c:v>
                </c:pt>
                <c:pt idx="48">
                  <c:v>1.2367159999999999</c:v>
                </c:pt>
                <c:pt idx="49">
                  <c:v>1.2590749999999999</c:v>
                </c:pt>
                <c:pt idx="50">
                  <c:v>1.2874810000000001</c:v>
                </c:pt>
                <c:pt idx="51">
                  <c:v>1.3085690000000001</c:v>
                </c:pt>
                <c:pt idx="52">
                  <c:v>1.3345020000000001</c:v>
                </c:pt>
                <c:pt idx="53">
                  <c:v>1.3606290000000001</c:v>
                </c:pt>
                <c:pt idx="54">
                  <c:v>1.38727</c:v>
                </c:pt>
                <c:pt idx="55">
                  <c:v>1.4133579999999999</c:v>
                </c:pt>
                <c:pt idx="56">
                  <c:v>1.4335629999999999</c:v>
                </c:pt>
                <c:pt idx="57">
                  <c:v>1.461776</c:v>
                </c:pt>
                <c:pt idx="58">
                  <c:v>1.4807840000000001</c:v>
                </c:pt>
                <c:pt idx="59">
                  <c:v>1.4979439999999999</c:v>
                </c:pt>
                <c:pt idx="60">
                  <c:v>1.514127</c:v>
                </c:pt>
                <c:pt idx="61">
                  <c:v>1.540897</c:v>
                </c:pt>
                <c:pt idx="62">
                  <c:v>1.5636300000000001</c:v>
                </c:pt>
                <c:pt idx="63">
                  <c:v>1.590546</c:v>
                </c:pt>
                <c:pt idx="64">
                  <c:v>1.6150389999999999</c:v>
                </c:pt>
                <c:pt idx="65">
                  <c:v>1.63696</c:v>
                </c:pt>
                <c:pt idx="66">
                  <c:v>1.6594819999999999</c:v>
                </c:pt>
                <c:pt idx="67">
                  <c:v>1.6803619999999999</c:v>
                </c:pt>
                <c:pt idx="68">
                  <c:v>1.697654</c:v>
                </c:pt>
                <c:pt idx="69">
                  <c:v>1.7176070000000001</c:v>
                </c:pt>
                <c:pt idx="70">
                  <c:v>1.737614</c:v>
                </c:pt>
                <c:pt idx="71">
                  <c:v>1.7541279999999999</c:v>
                </c:pt>
                <c:pt idx="72">
                  <c:v>1.770899</c:v>
                </c:pt>
                <c:pt idx="73">
                  <c:v>1.7904949999999999</c:v>
                </c:pt>
                <c:pt idx="74">
                  <c:v>1.8101860000000001</c:v>
                </c:pt>
                <c:pt idx="75">
                  <c:v>1.8193900000000001</c:v>
                </c:pt>
                <c:pt idx="76">
                  <c:v>1.837933</c:v>
                </c:pt>
                <c:pt idx="77">
                  <c:v>1.8557600000000001</c:v>
                </c:pt>
                <c:pt idx="78">
                  <c:v>1.8620190000000001</c:v>
                </c:pt>
                <c:pt idx="79">
                  <c:v>1.878706</c:v>
                </c:pt>
                <c:pt idx="80">
                  <c:v>1.895227</c:v>
                </c:pt>
                <c:pt idx="81">
                  <c:v>1.914652</c:v>
                </c:pt>
                <c:pt idx="82">
                  <c:v>1.935381</c:v>
                </c:pt>
                <c:pt idx="83">
                  <c:v>1.9583600000000001</c:v>
                </c:pt>
                <c:pt idx="84">
                  <c:v>1.9763820000000001</c:v>
                </c:pt>
                <c:pt idx="85">
                  <c:v>1.9932890000000001</c:v>
                </c:pt>
                <c:pt idx="86">
                  <c:v>2.0139819999999999</c:v>
                </c:pt>
                <c:pt idx="87">
                  <c:v>2.0424660000000001</c:v>
                </c:pt>
                <c:pt idx="88">
                  <c:v>2.0682489999999998</c:v>
                </c:pt>
                <c:pt idx="89">
                  <c:v>2.0812330000000001</c:v>
                </c:pt>
                <c:pt idx="90">
                  <c:v>2.1038269999999999</c:v>
                </c:pt>
                <c:pt idx="91">
                  <c:v>2.104705</c:v>
                </c:pt>
                <c:pt idx="92">
                  <c:v>2.120924</c:v>
                </c:pt>
                <c:pt idx="93">
                  <c:v>2.146102</c:v>
                </c:pt>
                <c:pt idx="94">
                  <c:v>2.1596139999999999</c:v>
                </c:pt>
                <c:pt idx="95">
                  <c:v>2.172069</c:v>
                </c:pt>
                <c:pt idx="96">
                  <c:v>2.1947800000000002</c:v>
                </c:pt>
                <c:pt idx="97">
                  <c:v>2.2090559999999999</c:v>
                </c:pt>
                <c:pt idx="98">
                  <c:v>2.2238090000000001</c:v>
                </c:pt>
                <c:pt idx="99">
                  <c:v>2.256564</c:v>
                </c:pt>
                <c:pt idx="100">
                  <c:v>2.268491</c:v>
                </c:pt>
                <c:pt idx="101">
                  <c:v>2.2879130000000001</c:v>
                </c:pt>
                <c:pt idx="102">
                  <c:v>2.2980390000000002</c:v>
                </c:pt>
                <c:pt idx="103">
                  <c:v>2.3248060000000002</c:v>
                </c:pt>
                <c:pt idx="104">
                  <c:v>2.332071</c:v>
                </c:pt>
                <c:pt idx="105">
                  <c:v>2.3630969999999998</c:v>
                </c:pt>
                <c:pt idx="106">
                  <c:v>2.387473</c:v>
                </c:pt>
                <c:pt idx="107">
                  <c:v>2.400801</c:v>
                </c:pt>
                <c:pt idx="108">
                  <c:v>2.4201039999999998</c:v>
                </c:pt>
                <c:pt idx="109">
                  <c:v>2.425322</c:v>
                </c:pt>
                <c:pt idx="110">
                  <c:v>2.4449079999999999</c:v>
                </c:pt>
                <c:pt idx="111">
                  <c:v>2.4731619999999999</c:v>
                </c:pt>
                <c:pt idx="112">
                  <c:v>2.4938660000000001</c:v>
                </c:pt>
                <c:pt idx="113">
                  <c:v>2.50406</c:v>
                </c:pt>
                <c:pt idx="114">
                  <c:v>2.5271499999999998</c:v>
                </c:pt>
                <c:pt idx="115">
                  <c:v>2.5496750000000001</c:v>
                </c:pt>
                <c:pt idx="116">
                  <c:v>2.5727549999999999</c:v>
                </c:pt>
                <c:pt idx="117">
                  <c:v>2.5987559999999998</c:v>
                </c:pt>
                <c:pt idx="118">
                  <c:v>2.613435</c:v>
                </c:pt>
                <c:pt idx="119">
                  <c:v>2.6288649999999998</c:v>
                </c:pt>
                <c:pt idx="120">
                  <c:v>2.645181</c:v>
                </c:pt>
                <c:pt idx="121">
                  <c:v>2.6577090000000001</c:v>
                </c:pt>
                <c:pt idx="122">
                  <c:v>2.6819540000000002</c:v>
                </c:pt>
                <c:pt idx="123">
                  <c:v>2.6986400000000001</c:v>
                </c:pt>
                <c:pt idx="124">
                  <c:v>2.7160099999999998</c:v>
                </c:pt>
                <c:pt idx="125">
                  <c:v>2.727128</c:v>
                </c:pt>
                <c:pt idx="126">
                  <c:v>2.753425</c:v>
                </c:pt>
                <c:pt idx="127">
                  <c:v>2.7768229999999998</c:v>
                </c:pt>
                <c:pt idx="128">
                  <c:v>2.8044419999999999</c:v>
                </c:pt>
                <c:pt idx="129">
                  <c:v>2.798549</c:v>
                </c:pt>
                <c:pt idx="130">
                  <c:v>2.8253409999999999</c:v>
                </c:pt>
                <c:pt idx="131">
                  <c:v>2.8360099999999999</c:v>
                </c:pt>
                <c:pt idx="132">
                  <c:v>2.859283</c:v>
                </c:pt>
                <c:pt idx="133">
                  <c:v>2.8677670000000002</c:v>
                </c:pt>
                <c:pt idx="134">
                  <c:v>2.8837229999999998</c:v>
                </c:pt>
                <c:pt idx="135">
                  <c:v>2.9144779999999999</c:v>
                </c:pt>
                <c:pt idx="136">
                  <c:v>2.9310499999999999</c:v>
                </c:pt>
                <c:pt idx="137">
                  <c:v>2.9479850000000001</c:v>
                </c:pt>
                <c:pt idx="138">
                  <c:v>2.9815870000000002</c:v>
                </c:pt>
                <c:pt idx="139">
                  <c:v>2.988378</c:v>
                </c:pt>
                <c:pt idx="140">
                  <c:v>3.0208919999999999</c:v>
                </c:pt>
                <c:pt idx="141">
                  <c:v>3.0490270000000002</c:v>
                </c:pt>
                <c:pt idx="142">
                  <c:v>3.0586090000000001</c:v>
                </c:pt>
                <c:pt idx="143">
                  <c:v>3.0869390000000001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CONTROLS!$AV$16</c:f>
              <c:strCache>
                <c:ptCount val="1"/>
                <c:pt idx="0">
                  <c:v>50.00nM R1881 A6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CONTROLS!$AV$23:$AV$167</c:f>
              <c:numCache>
                <c:formatCode>General</c:formatCode>
                <c:ptCount val="145"/>
                <c:pt idx="0">
                  <c:v>7.0236999999999994E-2</c:v>
                </c:pt>
                <c:pt idx="1">
                  <c:v>8.9325000000000002E-2</c:v>
                </c:pt>
                <c:pt idx="2">
                  <c:v>0.122872</c:v>
                </c:pt>
                <c:pt idx="3">
                  <c:v>0.147975</c:v>
                </c:pt>
                <c:pt idx="4">
                  <c:v>0.17269499999999999</c:v>
                </c:pt>
                <c:pt idx="5">
                  <c:v>0.19605900000000001</c:v>
                </c:pt>
                <c:pt idx="6">
                  <c:v>0.23216300000000001</c:v>
                </c:pt>
                <c:pt idx="7">
                  <c:v>0.27090199999999998</c:v>
                </c:pt>
                <c:pt idx="8">
                  <c:v>0.31628499999999998</c:v>
                </c:pt>
                <c:pt idx="9">
                  <c:v>0.36105599999999999</c:v>
                </c:pt>
                <c:pt idx="10">
                  <c:v>0.40349299999999999</c:v>
                </c:pt>
                <c:pt idx="11">
                  <c:v>0.452623</c:v>
                </c:pt>
                <c:pt idx="12">
                  <c:v>0.49919400000000003</c:v>
                </c:pt>
                <c:pt idx="13">
                  <c:v>0.54205700000000001</c:v>
                </c:pt>
                <c:pt idx="14">
                  <c:v>0.584596</c:v>
                </c:pt>
                <c:pt idx="15">
                  <c:v>0.62854200000000005</c:v>
                </c:pt>
                <c:pt idx="16">
                  <c:v>0.67068099999999997</c:v>
                </c:pt>
                <c:pt idx="17">
                  <c:v>0.71211800000000003</c:v>
                </c:pt>
                <c:pt idx="18">
                  <c:v>0.75318099999999999</c:v>
                </c:pt>
                <c:pt idx="19">
                  <c:v>0.79683300000000001</c:v>
                </c:pt>
                <c:pt idx="20">
                  <c:v>0.83906400000000003</c:v>
                </c:pt>
                <c:pt idx="21">
                  <c:v>0.88675099999999996</c:v>
                </c:pt>
                <c:pt idx="22">
                  <c:v>0.93442099999999995</c:v>
                </c:pt>
                <c:pt idx="23">
                  <c:v>0.98210500000000001</c:v>
                </c:pt>
                <c:pt idx="24">
                  <c:v>1</c:v>
                </c:pt>
                <c:pt idx="25">
                  <c:v>1.0023070000000001</c:v>
                </c:pt>
                <c:pt idx="26">
                  <c:v>0.99055099999999996</c:v>
                </c:pt>
                <c:pt idx="27">
                  <c:v>0.99323799999999995</c:v>
                </c:pt>
                <c:pt idx="28">
                  <c:v>0.98225600000000002</c:v>
                </c:pt>
                <c:pt idx="29">
                  <c:v>0.97407299999999997</c:v>
                </c:pt>
                <c:pt idx="30">
                  <c:v>0.97828700000000002</c:v>
                </c:pt>
                <c:pt idx="31">
                  <c:v>0.98617500000000002</c:v>
                </c:pt>
                <c:pt idx="32">
                  <c:v>1.0007619999999999</c:v>
                </c:pt>
                <c:pt idx="33">
                  <c:v>1.0157940000000001</c:v>
                </c:pt>
                <c:pt idx="34">
                  <c:v>1.0331999999999999</c:v>
                </c:pt>
                <c:pt idx="35">
                  <c:v>1.0509710000000001</c:v>
                </c:pt>
                <c:pt idx="36">
                  <c:v>1.068198</c:v>
                </c:pt>
                <c:pt idx="37">
                  <c:v>1.0863419999999999</c:v>
                </c:pt>
                <c:pt idx="38">
                  <c:v>1.095267</c:v>
                </c:pt>
                <c:pt idx="39">
                  <c:v>1.104365</c:v>
                </c:pt>
                <c:pt idx="40">
                  <c:v>1.115599</c:v>
                </c:pt>
                <c:pt idx="41">
                  <c:v>1.121116</c:v>
                </c:pt>
                <c:pt idx="42">
                  <c:v>1.1255200000000001</c:v>
                </c:pt>
                <c:pt idx="43">
                  <c:v>1.132927</c:v>
                </c:pt>
                <c:pt idx="44">
                  <c:v>1.138558</c:v>
                </c:pt>
                <c:pt idx="45">
                  <c:v>1.1501749999999999</c:v>
                </c:pt>
                <c:pt idx="46">
                  <c:v>1.1705859999999999</c:v>
                </c:pt>
                <c:pt idx="47">
                  <c:v>1.2054199999999999</c:v>
                </c:pt>
                <c:pt idx="48">
                  <c:v>1.236863</c:v>
                </c:pt>
                <c:pt idx="49">
                  <c:v>1.2617929999999999</c:v>
                </c:pt>
                <c:pt idx="50">
                  <c:v>1.2771380000000001</c:v>
                </c:pt>
                <c:pt idx="51">
                  <c:v>1.295166</c:v>
                </c:pt>
                <c:pt idx="52">
                  <c:v>1.327834</c:v>
                </c:pt>
                <c:pt idx="53">
                  <c:v>1.3377319999999999</c:v>
                </c:pt>
                <c:pt idx="54">
                  <c:v>1.3562829999999999</c:v>
                </c:pt>
                <c:pt idx="55">
                  <c:v>1.374241</c:v>
                </c:pt>
                <c:pt idx="56">
                  <c:v>1.392444</c:v>
                </c:pt>
                <c:pt idx="57">
                  <c:v>1.402817</c:v>
                </c:pt>
                <c:pt idx="58">
                  <c:v>1.431281</c:v>
                </c:pt>
                <c:pt idx="59">
                  <c:v>1.4601649999999999</c:v>
                </c:pt>
                <c:pt idx="60">
                  <c:v>1.4749639999999999</c:v>
                </c:pt>
                <c:pt idx="61">
                  <c:v>1.4915799999999999</c:v>
                </c:pt>
                <c:pt idx="62">
                  <c:v>1.5040100000000001</c:v>
                </c:pt>
                <c:pt idx="63">
                  <c:v>1.5298890000000001</c:v>
                </c:pt>
                <c:pt idx="64">
                  <c:v>1.544254</c:v>
                </c:pt>
                <c:pt idx="65">
                  <c:v>1.5550120000000001</c:v>
                </c:pt>
                <c:pt idx="66">
                  <c:v>1.565191</c:v>
                </c:pt>
                <c:pt idx="67">
                  <c:v>1.5960810000000001</c:v>
                </c:pt>
                <c:pt idx="68">
                  <c:v>1.60816</c:v>
                </c:pt>
                <c:pt idx="69">
                  <c:v>1.629076</c:v>
                </c:pt>
                <c:pt idx="70">
                  <c:v>1.6427639999999999</c:v>
                </c:pt>
                <c:pt idx="71">
                  <c:v>1.6591279999999999</c:v>
                </c:pt>
                <c:pt idx="72">
                  <c:v>1.667597</c:v>
                </c:pt>
                <c:pt idx="73">
                  <c:v>1.6850160000000001</c:v>
                </c:pt>
                <c:pt idx="74">
                  <c:v>1.7051799999999999</c:v>
                </c:pt>
                <c:pt idx="75">
                  <c:v>1.7211650000000001</c:v>
                </c:pt>
                <c:pt idx="76">
                  <c:v>1.7259869999999999</c:v>
                </c:pt>
                <c:pt idx="77">
                  <c:v>1.7391430000000001</c:v>
                </c:pt>
                <c:pt idx="78">
                  <c:v>1.7524649999999999</c:v>
                </c:pt>
                <c:pt idx="79">
                  <c:v>1.7689140000000001</c:v>
                </c:pt>
                <c:pt idx="80">
                  <c:v>1.7799590000000001</c:v>
                </c:pt>
                <c:pt idx="81">
                  <c:v>1.7933410000000001</c:v>
                </c:pt>
                <c:pt idx="82">
                  <c:v>1.817491</c:v>
                </c:pt>
                <c:pt idx="83">
                  <c:v>1.8289260000000001</c:v>
                </c:pt>
                <c:pt idx="84">
                  <c:v>1.848965</c:v>
                </c:pt>
                <c:pt idx="85">
                  <c:v>1.8739410000000001</c:v>
                </c:pt>
                <c:pt idx="86">
                  <c:v>1.874339</c:v>
                </c:pt>
                <c:pt idx="87">
                  <c:v>1.889791</c:v>
                </c:pt>
                <c:pt idx="88">
                  <c:v>1.9142330000000001</c:v>
                </c:pt>
                <c:pt idx="89">
                  <c:v>1.922096</c:v>
                </c:pt>
                <c:pt idx="90">
                  <c:v>1.945427</c:v>
                </c:pt>
                <c:pt idx="91">
                  <c:v>1.9595400000000001</c:v>
                </c:pt>
                <c:pt idx="92">
                  <c:v>1.9697150000000001</c:v>
                </c:pt>
                <c:pt idx="93">
                  <c:v>1.9914909999999999</c:v>
                </c:pt>
                <c:pt idx="94">
                  <c:v>2.0064030000000002</c:v>
                </c:pt>
                <c:pt idx="95">
                  <c:v>2.0151080000000001</c:v>
                </c:pt>
                <c:pt idx="96">
                  <c:v>2.0248170000000001</c:v>
                </c:pt>
                <c:pt idx="97">
                  <c:v>2.0483530000000001</c:v>
                </c:pt>
                <c:pt idx="98">
                  <c:v>2.0627080000000002</c:v>
                </c:pt>
                <c:pt idx="99">
                  <c:v>2.0896699999999999</c:v>
                </c:pt>
                <c:pt idx="100">
                  <c:v>2.0890659999999999</c:v>
                </c:pt>
                <c:pt idx="101">
                  <c:v>2.1091120000000001</c:v>
                </c:pt>
                <c:pt idx="102">
                  <c:v>2.1360830000000002</c:v>
                </c:pt>
                <c:pt idx="103">
                  <c:v>2.1318739999999998</c:v>
                </c:pt>
                <c:pt idx="104">
                  <c:v>2.1320770000000002</c:v>
                </c:pt>
                <c:pt idx="105">
                  <c:v>2.1687590000000001</c:v>
                </c:pt>
                <c:pt idx="106">
                  <c:v>2.1785290000000002</c:v>
                </c:pt>
                <c:pt idx="107">
                  <c:v>2.1960310000000001</c:v>
                </c:pt>
                <c:pt idx="108">
                  <c:v>2.1907930000000002</c:v>
                </c:pt>
                <c:pt idx="109">
                  <c:v>2.2185600000000001</c:v>
                </c:pt>
                <c:pt idx="110">
                  <c:v>2.2264110000000001</c:v>
                </c:pt>
                <c:pt idx="111">
                  <c:v>2.2374610000000001</c:v>
                </c:pt>
                <c:pt idx="112">
                  <c:v>2.2540010000000001</c:v>
                </c:pt>
                <c:pt idx="113">
                  <c:v>2.2834409999999998</c:v>
                </c:pt>
                <c:pt idx="114">
                  <c:v>2.289542</c:v>
                </c:pt>
                <c:pt idx="115">
                  <c:v>2.3083900000000002</c:v>
                </c:pt>
                <c:pt idx="116">
                  <c:v>2.3201040000000002</c:v>
                </c:pt>
                <c:pt idx="117">
                  <c:v>2.343413</c:v>
                </c:pt>
                <c:pt idx="118">
                  <c:v>2.3557350000000001</c:v>
                </c:pt>
                <c:pt idx="119">
                  <c:v>2.3843009999999998</c:v>
                </c:pt>
                <c:pt idx="120">
                  <c:v>2.4034019999999998</c:v>
                </c:pt>
                <c:pt idx="121">
                  <c:v>2.407581</c:v>
                </c:pt>
                <c:pt idx="122">
                  <c:v>2.4295309999999999</c:v>
                </c:pt>
                <c:pt idx="123">
                  <c:v>2.4184369999999999</c:v>
                </c:pt>
                <c:pt idx="124">
                  <c:v>2.4361649999999999</c:v>
                </c:pt>
                <c:pt idx="125">
                  <c:v>2.4583529999999998</c:v>
                </c:pt>
                <c:pt idx="126">
                  <c:v>2.4786100000000002</c:v>
                </c:pt>
                <c:pt idx="127">
                  <c:v>2.5093100000000002</c:v>
                </c:pt>
                <c:pt idx="128">
                  <c:v>2.524953</c:v>
                </c:pt>
                <c:pt idx="129">
                  <c:v>2.5188060000000001</c:v>
                </c:pt>
                <c:pt idx="130">
                  <c:v>2.5358299999999998</c:v>
                </c:pt>
                <c:pt idx="131">
                  <c:v>2.546246</c:v>
                </c:pt>
                <c:pt idx="132">
                  <c:v>2.5643050000000001</c:v>
                </c:pt>
                <c:pt idx="133">
                  <c:v>2.5816669999999999</c:v>
                </c:pt>
                <c:pt idx="134">
                  <c:v>2.5944750000000001</c:v>
                </c:pt>
                <c:pt idx="135">
                  <c:v>2.6059909999999999</c:v>
                </c:pt>
                <c:pt idx="136">
                  <c:v>2.6019890000000001</c:v>
                </c:pt>
                <c:pt idx="137">
                  <c:v>2.6119979999999998</c:v>
                </c:pt>
                <c:pt idx="138">
                  <c:v>2.639265</c:v>
                </c:pt>
                <c:pt idx="139">
                  <c:v>2.6559499999999998</c:v>
                </c:pt>
                <c:pt idx="140">
                  <c:v>2.6680350000000002</c:v>
                </c:pt>
                <c:pt idx="141">
                  <c:v>2.693095</c:v>
                </c:pt>
                <c:pt idx="142">
                  <c:v>2.7028979999999998</c:v>
                </c:pt>
                <c:pt idx="143">
                  <c:v>2.7181760000000001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CONTROLS!$AW$16</c:f>
              <c:strCache>
                <c:ptCount val="1"/>
                <c:pt idx="0">
                  <c:v>25.00nM R1881 A7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CONTROLS!$AW$23:$AW$167</c:f>
              <c:numCache>
                <c:formatCode>General</c:formatCode>
                <c:ptCount val="145"/>
                <c:pt idx="0">
                  <c:v>9.5333000000000001E-2</c:v>
                </c:pt>
                <c:pt idx="1">
                  <c:v>0.12856200000000001</c:v>
                </c:pt>
                <c:pt idx="2">
                  <c:v>0.15981699999999999</c:v>
                </c:pt>
                <c:pt idx="3">
                  <c:v>0.18493899999999999</c:v>
                </c:pt>
                <c:pt idx="4">
                  <c:v>0.206071</c:v>
                </c:pt>
                <c:pt idx="5">
                  <c:v>0.23299900000000001</c:v>
                </c:pt>
                <c:pt idx="6">
                  <c:v>0.26615100000000003</c:v>
                </c:pt>
                <c:pt idx="7">
                  <c:v>0.30476999999999999</c:v>
                </c:pt>
                <c:pt idx="8">
                  <c:v>0.34861300000000001</c:v>
                </c:pt>
                <c:pt idx="9">
                  <c:v>0.39322400000000002</c:v>
                </c:pt>
                <c:pt idx="10">
                  <c:v>0.44314399999999998</c:v>
                </c:pt>
                <c:pt idx="11">
                  <c:v>0.486844</c:v>
                </c:pt>
                <c:pt idx="12">
                  <c:v>0.529169</c:v>
                </c:pt>
                <c:pt idx="13">
                  <c:v>0.56898599999999999</c:v>
                </c:pt>
                <c:pt idx="14">
                  <c:v>0.61542600000000003</c:v>
                </c:pt>
                <c:pt idx="15">
                  <c:v>0.65223900000000001</c:v>
                </c:pt>
                <c:pt idx="16">
                  <c:v>0.68666799999999995</c:v>
                </c:pt>
                <c:pt idx="17">
                  <c:v>0.72193700000000005</c:v>
                </c:pt>
                <c:pt idx="18">
                  <c:v>0.76684200000000002</c:v>
                </c:pt>
                <c:pt idx="19">
                  <c:v>0.81004299999999996</c:v>
                </c:pt>
                <c:pt idx="20">
                  <c:v>0.85475900000000005</c:v>
                </c:pt>
                <c:pt idx="21">
                  <c:v>0.89852200000000004</c:v>
                </c:pt>
                <c:pt idx="22">
                  <c:v>0.94010300000000002</c:v>
                </c:pt>
                <c:pt idx="23">
                  <c:v>0.98304199999999997</c:v>
                </c:pt>
                <c:pt idx="24">
                  <c:v>1</c:v>
                </c:pt>
                <c:pt idx="25">
                  <c:v>1.009511</c:v>
                </c:pt>
                <c:pt idx="26">
                  <c:v>1.002413</c:v>
                </c:pt>
                <c:pt idx="27">
                  <c:v>1.007196</c:v>
                </c:pt>
                <c:pt idx="28">
                  <c:v>0.99635600000000002</c:v>
                </c:pt>
                <c:pt idx="29">
                  <c:v>0.99073199999999995</c:v>
                </c:pt>
                <c:pt idx="30">
                  <c:v>0.99440200000000001</c:v>
                </c:pt>
                <c:pt idx="31">
                  <c:v>1.004537</c:v>
                </c:pt>
                <c:pt idx="32">
                  <c:v>1.014872</c:v>
                </c:pt>
                <c:pt idx="33">
                  <c:v>1.031255</c:v>
                </c:pt>
                <c:pt idx="34">
                  <c:v>1.0303199999999999</c:v>
                </c:pt>
                <c:pt idx="35">
                  <c:v>1.0401530000000001</c:v>
                </c:pt>
                <c:pt idx="36">
                  <c:v>1.0545370000000001</c:v>
                </c:pt>
                <c:pt idx="37">
                  <c:v>1.066208</c:v>
                </c:pt>
                <c:pt idx="38">
                  <c:v>1.0791090000000001</c:v>
                </c:pt>
                <c:pt idx="39">
                  <c:v>1.0903020000000001</c:v>
                </c:pt>
                <c:pt idx="40">
                  <c:v>1.1022639999999999</c:v>
                </c:pt>
                <c:pt idx="41">
                  <c:v>1.107869</c:v>
                </c:pt>
                <c:pt idx="42">
                  <c:v>1.1204700000000001</c:v>
                </c:pt>
                <c:pt idx="43">
                  <c:v>1.1305259999999999</c:v>
                </c:pt>
                <c:pt idx="44">
                  <c:v>1.1423239999999999</c:v>
                </c:pt>
                <c:pt idx="45">
                  <c:v>1.1776549999999999</c:v>
                </c:pt>
                <c:pt idx="46">
                  <c:v>1.2071099999999999</c:v>
                </c:pt>
                <c:pt idx="47">
                  <c:v>1.2321310000000001</c:v>
                </c:pt>
                <c:pt idx="48">
                  <c:v>1.252508</c:v>
                </c:pt>
                <c:pt idx="49">
                  <c:v>1.274721</c:v>
                </c:pt>
                <c:pt idx="50">
                  <c:v>1.2896939999999999</c:v>
                </c:pt>
                <c:pt idx="51">
                  <c:v>1.3136730000000001</c:v>
                </c:pt>
                <c:pt idx="52">
                  <c:v>1.324525</c:v>
                </c:pt>
                <c:pt idx="53">
                  <c:v>1.3345769999999999</c:v>
                </c:pt>
                <c:pt idx="54">
                  <c:v>1.355934</c:v>
                </c:pt>
                <c:pt idx="55">
                  <c:v>1.3747769999999999</c:v>
                </c:pt>
                <c:pt idx="56">
                  <c:v>1.3886289999999999</c:v>
                </c:pt>
                <c:pt idx="57">
                  <c:v>1.406995</c:v>
                </c:pt>
                <c:pt idx="58">
                  <c:v>1.4208000000000001</c:v>
                </c:pt>
                <c:pt idx="59">
                  <c:v>1.4351640000000001</c:v>
                </c:pt>
                <c:pt idx="60">
                  <c:v>1.4480360000000001</c:v>
                </c:pt>
                <c:pt idx="61">
                  <c:v>1.4664360000000001</c:v>
                </c:pt>
                <c:pt idx="62">
                  <c:v>1.4790779999999999</c:v>
                </c:pt>
                <c:pt idx="63">
                  <c:v>1.499541</c:v>
                </c:pt>
                <c:pt idx="64">
                  <c:v>1.5251710000000001</c:v>
                </c:pt>
                <c:pt idx="65">
                  <c:v>1.5420419999999999</c:v>
                </c:pt>
                <c:pt idx="66">
                  <c:v>1.563709</c:v>
                </c:pt>
                <c:pt idx="67">
                  <c:v>1.5868409999999999</c:v>
                </c:pt>
                <c:pt idx="68">
                  <c:v>1.5920700000000001</c:v>
                </c:pt>
                <c:pt idx="69">
                  <c:v>1.6120460000000001</c:v>
                </c:pt>
                <c:pt idx="70">
                  <c:v>1.625167</c:v>
                </c:pt>
                <c:pt idx="71">
                  <c:v>1.6483840000000001</c:v>
                </c:pt>
                <c:pt idx="72">
                  <c:v>1.6613059999999999</c:v>
                </c:pt>
                <c:pt idx="73">
                  <c:v>1.6755359999999999</c:v>
                </c:pt>
                <c:pt idx="74">
                  <c:v>1.696161</c:v>
                </c:pt>
                <c:pt idx="75">
                  <c:v>1.7098519999999999</c:v>
                </c:pt>
                <c:pt idx="76">
                  <c:v>1.713449</c:v>
                </c:pt>
                <c:pt idx="77">
                  <c:v>1.741222</c:v>
                </c:pt>
                <c:pt idx="78">
                  <c:v>1.7447299999999999</c:v>
                </c:pt>
                <c:pt idx="79">
                  <c:v>1.7735339999999999</c:v>
                </c:pt>
                <c:pt idx="80">
                  <c:v>1.779898</c:v>
                </c:pt>
                <c:pt idx="81">
                  <c:v>1.7811129999999999</c:v>
                </c:pt>
                <c:pt idx="82">
                  <c:v>1.7990630000000001</c:v>
                </c:pt>
                <c:pt idx="83">
                  <c:v>1.821985</c:v>
                </c:pt>
                <c:pt idx="84">
                  <c:v>1.8266309999999999</c:v>
                </c:pt>
                <c:pt idx="85">
                  <c:v>1.837993</c:v>
                </c:pt>
                <c:pt idx="86">
                  <c:v>1.852419</c:v>
                </c:pt>
                <c:pt idx="87">
                  <c:v>1.8615360000000001</c:v>
                </c:pt>
                <c:pt idx="88">
                  <c:v>1.86974</c:v>
                </c:pt>
                <c:pt idx="89">
                  <c:v>1.883027</c:v>
                </c:pt>
                <c:pt idx="90">
                  <c:v>1.8894770000000001</c:v>
                </c:pt>
                <c:pt idx="91">
                  <c:v>1.907748</c:v>
                </c:pt>
                <c:pt idx="92">
                  <c:v>1.913931</c:v>
                </c:pt>
                <c:pt idx="93">
                  <c:v>1.927721</c:v>
                </c:pt>
                <c:pt idx="94">
                  <c:v>1.9445790000000001</c:v>
                </c:pt>
                <c:pt idx="95">
                  <c:v>1.9682820000000001</c:v>
                </c:pt>
                <c:pt idx="96">
                  <c:v>1.973535</c:v>
                </c:pt>
                <c:pt idx="97">
                  <c:v>1.9947600000000001</c:v>
                </c:pt>
                <c:pt idx="98">
                  <c:v>1.996718</c:v>
                </c:pt>
                <c:pt idx="99">
                  <c:v>2.0000439999999999</c:v>
                </c:pt>
                <c:pt idx="100">
                  <c:v>2.0245679999999999</c:v>
                </c:pt>
                <c:pt idx="101">
                  <c:v>2.032521</c:v>
                </c:pt>
                <c:pt idx="102">
                  <c:v>2.0421459999999998</c:v>
                </c:pt>
                <c:pt idx="103">
                  <c:v>2.0607380000000002</c:v>
                </c:pt>
                <c:pt idx="104">
                  <c:v>2.0760339999999999</c:v>
                </c:pt>
                <c:pt idx="105">
                  <c:v>2.0900280000000002</c:v>
                </c:pt>
                <c:pt idx="106">
                  <c:v>2.1018690000000002</c:v>
                </c:pt>
                <c:pt idx="107">
                  <c:v>2.1165880000000001</c:v>
                </c:pt>
                <c:pt idx="108">
                  <c:v>2.1182430000000001</c:v>
                </c:pt>
                <c:pt idx="109">
                  <c:v>2.1382859999999999</c:v>
                </c:pt>
                <c:pt idx="110">
                  <c:v>2.147634</c:v>
                </c:pt>
                <c:pt idx="111">
                  <c:v>2.1495679999999999</c:v>
                </c:pt>
                <c:pt idx="112">
                  <c:v>2.1680959999999998</c:v>
                </c:pt>
                <c:pt idx="113">
                  <c:v>2.171786</c:v>
                </c:pt>
                <c:pt idx="114">
                  <c:v>2.1896680000000002</c:v>
                </c:pt>
                <c:pt idx="115">
                  <c:v>2.198887</c:v>
                </c:pt>
                <c:pt idx="116">
                  <c:v>2.2143760000000001</c:v>
                </c:pt>
                <c:pt idx="117">
                  <c:v>2.2024140000000001</c:v>
                </c:pt>
                <c:pt idx="118">
                  <c:v>2.2207970000000001</c:v>
                </c:pt>
                <c:pt idx="119">
                  <c:v>2.2330489999999998</c:v>
                </c:pt>
                <c:pt idx="120">
                  <c:v>2.2367590000000002</c:v>
                </c:pt>
                <c:pt idx="121">
                  <c:v>2.249943</c:v>
                </c:pt>
                <c:pt idx="122">
                  <c:v>2.2692070000000002</c:v>
                </c:pt>
                <c:pt idx="123">
                  <c:v>2.2891699999999999</c:v>
                </c:pt>
                <c:pt idx="124">
                  <c:v>2.2957830000000001</c:v>
                </c:pt>
                <c:pt idx="125">
                  <c:v>2.311426</c:v>
                </c:pt>
                <c:pt idx="126">
                  <c:v>2.31332</c:v>
                </c:pt>
                <c:pt idx="127">
                  <c:v>2.3285040000000001</c:v>
                </c:pt>
                <c:pt idx="128">
                  <c:v>2.3424879999999999</c:v>
                </c:pt>
                <c:pt idx="129">
                  <c:v>2.3582290000000001</c:v>
                </c:pt>
                <c:pt idx="130">
                  <c:v>2.3700929999999998</c:v>
                </c:pt>
                <c:pt idx="131">
                  <c:v>2.374987</c:v>
                </c:pt>
                <c:pt idx="132">
                  <c:v>2.3839790000000001</c:v>
                </c:pt>
                <c:pt idx="133">
                  <c:v>2.3804090000000002</c:v>
                </c:pt>
                <c:pt idx="134">
                  <c:v>2.3970959999999999</c:v>
                </c:pt>
                <c:pt idx="135">
                  <c:v>2.4159999999999999</c:v>
                </c:pt>
                <c:pt idx="136">
                  <c:v>2.4259520000000001</c:v>
                </c:pt>
                <c:pt idx="137">
                  <c:v>2.461452</c:v>
                </c:pt>
                <c:pt idx="138">
                  <c:v>2.453166</c:v>
                </c:pt>
                <c:pt idx="139">
                  <c:v>2.455301</c:v>
                </c:pt>
                <c:pt idx="140">
                  <c:v>2.476947</c:v>
                </c:pt>
                <c:pt idx="141">
                  <c:v>2.4993780000000001</c:v>
                </c:pt>
                <c:pt idx="142">
                  <c:v>2.5047769999999998</c:v>
                </c:pt>
                <c:pt idx="143">
                  <c:v>2.5282070000000001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CONTROLS!$AX$16</c:f>
              <c:strCache>
                <c:ptCount val="1"/>
                <c:pt idx="0">
                  <c:v>12.50nM R1881 A8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CONTROLS!$AX$23:$AX$167</c:f>
              <c:numCache>
                <c:formatCode>General</c:formatCode>
                <c:ptCount val="145"/>
                <c:pt idx="0">
                  <c:v>9.9773000000000001E-2</c:v>
                </c:pt>
                <c:pt idx="1">
                  <c:v>0.134905</c:v>
                </c:pt>
                <c:pt idx="2">
                  <c:v>0.169596</c:v>
                </c:pt>
                <c:pt idx="3">
                  <c:v>0.194327</c:v>
                </c:pt>
                <c:pt idx="4">
                  <c:v>0.207014</c:v>
                </c:pt>
                <c:pt idx="5">
                  <c:v>0.23444899999999999</c:v>
                </c:pt>
                <c:pt idx="6">
                  <c:v>0.267648</c:v>
                </c:pt>
                <c:pt idx="7">
                  <c:v>0.30453000000000002</c:v>
                </c:pt>
                <c:pt idx="8">
                  <c:v>0.34656399999999998</c:v>
                </c:pt>
                <c:pt idx="9">
                  <c:v>0.39115800000000001</c:v>
                </c:pt>
                <c:pt idx="10">
                  <c:v>0.43424000000000001</c:v>
                </c:pt>
                <c:pt idx="11">
                  <c:v>0.476829</c:v>
                </c:pt>
                <c:pt idx="12">
                  <c:v>0.51998999999999995</c:v>
                </c:pt>
                <c:pt idx="13">
                  <c:v>0.55812700000000004</c:v>
                </c:pt>
                <c:pt idx="14">
                  <c:v>0.604487</c:v>
                </c:pt>
                <c:pt idx="15">
                  <c:v>0.64544599999999996</c:v>
                </c:pt>
                <c:pt idx="16">
                  <c:v>0.68313999999999997</c:v>
                </c:pt>
                <c:pt idx="17">
                  <c:v>0.7198</c:v>
                </c:pt>
                <c:pt idx="18">
                  <c:v>0.76875800000000005</c:v>
                </c:pt>
                <c:pt idx="19">
                  <c:v>0.81077999999999995</c:v>
                </c:pt>
                <c:pt idx="20">
                  <c:v>0.851352</c:v>
                </c:pt>
                <c:pt idx="21">
                  <c:v>0.89810299999999998</c:v>
                </c:pt>
                <c:pt idx="22">
                  <c:v>0.93832800000000005</c:v>
                </c:pt>
                <c:pt idx="23">
                  <c:v>0.97380699999999998</c:v>
                </c:pt>
                <c:pt idx="24">
                  <c:v>1</c:v>
                </c:pt>
                <c:pt idx="25">
                  <c:v>1.0107980000000001</c:v>
                </c:pt>
                <c:pt idx="26">
                  <c:v>0.99807999999999997</c:v>
                </c:pt>
                <c:pt idx="27">
                  <c:v>1.001895</c:v>
                </c:pt>
                <c:pt idx="28">
                  <c:v>0.99498299999999995</c:v>
                </c:pt>
                <c:pt idx="29">
                  <c:v>0.98811700000000002</c:v>
                </c:pt>
                <c:pt idx="30">
                  <c:v>0.98858100000000004</c:v>
                </c:pt>
                <c:pt idx="31">
                  <c:v>0.99655800000000005</c:v>
                </c:pt>
                <c:pt idx="32">
                  <c:v>1.0105900000000001</c:v>
                </c:pt>
                <c:pt idx="33">
                  <c:v>1.031145</c:v>
                </c:pt>
                <c:pt idx="34">
                  <c:v>1.0519609999999999</c:v>
                </c:pt>
                <c:pt idx="35">
                  <c:v>1.066543</c:v>
                </c:pt>
                <c:pt idx="36">
                  <c:v>1.081669</c:v>
                </c:pt>
                <c:pt idx="37">
                  <c:v>1.0950690000000001</c:v>
                </c:pt>
                <c:pt idx="38">
                  <c:v>1.1012839999999999</c:v>
                </c:pt>
                <c:pt idx="39">
                  <c:v>1.106914</c:v>
                </c:pt>
                <c:pt idx="40">
                  <c:v>1.1189169999999999</c:v>
                </c:pt>
                <c:pt idx="41">
                  <c:v>1.128169</c:v>
                </c:pt>
                <c:pt idx="42">
                  <c:v>1.138382</c:v>
                </c:pt>
                <c:pt idx="43">
                  <c:v>1.1474549999999999</c:v>
                </c:pt>
                <c:pt idx="44">
                  <c:v>1.1581539999999999</c:v>
                </c:pt>
                <c:pt idx="45">
                  <c:v>1.1913039999999999</c:v>
                </c:pt>
                <c:pt idx="46">
                  <c:v>1.229433</c:v>
                </c:pt>
                <c:pt idx="47">
                  <c:v>1.2444310000000001</c:v>
                </c:pt>
                <c:pt idx="48">
                  <c:v>1.264016</c:v>
                </c:pt>
                <c:pt idx="49">
                  <c:v>1.290117</c:v>
                </c:pt>
                <c:pt idx="50">
                  <c:v>1.3114779999999999</c:v>
                </c:pt>
                <c:pt idx="51">
                  <c:v>1.3243549999999999</c:v>
                </c:pt>
                <c:pt idx="52">
                  <c:v>1.3475760000000001</c:v>
                </c:pt>
                <c:pt idx="53">
                  <c:v>1.3603700000000001</c:v>
                </c:pt>
                <c:pt idx="54">
                  <c:v>1.38035</c:v>
                </c:pt>
                <c:pt idx="55">
                  <c:v>1.3885479999999999</c:v>
                </c:pt>
                <c:pt idx="56">
                  <c:v>1.406369</c:v>
                </c:pt>
                <c:pt idx="57">
                  <c:v>1.417754</c:v>
                </c:pt>
                <c:pt idx="58">
                  <c:v>1.433424</c:v>
                </c:pt>
                <c:pt idx="59">
                  <c:v>1.4475290000000001</c:v>
                </c:pt>
                <c:pt idx="60">
                  <c:v>1.460018</c:v>
                </c:pt>
                <c:pt idx="61">
                  <c:v>1.4782379999999999</c:v>
                </c:pt>
                <c:pt idx="62">
                  <c:v>1.4912319999999999</c:v>
                </c:pt>
                <c:pt idx="63">
                  <c:v>1.507028</c:v>
                </c:pt>
                <c:pt idx="64">
                  <c:v>1.5254190000000001</c:v>
                </c:pt>
                <c:pt idx="65">
                  <c:v>1.5436380000000001</c:v>
                </c:pt>
                <c:pt idx="66">
                  <c:v>1.550603</c:v>
                </c:pt>
                <c:pt idx="67">
                  <c:v>1.5752379999999999</c:v>
                </c:pt>
                <c:pt idx="68">
                  <c:v>1.5956870000000001</c:v>
                </c:pt>
                <c:pt idx="69">
                  <c:v>1.614161</c:v>
                </c:pt>
                <c:pt idx="70">
                  <c:v>1.6242460000000001</c:v>
                </c:pt>
                <c:pt idx="71">
                  <c:v>1.6411750000000001</c:v>
                </c:pt>
                <c:pt idx="72">
                  <c:v>1.64141</c:v>
                </c:pt>
                <c:pt idx="73">
                  <c:v>1.647786</c:v>
                </c:pt>
                <c:pt idx="74">
                  <c:v>1.6638649999999999</c:v>
                </c:pt>
                <c:pt idx="75">
                  <c:v>1.6743110000000001</c:v>
                </c:pt>
                <c:pt idx="76">
                  <c:v>1.689524</c:v>
                </c:pt>
                <c:pt idx="77">
                  <c:v>1.6956439999999999</c:v>
                </c:pt>
                <c:pt idx="78">
                  <c:v>1.7038329999999999</c:v>
                </c:pt>
                <c:pt idx="79">
                  <c:v>1.710969</c:v>
                </c:pt>
                <c:pt idx="80">
                  <c:v>1.715484</c:v>
                </c:pt>
                <c:pt idx="81">
                  <c:v>1.731843</c:v>
                </c:pt>
                <c:pt idx="82">
                  <c:v>1.7393620000000001</c:v>
                </c:pt>
                <c:pt idx="83">
                  <c:v>1.752964</c:v>
                </c:pt>
                <c:pt idx="84">
                  <c:v>1.7639480000000001</c:v>
                </c:pt>
                <c:pt idx="85">
                  <c:v>1.77458</c:v>
                </c:pt>
                <c:pt idx="86">
                  <c:v>1.7752159999999999</c:v>
                </c:pt>
                <c:pt idx="87">
                  <c:v>1.785293</c:v>
                </c:pt>
                <c:pt idx="88">
                  <c:v>1.797733</c:v>
                </c:pt>
                <c:pt idx="89">
                  <c:v>1.811995</c:v>
                </c:pt>
                <c:pt idx="90">
                  <c:v>1.830856</c:v>
                </c:pt>
                <c:pt idx="91">
                  <c:v>1.827583</c:v>
                </c:pt>
                <c:pt idx="92">
                  <c:v>1.8327329999999999</c:v>
                </c:pt>
                <c:pt idx="93">
                  <c:v>1.84185</c:v>
                </c:pt>
                <c:pt idx="94">
                  <c:v>1.8531310000000001</c:v>
                </c:pt>
                <c:pt idx="95">
                  <c:v>1.867901</c:v>
                </c:pt>
                <c:pt idx="96">
                  <c:v>1.8670899999999999</c:v>
                </c:pt>
                <c:pt idx="97">
                  <c:v>1.8849499999999999</c:v>
                </c:pt>
                <c:pt idx="98">
                  <c:v>1.9030400000000001</c:v>
                </c:pt>
                <c:pt idx="99">
                  <c:v>1.910801</c:v>
                </c:pt>
                <c:pt idx="100">
                  <c:v>1.91662</c:v>
                </c:pt>
                <c:pt idx="101">
                  <c:v>1.9263479999999999</c:v>
                </c:pt>
                <c:pt idx="102">
                  <c:v>1.937611</c:v>
                </c:pt>
                <c:pt idx="103">
                  <c:v>1.9510970000000001</c:v>
                </c:pt>
                <c:pt idx="104">
                  <c:v>1.967803</c:v>
                </c:pt>
                <c:pt idx="105">
                  <c:v>1.973959</c:v>
                </c:pt>
                <c:pt idx="106">
                  <c:v>1.984197</c:v>
                </c:pt>
                <c:pt idx="107">
                  <c:v>1.9920850000000001</c:v>
                </c:pt>
                <c:pt idx="108">
                  <c:v>1.986683</c:v>
                </c:pt>
                <c:pt idx="109">
                  <c:v>2.0040390000000001</c:v>
                </c:pt>
                <c:pt idx="110">
                  <c:v>2.0158320000000001</c:v>
                </c:pt>
                <c:pt idx="111">
                  <c:v>2.031085</c:v>
                </c:pt>
                <c:pt idx="112">
                  <c:v>2.0327920000000002</c:v>
                </c:pt>
                <c:pt idx="113">
                  <c:v>2.0436350000000001</c:v>
                </c:pt>
                <c:pt idx="114">
                  <c:v>2.045023</c:v>
                </c:pt>
                <c:pt idx="115">
                  <c:v>2.0542310000000001</c:v>
                </c:pt>
                <c:pt idx="116">
                  <c:v>2.0737239999999999</c:v>
                </c:pt>
                <c:pt idx="117">
                  <c:v>2.0718049999999999</c:v>
                </c:pt>
                <c:pt idx="118">
                  <c:v>2.0840079999999999</c:v>
                </c:pt>
                <c:pt idx="119">
                  <c:v>2.0857570000000001</c:v>
                </c:pt>
                <c:pt idx="120">
                  <c:v>2.122455</c:v>
                </c:pt>
                <c:pt idx="121">
                  <c:v>2.1174400000000002</c:v>
                </c:pt>
                <c:pt idx="122">
                  <c:v>2.1184069999999999</c:v>
                </c:pt>
                <c:pt idx="123">
                  <c:v>2.1306060000000002</c:v>
                </c:pt>
                <c:pt idx="124">
                  <c:v>2.1372089999999999</c:v>
                </c:pt>
                <c:pt idx="125">
                  <c:v>2.1535470000000001</c:v>
                </c:pt>
                <c:pt idx="126">
                  <c:v>2.1509459999999998</c:v>
                </c:pt>
                <c:pt idx="127">
                  <c:v>2.1485159999999999</c:v>
                </c:pt>
                <c:pt idx="128">
                  <c:v>2.182277</c:v>
                </c:pt>
                <c:pt idx="129">
                  <c:v>2.1756829999999998</c:v>
                </c:pt>
                <c:pt idx="130">
                  <c:v>2.1943619999999999</c:v>
                </c:pt>
                <c:pt idx="131">
                  <c:v>2.19787</c:v>
                </c:pt>
                <c:pt idx="132">
                  <c:v>2.2084899999999998</c:v>
                </c:pt>
                <c:pt idx="133">
                  <c:v>2.2140949999999999</c:v>
                </c:pt>
                <c:pt idx="134">
                  <c:v>2.2118129999999998</c:v>
                </c:pt>
                <c:pt idx="135">
                  <c:v>2.235662</c:v>
                </c:pt>
                <c:pt idx="136">
                  <c:v>2.2416700000000001</c:v>
                </c:pt>
                <c:pt idx="137">
                  <c:v>2.2595670000000001</c:v>
                </c:pt>
                <c:pt idx="138">
                  <c:v>2.2670680000000001</c:v>
                </c:pt>
                <c:pt idx="139">
                  <c:v>2.2765430000000002</c:v>
                </c:pt>
                <c:pt idx="140">
                  <c:v>2.2680440000000002</c:v>
                </c:pt>
                <c:pt idx="141">
                  <c:v>2.2852839999999999</c:v>
                </c:pt>
                <c:pt idx="142">
                  <c:v>2.2938619999999998</c:v>
                </c:pt>
                <c:pt idx="143">
                  <c:v>2.3202120000000002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CONTROLS!$AY$16</c:f>
              <c:strCache>
                <c:ptCount val="1"/>
                <c:pt idx="0">
                  <c:v>6.25nM R1881 A9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CONTROLS!$AY$23:$AY$167</c:f>
              <c:numCache>
                <c:formatCode>General</c:formatCode>
                <c:ptCount val="145"/>
                <c:pt idx="0">
                  <c:v>8.4384000000000001E-2</c:v>
                </c:pt>
                <c:pt idx="1">
                  <c:v>0.117183</c:v>
                </c:pt>
                <c:pt idx="2">
                  <c:v>0.15330299999999999</c:v>
                </c:pt>
                <c:pt idx="3">
                  <c:v>0.18107400000000001</c:v>
                </c:pt>
                <c:pt idx="4">
                  <c:v>0.20238200000000001</c:v>
                </c:pt>
                <c:pt idx="5">
                  <c:v>0.22886799999999999</c:v>
                </c:pt>
                <c:pt idx="6">
                  <c:v>0.26332800000000001</c:v>
                </c:pt>
                <c:pt idx="7">
                  <c:v>0.30419400000000002</c:v>
                </c:pt>
                <c:pt idx="8">
                  <c:v>0.34146300000000002</c:v>
                </c:pt>
                <c:pt idx="9">
                  <c:v>0.38346000000000002</c:v>
                </c:pt>
                <c:pt idx="10">
                  <c:v>0.43082199999999998</c:v>
                </c:pt>
                <c:pt idx="11">
                  <c:v>0.47740899999999997</c:v>
                </c:pt>
                <c:pt idx="12">
                  <c:v>0.51513399999999998</c:v>
                </c:pt>
                <c:pt idx="13">
                  <c:v>0.56297900000000001</c:v>
                </c:pt>
                <c:pt idx="14">
                  <c:v>0.60370100000000004</c:v>
                </c:pt>
                <c:pt idx="15">
                  <c:v>0.64424800000000004</c:v>
                </c:pt>
                <c:pt idx="16">
                  <c:v>0.68264899999999995</c:v>
                </c:pt>
                <c:pt idx="17">
                  <c:v>0.72370800000000002</c:v>
                </c:pt>
                <c:pt idx="18">
                  <c:v>0.76265799999999995</c:v>
                </c:pt>
                <c:pt idx="19">
                  <c:v>0.80566099999999996</c:v>
                </c:pt>
                <c:pt idx="20">
                  <c:v>0.84250400000000003</c:v>
                </c:pt>
                <c:pt idx="21">
                  <c:v>0.89245399999999997</c:v>
                </c:pt>
                <c:pt idx="22">
                  <c:v>0.937029</c:v>
                </c:pt>
                <c:pt idx="23">
                  <c:v>0.97565900000000005</c:v>
                </c:pt>
                <c:pt idx="24">
                  <c:v>1</c:v>
                </c:pt>
                <c:pt idx="25">
                  <c:v>1.0090319999999999</c:v>
                </c:pt>
                <c:pt idx="26">
                  <c:v>0.99776100000000001</c:v>
                </c:pt>
                <c:pt idx="27">
                  <c:v>1.0020420000000001</c:v>
                </c:pt>
                <c:pt idx="28">
                  <c:v>0.99337200000000003</c:v>
                </c:pt>
                <c:pt idx="29">
                  <c:v>0.98423300000000002</c:v>
                </c:pt>
                <c:pt idx="30">
                  <c:v>0.98586700000000005</c:v>
                </c:pt>
                <c:pt idx="31">
                  <c:v>0.99405500000000002</c:v>
                </c:pt>
                <c:pt idx="32">
                  <c:v>1.0124</c:v>
                </c:pt>
                <c:pt idx="33">
                  <c:v>1.023093</c:v>
                </c:pt>
                <c:pt idx="34">
                  <c:v>1.051016</c:v>
                </c:pt>
                <c:pt idx="35">
                  <c:v>1.073968</c:v>
                </c:pt>
                <c:pt idx="36">
                  <c:v>1.0929530000000001</c:v>
                </c:pt>
                <c:pt idx="37">
                  <c:v>1.109273</c:v>
                </c:pt>
                <c:pt idx="38">
                  <c:v>1.124047</c:v>
                </c:pt>
                <c:pt idx="39">
                  <c:v>1.1344069999999999</c:v>
                </c:pt>
                <c:pt idx="40">
                  <c:v>1.143392</c:v>
                </c:pt>
                <c:pt idx="41">
                  <c:v>1.153159</c:v>
                </c:pt>
                <c:pt idx="42">
                  <c:v>1.1637409999999999</c:v>
                </c:pt>
                <c:pt idx="43">
                  <c:v>1.1743600000000001</c:v>
                </c:pt>
                <c:pt idx="44">
                  <c:v>1.184259</c:v>
                </c:pt>
                <c:pt idx="45">
                  <c:v>1.2126999999999999</c:v>
                </c:pt>
                <c:pt idx="46">
                  <c:v>1.2401679999999999</c:v>
                </c:pt>
                <c:pt idx="47">
                  <c:v>1.259833</c:v>
                </c:pt>
                <c:pt idx="48">
                  <c:v>1.271962</c:v>
                </c:pt>
                <c:pt idx="49">
                  <c:v>1.2934540000000001</c:v>
                </c:pt>
                <c:pt idx="50">
                  <c:v>1.3160780000000001</c:v>
                </c:pt>
                <c:pt idx="51">
                  <c:v>1.338303</c:v>
                </c:pt>
                <c:pt idx="52">
                  <c:v>1.3670009999999999</c:v>
                </c:pt>
                <c:pt idx="53">
                  <c:v>1.3835999999999999</c:v>
                </c:pt>
                <c:pt idx="54">
                  <c:v>1.407511</c:v>
                </c:pt>
                <c:pt idx="55">
                  <c:v>1.4194310000000001</c:v>
                </c:pt>
                <c:pt idx="56">
                  <c:v>1.4380269999999999</c:v>
                </c:pt>
                <c:pt idx="57">
                  <c:v>1.4525950000000001</c:v>
                </c:pt>
                <c:pt idx="58">
                  <c:v>1.4660280000000001</c:v>
                </c:pt>
                <c:pt idx="59">
                  <c:v>1.4844930000000001</c:v>
                </c:pt>
                <c:pt idx="60">
                  <c:v>1.5026809999999999</c:v>
                </c:pt>
                <c:pt idx="61">
                  <c:v>1.52372</c:v>
                </c:pt>
                <c:pt idx="62">
                  <c:v>1.5450029999999999</c:v>
                </c:pt>
                <c:pt idx="63">
                  <c:v>1.554638</c:v>
                </c:pt>
                <c:pt idx="64">
                  <c:v>1.5750280000000001</c:v>
                </c:pt>
                <c:pt idx="65">
                  <c:v>1.590354</c:v>
                </c:pt>
                <c:pt idx="66">
                  <c:v>1.6131530000000001</c:v>
                </c:pt>
                <c:pt idx="67">
                  <c:v>1.623686</c:v>
                </c:pt>
                <c:pt idx="68">
                  <c:v>1.64429</c:v>
                </c:pt>
                <c:pt idx="69">
                  <c:v>1.6615629999999999</c:v>
                </c:pt>
                <c:pt idx="70">
                  <c:v>1.6679459999999999</c:v>
                </c:pt>
                <c:pt idx="71">
                  <c:v>1.694483</c:v>
                </c:pt>
                <c:pt idx="72">
                  <c:v>1.702936</c:v>
                </c:pt>
                <c:pt idx="73">
                  <c:v>1.718828</c:v>
                </c:pt>
                <c:pt idx="74">
                  <c:v>1.7125239999999999</c:v>
                </c:pt>
                <c:pt idx="75">
                  <c:v>1.7414289999999999</c:v>
                </c:pt>
                <c:pt idx="76">
                  <c:v>1.7542230000000001</c:v>
                </c:pt>
                <c:pt idx="77">
                  <c:v>1.78043</c:v>
                </c:pt>
                <c:pt idx="78">
                  <c:v>1.7870600000000001</c:v>
                </c:pt>
                <c:pt idx="79">
                  <c:v>1.788843</c:v>
                </c:pt>
                <c:pt idx="80">
                  <c:v>1.796009</c:v>
                </c:pt>
                <c:pt idx="81">
                  <c:v>1.81186</c:v>
                </c:pt>
                <c:pt idx="82">
                  <c:v>1.8261750000000001</c:v>
                </c:pt>
                <c:pt idx="83">
                  <c:v>1.84077</c:v>
                </c:pt>
                <c:pt idx="84">
                  <c:v>1.855062</c:v>
                </c:pt>
                <c:pt idx="85">
                  <c:v>1.8749100000000001</c:v>
                </c:pt>
                <c:pt idx="86">
                  <c:v>1.8726700000000001</c:v>
                </c:pt>
                <c:pt idx="87">
                  <c:v>1.876366</c:v>
                </c:pt>
                <c:pt idx="88">
                  <c:v>1.8743320000000001</c:v>
                </c:pt>
                <c:pt idx="89">
                  <c:v>1.8940360000000001</c:v>
                </c:pt>
                <c:pt idx="90">
                  <c:v>1.9015500000000001</c:v>
                </c:pt>
                <c:pt idx="91">
                  <c:v>1.9145890000000001</c:v>
                </c:pt>
                <c:pt idx="92">
                  <c:v>1.9159219999999999</c:v>
                </c:pt>
                <c:pt idx="93">
                  <c:v>1.940537</c:v>
                </c:pt>
                <c:pt idx="94">
                  <c:v>1.939371</c:v>
                </c:pt>
                <c:pt idx="95">
                  <c:v>1.9536979999999999</c:v>
                </c:pt>
                <c:pt idx="96">
                  <c:v>1.9607239999999999</c:v>
                </c:pt>
                <c:pt idx="97">
                  <c:v>1.976394</c:v>
                </c:pt>
                <c:pt idx="98">
                  <c:v>1.9759420000000001</c:v>
                </c:pt>
                <c:pt idx="99">
                  <c:v>1.9826299999999999</c:v>
                </c:pt>
                <c:pt idx="100">
                  <c:v>1.998826</c:v>
                </c:pt>
                <c:pt idx="101">
                  <c:v>2.0008379999999999</c:v>
                </c:pt>
                <c:pt idx="102">
                  <c:v>2.0075280000000002</c:v>
                </c:pt>
                <c:pt idx="103">
                  <c:v>2.028035</c:v>
                </c:pt>
                <c:pt idx="104">
                  <c:v>2.0420500000000001</c:v>
                </c:pt>
                <c:pt idx="105">
                  <c:v>2.0440900000000002</c:v>
                </c:pt>
                <c:pt idx="106">
                  <c:v>2.0618319999999999</c:v>
                </c:pt>
                <c:pt idx="107">
                  <c:v>2.0676239999999999</c:v>
                </c:pt>
                <c:pt idx="108">
                  <c:v>2.0751759999999999</c:v>
                </c:pt>
                <c:pt idx="109">
                  <c:v>2.101391</c:v>
                </c:pt>
                <c:pt idx="110">
                  <c:v>2.113067</c:v>
                </c:pt>
                <c:pt idx="111">
                  <c:v>2.1169129999999998</c:v>
                </c:pt>
                <c:pt idx="112">
                  <c:v>2.1260870000000001</c:v>
                </c:pt>
                <c:pt idx="113">
                  <c:v>2.1365530000000001</c:v>
                </c:pt>
                <c:pt idx="114">
                  <c:v>2.1418180000000002</c:v>
                </c:pt>
                <c:pt idx="115">
                  <c:v>2.1444260000000002</c:v>
                </c:pt>
                <c:pt idx="116">
                  <c:v>2.165673</c:v>
                </c:pt>
                <c:pt idx="117">
                  <c:v>2.1640329999999999</c:v>
                </c:pt>
                <c:pt idx="118">
                  <c:v>2.1790910000000001</c:v>
                </c:pt>
                <c:pt idx="119">
                  <c:v>2.1851449999999999</c:v>
                </c:pt>
                <c:pt idx="120">
                  <c:v>2.2006540000000001</c:v>
                </c:pt>
                <c:pt idx="121">
                  <c:v>2.2109000000000001</c:v>
                </c:pt>
                <c:pt idx="122">
                  <c:v>2.2209729999999999</c:v>
                </c:pt>
                <c:pt idx="123">
                  <c:v>2.2206070000000002</c:v>
                </c:pt>
                <c:pt idx="124">
                  <c:v>2.224119</c:v>
                </c:pt>
                <c:pt idx="125">
                  <c:v>2.2378840000000002</c:v>
                </c:pt>
                <c:pt idx="126">
                  <c:v>2.2508889999999999</c:v>
                </c:pt>
                <c:pt idx="127">
                  <c:v>2.2408269999999999</c:v>
                </c:pt>
                <c:pt idx="128">
                  <c:v>2.2463510000000002</c:v>
                </c:pt>
                <c:pt idx="129">
                  <c:v>2.255055</c:v>
                </c:pt>
                <c:pt idx="130">
                  <c:v>2.2753079999999999</c:v>
                </c:pt>
                <c:pt idx="131">
                  <c:v>2.2917109999999998</c:v>
                </c:pt>
                <c:pt idx="132">
                  <c:v>2.2976649999999998</c:v>
                </c:pt>
                <c:pt idx="133">
                  <c:v>2.3167559999999998</c:v>
                </c:pt>
                <c:pt idx="134">
                  <c:v>2.3433639999999998</c:v>
                </c:pt>
                <c:pt idx="135">
                  <c:v>2.3394590000000002</c:v>
                </c:pt>
                <c:pt idx="136">
                  <c:v>2.3371149999999998</c:v>
                </c:pt>
                <c:pt idx="137">
                  <c:v>2.3423769999999999</c:v>
                </c:pt>
                <c:pt idx="138">
                  <c:v>2.3517009999999998</c:v>
                </c:pt>
                <c:pt idx="139">
                  <c:v>2.3615430000000002</c:v>
                </c:pt>
                <c:pt idx="140">
                  <c:v>2.3634200000000001</c:v>
                </c:pt>
                <c:pt idx="141">
                  <c:v>2.3754309999999998</c:v>
                </c:pt>
                <c:pt idx="142">
                  <c:v>2.3799839999999999</c:v>
                </c:pt>
                <c:pt idx="143">
                  <c:v>2.4123579999999998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4924856"/>
        <c:axId val="294925248"/>
      </c:scatterChart>
      <c:valAx>
        <c:axId val="294924856"/>
        <c:scaling>
          <c:orientation val="minMax"/>
          <c:max val="100"/>
          <c:min val="-25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  <c:layout>
            <c:manualLayout>
              <c:xMode val="edge"/>
              <c:yMode val="edge"/>
              <c:x val="0.22619782784250153"/>
              <c:y val="0.9054991321682049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94925248"/>
        <c:crosses val="autoZero"/>
        <c:crossBetween val="midCat"/>
      </c:valAx>
      <c:valAx>
        <c:axId val="2949252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
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49248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459912213321628"/>
          <c:y val="6.1877609939681437E-2"/>
          <c:w val="0.34537649511686602"/>
          <c:h val="0.62744307538966504"/>
        </c:manualLayout>
      </c:layout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04577290003016"/>
          <c:y val="5.1400554097404488E-2"/>
          <c:w val="0.5530933987535428"/>
          <c:h val="0.7678047535724709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'1'!$C$17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'1'!$N$24:$N$178</c:f>
                <c:numCache>
                  <c:formatCode>General</c:formatCode>
                  <c:ptCount val="155"/>
                  <c:pt idx="0">
                    <c:v>1.5977693502713997E-2</c:v>
                  </c:pt>
                  <c:pt idx="1">
                    <c:v>2.0289936608657501E-2</c:v>
                  </c:pt>
                  <c:pt idx="2">
                    <c:v>1.7828843194853287E-2</c:v>
                  </c:pt>
                  <c:pt idx="3">
                    <c:v>1.7431985123138833E-2</c:v>
                  </c:pt>
                  <c:pt idx="4">
                    <c:v>1.6137367381329593E-2</c:v>
                  </c:pt>
                  <c:pt idx="5">
                    <c:v>1.5435865214385185E-2</c:v>
                  </c:pt>
                  <c:pt idx="6">
                    <c:v>1.3304559130864375E-2</c:v>
                  </c:pt>
                  <c:pt idx="7">
                    <c:v>1.0135272418637788E-2</c:v>
                  </c:pt>
                  <c:pt idx="8">
                    <c:v>9.9360508083778751E-3</c:v>
                  </c:pt>
                  <c:pt idx="9">
                    <c:v>8.2192441866633919E-3</c:v>
                  </c:pt>
                  <c:pt idx="10">
                    <c:v>9.0628381270254719E-3</c:v>
                  </c:pt>
                  <c:pt idx="11">
                    <c:v>9.262173912388677E-3</c:v>
                  </c:pt>
                  <c:pt idx="12">
                    <c:v>8.3302964883209957E-3</c:v>
                  </c:pt>
                  <c:pt idx="13">
                    <c:v>5.0415659191035767E-3</c:v>
                  </c:pt>
                  <c:pt idx="14">
                    <c:v>6.8119963055382838E-3</c:v>
                  </c:pt>
                  <c:pt idx="15">
                    <c:v>7.4277601379330056E-3</c:v>
                  </c:pt>
                  <c:pt idx="16">
                    <c:v>6.5944400002324963E-3</c:v>
                  </c:pt>
                  <c:pt idx="17">
                    <c:v>4.562083807501437E-3</c:v>
                  </c:pt>
                  <c:pt idx="18">
                    <c:v>4.2107273718444182E-3</c:v>
                  </c:pt>
                  <c:pt idx="19">
                    <c:v>5.2656869447395083E-3</c:v>
                  </c:pt>
                  <c:pt idx="20">
                    <c:v>6.816616089869402E-3</c:v>
                  </c:pt>
                  <c:pt idx="21">
                    <c:v>5.1396266401364096E-3</c:v>
                  </c:pt>
                  <c:pt idx="22">
                    <c:v>5.6214164510972123E-3</c:v>
                  </c:pt>
                  <c:pt idx="23">
                    <c:v>2.7764285212000905E-3</c:v>
                  </c:pt>
                  <c:pt idx="24">
                    <c:v>0</c:v>
                  </c:pt>
                  <c:pt idx="25">
                    <c:v>6.2492577892631984E-3</c:v>
                  </c:pt>
                  <c:pt idx="26">
                    <c:v>1.9673529432547996E-2</c:v>
                  </c:pt>
                  <c:pt idx="27">
                    <c:v>1.8385835968212055E-2</c:v>
                  </c:pt>
                  <c:pt idx="28">
                    <c:v>1.7151652524854056E-2</c:v>
                  </c:pt>
                  <c:pt idx="29">
                    <c:v>1.8777802445085746E-2</c:v>
                  </c:pt>
                  <c:pt idx="30">
                    <c:v>1.7810907077312678E-2</c:v>
                  </c:pt>
                  <c:pt idx="31">
                    <c:v>1.9015724098755758E-2</c:v>
                  </c:pt>
                  <c:pt idx="32">
                    <c:v>1.6971639134646627E-2</c:v>
                  </c:pt>
                  <c:pt idx="33">
                    <c:v>2.1072674414985899E-2</c:v>
                  </c:pt>
                  <c:pt idx="34">
                    <c:v>2.7432482259479637E-2</c:v>
                  </c:pt>
                  <c:pt idx="35">
                    <c:v>3.1760180020218201E-2</c:v>
                  </c:pt>
                  <c:pt idx="36">
                    <c:v>3.9688235170093747E-2</c:v>
                  </c:pt>
                  <c:pt idx="37">
                    <c:v>4.4220321022504297E-2</c:v>
                  </c:pt>
                  <c:pt idx="38">
                    <c:v>4.5048920803758837E-2</c:v>
                  </c:pt>
                  <c:pt idx="39">
                    <c:v>4.373585339569816E-2</c:v>
                  </c:pt>
                  <c:pt idx="40">
                    <c:v>3.5175736296487022E-2</c:v>
                  </c:pt>
                  <c:pt idx="41">
                    <c:v>2.507975899007002E-2</c:v>
                  </c:pt>
                  <c:pt idx="42">
                    <c:v>1.6832200338933682E-2</c:v>
                  </c:pt>
                  <c:pt idx="43">
                    <c:v>1.4739194301815401E-2</c:v>
                  </c:pt>
                  <c:pt idx="44">
                    <c:v>1.4278094434015653E-2</c:v>
                  </c:pt>
                  <c:pt idx="45">
                    <c:v>2.1152456994795382E-2</c:v>
                  </c:pt>
                  <c:pt idx="46">
                    <c:v>1.990222248058408E-2</c:v>
                  </c:pt>
                  <c:pt idx="47">
                    <c:v>2.2323208976309811E-2</c:v>
                  </c:pt>
                  <c:pt idx="48">
                    <c:v>1.8457288677737375E-2</c:v>
                  </c:pt>
                  <c:pt idx="49">
                    <c:v>1.8622133182049794E-2</c:v>
                  </c:pt>
                  <c:pt idx="50">
                    <c:v>2.535296296293589E-2</c:v>
                  </c:pt>
                  <c:pt idx="51">
                    <c:v>2.8850315896595254E-2</c:v>
                  </c:pt>
                  <c:pt idx="52">
                    <c:v>2.9262146280077766E-2</c:v>
                  </c:pt>
                  <c:pt idx="53">
                    <c:v>2.2512065668584668E-2</c:v>
                  </c:pt>
                  <c:pt idx="54">
                    <c:v>2.8040067657728693E-2</c:v>
                  </c:pt>
                  <c:pt idx="55">
                    <c:v>2.8103167923444708E-2</c:v>
                  </c:pt>
                  <c:pt idx="56">
                    <c:v>2.8134080791808284E-2</c:v>
                  </c:pt>
                  <c:pt idx="57">
                    <c:v>3.3846057706179072E-2</c:v>
                  </c:pt>
                  <c:pt idx="58">
                    <c:v>3.3541462384885111E-2</c:v>
                  </c:pt>
                  <c:pt idx="59">
                    <c:v>3.4962083789680833E-2</c:v>
                  </c:pt>
                  <c:pt idx="60">
                    <c:v>3.5058977628181484E-2</c:v>
                  </c:pt>
                  <c:pt idx="61">
                    <c:v>3.8454202591090919E-2</c:v>
                  </c:pt>
                  <c:pt idx="62">
                    <c:v>3.6099804565491292E-2</c:v>
                  </c:pt>
                  <c:pt idx="63">
                    <c:v>3.8770657900015118E-2</c:v>
                  </c:pt>
                  <c:pt idx="64">
                    <c:v>4.0161371133631996E-2</c:v>
                  </c:pt>
                  <c:pt idx="65">
                    <c:v>4.1618427179756161E-2</c:v>
                  </c:pt>
                  <c:pt idx="66">
                    <c:v>4.0391058617595101E-2</c:v>
                  </c:pt>
                  <c:pt idx="67">
                    <c:v>3.9367373101550224E-2</c:v>
                  </c:pt>
                  <c:pt idx="68">
                    <c:v>3.8364067053906881E-2</c:v>
                  </c:pt>
                  <c:pt idx="69">
                    <c:v>4.2622533190594634E-2</c:v>
                  </c:pt>
                  <c:pt idx="70">
                    <c:v>4.1943539918760583E-2</c:v>
                  </c:pt>
                  <c:pt idx="71">
                    <c:v>4.5467177790687693E-2</c:v>
                  </c:pt>
                  <c:pt idx="72">
                    <c:v>4.55033976414582E-2</c:v>
                  </c:pt>
                  <c:pt idx="73">
                    <c:v>4.134745335567843E-2</c:v>
                  </c:pt>
                  <c:pt idx="74">
                    <c:v>4.3760656309825487E-2</c:v>
                  </c:pt>
                  <c:pt idx="75">
                    <c:v>3.8317628992192786E-2</c:v>
                  </c:pt>
                  <c:pt idx="76">
                    <c:v>3.6475028416712775E-2</c:v>
                  </c:pt>
                  <c:pt idx="77">
                    <c:v>3.8243277146665478E-2</c:v>
                  </c:pt>
                  <c:pt idx="78">
                    <c:v>3.7237315391732161E-2</c:v>
                  </c:pt>
                  <c:pt idx="79">
                    <c:v>3.9622411548474346E-2</c:v>
                  </c:pt>
                  <c:pt idx="80">
                    <c:v>3.6769740370536555E-2</c:v>
                  </c:pt>
                  <c:pt idx="81">
                    <c:v>3.8767567824149085E-2</c:v>
                  </c:pt>
                  <c:pt idx="82">
                    <c:v>4.0445213424046507E-2</c:v>
                  </c:pt>
                  <c:pt idx="83">
                    <c:v>4.0552484242645348E-2</c:v>
                  </c:pt>
                  <c:pt idx="84">
                    <c:v>4.1910749507137177E-2</c:v>
                  </c:pt>
                  <c:pt idx="85">
                    <c:v>4.3403458421152001E-2</c:v>
                  </c:pt>
                  <c:pt idx="86">
                    <c:v>3.6468102019664619E-2</c:v>
                  </c:pt>
                  <c:pt idx="87">
                    <c:v>3.6519641549673916E-2</c:v>
                  </c:pt>
                  <c:pt idx="88">
                    <c:v>3.6912628501864671E-2</c:v>
                  </c:pt>
                  <c:pt idx="89">
                    <c:v>3.7797394112116578E-2</c:v>
                  </c:pt>
                  <c:pt idx="90">
                    <c:v>3.4714996071582682E-2</c:v>
                  </c:pt>
                  <c:pt idx="91">
                    <c:v>3.4644978292916601E-2</c:v>
                  </c:pt>
                  <c:pt idx="92">
                    <c:v>3.4546390707520601E-2</c:v>
                  </c:pt>
                  <c:pt idx="93">
                    <c:v>3.317724819310168E-2</c:v>
                  </c:pt>
                  <c:pt idx="94">
                    <c:v>3.8855193229691561E-2</c:v>
                  </c:pt>
                  <c:pt idx="95">
                    <c:v>3.8568019934482868E-2</c:v>
                  </c:pt>
                  <c:pt idx="96">
                    <c:v>3.6191199386038563E-2</c:v>
                  </c:pt>
                  <c:pt idx="97">
                    <c:v>4.091914689970938E-2</c:v>
                  </c:pt>
                  <c:pt idx="98">
                    <c:v>3.6791605468050319E-2</c:v>
                  </c:pt>
                  <c:pt idx="99">
                    <c:v>4.3194497265276695E-2</c:v>
                  </c:pt>
                  <c:pt idx="100">
                    <c:v>4.3178058540575097E-2</c:v>
                  </c:pt>
                  <c:pt idx="101">
                    <c:v>4.1831879194182381E-2</c:v>
                  </c:pt>
                  <c:pt idx="102">
                    <c:v>4.3808487221846291E-2</c:v>
                  </c:pt>
                  <c:pt idx="103">
                    <c:v>4.4267787076684419E-2</c:v>
                  </c:pt>
                  <c:pt idx="104">
                    <c:v>3.9602240158649292E-2</c:v>
                  </c:pt>
                  <c:pt idx="105">
                    <c:v>4.2414647645791725E-2</c:v>
                  </c:pt>
                  <c:pt idx="106">
                    <c:v>4.1795652748421869E-2</c:v>
                  </c:pt>
                  <c:pt idx="107">
                    <c:v>4.4070658855978079E-2</c:v>
                  </c:pt>
                  <c:pt idx="108">
                    <c:v>4.2443147939331766E-2</c:v>
                  </c:pt>
                  <c:pt idx="109">
                    <c:v>4.8859700724796375E-2</c:v>
                  </c:pt>
                  <c:pt idx="110">
                    <c:v>4.2545309364448954E-2</c:v>
                  </c:pt>
                  <c:pt idx="111">
                    <c:v>4.5213212983964433E-2</c:v>
                  </c:pt>
                  <c:pt idx="112">
                    <c:v>4.2596897566019983E-2</c:v>
                  </c:pt>
                  <c:pt idx="113">
                    <c:v>3.6830095604681833E-2</c:v>
                  </c:pt>
                  <c:pt idx="114">
                    <c:v>3.7655980095021566E-2</c:v>
                  </c:pt>
                  <c:pt idx="115">
                    <c:v>4.183753186135622E-2</c:v>
                  </c:pt>
                  <c:pt idx="116">
                    <c:v>4.5039522055634648E-2</c:v>
                  </c:pt>
                  <c:pt idx="117">
                    <c:v>4.6083691738509833E-2</c:v>
                  </c:pt>
                  <c:pt idx="118">
                    <c:v>4.4855121881452999E-2</c:v>
                  </c:pt>
                  <c:pt idx="119">
                    <c:v>4.1870469668371296E-2</c:v>
                  </c:pt>
                  <c:pt idx="120">
                    <c:v>3.990210437641941E-2</c:v>
                  </c:pt>
                  <c:pt idx="121">
                    <c:v>3.6647352287261674E-2</c:v>
                  </c:pt>
                  <c:pt idx="122">
                    <c:v>4.1639688810676777E-2</c:v>
                  </c:pt>
                  <c:pt idx="123">
                    <c:v>4.4813226316754592E-2</c:v>
                  </c:pt>
                  <c:pt idx="124">
                    <c:v>4.540578281360938E-2</c:v>
                  </c:pt>
                  <c:pt idx="125">
                    <c:v>3.7027612141706759E-2</c:v>
                  </c:pt>
                  <c:pt idx="126">
                    <c:v>4.6467868862975277E-2</c:v>
                  </c:pt>
                  <c:pt idx="127">
                    <c:v>4.4317862478538583E-2</c:v>
                  </c:pt>
                  <c:pt idx="128">
                    <c:v>5.0000206376240731E-2</c:v>
                  </c:pt>
                  <c:pt idx="129">
                    <c:v>4.6332400042159098E-2</c:v>
                  </c:pt>
                  <c:pt idx="130">
                    <c:v>4.5978767414064793E-2</c:v>
                  </c:pt>
                  <c:pt idx="131">
                    <c:v>4.046910042242112E-2</c:v>
                  </c:pt>
                  <c:pt idx="132">
                    <c:v>4.6860081849231426E-2</c:v>
                  </c:pt>
                  <c:pt idx="133">
                    <c:v>3.7263497411452497E-2</c:v>
                  </c:pt>
                  <c:pt idx="134">
                    <c:v>3.9214482846477286E-2</c:v>
                  </c:pt>
                  <c:pt idx="135">
                    <c:v>3.4414792617661692E-2</c:v>
                  </c:pt>
                  <c:pt idx="136">
                    <c:v>3.4601523813988289E-2</c:v>
                  </c:pt>
                  <c:pt idx="137">
                    <c:v>3.3430284503725018E-2</c:v>
                  </c:pt>
                  <c:pt idx="138">
                    <c:v>4.1573264737288403E-2</c:v>
                  </c:pt>
                  <c:pt idx="139">
                    <c:v>3.7050529104409126E-2</c:v>
                  </c:pt>
                  <c:pt idx="140">
                    <c:v>4.0820346062554073E-2</c:v>
                  </c:pt>
                  <c:pt idx="141">
                    <c:v>4.1026373830338234E-2</c:v>
                  </c:pt>
                  <c:pt idx="142">
                    <c:v>3.7847746840686119E-2</c:v>
                  </c:pt>
                  <c:pt idx="143">
                    <c:v>3.8204399619023034E-2</c:v>
                  </c:pt>
                </c:numCache>
              </c:numRef>
            </c:plus>
            <c:minus>
              <c:numRef>
                <c:f>'1'!$N$24:$N$178</c:f>
                <c:numCache>
                  <c:formatCode>General</c:formatCode>
                  <c:ptCount val="155"/>
                  <c:pt idx="0">
                    <c:v>1.5977693502713997E-2</c:v>
                  </c:pt>
                  <c:pt idx="1">
                    <c:v>2.0289936608657501E-2</c:v>
                  </c:pt>
                  <c:pt idx="2">
                    <c:v>1.7828843194853287E-2</c:v>
                  </c:pt>
                  <c:pt idx="3">
                    <c:v>1.7431985123138833E-2</c:v>
                  </c:pt>
                  <c:pt idx="4">
                    <c:v>1.6137367381329593E-2</c:v>
                  </c:pt>
                  <c:pt idx="5">
                    <c:v>1.5435865214385185E-2</c:v>
                  </c:pt>
                  <c:pt idx="6">
                    <c:v>1.3304559130864375E-2</c:v>
                  </c:pt>
                  <c:pt idx="7">
                    <c:v>1.0135272418637788E-2</c:v>
                  </c:pt>
                  <c:pt idx="8">
                    <c:v>9.9360508083778751E-3</c:v>
                  </c:pt>
                  <c:pt idx="9">
                    <c:v>8.2192441866633919E-3</c:v>
                  </c:pt>
                  <c:pt idx="10">
                    <c:v>9.0628381270254719E-3</c:v>
                  </c:pt>
                  <c:pt idx="11">
                    <c:v>9.262173912388677E-3</c:v>
                  </c:pt>
                  <c:pt idx="12">
                    <c:v>8.3302964883209957E-3</c:v>
                  </c:pt>
                  <c:pt idx="13">
                    <c:v>5.0415659191035767E-3</c:v>
                  </c:pt>
                  <c:pt idx="14">
                    <c:v>6.8119963055382838E-3</c:v>
                  </c:pt>
                  <c:pt idx="15">
                    <c:v>7.4277601379330056E-3</c:v>
                  </c:pt>
                  <c:pt idx="16">
                    <c:v>6.5944400002324963E-3</c:v>
                  </c:pt>
                  <c:pt idx="17">
                    <c:v>4.562083807501437E-3</c:v>
                  </c:pt>
                  <c:pt idx="18">
                    <c:v>4.2107273718444182E-3</c:v>
                  </c:pt>
                  <c:pt idx="19">
                    <c:v>5.2656869447395083E-3</c:v>
                  </c:pt>
                  <c:pt idx="20">
                    <c:v>6.816616089869402E-3</c:v>
                  </c:pt>
                  <c:pt idx="21">
                    <c:v>5.1396266401364096E-3</c:v>
                  </c:pt>
                  <c:pt idx="22">
                    <c:v>5.6214164510972123E-3</c:v>
                  </c:pt>
                  <c:pt idx="23">
                    <c:v>2.7764285212000905E-3</c:v>
                  </c:pt>
                  <c:pt idx="24">
                    <c:v>0</c:v>
                  </c:pt>
                  <c:pt idx="25">
                    <c:v>6.2492577892631984E-3</c:v>
                  </c:pt>
                  <c:pt idx="26">
                    <c:v>1.9673529432547996E-2</c:v>
                  </c:pt>
                  <c:pt idx="27">
                    <c:v>1.8385835968212055E-2</c:v>
                  </c:pt>
                  <c:pt idx="28">
                    <c:v>1.7151652524854056E-2</c:v>
                  </c:pt>
                  <c:pt idx="29">
                    <c:v>1.8777802445085746E-2</c:v>
                  </c:pt>
                  <c:pt idx="30">
                    <c:v>1.7810907077312678E-2</c:v>
                  </c:pt>
                  <c:pt idx="31">
                    <c:v>1.9015724098755758E-2</c:v>
                  </c:pt>
                  <c:pt idx="32">
                    <c:v>1.6971639134646627E-2</c:v>
                  </c:pt>
                  <c:pt idx="33">
                    <c:v>2.1072674414985899E-2</c:v>
                  </c:pt>
                  <c:pt idx="34">
                    <c:v>2.7432482259479637E-2</c:v>
                  </c:pt>
                  <c:pt idx="35">
                    <c:v>3.1760180020218201E-2</c:v>
                  </c:pt>
                  <c:pt idx="36">
                    <c:v>3.9688235170093747E-2</c:v>
                  </c:pt>
                  <c:pt idx="37">
                    <c:v>4.4220321022504297E-2</c:v>
                  </c:pt>
                  <c:pt idx="38">
                    <c:v>4.5048920803758837E-2</c:v>
                  </c:pt>
                  <c:pt idx="39">
                    <c:v>4.373585339569816E-2</c:v>
                  </c:pt>
                  <c:pt idx="40">
                    <c:v>3.5175736296487022E-2</c:v>
                  </c:pt>
                  <c:pt idx="41">
                    <c:v>2.507975899007002E-2</c:v>
                  </c:pt>
                  <c:pt idx="42">
                    <c:v>1.6832200338933682E-2</c:v>
                  </c:pt>
                  <c:pt idx="43">
                    <c:v>1.4739194301815401E-2</c:v>
                  </c:pt>
                  <c:pt idx="44">
                    <c:v>1.4278094434015653E-2</c:v>
                  </c:pt>
                  <c:pt idx="45">
                    <c:v>2.1152456994795382E-2</c:v>
                  </c:pt>
                  <c:pt idx="46">
                    <c:v>1.990222248058408E-2</c:v>
                  </c:pt>
                  <c:pt idx="47">
                    <c:v>2.2323208976309811E-2</c:v>
                  </c:pt>
                  <c:pt idx="48">
                    <c:v>1.8457288677737375E-2</c:v>
                  </c:pt>
                  <c:pt idx="49">
                    <c:v>1.8622133182049794E-2</c:v>
                  </c:pt>
                  <c:pt idx="50">
                    <c:v>2.535296296293589E-2</c:v>
                  </c:pt>
                  <c:pt idx="51">
                    <c:v>2.8850315896595254E-2</c:v>
                  </c:pt>
                  <c:pt idx="52">
                    <c:v>2.9262146280077766E-2</c:v>
                  </c:pt>
                  <c:pt idx="53">
                    <c:v>2.2512065668584668E-2</c:v>
                  </c:pt>
                  <c:pt idx="54">
                    <c:v>2.8040067657728693E-2</c:v>
                  </c:pt>
                  <c:pt idx="55">
                    <c:v>2.8103167923444708E-2</c:v>
                  </c:pt>
                  <c:pt idx="56">
                    <c:v>2.8134080791808284E-2</c:v>
                  </c:pt>
                  <c:pt idx="57">
                    <c:v>3.3846057706179072E-2</c:v>
                  </c:pt>
                  <c:pt idx="58">
                    <c:v>3.3541462384885111E-2</c:v>
                  </c:pt>
                  <c:pt idx="59">
                    <c:v>3.4962083789680833E-2</c:v>
                  </c:pt>
                  <c:pt idx="60">
                    <c:v>3.5058977628181484E-2</c:v>
                  </c:pt>
                  <c:pt idx="61">
                    <c:v>3.8454202591090919E-2</c:v>
                  </c:pt>
                  <c:pt idx="62">
                    <c:v>3.6099804565491292E-2</c:v>
                  </c:pt>
                  <c:pt idx="63">
                    <c:v>3.8770657900015118E-2</c:v>
                  </c:pt>
                  <c:pt idx="64">
                    <c:v>4.0161371133631996E-2</c:v>
                  </c:pt>
                  <c:pt idx="65">
                    <c:v>4.1618427179756161E-2</c:v>
                  </c:pt>
                  <c:pt idx="66">
                    <c:v>4.0391058617595101E-2</c:v>
                  </c:pt>
                  <c:pt idx="67">
                    <c:v>3.9367373101550224E-2</c:v>
                  </c:pt>
                  <c:pt idx="68">
                    <c:v>3.8364067053906881E-2</c:v>
                  </c:pt>
                  <c:pt idx="69">
                    <c:v>4.2622533190594634E-2</c:v>
                  </c:pt>
                  <c:pt idx="70">
                    <c:v>4.1943539918760583E-2</c:v>
                  </c:pt>
                  <c:pt idx="71">
                    <c:v>4.5467177790687693E-2</c:v>
                  </c:pt>
                  <c:pt idx="72">
                    <c:v>4.55033976414582E-2</c:v>
                  </c:pt>
                  <c:pt idx="73">
                    <c:v>4.134745335567843E-2</c:v>
                  </c:pt>
                  <c:pt idx="74">
                    <c:v>4.3760656309825487E-2</c:v>
                  </c:pt>
                  <c:pt idx="75">
                    <c:v>3.8317628992192786E-2</c:v>
                  </c:pt>
                  <c:pt idx="76">
                    <c:v>3.6475028416712775E-2</c:v>
                  </c:pt>
                  <c:pt idx="77">
                    <c:v>3.8243277146665478E-2</c:v>
                  </c:pt>
                  <c:pt idx="78">
                    <c:v>3.7237315391732161E-2</c:v>
                  </c:pt>
                  <c:pt idx="79">
                    <c:v>3.9622411548474346E-2</c:v>
                  </c:pt>
                  <c:pt idx="80">
                    <c:v>3.6769740370536555E-2</c:v>
                  </c:pt>
                  <c:pt idx="81">
                    <c:v>3.8767567824149085E-2</c:v>
                  </c:pt>
                  <c:pt idx="82">
                    <c:v>4.0445213424046507E-2</c:v>
                  </c:pt>
                  <c:pt idx="83">
                    <c:v>4.0552484242645348E-2</c:v>
                  </c:pt>
                  <c:pt idx="84">
                    <c:v>4.1910749507137177E-2</c:v>
                  </c:pt>
                  <c:pt idx="85">
                    <c:v>4.3403458421152001E-2</c:v>
                  </c:pt>
                  <c:pt idx="86">
                    <c:v>3.6468102019664619E-2</c:v>
                  </c:pt>
                  <c:pt idx="87">
                    <c:v>3.6519641549673916E-2</c:v>
                  </c:pt>
                  <c:pt idx="88">
                    <c:v>3.6912628501864671E-2</c:v>
                  </c:pt>
                  <c:pt idx="89">
                    <c:v>3.7797394112116578E-2</c:v>
                  </c:pt>
                  <c:pt idx="90">
                    <c:v>3.4714996071582682E-2</c:v>
                  </c:pt>
                  <c:pt idx="91">
                    <c:v>3.4644978292916601E-2</c:v>
                  </c:pt>
                  <c:pt idx="92">
                    <c:v>3.4546390707520601E-2</c:v>
                  </c:pt>
                  <c:pt idx="93">
                    <c:v>3.317724819310168E-2</c:v>
                  </c:pt>
                  <c:pt idx="94">
                    <c:v>3.8855193229691561E-2</c:v>
                  </c:pt>
                  <c:pt idx="95">
                    <c:v>3.8568019934482868E-2</c:v>
                  </c:pt>
                  <c:pt idx="96">
                    <c:v>3.6191199386038563E-2</c:v>
                  </c:pt>
                  <c:pt idx="97">
                    <c:v>4.091914689970938E-2</c:v>
                  </c:pt>
                  <c:pt idx="98">
                    <c:v>3.6791605468050319E-2</c:v>
                  </c:pt>
                  <c:pt idx="99">
                    <c:v>4.3194497265276695E-2</c:v>
                  </c:pt>
                  <c:pt idx="100">
                    <c:v>4.3178058540575097E-2</c:v>
                  </c:pt>
                  <c:pt idx="101">
                    <c:v>4.1831879194182381E-2</c:v>
                  </c:pt>
                  <c:pt idx="102">
                    <c:v>4.3808487221846291E-2</c:v>
                  </c:pt>
                  <c:pt idx="103">
                    <c:v>4.4267787076684419E-2</c:v>
                  </c:pt>
                  <c:pt idx="104">
                    <c:v>3.9602240158649292E-2</c:v>
                  </c:pt>
                  <c:pt idx="105">
                    <c:v>4.2414647645791725E-2</c:v>
                  </c:pt>
                  <c:pt idx="106">
                    <c:v>4.1795652748421869E-2</c:v>
                  </c:pt>
                  <c:pt idx="107">
                    <c:v>4.4070658855978079E-2</c:v>
                  </c:pt>
                  <c:pt idx="108">
                    <c:v>4.2443147939331766E-2</c:v>
                  </c:pt>
                  <c:pt idx="109">
                    <c:v>4.8859700724796375E-2</c:v>
                  </c:pt>
                  <c:pt idx="110">
                    <c:v>4.2545309364448954E-2</c:v>
                  </c:pt>
                  <c:pt idx="111">
                    <c:v>4.5213212983964433E-2</c:v>
                  </c:pt>
                  <c:pt idx="112">
                    <c:v>4.2596897566019983E-2</c:v>
                  </c:pt>
                  <c:pt idx="113">
                    <c:v>3.6830095604681833E-2</c:v>
                  </c:pt>
                  <c:pt idx="114">
                    <c:v>3.7655980095021566E-2</c:v>
                  </c:pt>
                  <c:pt idx="115">
                    <c:v>4.183753186135622E-2</c:v>
                  </c:pt>
                  <c:pt idx="116">
                    <c:v>4.5039522055634648E-2</c:v>
                  </c:pt>
                  <c:pt idx="117">
                    <c:v>4.6083691738509833E-2</c:v>
                  </c:pt>
                  <c:pt idx="118">
                    <c:v>4.4855121881452999E-2</c:v>
                  </c:pt>
                  <c:pt idx="119">
                    <c:v>4.1870469668371296E-2</c:v>
                  </c:pt>
                  <c:pt idx="120">
                    <c:v>3.990210437641941E-2</c:v>
                  </c:pt>
                  <c:pt idx="121">
                    <c:v>3.6647352287261674E-2</c:v>
                  </c:pt>
                  <c:pt idx="122">
                    <c:v>4.1639688810676777E-2</c:v>
                  </c:pt>
                  <c:pt idx="123">
                    <c:v>4.4813226316754592E-2</c:v>
                  </c:pt>
                  <c:pt idx="124">
                    <c:v>4.540578281360938E-2</c:v>
                  </c:pt>
                  <c:pt idx="125">
                    <c:v>3.7027612141706759E-2</c:v>
                  </c:pt>
                  <c:pt idx="126">
                    <c:v>4.6467868862975277E-2</c:v>
                  </c:pt>
                  <c:pt idx="127">
                    <c:v>4.4317862478538583E-2</c:v>
                  </c:pt>
                  <c:pt idx="128">
                    <c:v>5.0000206376240731E-2</c:v>
                  </c:pt>
                  <c:pt idx="129">
                    <c:v>4.6332400042159098E-2</c:v>
                  </c:pt>
                  <c:pt idx="130">
                    <c:v>4.5978767414064793E-2</c:v>
                  </c:pt>
                  <c:pt idx="131">
                    <c:v>4.046910042242112E-2</c:v>
                  </c:pt>
                  <c:pt idx="132">
                    <c:v>4.6860081849231426E-2</c:v>
                  </c:pt>
                  <c:pt idx="133">
                    <c:v>3.7263497411452497E-2</c:v>
                  </c:pt>
                  <c:pt idx="134">
                    <c:v>3.9214482846477286E-2</c:v>
                  </c:pt>
                  <c:pt idx="135">
                    <c:v>3.4414792617661692E-2</c:v>
                  </c:pt>
                  <c:pt idx="136">
                    <c:v>3.4601523813988289E-2</c:v>
                  </c:pt>
                  <c:pt idx="137">
                    <c:v>3.3430284503725018E-2</c:v>
                  </c:pt>
                  <c:pt idx="138">
                    <c:v>4.1573264737288403E-2</c:v>
                  </c:pt>
                  <c:pt idx="139">
                    <c:v>3.7050529104409126E-2</c:v>
                  </c:pt>
                  <c:pt idx="140">
                    <c:v>4.0820346062554073E-2</c:v>
                  </c:pt>
                  <c:pt idx="141">
                    <c:v>4.1026373830338234E-2</c:v>
                  </c:pt>
                  <c:pt idx="142">
                    <c:v>3.7847746840686119E-2</c:v>
                  </c:pt>
                  <c:pt idx="143">
                    <c:v>3.8204399619023034E-2</c:v>
                  </c:pt>
                </c:numCache>
              </c:numRef>
            </c:minus>
          </c:errBars>
          <c:xVal>
            <c:numRef>
              <c:f>'1'!$B$24:$B$178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'1'!$C$24:$C$178</c:f>
              <c:numCache>
                <c:formatCode>General</c:formatCode>
                <c:ptCount val="155"/>
                <c:pt idx="0">
                  <c:v>0.10777149999999999</c:v>
                </c:pt>
                <c:pt idx="1">
                  <c:v>0.14887824999999999</c:v>
                </c:pt>
                <c:pt idx="2">
                  <c:v>0.17260149999999999</c:v>
                </c:pt>
                <c:pt idx="3">
                  <c:v>0.19101799999999999</c:v>
                </c:pt>
                <c:pt idx="4">
                  <c:v>0.208817</c:v>
                </c:pt>
                <c:pt idx="5">
                  <c:v>0.23171624999999998</c:v>
                </c:pt>
                <c:pt idx="6">
                  <c:v>0.26129049999999998</c:v>
                </c:pt>
                <c:pt idx="7">
                  <c:v>0.29621049999999999</c:v>
                </c:pt>
                <c:pt idx="8">
                  <c:v>0.33618750000000003</c:v>
                </c:pt>
                <c:pt idx="9">
                  <c:v>0.37957250000000003</c:v>
                </c:pt>
                <c:pt idx="10">
                  <c:v>0.42399474999999998</c:v>
                </c:pt>
                <c:pt idx="11">
                  <c:v>0.46885625000000003</c:v>
                </c:pt>
                <c:pt idx="12">
                  <c:v>0.51204424999999998</c:v>
                </c:pt>
                <c:pt idx="13">
                  <c:v>0.54966124999999999</c:v>
                </c:pt>
                <c:pt idx="14">
                  <c:v>0.59303850000000002</c:v>
                </c:pt>
                <c:pt idx="15">
                  <c:v>0.63303799999999999</c:v>
                </c:pt>
                <c:pt idx="16">
                  <c:v>0.67071674999999997</c:v>
                </c:pt>
                <c:pt idx="17">
                  <c:v>0.71160900000000005</c:v>
                </c:pt>
                <c:pt idx="18">
                  <c:v>0.75268049999999997</c:v>
                </c:pt>
                <c:pt idx="19">
                  <c:v>0.79612050000000001</c:v>
                </c:pt>
                <c:pt idx="20">
                  <c:v>0.84182375000000009</c:v>
                </c:pt>
                <c:pt idx="21">
                  <c:v>0.88648599999999989</c:v>
                </c:pt>
                <c:pt idx="22">
                  <c:v>0.93230075000000001</c:v>
                </c:pt>
                <c:pt idx="23">
                  <c:v>0.97737900000000011</c:v>
                </c:pt>
                <c:pt idx="24">
                  <c:v>1</c:v>
                </c:pt>
                <c:pt idx="25">
                  <c:v>0.99133724999999995</c:v>
                </c:pt>
                <c:pt idx="26">
                  <c:v>1.0119134999999999</c:v>
                </c:pt>
                <c:pt idx="27">
                  <c:v>0.99465375</c:v>
                </c:pt>
                <c:pt idx="28">
                  <c:v>0.99372450000000001</c:v>
                </c:pt>
                <c:pt idx="29">
                  <c:v>0.99245400000000006</c:v>
                </c:pt>
                <c:pt idx="30">
                  <c:v>0.98935424999999999</c:v>
                </c:pt>
                <c:pt idx="31">
                  <c:v>0.98644350000000003</c:v>
                </c:pt>
                <c:pt idx="32">
                  <c:v>0.98456375000000007</c:v>
                </c:pt>
                <c:pt idx="33">
                  <c:v>0.98574650000000008</c:v>
                </c:pt>
                <c:pt idx="34">
                  <c:v>0.99688024999999991</c:v>
                </c:pt>
                <c:pt idx="35">
                  <c:v>1.0096087499999999</c:v>
                </c:pt>
                <c:pt idx="36">
                  <c:v>1.0295427500000001</c:v>
                </c:pt>
                <c:pt idx="37">
                  <c:v>1.041485</c:v>
                </c:pt>
                <c:pt idx="38">
                  <c:v>1.0589037499999998</c:v>
                </c:pt>
                <c:pt idx="39">
                  <c:v>1.07719425</c:v>
                </c:pt>
                <c:pt idx="40">
                  <c:v>1.0999969999999999</c:v>
                </c:pt>
                <c:pt idx="41">
                  <c:v>1.1170964999999999</c:v>
                </c:pt>
                <c:pt idx="42">
                  <c:v>1.1426717499999999</c:v>
                </c:pt>
                <c:pt idx="43">
                  <c:v>1.154128</c:v>
                </c:pt>
                <c:pt idx="44">
                  <c:v>1.1652770000000001</c:v>
                </c:pt>
                <c:pt idx="45">
                  <c:v>1.2076962500000001</c:v>
                </c:pt>
                <c:pt idx="46">
                  <c:v>1.2350884999999998</c:v>
                </c:pt>
                <c:pt idx="47">
                  <c:v>1.2563024999999999</c:v>
                </c:pt>
                <c:pt idx="48">
                  <c:v>1.2777280000000002</c:v>
                </c:pt>
                <c:pt idx="49">
                  <c:v>1.29941025</c:v>
                </c:pt>
                <c:pt idx="50">
                  <c:v>1.3127445</c:v>
                </c:pt>
                <c:pt idx="51">
                  <c:v>1.3288439999999999</c:v>
                </c:pt>
                <c:pt idx="52">
                  <c:v>1.3425007500000001</c:v>
                </c:pt>
                <c:pt idx="53">
                  <c:v>1.359361</c:v>
                </c:pt>
                <c:pt idx="54">
                  <c:v>1.3709787500000001</c:v>
                </c:pt>
                <c:pt idx="55">
                  <c:v>1.3824529999999999</c:v>
                </c:pt>
                <c:pt idx="56">
                  <c:v>1.3929879999999999</c:v>
                </c:pt>
                <c:pt idx="57">
                  <c:v>1.40461225</c:v>
                </c:pt>
                <c:pt idx="58">
                  <c:v>1.41179725</c:v>
                </c:pt>
                <c:pt idx="59">
                  <c:v>1.4254797499999998</c:v>
                </c:pt>
                <c:pt idx="60">
                  <c:v>1.4353984999999998</c:v>
                </c:pt>
                <c:pt idx="61">
                  <c:v>1.4500917499999999</c:v>
                </c:pt>
                <c:pt idx="62">
                  <c:v>1.4652915</c:v>
                </c:pt>
                <c:pt idx="63">
                  <c:v>1.478872</c:v>
                </c:pt>
                <c:pt idx="64">
                  <c:v>1.4934229999999999</c:v>
                </c:pt>
                <c:pt idx="65">
                  <c:v>1.5065522499999999</c:v>
                </c:pt>
                <c:pt idx="66">
                  <c:v>1.5167822499999999</c:v>
                </c:pt>
                <c:pt idx="67">
                  <c:v>1.5340832499999999</c:v>
                </c:pt>
                <c:pt idx="68">
                  <c:v>1.5519477500000001</c:v>
                </c:pt>
                <c:pt idx="69">
                  <c:v>1.56541525</c:v>
                </c:pt>
                <c:pt idx="70">
                  <c:v>1.57540725</c:v>
                </c:pt>
                <c:pt idx="71">
                  <c:v>1.58986425</c:v>
                </c:pt>
                <c:pt idx="72">
                  <c:v>1.59939075</c:v>
                </c:pt>
                <c:pt idx="73">
                  <c:v>1.6093425000000001</c:v>
                </c:pt>
                <c:pt idx="74">
                  <c:v>1.6300979999999998</c:v>
                </c:pt>
                <c:pt idx="75">
                  <c:v>1.6457297500000001</c:v>
                </c:pt>
                <c:pt idx="76">
                  <c:v>1.6489640000000001</c:v>
                </c:pt>
                <c:pt idx="77">
                  <c:v>1.6650182499999999</c:v>
                </c:pt>
                <c:pt idx="78">
                  <c:v>1.66386725</c:v>
                </c:pt>
                <c:pt idx="79">
                  <c:v>1.6750442500000002</c:v>
                </c:pt>
                <c:pt idx="80">
                  <c:v>1.6826742499999998</c:v>
                </c:pt>
                <c:pt idx="81">
                  <c:v>1.6931304999999999</c:v>
                </c:pt>
                <c:pt idx="82">
                  <c:v>1.7021562499999998</c:v>
                </c:pt>
                <c:pt idx="83">
                  <c:v>1.70724075</c:v>
                </c:pt>
                <c:pt idx="84">
                  <c:v>1.7138707499999999</c:v>
                </c:pt>
                <c:pt idx="85">
                  <c:v>1.7304237500000001</c:v>
                </c:pt>
                <c:pt idx="86">
                  <c:v>1.7311237500000001</c:v>
                </c:pt>
                <c:pt idx="87">
                  <c:v>1.7383222499999997</c:v>
                </c:pt>
                <c:pt idx="88">
                  <c:v>1.7406937499999999</c:v>
                </c:pt>
                <c:pt idx="89">
                  <c:v>1.7487385</c:v>
                </c:pt>
                <c:pt idx="90">
                  <c:v>1.76100075</c:v>
                </c:pt>
                <c:pt idx="91">
                  <c:v>1.76478775</c:v>
                </c:pt>
                <c:pt idx="92">
                  <c:v>1.77658725</c:v>
                </c:pt>
                <c:pt idx="93">
                  <c:v>1.7814524999999999</c:v>
                </c:pt>
                <c:pt idx="94">
                  <c:v>1.7826927500000003</c:v>
                </c:pt>
                <c:pt idx="95">
                  <c:v>1.7941255000000003</c:v>
                </c:pt>
                <c:pt idx="96">
                  <c:v>1.7968644999999999</c:v>
                </c:pt>
                <c:pt idx="97">
                  <c:v>1.8077544999999999</c:v>
                </c:pt>
                <c:pt idx="98">
                  <c:v>1.8132777500000001</c:v>
                </c:pt>
                <c:pt idx="99">
                  <c:v>1.816235</c:v>
                </c:pt>
                <c:pt idx="100">
                  <c:v>1.824692</c:v>
                </c:pt>
                <c:pt idx="101">
                  <c:v>1.8366692500000001</c:v>
                </c:pt>
                <c:pt idx="102">
                  <c:v>1.8461719999999999</c:v>
                </c:pt>
                <c:pt idx="103">
                  <c:v>1.851224</c:v>
                </c:pt>
                <c:pt idx="104">
                  <c:v>1.8573392500000001</c:v>
                </c:pt>
                <c:pt idx="105">
                  <c:v>1.8645182500000002</c:v>
                </c:pt>
                <c:pt idx="106">
                  <c:v>1.86944</c:v>
                </c:pt>
                <c:pt idx="107">
                  <c:v>1.8804550000000002</c:v>
                </c:pt>
                <c:pt idx="108">
                  <c:v>1.8858955000000002</c:v>
                </c:pt>
                <c:pt idx="109">
                  <c:v>1.89337825</c:v>
                </c:pt>
                <c:pt idx="110">
                  <c:v>1.89997225</c:v>
                </c:pt>
                <c:pt idx="111">
                  <c:v>1.9005215</c:v>
                </c:pt>
                <c:pt idx="112">
                  <c:v>1.9037842500000002</c:v>
                </c:pt>
                <c:pt idx="113">
                  <c:v>1.9128417500000001</c:v>
                </c:pt>
                <c:pt idx="114">
                  <c:v>1.9152487499999999</c:v>
                </c:pt>
                <c:pt idx="115">
                  <c:v>1.91893625</c:v>
                </c:pt>
                <c:pt idx="116">
                  <c:v>1.9346755</c:v>
                </c:pt>
                <c:pt idx="117">
                  <c:v>1.93642925</c:v>
                </c:pt>
                <c:pt idx="118">
                  <c:v>1.9406295</c:v>
                </c:pt>
                <c:pt idx="119">
                  <c:v>1.94590325</c:v>
                </c:pt>
                <c:pt idx="120">
                  <c:v>1.9571304999999999</c:v>
                </c:pt>
                <c:pt idx="121">
                  <c:v>1.9644524999999999</c:v>
                </c:pt>
                <c:pt idx="122">
                  <c:v>1.9638317500000002</c:v>
                </c:pt>
                <c:pt idx="123">
                  <c:v>1.97165225</c:v>
                </c:pt>
                <c:pt idx="124">
                  <c:v>1.9762997500000001</c:v>
                </c:pt>
                <c:pt idx="125">
                  <c:v>1.9855492499999998</c:v>
                </c:pt>
                <c:pt idx="126">
                  <c:v>1.9979759999999998</c:v>
                </c:pt>
                <c:pt idx="127">
                  <c:v>2.0017429999999998</c:v>
                </c:pt>
                <c:pt idx="128">
                  <c:v>2.0083165000000003</c:v>
                </c:pt>
                <c:pt idx="129">
                  <c:v>2.0096954999999999</c:v>
                </c:pt>
                <c:pt idx="130">
                  <c:v>2.01704325</c:v>
                </c:pt>
                <c:pt idx="131">
                  <c:v>2.0284985</c:v>
                </c:pt>
                <c:pt idx="132">
                  <c:v>2.0296362500000003</c:v>
                </c:pt>
                <c:pt idx="133">
                  <c:v>2.037957</c:v>
                </c:pt>
                <c:pt idx="134">
                  <c:v>2.0419642499999999</c:v>
                </c:pt>
                <c:pt idx="135">
                  <c:v>2.04561175</c:v>
                </c:pt>
                <c:pt idx="136">
                  <c:v>2.0494327500000002</c:v>
                </c:pt>
                <c:pt idx="137">
                  <c:v>2.0548799999999998</c:v>
                </c:pt>
                <c:pt idx="138">
                  <c:v>2.06052875</c:v>
                </c:pt>
                <c:pt idx="139">
                  <c:v>2.0677642499999997</c:v>
                </c:pt>
                <c:pt idx="140">
                  <c:v>2.069963</c:v>
                </c:pt>
                <c:pt idx="141">
                  <c:v>2.0726015000000002</c:v>
                </c:pt>
                <c:pt idx="142">
                  <c:v>2.0800402499999997</c:v>
                </c:pt>
                <c:pt idx="143">
                  <c:v>2.0810757500000001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'1'!$D$16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'1'!$O$24:$O$178</c:f>
                <c:numCache>
                  <c:formatCode>General</c:formatCode>
                  <c:ptCount val="155"/>
                  <c:pt idx="0">
                    <c:v>8.0393654185721228E-3</c:v>
                  </c:pt>
                  <c:pt idx="1">
                    <c:v>2.5372148700231696E-2</c:v>
                  </c:pt>
                  <c:pt idx="2">
                    <c:v>3.3302379578392431E-2</c:v>
                  </c:pt>
                  <c:pt idx="3">
                    <c:v>3.6964558421998396E-2</c:v>
                  </c:pt>
                  <c:pt idx="4">
                    <c:v>3.8249454047302088E-2</c:v>
                  </c:pt>
                  <c:pt idx="5">
                    <c:v>3.8552711356228439E-2</c:v>
                  </c:pt>
                  <c:pt idx="6">
                    <c:v>3.9225754383015517E-2</c:v>
                  </c:pt>
                  <c:pt idx="7">
                    <c:v>3.8508594910747165E-2</c:v>
                  </c:pt>
                  <c:pt idx="8">
                    <c:v>3.846226371718129E-2</c:v>
                  </c:pt>
                  <c:pt idx="9">
                    <c:v>3.6447772308469011E-2</c:v>
                  </c:pt>
                  <c:pt idx="10">
                    <c:v>3.4301379519148592E-2</c:v>
                  </c:pt>
                  <c:pt idx="11">
                    <c:v>3.1536426592909998E-2</c:v>
                  </c:pt>
                  <c:pt idx="12">
                    <c:v>3.0171315056689182E-2</c:v>
                  </c:pt>
                  <c:pt idx="13">
                    <c:v>3.0662610395235389E-2</c:v>
                  </c:pt>
                  <c:pt idx="14">
                    <c:v>2.925573505599656E-2</c:v>
                  </c:pt>
                  <c:pt idx="15">
                    <c:v>2.1178373521118208E-2</c:v>
                  </c:pt>
                  <c:pt idx="16">
                    <c:v>2.0068213365087254E-2</c:v>
                  </c:pt>
                  <c:pt idx="17">
                    <c:v>2.119123828968E-2</c:v>
                  </c:pt>
                  <c:pt idx="18">
                    <c:v>1.9319114237372977E-2</c:v>
                  </c:pt>
                  <c:pt idx="19">
                    <c:v>1.5248812180516469E-2</c:v>
                  </c:pt>
                  <c:pt idx="20">
                    <c:v>1.6313218086365867E-2</c:v>
                  </c:pt>
                  <c:pt idx="21">
                    <c:v>1.5281843526987629E-2</c:v>
                  </c:pt>
                  <c:pt idx="22">
                    <c:v>1.1762614374222541E-2</c:v>
                  </c:pt>
                  <c:pt idx="23">
                    <c:v>6.9085784837885633E-3</c:v>
                  </c:pt>
                  <c:pt idx="24">
                    <c:v>0</c:v>
                  </c:pt>
                  <c:pt idx="25">
                    <c:v>3.6337944699721182E-3</c:v>
                  </c:pt>
                  <c:pt idx="26">
                    <c:v>3.7372186962142456E-3</c:v>
                  </c:pt>
                  <c:pt idx="27">
                    <c:v>4.8559691789247404E-3</c:v>
                  </c:pt>
                  <c:pt idx="28">
                    <c:v>1.3641405108467857E-3</c:v>
                  </c:pt>
                  <c:pt idx="29">
                    <c:v>3.4912393692402887E-3</c:v>
                  </c:pt>
                  <c:pt idx="30">
                    <c:v>7.8115361272074104E-3</c:v>
                  </c:pt>
                  <c:pt idx="31">
                    <c:v>7.2101110197185245E-3</c:v>
                  </c:pt>
                  <c:pt idx="32">
                    <c:v>1.0385782601710841E-2</c:v>
                  </c:pt>
                  <c:pt idx="33">
                    <c:v>1.2195106815850336E-2</c:v>
                  </c:pt>
                  <c:pt idx="34">
                    <c:v>3.0356522626941263E-2</c:v>
                  </c:pt>
                  <c:pt idx="35">
                    <c:v>3.9492195975914031E-2</c:v>
                  </c:pt>
                  <c:pt idx="36">
                    <c:v>4.6434762799544935E-2</c:v>
                  </c:pt>
                  <c:pt idx="37">
                    <c:v>4.9091310232395789E-2</c:v>
                  </c:pt>
                  <c:pt idx="38">
                    <c:v>5.2450027966309688E-2</c:v>
                  </c:pt>
                  <c:pt idx="39">
                    <c:v>5.1811506723088679E-2</c:v>
                  </c:pt>
                  <c:pt idx="40">
                    <c:v>5.1930934114456276E-2</c:v>
                  </c:pt>
                  <c:pt idx="41">
                    <c:v>4.1997024045361445E-2</c:v>
                  </c:pt>
                  <c:pt idx="42">
                    <c:v>3.3144606412657866E-2</c:v>
                  </c:pt>
                  <c:pt idx="43">
                    <c:v>2.9234715634840692E-2</c:v>
                  </c:pt>
                  <c:pt idx="44">
                    <c:v>2.7601726425473257E-2</c:v>
                  </c:pt>
                  <c:pt idx="45">
                    <c:v>9.3139755206893063E-3</c:v>
                  </c:pt>
                  <c:pt idx="46">
                    <c:v>1.4183356607893161E-2</c:v>
                  </c:pt>
                  <c:pt idx="47">
                    <c:v>2.3883727631660252E-2</c:v>
                  </c:pt>
                  <c:pt idx="48">
                    <c:v>2.2067578223871055E-2</c:v>
                  </c:pt>
                  <c:pt idx="49">
                    <c:v>2.8654635603743671E-2</c:v>
                  </c:pt>
                  <c:pt idx="50">
                    <c:v>2.8125401573429486E-2</c:v>
                  </c:pt>
                  <c:pt idx="51">
                    <c:v>2.9818732786622608E-2</c:v>
                  </c:pt>
                  <c:pt idx="52">
                    <c:v>3.3960764945252193E-2</c:v>
                  </c:pt>
                  <c:pt idx="53">
                    <c:v>2.6964707432432178E-2</c:v>
                  </c:pt>
                  <c:pt idx="54">
                    <c:v>2.3844299295988296E-2</c:v>
                  </c:pt>
                  <c:pt idx="55">
                    <c:v>2.5349453702200365E-2</c:v>
                  </c:pt>
                  <c:pt idx="56">
                    <c:v>2.7063864967886632E-2</c:v>
                  </c:pt>
                  <c:pt idx="57">
                    <c:v>3.4555325286656828E-2</c:v>
                  </c:pt>
                  <c:pt idx="58">
                    <c:v>2.7829882955796519E-2</c:v>
                  </c:pt>
                  <c:pt idx="59">
                    <c:v>3.1386650903157363E-2</c:v>
                  </c:pt>
                  <c:pt idx="60">
                    <c:v>3.3700889335446335E-2</c:v>
                  </c:pt>
                  <c:pt idx="61">
                    <c:v>4.3095080125229987E-2</c:v>
                  </c:pt>
                  <c:pt idx="62">
                    <c:v>4.2430859265397913E-2</c:v>
                  </c:pt>
                  <c:pt idx="63">
                    <c:v>4.7089216991968171E-2</c:v>
                  </c:pt>
                  <c:pt idx="64">
                    <c:v>5.1378078602811392E-2</c:v>
                  </c:pt>
                  <c:pt idx="65">
                    <c:v>5.6952041101848656E-2</c:v>
                  </c:pt>
                  <c:pt idx="66">
                    <c:v>5.9699690926056474E-2</c:v>
                  </c:pt>
                  <c:pt idx="67">
                    <c:v>5.3740079537219328E-2</c:v>
                  </c:pt>
                  <c:pt idx="68">
                    <c:v>5.6469760128024925E-2</c:v>
                  </c:pt>
                  <c:pt idx="69">
                    <c:v>6.1749131950713812E-2</c:v>
                  </c:pt>
                  <c:pt idx="70">
                    <c:v>5.9406146918199162E-2</c:v>
                  </c:pt>
                  <c:pt idx="71">
                    <c:v>6.37726358166259E-2</c:v>
                  </c:pt>
                  <c:pt idx="72">
                    <c:v>7.228192294296916E-2</c:v>
                  </c:pt>
                  <c:pt idx="73">
                    <c:v>7.5756010335814347E-2</c:v>
                  </c:pt>
                  <c:pt idx="74">
                    <c:v>7.8546885331840718E-2</c:v>
                  </c:pt>
                  <c:pt idx="75">
                    <c:v>8.0032224888895068E-2</c:v>
                  </c:pt>
                  <c:pt idx="76">
                    <c:v>8.9428551786701019E-2</c:v>
                  </c:pt>
                  <c:pt idx="77">
                    <c:v>8.8126443059106857E-2</c:v>
                  </c:pt>
                  <c:pt idx="78">
                    <c:v>9.4908290705642065E-2</c:v>
                  </c:pt>
                  <c:pt idx="79">
                    <c:v>9.4285896415724088E-2</c:v>
                  </c:pt>
                  <c:pt idx="80">
                    <c:v>9.2285671298419789E-2</c:v>
                  </c:pt>
                  <c:pt idx="81">
                    <c:v>9.5569293919386081E-2</c:v>
                  </c:pt>
                  <c:pt idx="82">
                    <c:v>9.80803545377463E-2</c:v>
                  </c:pt>
                  <c:pt idx="83">
                    <c:v>0.1001364532908305</c:v>
                  </c:pt>
                  <c:pt idx="84">
                    <c:v>0.10270933568530508</c:v>
                  </c:pt>
                  <c:pt idx="85">
                    <c:v>0.10478471948197721</c:v>
                  </c:pt>
                  <c:pt idx="86">
                    <c:v>0.10358380913500273</c:v>
                  </c:pt>
                  <c:pt idx="87">
                    <c:v>0.10525582872340133</c:v>
                  </c:pt>
                  <c:pt idx="88">
                    <c:v>0.11312134277366345</c:v>
                  </c:pt>
                  <c:pt idx="89">
                    <c:v>0.11517939979151373</c:v>
                  </c:pt>
                  <c:pt idx="90">
                    <c:v>0.11338022076880662</c:v>
                  </c:pt>
                  <c:pt idx="91">
                    <c:v>0.11224959719898038</c:v>
                  </c:pt>
                  <c:pt idx="92">
                    <c:v>0.1149769801753813</c:v>
                  </c:pt>
                  <c:pt idx="93">
                    <c:v>0.11815897084013556</c:v>
                  </c:pt>
                  <c:pt idx="94">
                    <c:v>0.12149021129121203</c:v>
                  </c:pt>
                  <c:pt idx="95">
                    <c:v>0.11304473568864974</c:v>
                  </c:pt>
                  <c:pt idx="96">
                    <c:v>0.11956102333815444</c:v>
                  </c:pt>
                  <c:pt idx="97">
                    <c:v>0.11785855341149409</c:v>
                  </c:pt>
                  <c:pt idx="98">
                    <c:v>0.12060565724155166</c:v>
                  </c:pt>
                  <c:pt idx="99">
                    <c:v>0.12594933309437045</c:v>
                  </c:pt>
                  <c:pt idx="100">
                    <c:v>0.13173001540145154</c:v>
                  </c:pt>
                  <c:pt idx="101">
                    <c:v>0.12813835288728606</c:v>
                  </c:pt>
                  <c:pt idx="102">
                    <c:v>0.12957136640059286</c:v>
                  </c:pt>
                  <c:pt idx="103">
                    <c:v>0.14109047148077258</c:v>
                  </c:pt>
                  <c:pt idx="104">
                    <c:v>0.143225650884656</c:v>
                  </c:pt>
                  <c:pt idx="105">
                    <c:v>0.14648276393572718</c:v>
                  </c:pt>
                  <c:pt idx="106">
                    <c:v>0.15486094705466152</c:v>
                  </c:pt>
                  <c:pt idx="107">
                    <c:v>0.15111213880068228</c:v>
                  </c:pt>
                  <c:pt idx="108">
                    <c:v>0.14996438659117264</c:v>
                  </c:pt>
                  <c:pt idx="109">
                    <c:v>0.1538136811437785</c:v>
                  </c:pt>
                  <c:pt idx="110">
                    <c:v>0.15483742012484142</c:v>
                  </c:pt>
                  <c:pt idx="111">
                    <c:v>0.1557452642840759</c:v>
                  </c:pt>
                  <c:pt idx="112">
                    <c:v>0.15712063418172245</c:v>
                  </c:pt>
                  <c:pt idx="113">
                    <c:v>0.15428438648455872</c:v>
                  </c:pt>
                  <c:pt idx="114">
                    <c:v>0.16095301067599402</c:v>
                  </c:pt>
                  <c:pt idx="115">
                    <c:v>0.17562278260972677</c:v>
                  </c:pt>
                  <c:pt idx="116">
                    <c:v>0.17182274428899119</c:v>
                  </c:pt>
                  <c:pt idx="117">
                    <c:v>0.17198805422567381</c:v>
                  </c:pt>
                  <c:pt idx="118">
                    <c:v>0.17640723248778653</c:v>
                  </c:pt>
                  <c:pt idx="119">
                    <c:v>0.1755836733924884</c:v>
                  </c:pt>
                  <c:pt idx="120">
                    <c:v>0.16979982380634764</c:v>
                  </c:pt>
                  <c:pt idx="121">
                    <c:v>0.1698272416005944</c:v>
                  </c:pt>
                  <c:pt idx="122">
                    <c:v>0.17269402720225535</c:v>
                  </c:pt>
                  <c:pt idx="123">
                    <c:v>0.17222915141752271</c:v>
                  </c:pt>
                  <c:pt idx="124">
                    <c:v>0.16739511860540224</c:v>
                  </c:pt>
                  <c:pt idx="125">
                    <c:v>0.17424797072562989</c:v>
                  </c:pt>
                  <c:pt idx="126">
                    <c:v>0.17701227180151474</c:v>
                  </c:pt>
                  <c:pt idx="127">
                    <c:v>0.18323670605530989</c:v>
                  </c:pt>
                  <c:pt idx="128">
                    <c:v>0.18359430529385515</c:v>
                  </c:pt>
                  <c:pt idx="129">
                    <c:v>0.18737176975289888</c:v>
                  </c:pt>
                  <c:pt idx="130">
                    <c:v>0.18128580867514146</c:v>
                  </c:pt>
                  <c:pt idx="131">
                    <c:v>0.17838332699811579</c:v>
                  </c:pt>
                  <c:pt idx="132">
                    <c:v>0.17361198608271064</c:v>
                  </c:pt>
                  <c:pt idx="133">
                    <c:v>0.17224963679569841</c:v>
                  </c:pt>
                  <c:pt idx="134">
                    <c:v>0.17742424739683502</c:v>
                  </c:pt>
                  <c:pt idx="135">
                    <c:v>0.17873496271015354</c:v>
                  </c:pt>
                  <c:pt idx="136">
                    <c:v>0.1848976691325952</c:v>
                  </c:pt>
                  <c:pt idx="137">
                    <c:v>0.19239519489213683</c:v>
                  </c:pt>
                  <c:pt idx="138">
                    <c:v>0.19603737525001877</c:v>
                  </c:pt>
                  <c:pt idx="139">
                    <c:v>0.19779054466678458</c:v>
                  </c:pt>
                  <c:pt idx="140">
                    <c:v>0.19021404909206893</c:v>
                  </c:pt>
                  <c:pt idx="141">
                    <c:v>0.19969072341561095</c:v>
                  </c:pt>
                  <c:pt idx="142">
                    <c:v>0.2078400127173142</c:v>
                  </c:pt>
                  <c:pt idx="143">
                    <c:v>0.21297759444598863</c:v>
                  </c:pt>
                </c:numCache>
              </c:numRef>
            </c:plus>
            <c:minus>
              <c:numRef>
                <c:f>'1'!$O$24:$O$178</c:f>
                <c:numCache>
                  <c:formatCode>General</c:formatCode>
                  <c:ptCount val="155"/>
                  <c:pt idx="0">
                    <c:v>8.0393654185721228E-3</c:v>
                  </c:pt>
                  <c:pt idx="1">
                    <c:v>2.5372148700231696E-2</c:v>
                  </c:pt>
                  <c:pt idx="2">
                    <c:v>3.3302379578392431E-2</c:v>
                  </c:pt>
                  <c:pt idx="3">
                    <c:v>3.6964558421998396E-2</c:v>
                  </c:pt>
                  <c:pt idx="4">
                    <c:v>3.8249454047302088E-2</c:v>
                  </c:pt>
                  <c:pt idx="5">
                    <c:v>3.8552711356228439E-2</c:v>
                  </c:pt>
                  <c:pt idx="6">
                    <c:v>3.9225754383015517E-2</c:v>
                  </c:pt>
                  <c:pt idx="7">
                    <c:v>3.8508594910747165E-2</c:v>
                  </c:pt>
                  <c:pt idx="8">
                    <c:v>3.846226371718129E-2</c:v>
                  </c:pt>
                  <c:pt idx="9">
                    <c:v>3.6447772308469011E-2</c:v>
                  </c:pt>
                  <c:pt idx="10">
                    <c:v>3.4301379519148592E-2</c:v>
                  </c:pt>
                  <c:pt idx="11">
                    <c:v>3.1536426592909998E-2</c:v>
                  </c:pt>
                  <c:pt idx="12">
                    <c:v>3.0171315056689182E-2</c:v>
                  </c:pt>
                  <c:pt idx="13">
                    <c:v>3.0662610395235389E-2</c:v>
                  </c:pt>
                  <c:pt idx="14">
                    <c:v>2.925573505599656E-2</c:v>
                  </c:pt>
                  <c:pt idx="15">
                    <c:v>2.1178373521118208E-2</c:v>
                  </c:pt>
                  <c:pt idx="16">
                    <c:v>2.0068213365087254E-2</c:v>
                  </c:pt>
                  <c:pt idx="17">
                    <c:v>2.119123828968E-2</c:v>
                  </c:pt>
                  <c:pt idx="18">
                    <c:v>1.9319114237372977E-2</c:v>
                  </c:pt>
                  <c:pt idx="19">
                    <c:v>1.5248812180516469E-2</c:v>
                  </c:pt>
                  <c:pt idx="20">
                    <c:v>1.6313218086365867E-2</c:v>
                  </c:pt>
                  <c:pt idx="21">
                    <c:v>1.5281843526987629E-2</c:v>
                  </c:pt>
                  <c:pt idx="22">
                    <c:v>1.1762614374222541E-2</c:v>
                  </c:pt>
                  <c:pt idx="23">
                    <c:v>6.9085784837885633E-3</c:v>
                  </c:pt>
                  <c:pt idx="24">
                    <c:v>0</c:v>
                  </c:pt>
                  <c:pt idx="25">
                    <c:v>3.6337944699721182E-3</c:v>
                  </c:pt>
                  <c:pt idx="26">
                    <c:v>3.7372186962142456E-3</c:v>
                  </c:pt>
                  <c:pt idx="27">
                    <c:v>4.8559691789247404E-3</c:v>
                  </c:pt>
                  <c:pt idx="28">
                    <c:v>1.3641405108467857E-3</c:v>
                  </c:pt>
                  <c:pt idx="29">
                    <c:v>3.4912393692402887E-3</c:v>
                  </c:pt>
                  <c:pt idx="30">
                    <c:v>7.8115361272074104E-3</c:v>
                  </c:pt>
                  <c:pt idx="31">
                    <c:v>7.2101110197185245E-3</c:v>
                  </c:pt>
                  <c:pt idx="32">
                    <c:v>1.0385782601710841E-2</c:v>
                  </c:pt>
                  <c:pt idx="33">
                    <c:v>1.2195106815850336E-2</c:v>
                  </c:pt>
                  <c:pt idx="34">
                    <c:v>3.0356522626941263E-2</c:v>
                  </c:pt>
                  <c:pt idx="35">
                    <c:v>3.9492195975914031E-2</c:v>
                  </c:pt>
                  <c:pt idx="36">
                    <c:v>4.6434762799544935E-2</c:v>
                  </c:pt>
                  <c:pt idx="37">
                    <c:v>4.9091310232395789E-2</c:v>
                  </c:pt>
                  <c:pt idx="38">
                    <c:v>5.2450027966309688E-2</c:v>
                  </c:pt>
                  <c:pt idx="39">
                    <c:v>5.1811506723088679E-2</c:v>
                  </c:pt>
                  <c:pt idx="40">
                    <c:v>5.1930934114456276E-2</c:v>
                  </c:pt>
                  <c:pt idx="41">
                    <c:v>4.1997024045361445E-2</c:v>
                  </c:pt>
                  <c:pt idx="42">
                    <c:v>3.3144606412657866E-2</c:v>
                  </c:pt>
                  <c:pt idx="43">
                    <c:v>2.9234715634840692E-2</c:v>
                  </c:pt>
                  <c:pt idx="44">
                    <c:v>2.7601726425473257E-2</c:v>
                  </c:pt>
                  <c:pt idx="45">
                    <c:v>9.3139755206893063E-3</c:v>
                  </c:pt>
                  <c:pt idx="46">
                    <c:v>1.4183356607893161E-2</c:v>
                  </c:pt>
                  <c:pt idx="47">
                    <c:v>2.3883727631660252E-2</c:v>
                  </c:pt>
                  <c:pt idx="48">
                    <c:v>2.2067578223871055E-2</c:v>
                  </c:pt>
                  <c:pt idx="49">
                    <c:v>2.8654635603743671E-2</c:v>
                  </c:pt>
                  <c:pt idx="50">
                    <c:v>2.8125401573429486E-2</c:v>
                  </c:pt>
                  <c:pt idx="51">
                    <c:v>2.9818732786622608E-2</c:v>
                  </c:pt>
                  <c:pt idx="52">
                    <c:v>3.3960764945252193E-2</c:v>
                  </c:pt>
                  <c:pt idx="53">
                    <c:v>2.6964707432432178E-2</c:v>
                  </c:pt>
                  <c:pt idx="54">
                    <c:v>2.3844299295988296E-2</c:v>
                  </c:pt>
                  <c:pt idx="55">
                    <c:v>2.5349453702200365E-2</c:v>
                  </c:pt>
                  <c:pt idx="56">
                    <c:v>2.7063864967886632E-2</c:v>
                  </c:pt>
                  <c:pt idx="57">
                    <c:v>3.4555325286656828E-2</c:v>
                  </c:pt>
                  <c:pt idx="58">
                    <c:v>2.7829882955796519E-2</c:v>
                  </c:pt>
                  <c:pt idx="59">
                    <c:v>3.1386650903157363E-2</c:v>
                  </c:pt>
                  <c:pt idx="60">
                    <c:v>3.3700889335446335E-2</c:v>
                  </c:pt>
                  <c:pt idx="61">
                    <c:v>4.3095080125229987E-2</c:v>
                  </c:pt>
                  <c:pt idx="62">
                    <c:v>4.2430859265397913E-2</c:v>
                  </c:pt>
                  <c:pt idx="63">
                    <c:v>4.7089216991968171E-2</c:v>
                  </c:pt>
                  <c:pt idx="64">
                    <c:v>5.1378078602811392E-2</c:v>
                  </c:pt>
                  <c:pt idx="65">
                    <c:v>5.6952041101848656E-2</c:v>
                  </c:pt>
                  <c:pt idx="66">
                    <c:v>5.9699690926056474E-2</c:v>
                  </c:pt>
                  <c:pt idx="67">
                    <c:v>5.3740079537219328E-2</c:v>
                  </c:pt>
                  <c:pt idx="68">
                    <c:v>5.6469760128024925E-2</c:v>
                  </c:pt>
                  <c:pt idx="69">
                    <c:v>6.1749131950713812E-2</c:v>
                  </c:pt>
                  <c:pt idx="70">
                    <c:v>5.9406146918199162E-2</c:v>
                  </c:pt>
                  <c:pt idx="71">
                    <c:v>6.37726358166259E-2</c:v>
                  </c:pt>
                  <c:pt idx="72">
                    <c:v>7.228192294296916E-2</c:v>
                  </c:pt>
                  <c:pt idx="73">
                    <c:v>7.5756010335814347E-2</c:v>
                  </c:pt>
                  <c:pt idx="74">
                    <c:v>7.8546885331840718E-2</c:v>
                  </c:pt>
                  <c:pt idx="75">
                    <c:v>8.0032224888895068E-2</c:v>
                  </c:pt>
                  <c:pt idx="76">
                    <c:v>8.9428551786701019E-2</c:v>
                  </c:pt>
                  <c:pt idx="77">
                    <c:v>8.8126443059106857E-2</c:v>
                  </c:pt>
                  <c:pt idx="78">
                    <c:v>9.4908290705642065E-2</c:v>
                  </c:pt>
                  <c:pt idx="79">
                    <c:v>9.4285896415724088E-2</c:v>
                  </c:pt>
                  <c:pt idx="80">
                    <c:v>9.2285671298419789E-2</c:v>
                  </c:pt>
                  <c:pt idx="81">
                    <c:v>9.5569293919386081E-2</c:v>
                  </c:pt>
                  <c:pt idx="82">
                    <c:v>9.80803545377463E-2</c:v>
                  </c:pt>
                  <c:pt idx="83">
                    <c:v>0.1001364532908305</c:v>
                  </c:pt>
                  <c:pt idx="84">
                    <c:v>0.10270933568530508</c:v>
                  </c:pt>
                  <c:pt idx="85">
                    <c:v>0.10478471948197721</c:v>
                  </c:pt>
                  <c:pt idx="86">
                    <c:v>0.10358380913500273</c:v>
                  </c:pt>
                  <c:pt idx="87">
                    <c:v>0.10525582872340133</c:v>
                  </c:pt>
                  <c:pt idx="88">
                    <c:v>0.11312134277366345</c:v>
                  </c:pt>
                  <c:pt idx="89">
                    <c:v>0.11517939979151373</c:v>
                  </c:pt>
                  <c:pt idx="90">
                    <c:v>0.11338022076880662</c:v>
                  </c:pt>
                  <c:pt idx="91">
                    <c:v>0.11224959719898038</c:v>
                  </c:pt>
                  <c:pt idx="92">
                    <c:v>0.1149769801753813</c:v>
                  </c:pt>
                  <c:pt idx="93">
                    <c:v>0.11815897084013556</c:v>
                  </c:pt>
                  <c:pt idx="94">
                    <c:v>0.12149021129121203</c:v>
                  </c:pt>
                  <c:pt idx="95">
                    <c:v>0.11304473568864974</c:v>
                  </c:pt>
                  <c:pt idx="96">
                    <c:v>0.11956102333815444</c:v>
                  </c:pt>
                  <c:pt idx="97">
                    <c:v>0.11785855341149409</c:v>
                  </c:pt>
                  <c:pt idx="98">
                    <c:v>0.12060565724155166</c:v>
                  </c:pt>
                  <c:pt idx="99">
                    <c:v>0.12594933309437045</c:v>
                  </c:pt>
                  <c:pt idx="100">
                    <c:v>0.13173001540145154</c:v>
                  </c:pt>
                  <c:pt idx="101">
                    <c:v>0.12813835288728606</c:v>
                  </c:pt>
                  <c:pt idx="102">
                    <c:v>0.12957136640059286</c:v>
                  </c:pt>
                  <c:pt idx="103">
                    <c:v>0.14109047148077258</c:v>
                  </c:pt>
                  <c:pt idx="104">
                    <c:v>0.143225650884656</c:v>
                  </c:pt>
                  <c:pt idx="105">
                    <c:v>0.14648276393572718</c:v>
                  </c:pt>
                  <c:pt idx="106">
                    <c:v>0.15486094705466152</c:v>
                  </c:pt>
                  <c:pt idx="107">
                    <c:v>0.15111213880068228</c:v>
                  </c:pt>
                  <c:pt idx="108">
                    <c:v>0.14996438659117264</c:v>
                  </c:pt>
                  <c:pt idx="109">
                    <c:v>0.1538136811437785</c:v>
                  </c:pt>
                  <c:pt idx="110">
                    <c:v>0.15483742012484142</c:v>
                  </c:pt>
                  <c:pt idx="111">
                    <c:v>0.1557452642840759</c:v>
                  </c:pt>
                  <c:pt idx="112">
                    <c:v>0.15712063418172245</c:v>
                  </c:pt>
                  <c:pt idx="113">
                    <c:v>0.15428438648455872</c:v>
                  </c:pt>
                  <c:pt idx="114">
                    <c:v>0.16095301067599402</c:v>
                  </c:pt>
                  <c:pt idx="115">
                    <c:v>0.17562278260972677</c:v>
                  </c:pt>
                  <c:pt idx="116">
                    <c:v>0.17182274428899119</c:v>
                  </c:pt>
                  <c:pt idx="117">
                    <c:v>0.17198805422567381</c:v>
                  </c:pt>
                  <c:pt idx="118">
                    <c:v>0.17640723248778653</c:v>
                  </c:pt>
                  <c:pt idx="119">
                    <c:v>0.1755836733924884</c:v>
                  </c:pt>
                  <c:pt idx="120">
                    <c:v>0.16979982380634764</c:v>
                  </c:pt>
                  <c:pt idx="121">
                    <c:v>0.1698272416005944</c:v>
                  </c:pt>
                  <c:pt idx="122">
                    <c:v>0.17269402720225535</c:v>
                  </c:pt>
                  <c:pt idx="123">
                    <c:v>0.17222915141752271</c:v>
                  </c:pt>
                  <c:pt idx="124">
                    <c:v>0.16739511860540224</c:v>
                  </c:pt>
                  <c:pt idx="125">
                    <c:v>0.17424797072562989</c:v>
                  </c:pt>
                  <c:pt idx="126">
                    <c:v>0.17701227180151474</c:v>
                  </c:pt>
                  <c:pt idx="127">
                    <c:v>0.18323670605530989</c:v>
                  </c:pt>
                  <c:pt idx="128">
                    <c:v>0.18359430529385515</c:v>
                  </c:pt>
                  <c:pt idx="129">
                    <c:v>0.18737176975289888</c:v>
                  </c:pt>
                  <c:pt idx="130">
                    <c:v>0.18128580867514146</c:v>
                  </c:pt>
                  <c:pt idx="131">
                    <c:v>0.17838332699811579</c:v>
                  </c:pt>
                  <c:pt idx="132">
                    <c:v>0.17361198608271064</c:v>
                  </c:pt>
                  <c:pt idx="133">
                    <c:v>0.17224963679569841</c:v>
                  </c:pt>
                  <c:pt idx="134">
                    <c:v>0.17742424739683502</c:v>
                  </c:pt>
                  <c:pt idx="135">
                    <c:v>0.17873496271015354</c:v>
                  </c:pt>
                  <c:pt idx="136">
                    <c:v>0.1848976691325952</c:v>
                  </c:pt>
                  <c:pt idx="137">
                    <c:v>0.19239519489213683</c:v>
                  </c:pt>
                  <c:pt idx="138">
                    <c:v>0.19603737525001877</c:v>
                  </c:pt>
                  <c:pt idx="139">
                    <c:v>0.19779054466678458</c:v>
                  </c:pt>
                  <c:pt idx="140">
                    <c:v>0.19021404909206893</c:v>
                  </c:pt>
                  <c:pt idx="141">
                    <c:v>0.19969072341561095</c:v>
                  </c:pt>
                  <c:pt idx="142">
                    <c:v>0.2078400127173142</c:v>
                  </c:pt>
                  <c:pt idx="143">
                    <c:v>0.21297759444598863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'1'!$B$24:$B$178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'1'!$D$24:$D$178</c:f>
              <c:numCache>
                <c:formatCode>General</c:formatCode>
                <c:ptCount val="155"/>
                <c:pt idx="0">
                  <c:v>9.0265499999999999E-2</c:v>
                </c:pt>
                <c:pt idx="1">
                  <c:v>0.1369515</c:v>
                </c:pt>
                <c:pt idx="2">
                  <c:v>0.16765025</c:v>
                </c:pt>
                <c:pt idx="3">
                  <c:v>0.19004499999999999</c:v>
                </c:pt>
                <c:pt idx="4">
                  <c:v>0.21202824999999997</c:v>
                </c:pt>
                <c:pt idx="5">
                  <c:v>0.23512125</c:v>
                </c:pt>
                <c:pt idx="6">
                  <c:v>0.26425525</c:v>
                </c:pt>
                <c:pt idx="7">
                  <c:v>0.30032300000000001</c:v>
                </c:pt>
                <c:pt idx="8">
                  <c:v>0.33839525000000004</c:v>
                </c:pt>
                <c:pt idx="9">
                  <c:v>0.38246425000000001</c:v>
                </c:pt>
                <c:pt idx="10">
                  <c:v>0.42505025000000002</c:v>
                </c:pt>
                <c:pt idx="11">
                  <c:v>0.47100975</c:v>
                </c:pt>
                <c:pt idx="12">
                  <c:v>0.51209674999999999</c:v>
                </c:pt>
                <c:pt idx="13">
                  <c:v>0.55126174999999999</c:v>
                </c:pt>
                <c:pt idx="14">
                  <c:v>0.59334450000000005</c:v>
                </c:pt>
                <c:pt idx="15">
                  <c:v>0.62908149999999996</c:v>
                </c:pt>
                <c:pt idx="16">
                  <c:v>0.67038350000000002</c:v>
                </c:pt>
                <c:pt idx="17">
                  <c:v>0.71049825</c:v>
                </c:pt>
                <c:pt idx="18">
                  <c:v>0.75227674999999994</c:v>
                </c:pt>
                <c:pt idx="19">
                  <c:v>0.79718124999999995</c:v>
                </c:pt>
                <c:pt idx="20">
                  <c:v>0.84282750000000006</c:v>
                </c:pt>
                <c:pt idx="21">
                  <c:v>0.89127224999999999</c:v>
                </c:pt>
                <c:pt idx="22">
                  <c:v>0.93781574999999995</c:v>
                </c:pt>
                <c:pt idx="23">
                  <c:v>0.97898300000000005</c:v>
                </c:pt>
                <c:pt idx="24">
                  <c:v>1</c:v>
                </c:pt>
                <c:pt idx="25">
                  <c:v>0.98601075000000005</c:v>
                </c:pt>
                <c:pt idx="26">
                  <c:v>1.0012557500000001</c:v>
                </c:pt>
                <c:pt idx="27">
                  <c:v>0.98590400000000011</c:v>
                </c:pt>
                <c:pt idx="28">
                  <c:v>0.98400699999999985</c:v>
                </c:pt>
                <c:pt idx="29">
                  <c:v>0.98086850000000003</c:v>
                </c:pt>
                <c:pt idx="30">
                  <c:v>0.97443599999999997</c:v>
                </c:pt>
                <c:pt idx="31">
                  <c:v>0.96830024999999997</c:v>
                </c:pt>
                <c:pt idx="32">
                  <c:v>0.96367824999999996</c:v>
                </c:pt>
                <c:pt idx="33">
                  <c:v>0.96607175000000001</c:v>
                </c:pt>
                <c:pt idx="34">
                  <c:v>0.98231400000000002</c:v>
                </c:pt>
                <c:pt idx="35">
                  <c:v>0.99474150000000006</c:v>
                </c:pt>
                <c:pt idx="36">
                  <c:v>1.0068277499999998</c:v>
                </c:pt>
                <c:pt idx="37">
                  <c:v>1.0167625</c:v>
                </c:pt>
                <c:pt idx="38">
                  <c:v>1.0329495000000002</c:v>
                </c:pt>
                <c:pt idx="39">
                  <c:v>1.0484022500000001</c:v>
                </c:pt>
                <c:pt idx="40">
                  <c:v>1.062046</c:v>
                </c:pt>
                <c:pt idx="41">
                  <c:v>1.0758179999999999</c:v>
                </c:pt>
                <c:pt idx="42">
                  <c:v>1.0922052499999999</c:v>
                </c:pt>
                <c:pt idx="43">
                  <c:v>1.1032662500000001</c:v>
                </c:pt>
                <c:pt idx="44">
                  <c:v>1.1120665000000001</c:v>
                </c:pt>
                <c:pt idx="45">
                  <c:v>1.143939</c:v>
                </c:pt>
                <c:pt idx="46">
                  <c:v>1.1658869999999999</c:v>
                </c:pt>
                <c:pt idx="47">
                  <c:v>1.18056575</c:v>
                </c:pt>
                <c:pt idx="48">
                  <c:v>1.211309</c:v>
                </c:pt>
                <c:pt idx="49">
                  <c:v>1.2462277500000001</c:v>
                </c:pt>
                <c:pt idx="50">
                  <c:v>1.2677835</c:v>
                </c:pt>
                <c:pt idx="51">
                  <c:v>1.2908525</c:v>
                </c:pt>
                <c:pt idx="52">
                  <c:v>1.3190824999999999</c:v>
                </c:pt>
                <c:pt idx="53">
                  <c:v>1.3421877499999999</c:v>
                </c:pt>
                <c:pt idx="54">
                  <c:v>1.36702725</c:v>
                </c:pt>
                <c:pt idx="55">
                  <c:v>1.3858495</c:v>
                </c:pt>
                <c:pt idx="56">
                  <c:v>1.4077005</c:v>
                </c:pt>
                <c:pt idx="57">
                  <c:v>1.4283295</c:v>
                </c:pt>
                <c:pt idx="58">
                  <c:v>1.4475279999999999</c:v>
                </c:pt>
                <c:pt idx="59">
                  <c:v>1.4749997499999998</c:v>
                </c:pt>
                <c:pt idx="60">
                  <c:v>1.496081</c:v>
                </c:pt>
                <c:pt idx="61">
                  <c:v>1.5205195</c:v>
                </c:pt>
                <c:pt idx="62">
                  <c:v>1.544934</c:v>
                </c:pt>
                <c:pt idx="63">
                  <c:v>1.5696952500000001</c:v>
                </c:pt>
                <c:pt idx="64">
                  <c:v>1.5956567500000001</c:v>
                </c:pt>
                <c:pt idx="65">
                  <c:v>1.6236885000000001</c:v>
                </c:pt>
                <c:pt idx="66">
                  <c:v>1.647133</c:v>
                </c:pt>
                <c:pt idx="67">
                  <c:v>1.6756089999999999</c:v>
                </c:pt>
                <c:pt idx="68">
                  <c:v>1.6956812499999998</c:v>
                </c:pt>
                <c:pt idx="69">
                  <c:v>1.711322</c:v>
                </c:pt>
                <c:pt idx="70">
                  <c:v>1.7335984999999998</c:v>
                </c:pt>
                <c:pt idx="71">
                  <c:v>1.7581504999999999</c:v>
                </c:pt>
                <c:pt idx="72">
                  <c:v>1.7831845</c:v>
                </c:pt>
                <c:pt idx="73">
                  <c:v>1.8046709999999999</c:v>
                </c:pt>
                <c:pt idx="74">
                  <c:v>1.82423</c:v>
                </c:pt>
                <c:pt idx="75">
                  <c:v>1.8512199999999999</c:v>
                </c:pt>
                <c:pt idx="76">
                  <c:v>1.8766750000000001</c:v>
                </c:pt>
                <c:pt idx="77">
                  <c:v>1.90554175</c:v>
                </c:pt>
                <c:pt idx="78">
                  <c:v>1.9266199999999998</c:v>
                </c:pt>
                <c:pt idx="79">
                  <c:v>1.94993325</c:v>
                </c:pt>
                <c:pt idx="80">
                  <c:v>1.9685604999999999</c:v>
                </c:pt>
                <c:pt idx="81">
                  <c:v>1.9993942500000004</c:v>
                </c:pt>
                <c:pt idx="82">
                  <c:v>2.0185917500000001</c:v>
                </c:pt>
                <c:pt idx="83">
                  <c:v>2.0406474999999999</c:v>
                </c:pt>
                <c:pt idx="84">
                  <c:v>2.05701775</c:v>
                </c:pt>
                <c:pt idx="85">
                  <c:v>2.0878492500000001</c:v>
                </c:pt>
                <c:pt idx="86">
                  <c:v>2.1047907500000003</c:v>
                </c:pt>
                <c:pt idx="87">
                  <c:v>2.1333197500000001</c:v>
                </c:pt>
                <c:pt idx="88">
                  <c:v>2.1600442500000003</c:v>
                </c:pt>
                <c:pt idx="89">
                  <c:v>2.1881165</c:v>
                </c:pt>
                <c:pt idx="90">
                  <c:v>2.2097482500000001</c:v>
                </c:pt>
                <c:pt idx="91">
                  <c:v>2.2348090000000003</c:v>
                </c:pt>
                <c:pt idx="92">
                  <c:v>2.2641067500000003</c:v>
                </c:pt>
                <c:pt idx="93">
                  <c:v>2.2803269999999998</c:v>
                </c:pt>
                <c:pt idx="94">
                  <c:v>2.3012567500000003</c:v>
                </c:pt>
                <c:pt idx="95">
                  <c:v>2.3251662500000001</c:v>
                </c:pt>
                <c:pt idx="96">
                  <c:v>2.3470114999999998</c:v>
                </c:pt>
                <c:pt idx="97">
                  <c:v>2.3776072500000001</c:v>
                </c:pt>
                <c:pt idx="98">
                  <c:v>2.3931239999999998</c:v>
                </c:pt>
                <c:pt idx="99">
                  <c:v>2.4209897499999999</c:v>
                </c:pt>
                <c:pt idx="100">
                  <c:v>2.4487475000000001</c:v>
                </c:pt>
                <c:pt idx="101">
                  <c:v>2.4764560000000002</c:v>
                </c:pt>
                <c:pt idx="102">
                  <c:v>2.50557775</c:v>
                </c:pt>
                <c:pt idx="103">
                  <c:v>2.5267880000000003</c:v>
                </c:pt>
                <c:pt idx="104">
                  <c:v>2.5564179999999999</c:v>
                </c:pt>
                <c:pt idx="105">
                  <c:v>2.58398525</c:v>
                </c:pt>
                <c:pt idx="106">
                  <c:v>2.6135419999999998</c:v>
                </c:pt>
                <c:pt idx="107">
                  <c:v>2.6344897500000002</c:v>
                </c:pt>
                <c:pt idx="108">
                  <c:v>2.6548425</c:v>
                </c:pt>
                <c:pt idx="109">
                  <c:v>2.6865094999999997</c:v>
                </c:pt>
                <c:pt idx="110">
                  <c:v>2.7100707499999999</c:v>
                </c:pt>
                <c:pt idx="111">
                  <c:v>2.7321712500000004</c:v>
                </c:pt>
                <c:pt idx="112">
                  <c:v>2.7605155000000003</c:v>
                </c:pt>
                <c:pt idx="113">
                  <c:v>2.78047925</c:v>
                </c:pt>
                <c:pt idx="114">
                  <c:v>2.8107625000000001</c:v>
                </c:pt>
                <c:pt idx="115">
                  <c:v>2.83863975</c:v>
                </c:pt>
                <c:pt idx="116">
                  <c:v>2.8651115000000003</c:v>
                </c:pt>
                <c:pt idx="117">
                  <c:v>2.8893155000000004</c:v>
                </c:pt>
                <c:pt idx="118">
                  <c:v>2.9121380000000001</c:v>
                </c:pt>
                <c:pt idx="119">
                  <c:v>2.9345670000000004</c:v>
                </c:pt>
                <c:pt idx="120">
                  <c:v>2.9662040000000003</c:v>
                </c:pt>
                <c:pt idx="121">
                  <c:v>2.9848315000000003</c:v>
                </c:pt>
                <c:pt idx="122">
                  <c:v>3.0064130000000002</c:v>
                </c:pt>
                <c:pt idx="123">
                  <c:v>3.0358419999999997</c:v>
                </c:pt>
                <c:pt idx="124">
                  <c:v>3.05475925</c:v>
                </c:pt>
                <c:pt idx="125">
                  <c:v>3.0928449999999996</c:v>
                </c:pt>
                <c:pt idx="126">
                  <c:v>3.1180884999999998</c:v>
                </c:pt>
                <c:pt idx="127">
                  <c:v>3.1373479999999998</c:v>
                </c:pt>
                <c:pt idx="128">
                  <c:v>3.1665534999999996</c:v>
                </c:pt>
                <c:pt idx="129">
                  <c:v>3.1899344999999997</c:v>
                </c:pt>
                <c:pt idx="130">
                  <c:v>3.2134985</c:v>
                </c:pt>
                <c:pt idx="131">
                  <c:v>3.2403727499999997</c:v>
                </c:pt>
                <c:pt idx="132">
                  <c:v>3.26388875</c:v>
                </c:pt>
                <c:pt idx="133">
                  <c:v>3.2893347500000001</c:v>
                </c:pt>
                <c:pt idx="134">
                  <c:v>3.3231465</c:v>
                </c:pt>
                <c:pt idx="135">
                  <c:v>3.3553975</c:v>
                </c:pt>
                <c:pt idx="136">
                  <c:v>3.373767</c:v>
                </c:pt>
                <c:pt idx="137">
                  <c:v>3.4043267499999996</c:v>
                </c:pt>
                <c:pt idx="138">
                  <c:v>3.4281397500000002</c:v>
                </c:pt>
                <c:pt idx="139">
                  <c:v>3.4628657500000002</c:v>
                </c:pt>
                <c:pt idx="140">
                  <c:v>3.4841959999999998</c:v>
                </c:pt>
                <c:pt idx="141">
                  <c:v>3.5152532500000002</c:v>
                </c:pt>
                <c:pt idx="142">
                  <c:v>3.5402515000000001</c:v>
                </c:pt>
                <c:pt idx="143">
                  <c:v>3.5694680000000001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'1'!$E$16</c:f>
              <c:strCache>
                <c:ptCount val="1"/>
                <c:pt idx="0">
                  <c:v>TP0002005C01 100.00uM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'1'!$E$24:$E$178</c:f>
              <c:numCache>
                <c:formatCode>General</c:formatCode>
                <c:ptCount val="155"/>
                <c:pt idx="0">
                  <c:v>8.362E-2</c:v>
                </c:pt>
                <c:pt idx="1">
                  <c:v>0.113826</c:v>
                </c:pt>
                <c:pt idx="2">
                  <c:v>0.14183100000000001</c:v>
                </c:pt>
                <c:pt idx="3">
                  <c:v>0.15515599999999999</c:v>
                </c:pt>
                <c:pt idx="4">
                  <c:v>0.17982999999999999</c:v>
                </c:pt>
                <c:pt idx="5">
                  <c:v>0.20033300000000001</c:v>
                </c:pt>
                <c:pt idx="6">
                  <c:v>0.232576</c:v>
                </c:pt>
                <c:pt idx="7">
                  <c:v>0.269347</c:v>
                </c:pt>
                <c:pt idx="8">
                  <c:v>0.310886</c:v>
                </c:pt>
                <c:pt idx="9">
                  <c:v>0.36055700000000002</c:v>
                </c:pt>
                <c:pt idx="10">
                  <c:v>0.40564499999999998</c:v>
                </c:pt>
                <c:pt idx="11">
                  <c:v>0.44850099999999998</c:v>
                </c:pt>
                <c:pt idx="12">
                  <c:v>0.49366599999999999</c:v>
                </c:pt>
                <c:pt idx="13">
                  <c:v>0.53742800000000002</c:v>
                </c:pt>
                <c:pt idx="14">
                  <c:v>0.58074899999999996</c:v>
                </c:pt>
                <c:pt idx="15">
                  <c:v>0.62357499999999999</c:v>
                </c:pt>
                <c:pt idx="16">
                  <c:v>0.65621300000000005</c:v>
                </c:pt>
                <c:pt idx="17">
                  <c:v>0.69945000000000002</c:v>
                </c:pt>
                <c:pt idx="18">
                  <c:v>0.74492199999999997</c:v>
                </c:pt>
                <c:pt idx="19">
                  <c:v>0.79075300000000004</c:v>
                </c:pt>
                <c:pt idx="20">
                  <c:v>0.83627799999999997</c:v>
                </c:pt>
                <c:pt idx="21">
                  <c:v>0.87931400000000004</c:v>
                </c:pt>
                <c:pt idx="22">
                  <c:v>0.92207399999999995</c:v>
                </c:pt>
                <c:pt idx="23">
                  <c:v>0.97102500000000003</c:v>
                </c:pt>
                <c:pt idx="24">
                  <c:v>1</c:v>
                </c:pt>
                <c:pt idx="25">
                  <c:v>1.080614</c:v>
                </c:pt>
                <c:pt idx="26">
                  <c:v>0.86074099999999998</c:v>
                </c:pt>
                <c:pt idx="27">
                  <c:v>0.83184800000000003</c:v>
                </c:pt>
                <c:pt idx="28">
                  <c:v>0.81158200000000003</c:v>
                </c:pt>
                <c:pt idx="29">
                  <c:v>0.81266400000000005</c:v>
                </c:pt>
                <c:pt idx="30">
                  <c:v>0.83233100000000004</c:v>
                </c:pt>
                <c:pt idx="31">
                  <c:v>0.86153199999999996</c:v>
                </c:pt>
                <c:pt idx="32">
                  <c:v>0.89259100000000002</c:v>
                </c:pt>
                <c:pt idx="33">
                  <c:v>0.91930699999999999</c:v>
                </c:pt>
                <c:pt idx="34">
                  <c:v>0.95457499999999995</c:v>
                </c:pt>
                <c:pt idx="35">
                  <c:v>0.99360300000000001</c:v>
                </c:pt>
                <c:pt idx="36">
                  <c:v>1.0268250000000001</c:v>
                </c:pt>
                <c:pt idx="37">
                  <c:v>1.0560510000000001</c:v>
                </c:pt>
                <c:pt idx="38">
                  <c:v>1.0894239999999999</c:v>
                </c:pt>
                <c:pt idx="39">
                  <c:v>1.106841</c:v>
                </c:pt>
                <c:pt idx="40">
                  <c:v>1.1137319999999999</c:v>
                </c:pt>
                <c:pt idx="41">
                  <c:v>1.1170020000000001</c:v>
                </c:pt>
                <c:pt idx="42">
                  <c:v>1.1242160000000001</c:v>
                </c:pt>
                <c:pt idx="43">
                  <c:v>1.13107</c:v>
                </c:pt>
                <c:pt idx="44">
                  <c:v>1.1431800000000001</c:v>
                </c:pt>
                <c:pt idx="45">
                  <c:v>1.2440359999999999</c:v>
                </c:pt>
                <c:pt idx="46">
                  <c:v>1.291663</c:v>
                </c:pt>
                <c:pt idx="47">
                  <c:v>1.310826</c:v>
                </c:pt>
                <c:pt idx="48">
                  <c:v>1.327272</c:v>
                </c:pt>
                <c:pt idx="49">
                  <c:v>1.3471660000000001</c:v>
                </c:pt>
                <c:pt idx="50">
                  <c:v>1.371211</c:v>
                </c:pt>
                <c:pt idx="51">
                  <c:v>1.381678</c:v>
                </c:pt>
                <c:pt idx="52">
                  <c:v>1.391464</c:v>
                </c:pt>
                <c:pt idx="53">
                  <c:v>1.409932</c:v>
                </c:pt>
                <c:pt idx="54">
                  <c:v>1.4103619999999999</c:v>
                </c:pt>
                <c:pt idx="55">
                  <c:v>1.4167959999999999</c:v>
                </c:pt>
                <c:pt idx="56">
                  <c:v>1.42639</c:v>
                </c:pt>
                <c:pt idx="57">
                  <c:v>1.435789</c:v>
                </c:pt>
                <c:pt idx="58">
                  <c:v>1.432096</c:v>
                </c:pt>
                <c:pt idx="59">
                  <c:v>1.4455210000000001</c:v>
                </c:pt>
                <c:pt idx="60">
                  <c:v>1.458847</c:v>
                </c:pt>
                <c:pt idx="61">
                  <c:v>1.4778260000000001</c:v>
                </c:pt>
                <c:pt idx="62">
                  <c:v>1.491425</c:v>
                </c:pt>
                <c:pt idx="63">
                  <c:v>1.5073049999999999</c:v>
                </c:pt>
                <c:pt idx="64">
                  <c:v>1.5180070000000001</c:v>
                </c:pt>
                <c:pt idx="65">
                  <c:v>1.5277579999999999</c:v>
                </c:pt>
                <c:pt idx="66">
                  <c:v>1.542781</c:v>
                </c:pt>
                <c:pt idx="67">
                  <c:v>1.5636220000000001</c:v>
                </c:pt>
                <c:pt idx="68">
                  <c:v>1.5793889999999999</c:v>
                </c:pt>
                <c:pt idx="69">
                  <c:v>1.600233</c:v>
                </c:pt>
                <c:pt idx="70">
                  <c:v>1.6092010000000001</c:v>
                </c:pt>
                <c:pt idx="71">
                  <c:v>1.6335649999999999</c:v>
                </c:pt>
                <c:pt idx="72">
                  <c:v>1.6436599999999999</c:v>
                </c:pt>
                <c:pt idx="73">
                  <c:v>1.6549419999999999</c:v>
                </c:pt>
                <c:pt idx="74">
                  <c:v>1.6658390000000001</c:v>
                </c:pt>
                <c:pt idx="75">
                  <c:v>1.6752910000000001</c:v>
                </c:pt>
                <c:pt idx="76">
                  <c:v>1.6741710000000001</c:v>
                </c:pt>
                <c:pt idx="77">
                  <c:v>1.6927099999999999</c:v>
                </c:pt>
                <c:pt idx="78">
                  <c:v>1.705279</c:v>
                </c:pt>
                <c:pt idx="79">
                  <c:v>1.7179610000000001</c:v>
                </c:pt>
                <c:pt idx="80">
                  <c:v>1.7315119999999999</c:v>
                </c:pt>
                <c:pt idx="81">
                  <c:v>1.7352669999999999</c:v>
                </c:pt>
                <c:pt idx="82">
                  <c:v>1.740529</c:v>
                </c:pt>
                <c:pt idx="83">
                  <c:v>1.751862</c:v>
                </c:pt>
                <c:pt idx="84">
                  <c:v>1.7545409999999999</c:v>
                </c:pt>
                <c:pt idx="85">
                  <c:v>1.761571</c:v>
                </c:pt>
                <c:pt idx="86">
                  <c:v>1.7689250000000001</c:v>
                </c:pt>
                <c:pt idx="87">
                  <c:v>1.783431</c:v>
                </c:pt>
                <c:pt idx="88">
                  <c:v>1.791388</c:v>
                </c:pt>
                <c:pt idx="89">
                  <c:v>1.797166</c:v>
                </c:pt>
                <c:pt idx="90">
                  <c:v>1.8075140000000001</c:v>
                </c:pt>
                <c:pt idx="91">
                  <c:v>1.821504</c:v>
                </c:pt>
                <c:pt idx="92">
                  <c:v>1.8149660000000001</c:v>
                </c:pt>
                <c:pt idx="93">
                  <c:v>1.8276520000000001</c:v>
                </c:pt>
                <c:pt idx="94">
                  <c:v>1.8312740000000001</c:v>
                </c:pt>
                <c:pt idx="95">
                  <c:v>1.846435</c:v>
                </c:pt>
                <c:pt idx="96">
                  <c:v>1.85791</c:v>
                </c:pt>
                <c:pt idx="97">
                  <c:v>1.865672</c:v>
                </c:pt>
                <c:pt idx="98">
                  <c:v>1.8780840000000001</c:v>
                </c:pt>
                <c:pt idx="99">
                  <c:v>1.8900509999999999</c:v>
                </c:pt>
                <c:pt idx="100">
                  <c:v>1.890485</c:v>
                </c:pt>
                <c:pt idx="101">
                  <c:v>1.8988309999999999</c:v>
                </c:pt>
                <c:pt idx="102">
                  <c:v>1.899305</c:v>
                </c:pt>
                <c:pt idx="103">
                  <c:v>1.910633</c:v>
                </c:pt>
                <c:pt idx="104">
                  <c:v>1.915456</c:v>
                </c:pt>
                <c:pt idx="105">
                  <c:v>1.922207</c:v>
                </c:pt>
                <c:pt idx="106">
                  <c:v>1.9209039999999999</c:v>
                </c:pt>
                <c:pt idx="107">
                  <c:v>1.9336930000000001</c:v>
                </c:pt>
                <c:pt idx="108">
                  <c:v>1.9347289999999999</c:v>
                </c:pt>
                <c:pt idx="109">
                  <c:v>1.940682</c:v>
                </c:pt>
                <c:pt idx="110">
                  <c:v>1.9417580000000001</c:v>
                </c:pt>
                <c:pt idx="111">
                  <c:v>1.9551240000000001</c:v>
                </c:pt>
                <c:pt idx="112">
                  <c:v>1.9673240000000001</c:v>
                </c:pt>
                <c:pt idx="113">
                  <c:v>1.9778929999999999</c:v>
                </c:pt>
                <c:pt idx="114">
                  <c:v>1.982143</c:v>
                </c:pt>
                <c:pt idx="115">
                  <c:v>1.984253</c:v>
                </c:pt>
                <c:pt idx="116">
                  <c:v>1.9977180000000001</c:v>
                </c:pt>
                <c:pt idx="117">
                  <c:v>1.999144</c:v>
                </c:pt>
                <c:pt idx="118">
                  <c:v>2.0013209999999999</c:v>
                </c:pt>
                <c:pt idx="119">
                  <c:v>2.0071949999999998</c:v>
                </c:pt>
                <c:pt idx="120">
                  <c:v>2.0316179999999999</c:v>
                </c:pt>
                <c:pt idx="121">
                  <c:v>2.0322010000000001</c:v>
                </c:pt>
                <c:pt idx="122">
                  <c:v>2.0404010000000001</c:v>
                </c:pt>
                <c:pt idx="123">
                  <c:v>2.0342319999999998</c:v>
                </c:pt>
                <c:pt idx="124">
                  <c:v>2.0429300000000001</c:v>
                </c:pt>
                <c:pt idx="125">
                  <c:v>2.036581</c:v>
                </c:pt>
                <c:pt idx="126">
                  <c:v>2.0515370000000002</c:v>
                </c:pt>
                <c:pt idx="127">
                  <c:v>2.053801</c:v>
                </c:pt>
                <c:pt idx="128">
                  <c:v>2.0585249999999999</c:v>
                </c:pt>
                <c:pt idx="129">
                  <c:v>2.0584479999999998</c:v>
                </c:pt>
                <c:pt idx="130">
                  <c:v>2.0603199999999999</c:v>
                </c:pt>
                <c:pt idx="131">
                  <c:v>2.0728740000000001</c:v>
                </c:pt>
                <c:pt idx="132">
                  <c:v>2.0684809999999998</c:v>
                </c:pt>
                <c:pt idx="133">
                  <c:v>2.0733899999999998</c:v>
                </c:pt>
                <c:pt idx="134">
                  <c:v>2.0831460000000002</c:v>
                </c:pt>
                <c:pt idx="135">
                  <c:v>2.0836809999999999</c:v>
                </c:pt>
                <c:pt idx="136">
                  <c:v>2.0886279999999999</c:v>
                </c:pt>
                <c:pt idx="137">
                  <c:v>2.0818449999999999</c:v>
                </c:pt>
                <c:pt idx="138">
                  <c:v>2.0946660000000001</c:v>
                </c:pt>
                <c:pt idx="139">
                  <c:v>2.0982440000000002</c:v>
                </c:pt>
                <c:pt idx="140">
                  <c:v>2.1057039999999998</c:v>
                </c:pt>
                <c:pt idx="141">
                  <c:v>2.1226600000000002</c:v>
                </c:pt>
                <c:pt idx="142">
                  <c:v>2.1222840000000001</c:v>
                </c:pt>
                <c:pt idx="143">
                  <c:v>2.1352639999999998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'1'!$F$16</c:f>
              <c:strCache>
                <c:ptCount val="1"/>
                <c:pt idx="0">
                  <c:v>TP0002005C01 25.00uM</c:v>
                </c:pt>
              </c:strCache>
            </c:strRef>
          </c:tx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'1'!$F$24:$F$178</c:f>
              <c:numCache>
                <c:formatCode>General</c:formatCode>
                <c:ptCount val="155"/>
                <c:pt idx="0">
                  <c:v>8.3876000000000006E-2</c:v>
                </c:pt>
                <c:pt idx="1">
                  <c:v>0.120722</c:v>
                </c:pt>
                <c:pt idx="2">
                  <c:v>0.14603099999999999</c:v>
                </c:pt>
                <c:pt idx="3">
                  <c:v>0.16575300000000001</c:v>
                </c:pt>
                <c:pt idx="4">
                  <c:v>0.184084</c:v>
                </c:pt>
                <c:pt idx="5">
                  <c:v>0.20580399999999999</c:v>
                </c:pt>
                <c:pt idx="6">
                  <c:v>0.23355899999999999</c:v>
                </c:pt>
                <c:pt idx="7">
                  <c:v>0.26861699999999999</c:v>
                </c:pt>
                <c:pt idx="8">
                  <c:v>0.31063400000000002</c:v>
                </c:pt>
                <c:pt idx="9">
                  <c:v>0.35120200000000001</c:v>
                </c:pt>
                <c:pt idx="10">
                  <c:v>0.40140799999999999</c:v>
                </c:pt>
                <c:pt idx="11">
                  <c:v>0.443936</c:v>
                </c:pt>
                <c:pt idx="12">
                  <c:v>0.48672300000000002</c:v>
                </c:pt>
                <c:pt idx="13">
                  <c:v>0.53111200000000003</c:v>
                </c:pt>
                <c:pt idx="14">
                  <c:v>0.57359499999999997</c:v>
                </c:pt>
                <c:pt idx="15">
                  <c:v>0.61432600000000004</c:v>
                </c:pt>
                <c:pt idx="16">
                  <c:v>0.65604899999999999</c:v>
                </c:pt>
                <c:pt idx="17">
                  <c:v>0.69906299999999999</c:v>
                </c:pt>
                <c:pt idx="18">
                  <c:v>0.74431199999999997</c:v>
                </c:pt>
                <c:pt idx="19">
                  <c:v>0.78945900000000002</c:v>
                </c:pt>
                <c:pt idx="20">
                  <c:v>0.83436999999999995</c:v>
                </c:pt>
                <c:pt idx="21">
                  <c:v>0.88860399999999995</c:v>
                </c:pt>
                <c:pt idx="22">
                  <c:v>0.93670500000000001</c:v>
                </c:pt>
                <c:pt idx="23">
                  <c:v>0.982101</c:v>
                </c:pt>
                <c:pt idx="24">
                  <c:v>1</c:v>
                </c:pt>
                <c:pt idx="25">
                  <c:v>0.97620700000000005</c:v>
                </c:pt>
                <c:pt idx="26">
                  <c:v>0.94112300000000004</c:v>
                </c:pt>
                <c:pt idx="27">
                  <c:v>0.93140599999999996</c:v>
                </c:pt>
                <c:pt idx="28">
                  <c:v>0.92717799999999995</c:v>
                </c:pt>
                <c:pt idx="29">
                  <c:v>0.93479599999999996</c:v>
                </c:pt>
                <c:pt idx="30">
                  <c:v>0.95204200000000005</c:v>
                </c:pt>
                <c:pt idx="31">
                  <c:v>0.97333999999999998</c:v>
                </c:pt>
                <c:pt idx="32">
                  <c:v>0.98818700000000004</c:v>
                </c:pt>
                <c:pt idx="33">
                  <c:v>0.99417299999999997</c:v>
                </c:pt>
                <c:pt idx="34">
                  <c:v>1.0027200000000001</c:v>
                </c:pt>
                <c:pt idx="35">
                  <c:v>1.015471</c:v>
                </c:pt>
                <c:pt idx="36">
                  <c:v>1.04291</c:v>
                </c:pt>
                <c:pt idx="37">
                  <c:v>1.0774919999999999</c:v>
                </c:pt>
                <c:pt idx="38">
                  <c:v>1.1078650000000001</c:v>
                </c:pt>
                <c:pt idx="39">
                  <c:v>1.1231100000000001</c:v>
                </c:pt>
                <c:pt idx="40">
                  <c:v>1.127656</c:v>
                </c:pt>
                <c:pt idx="41">
                  <c:v>1.1272709999999999</c:v>
                </c:pt>
                <c:pt idx="42">
                  <c:v>1.151011</c:v>
                </c:pt>
                <c:pt idx="43">
                  <c:v>1.1697599999999999</c:v>
                </c:pt>
                <c:pt idx="44">
                  <c:v>1.188823</c:v>
                </c:pt>
                <c:pt idx="45">
                  <c:v>1.232089</c:v>
                </c:pt>
                <c:pt idx="46">
                  <c:v>1.2651920000000001</c:v>
                </c:pt>
                <c:pt idx="47">
                  <c:v>1.276894</c:v>
                </c:pt>
                <c:pt idx="48">
                  <c:v>1.2931109999999999</c:v>
                </c:pt>
                <c:pt idx="49">
                  <c:v>1.310473</c:v>
                </c:pt>
                <c:pt idx="50">
                  <c:v>1.335683</c:v>
                </c:pt>
                <c:pt idx="51">
                  <c:v>1.344263</c:v>
                </c:pt>
                <c:pt idx="52">
                  <c:v>1.3610880000000001</c:v>
                </c:pt>
                <c:pt idx="53">
                  <c:v>1.3775090000000001</c:v>
                </c:pt>
                <c:pt idx="54">
                  <c:v>1.3978919999999999</c:v>
                </c:pt>
                <c:pt idx="55">
                  <c:v>1.406317</c:v>
                </c:pt>
                <c:pt idx="56">
                  <c:v>1.417915</c:v>
                </c:pt>
                <c:pt idx="57">
                  <c:v>1.42811</c:v>
                </c:pt>
                <c:pt idx="58">
                  <c:v>1.445527</c:v>
                </c:pt>
                <c:pt idx="59">
                  <c:v>1.4587380000000001</c:v>
                </c:pt>
                <c:pt idx="60">
                  <c:v>1.468661</c:v>
                </c:pt>
                <c:pt idx="61">
                  <c:v>1.4865489999999999</c:v>
                </c:pt>
                <c:pt idx="62">
                  <c:v>1.499784</c:v>
                </c:pt>
                <c:pt idx="63">
                  <c:v>1.5038290000000001</c:v>
                </c:pt>
                <c:pt idx="64">
                  <c:v>1.5160910000000001</c:v>
                </c:pt>
                <c:pt idx="65">
                  <c:v>1.5358290000000001</c:v>
                </c:pt>
                <c:pt idx="66">
                  <c:v>1.5554969999999999</c:v>
                </c:pt>
                <c:pt idx="67">
                  <c:v>1.5696140000000001</c:v>
                </c:pt>
                <c:pt idx="68">
                  <c:v>1.5869880000000001</c:v>
                </c:pt>
                <c:pt idx="69">
                  <c:v>1.6013980000000001</c:v>
                </c:pt>
                <c:pt idx="70">
                  <c:v>1.6086549999999999</c:v>
                </c:pt>
                <c:pt idx="71">
                  <c:v>1.632652</c:v>
                </c:pt>
                <c:pt idx="72">
                  <c:v>1.6388609999999999</c:v>
                </c:pt>
                <c:pt idx="73">
                  <c:v>1.6533249999999999</c:v>
                </c:pt>
                <c:pt idx="74">
                  <c:v>1.6512739999999999</c:v>
                </c:pt>
                <c:pt idx="75">
                  <c:v>1.669883</c:v>
                </c:pt>
                <c:pt idx="76">
                  <c:v>1.680266</c:v>
                </c:pt>
                <c:pt idx="77">
                  <c:v>1.7012799999999999</c:v>
                </c:pt>
                <c:pt idx="78">
                  <c:v>1.7086669999999999</c:v>
                </c:pt>
                <c:pt idx="79">
                  <c:v>1.7159500000000001</c:v>
                </c:pt>
                <c:pt idx="80">
                  <c:v>1.725068</c:v>
                </c:pt>
                <c:pt idx="81">
                  <c:v>1.728499</c:v>
                </c:pt>
                <c:pt idx="82">
                  <c:v>1.730418</c:v>
                </c:pt>
                <c:pt idx="83">
                  <c:v>1.743736</c:v>
                </c:pt>
                <c:pt idx="84">
                  <c:v>1.755404</c:v>
                </c:pt>
                <c:pt idx="85">
                  <c:v>1.7638370000000001</c:v>
                </c:pt>
                <c:pt idx="86">
                  <c:v>1.765045</c:v>
                </c:pt>
                <c:pt idx="87">
                  <c:v>1.778197</c:v>
                </c:pt>
                <c:pt idx="88">
                  <c:v>1.796767</c:v>
                </c:pt>
                <c:pt idx="89">
                  <c:v>1.8015080000000001</c:v>
                </c:pt>
                <c:pt idx="90">
                  <c:v>1.8177140000000001</c:v>
                </c:pt>
                <c:pt idx="91">
                  <c:v>1.827348</c:v>
                </c:pt>
                <c:pt idx="92">
                  <c:v>1.8350709999999999</c:v>
                </c:pt>
                <c:pt idx="93">
                  <c:v>1.853396</c:v>
                </c:pt>
                <c:pt idx="94">
                  <c:v>1.8495950000000001</c:v>
                </c:pt>
                <c:pt idx="95">
                  <c:v>1.8646100000000001</c:v>
                </c:pt>
                <c:pt idx="96">
                  <c:v>1.864079</c:v>
                </c:pt>
                <c:pt idx="97">
                  <c:v>1.882349</c:v>
                </c:pt>
                <c:pt idx="98">
                  <c:v>1.8829100000000001</c:v>
                </c:pt>
                <c:pt idx="99">
                  <c:v>1.895567</c:v>
                </c:pt>
                <c:pt idx="100">
                  <c:v>1.904749</c:v>
                </c:pt>
                <c:pt idx="101">
                  <c:v>1.9039410000000001</c:v>
                </c:pt>
                <c:pt idx="102">
                  <c:v>1.907395</c:v>
                </c:pt>
                <c:pt idx="103">
                  <c:v>1.9094249999999999</c:v>
                </c:pt>
                <c:pt idx="104">
                  <c:v>1.920377</c:v>
                </c:pt>
                <c:pt idx="105">
                  <c:v>1.9230499999999999</c:v>
                </c:pt>
                <c:pt idx="106">
                  <c:v>1.9397500000000001</c:v>
                </c:pt>
                <c:pt idx="107">
                  <c:v>1.9344460000000001</c:v>
                </c:pt>
                <c:pt idx="108">
                  <c:v>1.9505779999999999</c:v>
                </c:pt>
                <c:pt idx="109">
                  <c:v>1.9559690000000001</c:v>
                </c:pt>
                <c:pt idx="110">
                  <c:v>1.9489669999999999</c:v>
                </c:pt>
                <c:pt idx="111">
                  <c:v>1.9589380000000001</c:v>
                </c:pt>
                <c:pt idx="112">
                  <c:v>1.968029</c:v>
                </c:pt>
                <c:pt idx="113">
                  <c:v>1.9600649999999999</c:v>
                </c:pt>
                <c:pt idx="114">
                  <c:v>1.9736119999999999</c:v>
                </c:pt>
                <c:pt idx="115">
                  <c:v>1.974987</c:v>
                </c:pt>
                <c:pt idx="116">
                  <c:v>1.98987</c:v>
                </c:pt>
                <c:pt idx="117">
                  <c:v>1.9974229999999999</c:v>
                </c:pt>
                <c:pt idx="118">
                  <c:v>1.9861089999999999</c:v>
                </c:pt>
                <c:pt idx="119">
                  <c:v>1.9989250000000001</c:v>
                </c:pt>
                <c:pt idx="120">
                  <c:v>2.003746</c:v>
                </c:pt>
                <c:pt idx="121">
                  <c:v>2.0085950000000001</c:v>
                </c:pt>
                <c:pt idx="122">
                  <c:v>2.018256</c:v>
                </c:pt>
                <c:pt idx="123">
                  <c:v>2.0251890000000001</c:v>
                </c:pt>
                <c:pt idx="124">
                  <c:v>2.0169999999999999</c:v>
                </c:pt>
                <c:pt idx="125">
                  <c:v>2.0290180000000002</c:v>
                </c:pt>
                <c:pt idx="126">
                  <c:v>2.0359509999999998</c:v>
                </c:pt>
                <c:pt idx="127">
                  <c:v>2.0369489999999999</c:v>
                </c:pt>
                <c:pt idx="128">
                  <c:v>2.039879</c:v>
                </c:pt>
                <c:pt idx="129">
                  <c:v>2.0452240000000002</c:v>
                </c:pt>
                <c:pt idx="130">
                  <c:v>2.050678</c:v>
                </c:pt>
                <c:pt idx="131">
                  <c:v>2.047326</c:v>
                </c:pt>
                <c:pt idx="132">
                  <c:v>2.0649220000000001</c:v>
                </c:pt>
                <c:pt idx="133">
                  <c:v>2.0738449999999999</c:v>
                </c:pt>
                <c:pt idx="134">
                  <c:v>2.0808939999999998</c:v>
                </c:pt>
                <c:pt idx="135">
                  <c:v>2.0841729999999998</c:v>
                </c:pt>
                <c:pt idx="136">
                  <c:v>2.0828880000000001</c:v>
                </c:pt>
                <c:pt idx="137">
                  <c:v>2.0917159999999999</c:v>
                </c:pt>
                <c:pt idx="138">
                  <c:v>2.093343</c:v>
                </c:pt>
                <c:pt idx="139">
                  <c:v>2.0945459999999998</c:v>
                </c:pt>
                <c:pt idx="140">
                  <c:v>2.093404</c:v>
                </c:pt>
                <c:pt idx="141">
                  <c:v>2.0976530000000002</c:v>
                </c:pt>
                <c:pt idx="142">
                  <c:v>2.1064769999999999</c:v>
                </c:pt>
                <c:pt idx="143">
                  <c:v>2.111993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'1'!$G$16</c:f>
              <c:strCache>
                <c:ptCount val="1"/>
                <c:pt idx="0">
                  <c:v>TP0002005C01 6.25uM</c:v>
                </c:pt>
              </c:strCache>
            </c:strRef>
          </c:tx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'1'!$G$24:$G$178</c:f>
              <c:numCache>
                <c:formatCode>General</c:formatCode>
                <c:ptCount val="155"/>
                <c:pt idx="0">
                  <c:v>7.5314000000000006E-2</c:v>
                </c:pt>
                <c:pt idx="1">
                  <c:v>0.111565</c:v>
                </c:pt>
                <c:pt idx="2">
                  <c:v>0.14582400000000001</c:v>
                </c:pt>
                <c:pt idx="3">
                  <c:v>0.163273</c:v>
                </c:pt>
                <c:pt idx="4">
                  <c:v>0.189719</c:v>
                </c:pt>
                <c:pt idx="5">
                  <c:v>0.216222</c:v>
                </c:pt>
                <c:pt idx="6">
                  <c:v>0.244975</c:v>
                </c:pt>
                <c:pt idx="7">
                  <c:v>0.282053</c:v>
                </c:pt>
                <c:pt idx="8">
                  <c:v>0.32313999999999998</c:v>
                </c:pt>
                <c:pt idx="9">
                  <c:v>0.36749700000000002</c:v>
                </c:pt>
                <c:pt idx="10">
                  <c:v>0.41427199999999997</c:v>
                </c:pt>
                <c:pt idx="11">
                  <c:v>0.45803300000000002</c:v>
                </c:pt>
                <c:pt idx="12">
                  <c:v>0.50476299999999996</c:v>
                </c:pt>
                <c:pt idx="13">
                  <c:v>0.55122599999999999</c:v>
                </c:pt>
                <c:pt idx="14">
                  <c:v>0.58931100000000003</c:v>
                </c:pt>
                <c:pt idx="15">
                  <c:v>0.63078000000000001</c:v>
                </c:pt>
                <c:pt idx="16">
                  <c:v>0.66947800000000002</c:v>
                </c:pt>
                <c:pt idx="17">
                  <c:v>0.70806100000000005</c:v>
                </c:pt>
                <c:pt idx="18">
                  <c:v>0.75720399999999999</c:v>
                </c:pt>
                <c:pt idx="19">
                  <c:v>0.79860799999999998</c:v>
                </c:pt>
                <c:pt idx="20">
                  <c:v>0.83550000000000002</c:v>
                </c:pt>
                <c:pt idx="21">
                  <c:v>0.88523799999999997</c:v>
                </c:pt>
                <c:pt idx="22">
                  <c:v>0.92906299999999997</c:v>
                </c:pt>
                <c:pt idx="23">
                  <c:v>0.976719</c:v>
                </c:pt>
                <c:pt idx="24">
                  <c:v>1</c:v>
                </c:pt>
                <c:pt idx="25">
                  <c:v>0.95160999999999996</c:v>
                </c:pt>
                <c:pt idx="26">
                  <c:v>0.997807</c:v>
                </c:pt>
                <c:pt idx="27">
                  <c:v>0.98234999999999995</c:v>
                </c:pt>
                <c:pt idx="28">
                  <c:v>0.97253400000000001</c:v>
                </c:pt>
                <c:pt idx="29">
                  <c:v>0.96722799999999998</c:v>
                </c:pt>
                <c:pt idx="30">
                  <c:v>0.96388399999999996</c:v>
                </c:pt>
                <c:pt idx="31">
                  <c:v>0.96211400000000002</c:v>
                </c:pt>
                <c:pt idx="32">
                  <c:v>0.96754600000000002</c:v>
                </c:pt>
                <c:pt idx="33">
                  <c:v>0.980549</c:v>
                </c:pt>
                <c:pt idx="34">
                  <c:v>1.0013829999999999</c:v>
                </c:pt>
                <c:pt idx="35">
                  <c:v>1.0223230000000001</c:v>
                </c:pt>
                <c:pt idx="36">
                  <c:v>1.0473840000000001</c:v>
                </c:pt>
                <c:pt idx="37">
                  <c:v>1.057234</c:v>
                </c:pt>
                <c:pt idx="38">
                  <c:v>1.0736699999999999</c:v>
                </c:pt>
                <c:pt idx="39">
                  <c:v>1.101097</c:v>
                </c:pt>
                <c:pt idx="40">
                  <c:v>1.1151500000000001</c:v>
                </c:pt>
                <c:pt idx="41">
                  <c:v>1.1264730000000001</c:v>
                </c:pt>
                <c:pt idx="42">
                  <c:v>1.1259859999999999</c:v>
                </c:pt>
                <c:pt idx="43">
                  <c:v>1.1303650000000001</c:v>
                </c:pt>
                <c:pt idx="44">
                  <c:v>1.1338699999999999</c:v>
                </c:pt>
                <c:pt idx="45">
                  <c:v>1.1957409999999999</c:v>
                </c:pt>
                <c:pt idx="46">
                  <c:v>1.2293080000000001</c:v>
                </c:pt>
                <c:pt idx="47">
                  <c:v>1.258526</c:v>
                </c:pt>
                <c:pt idx="48">
                  <c:v>1.283855</c:v>
                </c:pt>
                <c:pt idx="49">
                  <c:v>1.3102240000000001</c:v>
                </c:pt>
                <c:pt idx="50">
                  <c:v>1.3333079999999999</c:v>
                </c:pt>
                <c:pt idx="51">
                  <c:v>1.344128</c:v>
                </c:pt>
                <c:pt idx="52">
                  <c:v>1.361413</c:v>
                </c:pt>
                <c:pt idx="53">
                  <c:v>1.3814150000000001</c:v>
                </c:pt>
                <c:pt idx="54">
                  <c:v>1.396393</c:v>
                </c:pt>
                <c:pt idx="55">
                  <c:v>1.4165810000000001</c:v>
                </c:pt>
                <c:pt idx="56">
                  <c:v>1.4267970000000001</c:v>
                </c:pt>
                <c:pt idx="57">
                  <c:v>1.439155</c:v>
                </c:pt>
                <c:pt idx="58">
                  <c:v>1.4479630000000001</c:v>
                </c:pt>
                <c:pt idx="59">
                  <c:v>1.4594400000000001</c:v>
                </c:pt>
                <c:pt idx="60">
                  <c:v>1.473195</c:v>
                </c:pt>
                <c:pt idx="61">
                  <c:v>1.4859880000000001</c:v>
                </c:pt>
                <c:pt idx="62">
                  <c:v>1.5008570000000001</c:v>
                </c:pt>
                <c:pt idx="63">
                  <c:v>1.5151600000000001</c:v>
                </c:pt>
                <c:pt idx="64">
                  <c:v>1.5307649999999999</c:v>
                </c:pt>
                <c:pt idx="65">
                  <c:v>1.5473980000000001</c:v>
                </c:pt>
                <c:pt idx="66">
                  <c:v>1.5628200000000001</c:v>
                </c:pt>
                <c:pt idx="67">
                  <c:v>1.577734</c:v>
                </c:pt>
                <c:pt idx="68">
                  <c:v>1.581369</c:v>
                </c:pt>
                <c:pt idx="69">
                  <c:v>1.5895870000000001</c:v>
                </c:pt>
                <c:pt idx="70">
                  <c:v>1.597404</c:v>
                </c:pt>
                <c:pt idx="71">
                  <c:v>1.6083730000000001</c:v>
                </c:pt>
                <c:pt idx="72">
                  <c:v>1.6205099999999999</c:v>
                </c:pt>
                <c:pt idx="73">
                  <c:v>1.6336299999999999</c:v>
                </c:pt>
                <c:pt idx="74">
                  <c:v>1.646746</c:v>
                </c:pt>
                <c:pt idx="75">
                  <c:v>1.6553290000000001</c:v>
                </c:pt>
                <c:pt idx="76">
                  <c:v>1.6611720000000001</c:v>
                </c:pt>
                <c:pt idx="77">
                  <c:v>1.679473</c:v>
                </c:pt>
                <c:pt idx="78">
                  <c:v>1.693816</c:v>
                </c:pt>
                <c:pt idx="79">
                  <c:v>1.701878</c:v>
                </c:pt>
                <c:pt idx="80">
                  <c:v>1.714207</c:v>
                </c:pt>
                <c:pt idx="81">
                  <c:v>1.7285250000000001</c:v>
                </c:pt>
                <c:pt idx="82">
                  <c:v>1.735894</c:v>
                </c:pt>
                <c:pt idx="83">
                  <c:v>1.7387379999999999</c:v>
                </c:pt>
                <c:pt idx="84">
                  <c:v>1.7444489999999999</c:v>
                </c:pt>
                <c:pt idx="85">
                  <c:v>1.762408</c:v>
                </c:pt>
                <c:pt idx="86">
                  <c:v>1.755614</c:v>
                </c:pt>
                <c:pt idx="87">
                  <c:v>1.779282</c:v>
                </c:pt>
                <c:pt idx="88">
                  <c:v>1.7733950000000001</c:v>
                </c:pt>
                <c:pt idx="89">
                  <c:v>1.777264</c:v>
                </c:pt>
                <c:pt idx="90">
                  <c:v>1.7871900000000001</c:v>
                </c:pt>
                <c:pt idx="91">
                  <c:v>1.7990330000000001</c:v>
                </c:pt>
                <c:pt idx="92">
                  <c:v>1.803471</c:v>
                </c:pt>
                <c:pt idx="93">
                  <c:v>1.8147249999999999</c:v>
                </c:pt>
                <c:pt idx="94">
                  <c:v>1.809267</c:v>
                </c:pt>
                <c:pt idx="95">
                  <c:v>1.823844</c:v>
                </c:pt>
                <c:pt idx="96">
                  <c:v>1.8268310000000001</c:v>
                </c:pt>
                <c:pt idx="97">
                  <c:v>1.8417829999999999</c:v>
                </c:pt>
                <c:pt idx="98">
                  <c:v>1.8507359999999999</c:v>
                </c:pt>
                <c:pt idx="99">
                  <c:v>1.8552690000000001</c:v>
                </c:pt>
                <c:pt idx="100">
                  <c:v>1.8612359999999999</c:v>
                </c:pt>
                <c:pt idx="101">
                  <c:v>1.87466</c:v>
                </c:pt>
                <c:pt idx="102">
                  <c:v>1.8828389999999999</c:v>
                </c:pt>
                <c:pt idx="103">
                  <c:v>1.8890849999999999</c:v>
                </c:pt>
                <c:pt idx="104">
                  <c:v>1.8961870000000001</c:v>
                </c:pt>
                <c:pt idx="105">
                  <c:v>1.903365</c:v>
                </c:pt>
                <c:pt idx="106">
                  <c:v>1.9125650000000001</c:v>
                </c:pt>
                <c:pt idx="107">
                  <c:v>1.9154659999999999</c:v>
                </c:pt>
                <c:pt idx="108">
                  <c:v>1.9230119999999999</c:v>
                </c:pt>
                <c:pt idx="109">
                  <c:v>1.9303900000000001</c:v>
                </c:pt>
                <c:pt idx="110">
                  <c:v>1.9386209999999999</c:v>
                </c:pt>
                <c:pt idx="111">
                  <c:v>1.9565220000000001</c:v>
                </c:pt>
                <c:pt idx="112">
                  <c:v>1.9614959999999999</c:v>
                </c:pt>
                <c:pt idx="113">
                  <c:v>1.9584710000000001</c:v>
                </c:pt>
                <c:pt idx="114">
                  <c:v>1.9688540000000001</c:v>
                </c:pt>
                <c:pt idx="115">
                  <c:v>1.9673970000000001</c:v>
                </c:pt>
                <c:pt idx="116">
                  <c:v>1.9854579999999999</c:v>
                </c:pt>
                <c:pt idx="117">
                  <c:v>1.9799150000000001</c:v>
                </c:pt>
                <c:pt idx="118">
                  <c:v>1.9898750000000001</c:v>
                </c:pt>
                <c:pt idx="119">
                  <c:v>1.997986</c:v>
                </c:pt>
                <c:pt idx="120">
                  <c:v>2.0081169999999999</c:v>
                </c:pt>
                <c:pt idx="121">
                  <c:v>2.0108649999999999</c:v>
                </c:pt>
                <c:pt idx="122">
                  <c:v>2.0046979999999999</c:v>
                </c:pt>
                <c:pt idx="123">
                  <c:v>2.0174249999999998</c:v>
                </c:pt>
                <c:pt idx="124">
                  <c:v>2.0086689999999998</c:v>
                </c:pt>
                <c:pt idx="125">
                  <c:v>2.0151140000000001</c:v>
                </c:pt>
                <c:pt idx="126">
                  <c:v>2.0161250000000002</c:v>
                </c:pt>
                <c:pt idx="127">
                  <c:v>2.021182</c:v>
                </c:pt>
                <c:pt idx="128">
                  <c:v>2.0241950000000002</c:v>
                </c:pt>
                <c:pt idx="129">
                  <c:v>2.0304549999999999</c:v>
                </c:pt>
                <c:pt idx="130">
                  <c:v>2.0454599999999998</c:v>
                </c:pt>
                <c:pt idx="131">
                  <c:v>2.051418</c:v>
                </c:pt>
                <c:pt idx="132">
                  <c:v>2.0501070000000001</c:v>
                </c:pt>
                <c:pt idx="133">
                  <c:v>2.0566430000000002</c:v>
                </c:pt>
                <c:pt idx="134">
                  <c:v>2.059647</c:v>
                </c:pt>
                <c:pt idx="135">
                  <c:v>2.0618970000000001</c:v>
                </c:pt>
                <c:pt idx="136">
                  <c:v>2.0697489999999998</c:v>
                </c:pt>
                <c:pt idx="137">
                  <c:v>2.0762390000000002</c:v>
                </c:pt>
                <c:pt idx="138">
                  <c:v>2.0797059999999998</c:v>
                </c:pt>
                <c:pt idx="139">
                  <c:v>2.0857960000000002</c:v>
                </c:pt>
                <c:pt idx="140">
                  <c:v>2.0820479999999999</c:v>
                </c:pt>
                <c:pt idx="141">
                  <c:v>2.0853259999999998</c:v>
                </c:pt>
                <c:pt idx="142">
                  <c:v>2.0834820000000001</c:v>
                </c:pt>
                <c:pt idx="143">
                  <c:v>2.0934810000000001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'1'!$H$16</c:f>
              <c:strCache>
                <c:ptCount val="1"/>
                <c:pt idx="0">
                  <c:v>TP0002005C01 1.56uM</c:v>
                </c:pt>
              </c:strCache>
            </c:strRef>
          </c:tx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'1'!$H$24:$H$178</c:f>
              <c:numCache>
                <c:formatCode>General</c:formatCode>
                <c:ptCount val="155"/>
                <c:pt idx="0">
                  <c:v>7.7009999999999995E-2</c:v>
                </c:pt>
                <c:pt idx="1">
                  <c:v>0.100275</c:v>
                </c:pt>
                <c:pt idx="2">
                  <c:v>0.123783</c:v>
                </c:pt>
                <c:pt idx="3">
                  <c:v>0.14225599999999999</c:v>
                </c:pt>
                <c:pt idx="4">
                  <c:v>0.16555</c:v>
                </c:pt>
                <c:pt idx="5">
                  <c:v>0.18864700000000001</c:v>
                </c:pt>
                <c:pt idx="6">
                  <c:v>0.22084799999999999</c:v>
                </c:pt>
                <c:pt idx="7">
                  <c:v>0.25774200000000003</c:v>
                </c:pt>
                <c:pt idx="8">
                  <c:v>0.29901499999999998</c:v>
                </c:pt>
                <c:pt idx="9">
                  <c:v>0.34231200000000001</c:v>
                </c:pt>
                <c:pt idx="10">
                  <c:v>0.38980100000000001</c:v>
                </c:pt>
                <c:pt idx="11">
                  <c:v>0.43776100000000001</c:v>
                </c:pt>
                <c:pt idx="12">
                  <c:v>0.48449900000000001</c:v>
                </c:pt>
                <c:pt idx="13">
                  <c:v>0.53093199999999996</c:v>
                </c:pt>
                <c:pt idx="14">
                  <c:v>0.57007099999999999</c:v>
                </c:pt>
                <c:pt idx="15">
                  <c:v>0.61014400000000002</c:v>
                </c:pt>
                <c:pt idx="16">
                  <c:v>0.65259999999999996</c:v>
                </c:pt>
                <c:pt idx="17">
                  <c:v>0.69962800000000003</c:v>
                </c:pt>
                <c:pt idx="18">
                  <c:v>0.74536599999999997</c:v>
                </c:pt>
                <c:pt idx="19">
                  <c:v>0.78785799999999995</c:v>
                </c:pt>
                <c:pt idx="20">
                  <c:v>0.83446600000000004</c:v>
                </c:pt>
                <c:pt idx="21">
                  <c:v>0.87664399999999998</c:v>
                </c:pt>
                <c:pt idx="22">
                  <c:v>0.92462</c:v>
                </c:pt>
                <c:pt idx="23">
                  <c:v>0.97602</c:v>
                </c:pt>
                <c:pt idx="24">
                  <c:v>1</c:v>
                </c:pt>
                <c:pt idx="25">
                  <c:v>0.96508899999999997</c:v>
                </c:pt>
                <c:pt idx="26">
                  <c:v>1.0098480000000001</c:v>
                </c:pt>
                <c:pt idx="27">
                  <c:v>0.99501300000000004</c:v>
                </c:pt>
                <c:pt idx="28">
                  <c:v>0.988097</c:v>
                </c:pt>
                <c:pt idx="29">
                  <c:v>0.98122799999999999</c:v>
                </c:pt>
                <c:pt idx="30">
                  <c:v>0.97305699999999995</c:v>
                </c:pt>
                <c:pt idx="31">
                  <c:v>0.97028599999999998</c:v>
                </c:pt>
                <c:pt idx="32">
                  <c:v>0.96925399999999995</c:v>
                </c:pt>
                <c:pt idx="33">
                  <c:v>0.97082900000000005</c:v>
                </c:pt>
                <c:pt idx="34">
                  <c:v>0.97817399999999999</c:v>
                </c:pt>
                <c:pt idx="35">
                  <c:v>0.98404000000000003</c:v>
                </c:pt>
                <c:pt idx="36">
                  <c:v>0.99365499999999995</c:v>
                </c:pt>
                <c:pt idx="37">
                  <c:v>1.004359</c:v>
                </c:pt>
                <c:pt idx="38">
                  <c:v>1.019012</c:v>
                </c:pt>
                <c:pt idx="39">
                  <c:v>1.048778</c:v>
                </c:pt>
                <c:pt idx="40">
                  <c:v>1.0897479999999999</c:v>
                </c:pt>
                <c:pt idx="41">
                  <c:v>1.1221369999999999</c:v>
                </c:pt>
                <c:pt idx="42">
                  <c:v>1.140226</c:v>
                </c:pt>
                <c:pt idx="43">
                  <c:v>1.1572530000000001</c:v>
                </c:pt>
                <c:pt idx="44">
                  <c:v>1.166517</c:v>
                </c:pt>
                <c:pt idx="45">
                  <c:v>1.2040759999999999</c:v>
                </c:pt>
                <c:pt idx="46">
                  <c:v>1.253522</c:v>
                </c:pt>
                <c:pt idx="47">
                  <c:v>1.285328</c:v>
                </c:pt>
                <c:pt idx="48">
                  <c:v>1.3058590000000001</c:v>
                </c:pt>
                <c:pt idx="49">
                  <c:v>1.332551</c:v>
                </c:pt>
                <c:pt idx="50">
                  <c:v>1.35412</c:v>
                </c:pt>
                <c:pt idx="51">
                  <c:v>1.3736999999999999</c:v>
                </c:pt>
                <c:pt idx="52">
                  <c:v>1.3976679999999999</c:v>
                </c:pt>
                <c:pt idx="53">
                  <c:v>1.4094310000000001</c:v>
                </c:pt>
                <c:pt idx="54">
                  <c:v>1.42</c:v>
                </c:pt>
                <c:pt idx="55">
                  <c:v>1.4294290000000001</c:v>
                </c:pt>
                <c:pt idx="56">
                  <c:v>1.4496150000000001</c:v>
                </c:pt>
                <c:pt idx="57">
                  <c:v>1.4670970000000001</c:v>
                </c:pt>
                <c:pt idx="58">
                  <c:v>1.477881</c:v>
                </c:pt>
                <c:pt idx="59">
                  <c:v>1.4814309999999999</c:v>
                </c:pt>
                <c:pt idx="60">
                  <c:v>1.4918100000000001</c:v>
                </c:pt>
                <c:pt idx="61">
                  <c:v>1.494877</c:v>
                </c:pt>
                <c:pt idx="62">
                  <c:v>1.507501</c:v>
                </c:pt>
                <c:pt idx="63">
                  <c:v>1.5343739999999999</c:v>
                </c:pt>
                <c:pt idx="64">
                  <c:v>1.5466869999999999</c:v>
                </c:pt>
                <c:pt idx="65">
                  <c:v>1.561366</c:v>
                </c:pt>
                <c:pt idx="66">
                  <c:v>1.589305</c:v>
                </c:pt>
                <c:pt idx="67">
                  <c:v>1.604589</c:v>
                </c:pt>
                <c:pt idx="68">
                  <c:v>1.616355</c:v>
                </c:pt>
                <c:pt idx="69">
                  <c:v>1.6244620000000001</c:v>
                </c:pt>
                <c:pt idx="70">
                  <c:v>1.6371199999999999</c:v>
                </c:pt>
                <c:pt idx="71">
                  <c:v>1.650541</c:v>
                </c:pt>
                <c:pt idx="72">
                  <c:v>1.652417</c:v>
                </c:pt>
                <c:pt idx="73">
                  <c:v>1.664115</c:v>
                </c:pt>
                <c:pt idx="74">
                  <c:v>1.674569</c:v>
                </c:pt>
                <c:pt idx="75">
                  <c:v>1.6902360000000001</c:v>
                </c:pt>
                <c:pt idx="76">
                  <c:v>1.694275</c:v>
                </c:pt>
                <c:pt idx="77">
                  <c:v>1.7073320000000001</c:v>
                </c:pt>
                <c:pt idx="78">
                  <c:v>1.722189</c:v>
                </c:pt>
                <c:pt idx="79">
                  <c:v>1.7250829999999999</c:v>
                </c:pt>
                <c:pt idx="80">
                  <c:v>1.7313970000000001</c:v>
                </c:pt>
                <c:pt idx="81">
                  <c:v>1.7478610000000001</c:v>
                </c:pt>
                <c:pt idx="82">
                  <c:v>1.7524919999999999</c:v>
                </c:pt>
                <c:pt idx="83">
                  <c:v>1.7609699999999999</c:v>
                </c:pt>
                <c:pt idx="84">
                  <c:v>1.75946</c:v>
                </c:pt>
                <c:pt idx="85">
                  <c:v>1.7733730000000001</c:v>
                </c:pt>
                <c:pt idx="86">
                  <c:v>1.7834570000000001</c:v>
                </c:pt>
                <c:pt idx="87">
                  <c:v>1.7891539999999999</c:v>
                </c:pt>
                <c:pt idx="88">
                  <c:v>1.7934140000000001</c:v>
                </c:pt>
                <c:pt idx="89">
                  <c:v>1.806476</c:v>
                </c:pt>
                <c:pt idx="90">
                  <c:v>1.8134110000000001</c:v>
                </c:pt>
                <c:pt idx="91">
                  <c:v>1.825809</c:v>
                </c:pt>
                <c:pt idx="92">
                  <c:v>1.837208</c:v>
                </c:pt>
                <c:pt idx="93">
                  <c:v>1.850983</c:v>
                </c:pt>
                <c:pt idx="94">
                  <c:v>1.845434</c:v>
                </c:pt>
                <c:pt idx="95">
                  <c:v>1.8612010000000001</c:v>
                </c:pt>
                <c:pt idx="96">
                  <c:v>1.8751800000000001</c:v>
                </c:pt>
                <c:pt idx="97">
                  <c:v>1.8779749999999999</c:v>
                </c:pt>
                <c:pt idx="98">
                  <c:v>1.882933</c:v>
                </c:pt>
                <c:pt idx="99">
                  <c:v>1.890007</c:v>
                </c:pt>
                <c:pt idx="100">
                  <c:v>1.9132709999999999</c:v>
                </c:pt>
                <c:pt idx="101">
                  <c:v>1.9057249999999999</c:v>
                </c:pt>
                <c:pt idx="102">
                  <c:v>1.9156960000000001</c:v>
                </c:pt>
                <c:pt idx="103">
                  <c:v>1.933678</c:v>
                </c:pt>
                <c:pt idx="104">
                  <c:v>1.952037</c:v>
                </c:pt>
                <c:pt idx="105">
                  <c:v>1.967036</c:v>
                </c:pt>
                <c:pt idx="106">
                  <c:v>1.9568719999999999</c:v>
                </c:pt>
                <c:pt idx="107">
                  <c:v>1.964421</c:v>
                </c:pt>
                <c:pt idx="108">
                  <c:v>1.977854</c:v>
                </c:pt>
                <c:pt idx="109">
                  <c:v>1.9786649999999999</c:v>
                </c:pt>
                <c:pt idx="110">
                  <c:v>1.9848779999999999</c:v>
                </c:pt>
                <c:pt idx="111">
                  <c:v>1.997147</c:v>
                </c:pt>
                <c:pt idx="112">
                  <c:v>2.0071439999999998</c:v>
                </c:pt>
                <c:pt idx="113">
                  <c:v>2.0132650000000001</c:v>
                </c:pt>
                <c:pt idx="114">
                  <c:v>2.0155729999999998</c:v>
                </c:pt>
                <c:pt idx="115">
                  <c:v>2.0203319999999998</c:v>
                </c:pt>
                <c:pt idx="116">
                  <c:v>2.0244</c:v>
                </c:pt>
                <c:pt idx="117">
                  <c:v>2.0190459999999999</c:v>
                </c:pt>
                <c:pt idx="118">
                  <c:v>2.0246469999999999</c:v>
                </c:pt>
                <c:pt idx="119">
                  <c:v>2.0332089999999998</c:v>
                </c:pt>
                <c:pt idx="120">
                  <c:v>2.032556</c:v>
                </c:pt>
                <c:pt idx="121">
                  <c:v>2.0492219999999999</c:v>
                </c:pt>
                <c:pt idx="122">
                  <c:v>2.0502099999999999</c:v>
                </c:pt>
                <c:pt idx="123">
                  <c:v>2.0594939999999999</c:v>
                </c:pt>
                <c:pt idx="124">
                  <c:v>2.0644450000000001</c:v>
                </c:pt>
                <c:pt idx="125">
                  <c:v>2.076403</c:v>
                </c:pt>
                <c:pt idx="126">
                  <c:v>2.0833750000000002</c:v>
                </c:pt>
                <c:pt idx="127">
                  <c:v>2.080746</c:v>
                </c:pt>
                <c:pt idx="128">
                  <c:v>2.082363</c:v>
                </c:pt>
                <c:pt idx="129">
                  <c:v>2.083078</c:v>
                </c:pt>
                <c:pt idx="130">
                  <c:v>2.09578</c:v>
                </c:pt>
                <c:pt idx="131">
                  <c:v>2.095173</c:v>
                </c:pt>
                <c:pt idx="132">
                  <c:v>2.0930339999999998</c:v>
                </c:pt>
                <c:pt idx="133">
                  <c:v>2.0998359999999998</c:v>
                </c:pt>
                <c:pt idx="134">
                  <c:v>2.115783</c:v>
                </c:pt>
                <c:pt idx="135">
                  <c:v>2.1241729999999999</c:v>
                </c:pt>
                <c:pt idx="136">
                  <c:v>2.1196739999999998</c:v>
                </c:pt>
                <c:pt idx="137">
                  <c:v>2.127316</c:v>
                </c:pt>
                <c:pt idx="138">
                  <c:v>2.126449</c:v>
                </c:pt>
                <c:pt idx="139">
                  <c:v>2.127113</c:v>
                </c:pt>
                <c:pt idx="140">
                  <c:v>2.1339079999999999</c:v>
                </c:pt>
                <c:pt idx="141">
                  <c:v>2.1425100000000001</c:v>
                </c:pt>
                <c:pt idx="142">
                  <c:v>2.1455790000000001</c:v>
                </c:pt>
                <c:pt idx="143">
                  <c:v>2.153791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'1'!$I$16</c:f>
              <c:strCache>
                <c:ptCount val="1"/>
                <c:pt idx="0">
                  <c:v>TP0002005C01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'1'!$I$24:$I$178</c:f>
              <c:numCache>
                <c:formatCode>General</c:formatCode>
                <c:ptCount val="155"/>
                <c:pt idx="0">
                  <c:v>7.3978000000000002E-2</c:v>
                </c:pt>
                <c:pt idx="1">
                  <c:v>9.9138000000000004E-2</c:v>
                </c:pt>
                <c:pt idx="2">
                  <c:v>0.123638</c:v>
                </c:pt>
                <c:pt idx="3">
                  <c:v>0.14005200000000001</c:v>
                </c:pt>
                <c:pt idx="4">
                  <c:v>0.159358</c:v>
                </c:pt>
                <c:pt idx="5">
                  <c:v>0.18324099999999999</c:v>
                </c:pt>
                <c:pt idx="6">
                  <c:v>0.21548800000000001</c:v>
                </c:pt>
                <c:pt idx="7">
                  <c:v>0.249864</c:v>
                </c:pt>
                <c:pt idx="8">
                  <c:v>0.29180099999999998</c:v>
                </c:pt>
                <c:pt idx="9">
                  <c:v>0.33630300000000002</c:v>
                </c:pt>
                <c:pt idx="10">
                  <c:v>0.38198500000000002</c:v>
                </c:pt>
                <c:pt idx="11">
                  <c:v>0.426062</c:v>
                </c:pt>
                <c:pt idx="12">
                  <c:v>0.46803099999999997</c:v>
                </c:pt>
                <c:pt idx="13">
                  <c:v>0.50905900000000004</c:v>
                </c:pt>
                <c:pt idx="14">
                  <c:v>0.55519799999999997</c:v>
                </c:pt>
                <c:pt idx="15">
                  <c:v>0.59538899999999995</c:v>
                </c:pt>
                <c:pt idx="16">
                  <c:v>0.64413799999999999</c:v>
                </c:pt>
                <c:pt idx="17">
                  <c:v>0.68919799999999998</c:v>
                </c:pt>
                <c:pt idx="18">
                  <c:v>0.73731100000000005</c:v>
                </c:pt>
                <c:pt idx="19">
                  <c:v>0.78580799999999995</c:v>
                </c:pt>
                <c:pt idx="20">
                  <c:v>0.83361600000000002</c:v>
                </c:pt>
                <c:pt idx="21">
                  <c:v>0.88340799999999997</c:v>
                </c:pt>
                <c:pt idx="22">
                  <c:v>0.92350299999999996</c:v>
                </c:pt>
                <c:pt idx="23">
                  <c:v>0.97449200000000002</c:v>
                </c:pt>
                <c:pt idx="24">
                  <c:v>1</c:v>
                </c:pt>
                <c:pt idx="25">
                  <c:v>0.97331500000000004</c:v>
                </c:pt>
                <c:pt idx="26">
                  <c:v>1.0110520000000001</c:v>
                </c:pt>
                <c:pt idx="27">
                  <c:v>0.99394400000000005</c:v>
                </c:pt>
                <c:pt idx="28">
                  <c:v>0.99130300000000005</c:v>
                </c:pt>
                <c:pt idx="29">
                  <c:v>0.97953199999999996</c:v>
                </c:pt>
                <c:pt idx="30">
                  <c:v>0.97244299999999995</c:v>
                </c:pt>
                <c:pt idx="31">
                  <c:v>0.97319699999999998</c:v>
                </c:pt>
                <c:pt idx="32">
                  <c:v>0.97774499999999998</c:v>
                </c:pt>
                <c:pt idx="33">
                  <c:v>0.99239699999999997</c:v>
                </c:pt>
                <c:pt idx="34">
                  <c:v>1.026648</c:v>
                </c:pt>
                <c:pt idx="35">
                  <c:v>1.0532859999999999</c:v>
                </c:pt>
                <c:pt idx="36">
                  <c:v>1.0681750000000001</c:v>
                </c:pt>
                <c:pt idx="37">
                  <c:v>1.086306</c:v>
                </c:pt>
                <c:pt idx="38">
                  <c:v>1.104994</c:v>
                </c:pt>
                <c:pt idx="39">
                  <c:v>1.1198939999999999</c:v>
                </c:pt>
                <c:pt idx="40">
                  <c:v>1.131481</c:v>
                </c:pt>
                <c:pt idx="41">
                  <c:v>1.1464760000000001</c:v>
                </c:pt>
                <c:pt idx="42">
                  <c:v>1.1567350000000001</c:v>
                </c:pt>
                <c:pt idx="43">
                  <c:v>1.172639</c:v>
                </c:pt>
                <c:pt idx="44">
                  <c:v>1.1815389999999999</c:v>
                </c:pt>
                <c:pt idx="45">
                  <c:v>1.2209639999999999</c:v>
                </c:pt>
                <c:pt idx="46">
                  <c:v>1.2538339999999999</c:v>
                </c:pt>
                <c:pt idx="47">
                  <c:v>1.2836369999999999</c:v>
                </c:pt>
                <c:pt idx="48">
                  <c:v>1.3072379999999999</c:v>
                </c:pt>
                <c:pt idx="49">
                  <c:v>1.3315870000000001</c:v>
                </c:pt>
                <c:pt idx="50">
                  <c:v>1.3525959999999999</c:v>
                </c:pt>
                <c:pt idx="51">
                  <c:v>1.3755200000000001</c:v>
                </c:pt>
                <c:pt idx="52">
                  <c:v>1.3974770000000001</c:v>
                </c:pt>
                <c:pt idx="53">
                  <c:v>1.4169259999999999</c:v>
                </c:pt>
                <c:pt idx="54">
                  <c:v>1.4278219999999999</c:v>
                </c:pt>
                <c:pt idx="55">
                  <c:v>1.435387</c:v>
                </c:pt>
                <c:pt idx="56">
                  <c:v>1.445209</c:v>
                </c:pt>
                <c:pt idx="57">
                  <c:v>1.458942</c:v>
                </c:pt>
                <c:pt idx="58">
                  <c:v>1.4699850000000001</c:v>
                </c:pt>
                <c:pt idx="59">
                  <c:v>1.489622</c:v>
                </c:pt>
                <c:pt idx="60">
                  <c:v>1.495641</c:v>
                </c:pt>
                <c:pt idx="61">
                  <c:v>1.513466</c:v>
                </c:pt>
                <c:pt idx="62">
                  <c:v>1.526759</c:v>
                </c:pt>
                <c:pt idx="63">
                  <c:v>1.541172</c:v>
                </c:pt>
                <c:pt idx="64">
                  <c:v>1.547426</c:v>
                </c:pt>
                <c:pt idx="65">
                  <c:v>1.5606960000000001</c:v>
                </c:pt>
                <c:pt idx="66">
                  <c:v>1.566986</c:v>
                </c:pt>
                <c:pt idx="67">
                  <c:v>1.588049</c:v>
                </c:pt>
                <c:pt idx="68">
                  <c:v>1.600665</c:v>
                </c:pt>
                <c:pt idx="69">
                  <c:v>1.6083609999999999</c:v>
                </c:pt>
                <c:pt idx="70">
                  <c:v>1.6276090000000001</c:v>
                </c:pt>
                <c:pt idx="71">
                  <c:v>1.6393040000000001</c:v>
                </c:pt>
                <c:pt idx="72">
                  <c:v>1.6448469999999999</c:v>
                </c:pt>
                <c:pt idx="73">
                  <c:v>1.66344</c:v>
                </c:pt>
                <c:pt idx="74">
                  <c:v>1.6618839999999999</c:v>
                </c:pt>
                <c:pt idx="75">
                  <c:v>1.6711320000000001</c:v>
                </c:pt>
                <c:pt idx="76">
                  <c:v>1.6657759999999999</c:v>
                </c:pt>
                <c:pt idx="77">
                  <c:v>1.6866369999999999</c:v>
                </c:pt>
                <c:pt idx="78">
                  <c:v>1.6870540000000001</c:v>
                </c:pt>
                <c:pt idx="79">
                  <c:v>1.7027350000000001</c:v>
                </c:pt>
                <c:pt idx="80">
                  <c:v>1.712394</c:v>
                </c:pt>
                <c:pt idx="81">
                  <c:v>1.7272650000000001</c:v>
                </c:pt>
                <c:pt idx="82">
                  <c:v>1.726318</c:v>
                </c:pt>
                <c:pt idx="83">
                  <c:v>1.7342109999999999</c:v>
                </c:pt>
                <c:pt idx="84">
                  <c:v>1.738669</c:v>
                </c:pt>
                <c:pt idx="85">
                  <c:v>1.749517</c:v>
                </c:pt>
                <c:pt idx="86">
                  <c:v>1.7611760000000001</c:v>
                </c:pt>
                <c:pt idx="87">
                  <c:v>1.763943</c:v>
                </c:pt>
                <c:pt idx="88">
                  <c:v>1.781801</c:v>
                </c:pt>
                <c:pt idx="89">
                  <c:v>1.78965</c:v>
                </c:pt>
                <c:pt idx="90">
                  <c:v>1.792662</c:v>
                </c:pt>
                <c:pt idx="91">
                  <c:v>1.8063709999999999</c:v>
                </c:pt>
                <c:pt idx="92">
                  <c:v>1.812586</c:v>
                </c:pt>
                <c:pt idx="93">
                  <c:v>1.82331</c:v>
                </c:pt>
                <c:pt idx="94">
                  <c:v>1.8298350000000001</c:v>
                </c:pt>
                <c:pt idx="95">
                  <c:v>1.84256</c:v>
                </c:pt>
                <c:pt idx="96">
                  <c:v>1.8477980000000001</c:v>
                </c:pt>
                <c:pt idx="97">
                  <c:v>1.858247</c:v>
                </c:pt>
                <c:pt idx="98">
                  <c:v>1.86283</c:v>
                </c:pt>
                <c:pt idx="99">
                  <c:v>1.864438</c:v>
                </c:pt>
                <c:pt idx="100">
                  <c:v>1.882484</c:v>
                </c:pt>
                <c:pt idx="101">
                  <c:v>1.899616</c:v>
                </c:pt>
                <c:pt idx="102">
                  <c:v>1.9082749999999999</c:v>
                </c:pt>
                <c:pt idx="103">
                  <c:v>1.90476</c:v>
                </c:pt>
                <c:pt idx="104">
                  <c:v>1.924922</c:v>
                </c:pt>
                <c:pt idx="105">
                  <c:v>1.9239980000000001</c:v>
                </c:pt>
                <c:pt idx="106">
                  <c:v>1.928599</c:v>
                </c:pt>
                <c:pt idx="107">
                  <c:v>1.9394819999999999</c:v>
                </c:pt>
                <c:pt idx="108">
                  <c:v>1.951797</c:v>
                </c:pt>
                <c:pt idx="109">
                  <c:v>1.941864</c:v>
                </c:pt>
                <c:pt idx="110">
                  <c:v>1.9651479999999999</c:v>
                </c:pt>
                <c:pt idx="111">
                  <c:v>1.9744269999999999</c:v>
                </c:pt>
                <c:pt idx="112">
                  <c:v>1.9777979999999999</c:v>
                </c:pt>
                <c:pt idx="113">
                  <c:v>1.976488</c:v>
                </c:pt>
                <c:pt idx="114">
                  <c:v>1.9761409999999999</c:v>
                </c:pt>
                <c:pt idx="115">
                  <c:v>1.973004</c:v>
                </c:pt>
                <c:pt idx="116">
                  <c:v>1.9797670000000001</c:v>
                </c:pt>
                <c:pt idx="117">
                  <c:v>1.9976799999999999</c:v>
                </c:pt>
                <c:pt idx="118">
                  <c:v>2.0006550000000001</c:v>
                </c:pt>
                <c:pt idx="119">
                  <c:v>2.012985</c:v>
                </c:pt>
                <c:pt idx="120">
                  <c:v>2.0358350000000001</c:v>
                </c:pt>
                <c:pt idx="121">
                  <c:v>2.0360450000000001</c:v>
                </c:pt>
                <c:pt idx="122">
                  <c:v>2.0525289999999998</c:v>
                </c:pt>
                <c:pt idx="123">
                  <c:v>2.0484179999999999</c:v>
                </c:pt>
                <c:pt idx="124">
                  <c:v>2.049159</c:v>
                </c:pt>
                <c:pt idx="125">
                  <c:v>2.0570330000000001</c:v>
                </c:pt>
                <c:pt idx="126">
                  <c:v>2.063364</c:v>
                </c:pt>
                <c:pt idx="127">
                  <c:v>2.05836</c:v>
                </c:pt>
                <c:pt idx="128">
                  <c:v>2.0645280000000001</c:v>
                </c:pt>
                <c:pt idx="129">
                  <c:v>2.064727</c:v>
                </c:pt>
                <c:pt idx="130">
                  <c:v>2.0743830000000001</c:v>
                </c:pt>
                <c:pt idx="131">
                  <c:v>2.0761409999999998</c:v>
                </c:pt>
                <c:pt idx="132">
                  <c:v>2.0815070000000002</c:v>
                </c:pt>
                <c:pt idx="133">
                  <c:v>2.082732</c:v>
                </c:pt>
                <c:pt idx="134">
                  <c:v>2.0908850000000001</c:v>
                </c:pt>
                <c:pt idx="135">
                  <c:v>2.0968239999999998</c:v>
                </c:pt>
                <c:pt idx="136">
                  <c:v>2.1051730000000002</c:v>
                </c:pt>
                <c:pt idx="137">
                  <c:v>2.110039</c:v>
                </c:pt>
                <c:pt idx="138">
                  <c:v>2.120835</c:v>
                </c:pt>
                <c:pt idx="139">
                  <c:v>2.1236389999999998</c:v>
                </c:pt>
                <c:pt idx="140">
                  <c:v>2.1349559999999999</c:v>
                </c:pt>
                <c:pt idx="141">
                  <c:v>2.135081</c:v>
                </c:pt>
                <c:pt idx="142">
                  <c:v>2.1349450000000001</c:v>
                </c:pt>
                <c:pt idx="143">
                  <c:v>2.1383220000000001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'1'!$J$16</c:f>
              <c:strCache>
                <c:ptCount val="1"/>
                <c:pt idx="0">
                  <c:v>TP0002005C01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'1'!$J$24:$J$178</c:f>
              <c:numCache>
                <c:formatCode>General</c:formatCode>
                <c:ptCount val="155"/>
                <c:pt idx="0">
                  <c:v>9.9363000000000007E-2</c:v>
                </c:pt>
                <c:pt idx="1">
                  <c:v>0.13450799999999999</c:v>
                </c:pt>
                <c:pt idx="2">
                  <c:v>0.15757399999999999</c:v>
                </c:pt>
                <c:pt idx="3">
                  <c:v>0.180672</c:v>
                </c:pt>
                <c:pt idx="4">
                  <c:v>0.20041</c:v>
                </c:pt>
                <c:pt idx="5">
                  <c:v>0.224492</c:v>
                </c:pt>
                <c:pt idx="6">
                  <c:v>0.25599699999999997</c:v>
                </c:pt>
                <c:pt idx="7">
                  <c:v>0.29086600000000001</c:v>
                </c:pt>
                <c:pt idx="8">
                  <c:v>0.32920300000000002</c:v>
                </c:pt>
                <c:pt idx="9">
                  <c:v>0.37689299999999998</c:v>
                </c:pt>
                <c:pt idx="10">
                  <c:v>0.41960399999999998</c:v>
                </c:pt>
                <c:pt idx="11">
                  <c:v>0.46253</c:v>
                </c:pt>
                <c:pt idx="12">
                  <c:v>0.50342600000000004</c:v>
                </c:pt>
                <c:pt idx="13">
                  <c:v>0.54473000000000005</c:v>
                </c:pt>
                <c:pt idx="14">
                  <c:v>0.58958200000000005</c:v>
                </c:pt>
                <c:pt idx="15">
                  <c:v>0.63102000000000003</c:v>
                </c:pt>
                <c:pt idx="16">
                  <c:v>0.671624</c:v>
                </c:pt>
                <c:pt idx="17">
                  <c:v>0.71662899999999996</c:v>
                </c:pt>
                <c:pt idx="18">
                  <c:v>0.75987400000000005</c:v>
                </c:pt>
                <c:pt idx="19">
                  <c:v>0.80047699999999999</c:v>
                </c:pt>
                <c:pt idx="20">
                  <c:v>0.84493300000000005</c:v>
                </c:pt>
                <c:pt idx="21">
                  <c:v>0.89022699999999999</c:v>
                </c:pt>
                <c:pt idx="22">
                  <c:v>0.93355200000000005</c:v>
                </c:pt>
                <c:pt idx="23">
                  <c:v>0.97838999999999998</c:v>
                </c:pt>
                <c:pt idx="24">
                  <c:v>1</c:v>
                </c:pt>
                <c:pt idx="25">
                  <c:v>0.97922399999999998</c:v>
                </c:pt>
                <c:pt idx="26">
                  <c:v>1.0115270000000001</c:v>
                </c:pt>
                <c:pt idx="27">
                  <c:v>0.99900199999999995</c:v>
                </c:pt>
                <c:pt idx="28">
                  <c:v>0.99440799999999996</c:v>
                </c:pt>
                <c:pt idx="29">
                  <c:v>0.99117699999999997</c:v>
                </c:pt>
                <c:pt idx="30">
                  <c:v>0.99002800000000002</c:v>
                </c:pt>
                <c:pt idx="31">
                  <c:v>0.98906400000000005</c:v>
                </c:pt>
                <c:pt idx="32">
                  <c:v>0.98609800000000003</c:v>
                </c:pt>
                <c:pt idx="33">
                  <c:v>0.98516999999999999</c:v>
                </c:pt>
                <c:pt idx="34">
                  <c:v>0.99057899999999999</c:v>
                </c:pt>
                <c:pt idx="35">
                  <c:v>0.99956299999999998</c:v>
                </c:pt>
                <c:pt idx="36">
                  <c:v>1.0317780000000001</c:v>
                </c:pt>
                <c:pt idx="37">
                  <c:v>1.075718</c:v>
                </c:pt>
                <c:pt idx="38">
                  <c:v>1.0879840000000001</c:v>
                </c:pt>
                <c:pt idx="39">
                  <c:v>1.1116010000000001</c:v>
                </c:pt>
                <c:pt idx="40">
                  <c:v>1.129624</c:v>
                </c:pt>
                <c:pt idx="41">
                  <c:v>1.143025</c:v>
                </c:pt>
                <c:pt idx="42">
                  <c:v>1.1586050000000001</c:v>
                </c:pt>
                <c:pt idx="43">
                  <c:v>1.168212</c:v>
                </c:pt>
                <c:pt idx="44">
                  <c:v>1.179656</c:v>
                </c:pt>
                <c:pt idx="45">
                  <c:v>1.2155320000000001</c:v>
                </c:pt>
                <c:pt idx="46">
                  <c:v>1.245716</c:v>
                </c:pt>
                <c:pt idx="47">
                  <c:v>1.2672330000000001</c:v>
                </c:pt>
                <c:pt idx="48">
                  <c:v>1.2905040000000001</c:v>
                </c:pt>
                <c:pt idx="49">
                  <c:v>1.31277</c:v>
                </c:pt>
                <c:pt idx="50">
                  <c:v>1.331607</c:v>
                </c:pt>
                <c:pt idx="51">
                  <c:v>1.340991</c:v>
                </c:pt>
                <c:pt idx="52">
                  <c:v>1.3517729999999999</c:v>
                </c:pt>
                <c:pt idx="53">
                  <c:v>1.366495</c:v>
                </c:pt>
                <c:pt idx="54">
                  <c:v>1.3668739999999999</c:v>
                </c:pt>
                <c:pt idx="55">
                  <c:v>1.3764860000000001</c:v>
                </c:pt>
                <c:pt idx="56">
                  <c:v>1.3801479999999999</c:v>
                </c:pt>
                <c:pt idx="57">
                  <c:v>1.3908020000000001</c:v>
                </c:pt>
                <c:pt idx="58">
                  <c:v>1.3923399999999999</c:v>
                </c:pt>
                <c:pt idx="59">
                  <c:v>1.394987</c:v>
                </c:pt>
                <c:pt idx="60">
                  <c:v>1.410037</c:v>
                </c:pt>
                <c:pt idx="61">
                  <c:v>1.43075</c:v>
                </c:pt>
                <c:pt idx="62">
                  <c:v>1.4423699999999999</c:v>
                </c:pt>
                <c:pt idx="63">
                  <c:v>1.4572529999999999</c:v>
                </c:pt>
                <c:pt idx="64">
                  <c:v>1.4690240000000001</c:v>
                </c:pt>
                <c:pt idx="65">
                  <c:v>1.4842789999999999</c:v>
                </c:pt>
                <c:pt idx="66">
                  <c:v>1.4969460000000001</c:v>
                </c:pt>
                <c:pt idx="67">
                  <c:v>1.5057179999999999</c:v>
                </c:pt>
                <c:pt idx="68">
                  <c:v>1.5120899999999999</c:v>
                </c:pt>
                <c:pt idx="69">
                  <c:v>1.5291459999999999</c:v>
                </c:pt>
                <c:pt idx="70">
                  <c:v>1.5350630000000001</c:v>
                </c:pt>
                <c:pt idx="71">
                  <c:v>1.5629329999999999</c:v>
                </c:pt>
                <c:pt idx="72">
                  <c:v>1.5615030000000001</c:v>
                </c:pt>
                <c:pt idx="73">
                  <c:v>1.5735859999999999</c:v>
                </c:pt>
                <c:pt idx="74">
                  <c:v>1.5927089999999999</c:v>
                </c:pt>
                <c:pt idx="75">
                  <c:v>1.6001270000000001</c:v>
                </c:pt>
                <c:pt idx="76">
                  <c:v>1.604678</c:v>
                </c:pt>
                <c:pt idx="77">
                  <c:v>1.623316</c:v>
                </c:pt>
                <c:pt idx="78">
                  <c:v>1.620798</c:v>
                </c:pt>
                <c:pt idx="79">
                  <c:v>1.6322220000000001</c:v>
                </c:pt>
                <c:pt idx="80">
                  <c:v>1.6382779999999999</c:v>
                </c:pt>
                <c:pt idx="81">
                  <c:v>1.6471480000000001</c:v>
                </c:pt>
                <c:pt idx="82">
                  <c:v>1.6553910000000001</c:v>
                </c:pt>
                <c:pt idx="83">
                  <c:v>1.672113</c:v>
                </c:pt>
                <c:pt idx="84">
                  <c:v>1.6884479999999999</c:v>
                </c:pt>
                <c:pt idx="85">
                  <c:v>1.6996849999999999</c:v>
                </c:pt>
                <c:pt idx="86">
                  <c:v>1.712237</c:v>
                </c:pt>
                <c:pt idx="87">
                  <c:v>1.7143949999999999</c:v>
                </c:pt>
                <c:pt idx="88">
                  <c:v>1.7134849999999999</c:v>
                </c:pt>
                <c:pt idx="89">
                  <c:v>1.712348</c:v>
                </c:pt>
                <c:pt idx="90">
                  <c:v>1.732934</c:v>
                </c:pt>
                <c:pt idx="91">
                  <c:v>1.7358750000000001</c:v>
                </c:pt>
                <c:pt idx="92">
                  <c:v>1.737023</c:v>
                </c:pt>
                <c:pt idx="93">
                  <c:v>1.7475069999999999</c:v>
                </c:pt>
                <c:pt idx="94">
                  <c:v>1.7533650000000001</c:v>
                </c:pt>
                <c:pt idx="95">
                  <c:v>1.763933</c:v>
                </c:pt>
                <c:pt idx="96">
                  <c:v>1.7676229999999999</c:v>
                </c:pt>
                <c:pt idx="97">
                  <c:v>1.7823150000000001</c:v>
                </c:pt>
                <c:pt idx="98">
                  <c:v>1.790287</c:v>
                </c:pt>
                <c:pt idx="99">
                  <c:v>1.797976</c:v>
                </c:pt>
                <c:pt idx="100">
                  <c:v>1.802422</c:v>
                </c:pt>
                <c:pt idx="101">
                  <c:v>1.809928</c:v>
                </c:pt>
                <c:pt idx="102">
                  <c:v>1.8158209999999999</c:v>
                </c:pt>
                <c:pt idx="103">
                  <c:v>1.840716</c:v>
                </c:pt>
                <c:pt idx="104">
                  <c:v>1.8515459999999999</c:v>
                </c:pt>
                <c:pt idx="105">
                  <c:v>1.850811</c:v>
                </c:pt>
                <c:pt idx="106">
                  <c:v>1.8628130000000001</c:v>
                </c:pt>
                <c:pt idx="107">
                  <c:v>1.8625100000000001</c:v>
                </c:pt>
                <c:pt idx="108">
                  <c:v>1.8703590000000001</c:v>
                </c:pt>
                <c:pt idx="109">
                  <c:v>1.8694630000000001</c:v>
                </c:pt>
                <c:pt idx="110">
                  <c:v>1.876905</c:v>
                </c:pt>
                <c:pt idx="111">
                  <c:v>1.888361</c:v>
                </c:pt>
                <c:pt idx="112">
                  <c:v>1.887365</c:v>
                </c:pt>
                <c:pt idx="113">
                  <c:v>1.8843300000000001</c:v>
                </c:pt>
                <c:pt idx="114">
                  <c:v>1.89341</c:v>
                </c:pt>
                <c:pt idx="115">
                  <c:v>1.8923019999999999</c:v>
                </c:pt>
                <c:pt idx="116">
                  <c:v>1.8949389999999999</c:v>
                </c:pt>
                <c:pt idx="117">
                  <c:v>1.9122429999999999</c:v>
                </c:pt>
                <c:pt idx="118">
                  <c:v>1.9128309999999999</c:v>
                </c:pt>
                <c:pt idx="119">
                  <c:v>1.916493</c:v>
                </c:pt>
                <c:pt idx="120">
                  <c:v>1.920709</c:v>
                </c:pt>
                <c:pt idx="121">
                  <c:v>1.940841</c:v>
                </c:pt>
                <c:pt idx="122">
                  <c:v>1.9565939999999999</c:v>
                </c:pt>
                <c:pt idx="123">
                  <c:v>1.949708</c:v>
                </c:pt>
                <c:pt idx="124">
                  <c:v>1.9547840000000001</c:v>
                </c:pt>
                <c:pt idx="125">
                  <c:v>1.9718020000000001</c:v>
                </c:pt>
                <c:pt idx="126">
                  <c:v>1.981571</c:v>
                </c:pt>
                <c:pt idx="127">
                  <c:v>1.987536</c:v>
                </c:pt>
                <c:pt idx="128">
                  <c:v>2.0010059999999998</c:v>
                </c:pt>
                <c:pt idx="129">
                  <c:v>2.0043519999999999</c:v>
                </c:pt>
                <c:pt idx="130">
                  <c:v>1.994953</c:v>
                </c:pt>
                <c:pt idx="131">
                  <c:v>1.9991190000000001</c:v>
                </c:pt>
                <c:pt idx="132">
                  <c:v>2.0065569999999999</c:v>
                </c:pt>
                <c:pt idx="133">
                  <c:v>1.9956149999999999</c:v>
                </c:pt>
                <c:pt idx="134">
                  <c:v>1.995709</c:v>
                </c:pt>
                <c:pt idx="135">
                  <c:v>2.0137960000000001</c:v>
                </c:pt>
                <c:pt idx="136">
                  <c:v>2.0208940000000002</c:v>
                </c:pt>
                <c:pt idx="137">
                  <c:v>2.0325289999999998</c:v>
                </c:pt>
                <c:pt idx="138">
                  <c:v>2.0333299999999999</c:v>
                </c:pt>
                <c:pt idx="139">
                  <c:v>2.0420050000000001</c:v>
                </c:pt>
                <c:pt idx="140">
                  <c:v>2.0368230000000001</c:v>
                </c:pt>
                <c:pt idx="141">
                  <c:v>2.042414</c:v>
                </c:pt>
                <c:pt idx="142">
                  <c:v>2.051828</c:v>
                </c:pt>
                <c:pt idx="143">
                  <c:v>2.0522879999999999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'1'!$K$16</c:f>
              <c:strCache>
                <c:ptCount val="1"/>
                <c:pt idx="0">
                  <c:v>TP0002005C01 24.41nM</c:v>
                </c:pt>
              </c:strCache>
            </c:strRef>
          </c:tx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'1'!$K$24:$K$178</c:f>
              <c:numCache>
                <c:formatCode>General</c:formatCode>
                <c:ptCount val="155"/>
                <c:pt idx="0">
                  <c:v>0.108733</c:v>
                </c:pt>
                <c:pt idx="1">
                  <c:v>0.14034199999999999</c:v>
                </c:pt>
                <c:pt idx="2">
                  <c:v>0.166903</c:v>
                </c:pt>
                <c:pt idx="3">
                  <c:v>0.18522</c:v>
                </c:pt>
                <c:pt idx="4">
                  <c:v>0.20793500000000001</c:v>
                </c:pt>
                <c:pt idx="5">
                  <c:v>0.23302400000000001</c:v>
                </c:pt>
                <c:pt idx="6">
                  <c:v>0.26306800000000002</c:v>
                </c:pt>
                <c:pt idx="7">
                  <c:v>0.298207</c:v>
                </c:pt>
                <c:pt idx="8">
                  <c:v>0.34375499999999998</c:v>
                </c:pt>
                <c:pt idx="9">
                  <c:v>0.389573</c:v>
                </c:pt>
                <c:pt idx="10">
                  <c:v>0.43156600000000001</c:v>
                </c:pt>
                <c:pt idx="11">
                  <c:v>0.47656900000000002</c:v>
                </c:pt>
                <c:pt idx="12">
                  <c:v>0.515455</c:v>
                </c:pt>
                <c:pt idx="13">
                  <c:v>0.557925</c:v>
                </c:pt>
                <c:pt idx="14">
                  <c:v>0.59948500000000005</c:v>
                </c:pt>
                <c:pt idx="15">
                  <c:v>0.64107700000000001</c:v>
                </c:pt>
                <c:pt idx="16">
                  <c:v>0.68213999999999997</c:v>
                </c:pt>
                <c:pt idx="17">
                  <c:v>0.71989300000000001</c:v>
                </c:pt>
                <c:pt idx="18">
                  <c:v>0.75969900000000001</c:v>
                </c:pt>
                <c:pt idx="19">
                  <c:v>0.80492300000000006</c:v>
                </c:pt>
                <c:pt idx="20">
                  <c:v>0.84859200000000001</c:v>
                </c:pt>
                <c:pt idx="21">
                  <c:v>0.89973000000000003</c:v>
                </c:pt>
                <c:pt idx="22">
                  <c:v>0.93847700000000001</c:v>
                </c:pt>
                <c:pt idx="23">
                  <c:v>0.98086499999999999</c:v>
                </c:pt>
                <c:pt idx="24">
                  <c:v>1</c:v>
                </c:pt>
                <c:pt idx="25">
                  <c:v>0.97998399999999997</c:v>
                </c:pt>
                <c:pt idx="26">
                  <c:v>1.0260849999999999</c:v>
                </c:pt>
                <c:pt idx="27">
                  <c:v>1.015968</c:v>
                </c:pt>
                <c:pt idx="28">
                  <c:v>1.012775</c:v>
                </c:pt>
                <c:pt idx="29">
                  <c:v>1.0064789999999999</c:v>
                </c:pt>
                <c:pt idx="30">
                  <c:v>1.002602</c:v>
                </c:pt>
                <c:pt idx="31">
                  <c:v>1.0005090000000001</c:v>
                </c:pt>
                <c:pt idx="32">
                  <c:v>1.003422</c:v>
                </c:pt>
                <c:pt idx="33">
                  <c:v>1.0026330000000001</c:v>
                </c:pt>
                <c:pt idx="34">
                  <c:v>1.0261929999999999</c:v>
                </c:pt>
                <c:pt idx="35">
                  <c:v>1.0561590000000001</c:v>
                </c:pt>
                <c:pt idx="36">
                  <c:v>1.087845</c:v>
                </c:pt>
                <c:pt idx="37">
                  <c:v>1.1020540000000001</c:v>
                </c:pt>
                <c:pt idx="38">
                  <c:v>1.1189229999999999</c:v>
                </c:pt>
                <c:pt idx="39">
                  <c:v>1.1364860000000001</c:v>
                </c:pt>
                <c:pt idx="40">
                  <c:v>1.1489320000000001</c:v>
                </c:pt>
                <c:pt idx="41">
                  <c:v>1.1581619999999999</c:v>
                </c:pt>
                <c:pt idx="42">
                  <c:v>1.1690929999999999</c:v>
                </c:pt>
                <c:pt idx="43">
                  <c:v>1.180812</c:v>
                </c:pt>
                <c:pt idx="44">
                  <c:v>1.191681</c:v>
                </c:pt>
                <c:pt idx="45">
                  <c:v>1.2278450000000001</c:v>
                </c:pt>
                <c:pt idx="46">
                  <c:v>1.2545090000000001</c:v>
                </c:pt>
                <c:pt idx="47">
                  <c:v>1.2836590000000001</c:v>
                </c:pt>
                <c:pt idx="48">
                  <c:v>1.3119510000000001</c:v>
                </c:pt>
                <c:pt idx="49">
                  <c:v>1.3329869999999999</c:v>
                </c:pt>
                <c:pt idx="50">
                  <c:v>1.3532390000000001</c:v>
                </c:pt>
                <c:pt idx="51">
                  <c:v>1.374439</c:v>
                </c:pt>
                <c:pt idx="52">
                  <c:v>1.3941699999999999</c:v>
                </c:pt>
                <c:pt idx="53">
                  <c:v>1.3951800000000001</c:v>
                </c:pt>
                <c:pt idx="54">
                  <c:v>1.4082170000000001</c:v>
                </c:pt>
                <c:pt idx="55">
                  <c:v>1.419929</c:v>
                </c:pt>
                <c:pt idx="56">
                  <c:v>1.4237340000000001</c:v>
                </c:pt>
                <c:pt idx="57">
                  <c:v>1.4352499999999999</c:v>
                </c:pt>
                <c:pt idx="58">
                  <c:v>1.4494549999999999</c:v>
                </c:pt>
                <c:pt idx="59">
                  <c:v>1.467401</c:v>
                </c:pt>
                <c:pt idx="60">
                  <c:v>1.4763649999999999</c:v>
                </c:pt>
                <c:pt idx="61">
                  <c:v>1.496759</c:v>
                </c:pt>
                <c:pt idx="62">
                  <c:v>1.503258</c:v>
                </c:pt>
                <c:pt idx="63">
                  <c:v>1.5112399999999999</c:v>
                </c:pt>
                <c:pt idx="64">
                  <c:v>1.5290619999999999</c:v>
                </c:pt>
                <c:pt idx="65">
                  <c:v>1.544789</c:v>
                </c:pt>
                <c:pt idx="66">
                  <c:v>1.5530250000000001</c:v>
                </c:pt>
                <c:pt idx="67">
                  <c:v>1.570192</c:v>
                </c:pt>
                <c:pt idx="68">
                  <c:v>1.577556</c:v>
                </c:pt>
                <c:pt idx="69">
                  <c:v>1.5952280000000001</c:v>
                </c:pt>
                <c:pt idx="70">
                  <c:v>1.6042670000000001</c:v>
                </c:pt>
                <c:pt idx="71">
                  <c:v>1.6174329999999999</c:v>
                </c:pt>
                <c:pt idx="72">
                  <c:v>1.6325460000000001</c:v>
                </c:pt>
                <c:pt idx="73">
                  <c:v>1.640236</c:v>
                </c:pt>
                <c:pt idx="74">
                  <c:v>1.651486</c:v>
                </c:pt>
                <c:pt idx="75">
                  <c:v>1.6634640000000001</c:v>
                </c:pt>
                <c:pt idx="76">
                  <c:v>1.6757569999999999</c:v>
                </c:pt>
                <c:pt idx="77">
                  <c:v>1.698976</c:v>
                </c:pt>
                <c:pt idx="78">
                  <c:v>1.708094</c:v>
                </c:pt>
                <c:pt idx="79">
                  <c:v>1.7226969999999999</c:v>
                </c:pt>
                <c:pt idx="80">
                  <c:v>1.731295</c:v>
                </c:pt>
                <c:pt idx="81">
                  <c:v>1.7441199999999999</c:v>
                </c:pt>
                <c:pt idx="82">
                  <c:v>1.7450049999999999</c:v>
                </c:pt>
                <c:pt idx="83">
                  <c:v>1.7605770000000001</c:v>
                </c:pt>
                <c:pt idx="84">
                  <c:v>1.7671920000000001</c:v>
                </c:pt>
                <c:pt idx="85">
                  <c:v>1.7612049999999999</c:v>
                </c:pt>
                <c:pt idx="86">
                  <c:v>1.7636480000000001</c:v>
                </c:pt>
                <c:pt idx="87">
                  <c:v>1.7705409999999999</c:v>
                </c:pt>
                <c:pt idx="88">
                  <c:v>1.7898099999999999</c:v>
                </c:pt>
                <c:pt idx="89">
                  <c:v>1.797018</c:v>
                </c:pt>
                <c:pt idx="90">
                  <c:v>1.803607</c:v>
                </c:pt>
                <c:pt idx="91">
                  <c:v>1.8082530000000001</c:v>
                </c:pt>
                <c:pt idx="92">
                  <c:v>1.8109569999999999</c:v>
                </c:pt>
                <c:pt idx="93">
                  <c:v>1.8148280000000001</c:v>
                </c:pt>
                <c:pt idx="94">
                  <c:v>1.8150409999999999</c:v>
                </c:pt>
                <c:pt idx="95">
                  <c:v>1.832916</c:v>
                </c:pt>
                <c:pt idx="96">
                  <c:v>1.8358399999999999</c:v>
                </c:pt>
                <c:pt idx="97">
                  <c:v>1.8490249999999999</c:v>
                </c:pt>
                <c:pt idx="98">
                  <c:v>1.8595759999999999</c:v>
                </c:pt>
                <c:pt idx="99">
                  <c:v>1.8762019999999999</c:v>
                </c:pt>
                <c:pt idx="100">
                  <c:v>1.8839790000000001</c:v>
                </c:pt>
                <c:pt idx="101">
                  <c:v>1.888218</c:v>
                </c:pt>
                <c:pt idx="102">
                  <c:v>1.890925</c:v>
                </c:pt>
                <c:pt idx="103">
                  <c:v>1.892236</c:v>
                </c:pt>
                <c:pt idx="104">
                  <c:v>1.8947879999999999</c:v>
                </c:pt>
                <c:pt idx="105">
                  <c:v>1.9078189999999999</c:v>
                </c:pt>
                <c:pt idx="106">
                  <c:v>1.9188019999999999</c:v>
                </c:pt>
                <c:pt idx="107">
                  <c:v>1.9190370000000001</c:v>
                </c:pt>
                <c:pt idx="108">
                  <c:v>1.9125970000000001</c:v>
                </c:pt>
                <c:pt idx="109">
                  <c:v>1.9262699999999999</c:v>
                </c:pt>
                <c:pt idx="110">
                  <c:v>1.941883</c:v>
                </c:pt>
                <c:pt idx="111">
                  <c:v>1.948947</c:v>
                </c:pt>
                <c:pt idx="112">
                  <c:v>1.9519899999999999</c:v>
                </c:pt>
                <c:pt idx="113">
                  <c:v>1.96702</c:v>
                </c:pt>
                <c:pt idx="114">
                  <c:v>1.96993</c:v>
                </c:pt>
                <c:pt idx="115">
                  <c:v>1.978599</c:v>
                </c:pt>
                <c:pt idx="116">
                  <c:v>1.9866509999999999</c:v>
                </c:pt>
                <c:pt idx="117">
                  <c:v>1.9992289999999999</c:v>
                </c:pt>
                <c:pt idx="118">
                  <c:v>1.9984</c:v>
                </c:pt>
                <c:pt idx="119">
                  <c:v>1.9966109999999999</c:v>
                </c:pt>
                <c:pt idx="120">
                  <c:v>2.0190929999999998</c:v>
                </c:pt>
                <c:pt idx="121">
                  <c:v>2.0161630000000001</c:v>
                </c:pt>
                <c:pt idx="122">
                  <c:v>2.0264630000000001</c:v>
                </c:pt>
                <c:pt idx="123">
                  <c:v>2.0378129999999999</c:v>
                </c:pt>
                <c:pt idx="124">
                  <c:v>2.0424820000000001</c:v>
                </c:pt>
                <c:pt idx="125">
                  <c:v>2.042891</c:v>
                </c:pt>
                <c:pt idx="126">
                  <c:v>2.0597490000000001</c:v>
                </c:pt>
                <c:pt idx="127">
                  <c:v>2.0518839999999998</c:v>
                </c:pt>
                <c:pt idx="128">
                  <c:v>2.0687630000000001</c:v>
                </c:pt>
                <c:pt idx="129">
                  <c:v>2.0711240000000002</c:v>
                </c:pt>
                <c:pt idx="130">
                  <c:v>2.0676049999999999</c:v>
                </c:pt>
                <c:pt idx="131">
                  <c:v>2.0712999999999999</c:v>
                </c:pt>
                <c:pt idx="132">
                  <c:v>2.0771480000000002</c:v>
                </c:pt>
                <c:pt idx="133">
                  <c:v>2.0755159999999999</c:v>
                </c:pt>
                <c:pt idx="134">
                  <c:v>2.070395</c:v>
                </c:pt>
                <c:pt idx="135">
                  <c:v>2.0716739999999998</c:v>
                </c:pt>
                <c:pt idx="136">
                  <c:v>2.083129</c:v>
                </c:pt>
                <c:pt idx="137">
                  <c:v>2.0936110000000001</c:v>
                </c:pt>
                <c:pt idx="138">
                  <c:v>2.0947979999999999</c:v>
                </c:pt>
                <c:pt idx="139">
                  <c:v>2.0954139999999999</c:v>
                </c:pt>
                <c:pt idx="140">
                  <c:v>2.1053320000000002</c:v>
                </c:pt>
                <c:pt idx="141">
                  <c:v>2.1132620000000002</c:v>
                </c:pt>
                <c:pt idx="142">
                  <c:v>2.1116389999999998</c:v>
                </c:pt>
                <c:pt idx="143">
                  <c:v>2.1296170000000001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'1'!$L$16</c:f>
              <c:strCache>
                <c:ptCount val="1"/>
                <c:pt idx="0">
                  <c:v>TP0002005C01 6.10nM</c:v>
                </c:pt>
              </c:strCache>
            </c:strRef>
          </c:tx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'1'!$L$24:$L$178</c:f>
              <c:numCache>
                <c:formatCode>General</c:formatCode>
                <c:ptCount val="155"/>
                <c:pt idx="0">
                  <c:v>9.1010999999999995E-2</c:v>
                </c:pt>
                <c:pt idx="1">
                  <c:v>0.126802</c:v>
                </c:pt>
                <c:pt idx="2">
                  <c:v>0.14671600000000001</c:v>
                </c:pt>
                <c:pt idx="3">
                  <c:v>0.16544200000000001</c:v>
                </c:pt>
                <c:pt idx="4">
                  <c:v>0.184223</c:v>
                </c:pt>
                <c:pt idx="5">
                  <c:v>0.20926800000000001</c:v>
                </c:pt>
                <c:pt idx="6">
                  <c:v>0.240144</c:v>
                </c:pt>
                <c:pt idx="7">
                  <c:v>0.27618700000000002</c:v>
                </c:pt>
                <c:pt idx="8">
                  <c:v>0.31868299999999999</c:v>
                </c:pt>
                <c:pt idx="9">
                  <c:v>0.363674</c:v>
                </c:pt>
                <c:pt idx="10">
                  <c:v>0.41361399999999998</c:v>
                </c:pt>
                <c:pt idx="11">
                  <c:v>0.461372</c:v>
                </c:pt>
                <c:pt idx="12">
                  <c:v>0.50750899999999999</c:v>
                </c:pt>
                <c:pt idx="13">
                  <c:v>0.54882600000000004</c:v>
                </c:pt>
                <c:pt idx="14">
                  <c:v>0.59384499999999996</c:v>
                </c:pt>
                <c:pt idx="15">
                  <c:v>0.62789799999999996</c:v>
                </c:pt>
                <c:pt idx="16">
                  <c:v>0.66445600000000005</c:v>
                </c:pt>
                <c:pt idx="17">
                  <c:v>0.70705799999999996</c:v>
                </c:pt>
                <c:pt idx="18">
                  <c:v>0.74633000000000005</c:v>
                </c:pt>
                <c:pt idx="19">
                  <c:v>0.79913900000000004</c:v>
                </c:pt>
                <c:pt idx="20">
                  <c:v>0.84605300000000006</c:v>
                </c:pt>
                <c:pt idx="21">
                  <c:v>0.89053000000000004</c:v>
                </c:pt>
                <c:pt idx="22">
                  <c:v>0.93854700000000002</c:v>
                </c:pt>
                <c:pt idx="23">
                  <c:v>0.97936800000000002</c:v>
                </c:pt>
                <c:pt idx="24">
                  <c:v>1</c:v>
                </c:pt>
                <c:pt idx="25">
                  <c:v>0.97536</c:v>
                </c:pt>
                <c:pt idx="26">
                  <c:v>1.0262960000000001</c:v>
                </c:pt>
                <c:pt idx="27">
                  <c:v>1.008847</c:v>
                </c:pt>
                <c:pt idx="28">
                  <c:v>1.0133490000000001</c:v>
                </c:pt>
                <c:pt idx="29">
                  <c:v>1.0136229999999999</c:v>
                </c:pt>
                <c:pt idx="30">
                  <c:v>1.0131650000000001</c:v>
                </c:pt>
                <c:pt idx="31">
                  <c:v>1.009971</c:v>
                </c:pt>
                <c:pt idx="32">
                  <c:v>1.00183</c:v>
                </c:pt>
                <c:pt idx="33">
                  <c:v>1.0052939999999999</c:v>
                </c:pt>
                <c:pt idx="34">
                  <c:v>1.007666</c:v>
                </c:pt>
                <c:pt idx="35">
                  <c:v>1.0179240000000001</c:v>
                </c:pt>
                <c:pt idx="36">
                  <c:v>1.0688139999999999</c:v>
                </c:pt>
                <c:pt idx="37">
                  <c:v>1.1036619999999999</c:v>
                </c:pt>
                <c:pt idx="38">
                  <c:v>1.117915</c:v>
                </c:pt>
                <c:pt idx="39">
                  <c:v>1.1393500000000001</c:v>
                </c:pt>
                <c:pt idx="40">
                  <c:v>1.159384</c:v>
                </c:pt>
                <c:pt idx="41">
                  <c:v>1.1689080000000001</c:v>
                </c:pt>
                <c:pt idx="42">
                  <c:v>1.181562</c:v>
                </c:pt>
                <c:pt idx="43">
                  <c:v>1.196054</c:v>
                </c:pt>
                <c:pt idx="44">
                  <c:v>1.2066699999999999</c:v>
                </c:pt>
                <c:pt idx="45">
                  <c:v>1.234634</c:v>
                </c:pt>
                <c:pt idx="46">
                  <c:v>1.255857</c:v>
                </c:pt>
                <c:pt idx="47">
                  <c:v>1.275069</c:v>
                </c:pt>
                <c:pt idx="48">
                  <c:v>1.295099</c:v>
                </c:pt>
                <c:pt idx="49">
                  <c:v>1.3201369999999999</c:v>
                </c:pt>
                <c:pt idx="50">
                  <c:v>1.3382350000000001</c:v>
                </c:pt>
                <c:pt idx="51">
                  <c:v>1.3529899999999999</c:v>
                </c:pt>
                <c:pt idx="52">
                  <c:v>1.367756</c:v>
                </c:pt>
                <c:pt idx="53">
                  <c:v>1.380614</c:v>
                </c:pt>
                <c:pt idx="54">
                  <c:v>1.3843240000000001</c:v>
                </c:pt>
                <c:pt idx="55">
                  <c:v>1.389375</c:v>
                </c:pt>
                <c:pt idx="56">
                  <c:v>1.398855</c:v>
                </c:pt>
                <c:pt idx="57">
                  <c:v>1.4128179999999999</c:v>
                </c:pt>
                <c:pt idx="58">
                  <c:v>1.4264140000000001</c:v>
                </c:pt>
                <c:pt idx="59">
                  <c:v>1.442866</c:v>
                </c:pt>
                <c:pt idx="60">
                  <c:v>1.4595800000000001</c:v>
                </c:pt>
                <c:pt idx="61">
                  <c:v>1.4640299999999999</c:v>
                </c:pt>
                <c:pt idx="62">
                  <c:v>1.4726399999999999</c:v>
                </c:pt>
                <c:pt idx="63">
                  <c:v>1.4798439999999999</c:v>
                </c:pt>
                <c:pt idx="64">
                  <c:v>1.4997339999999999</c:v>
                </c:pt>
                <c:pt idx="65">
                  <c:v>1.5007189999999999</c:v>
                </c:pt>
                <c:pt idx="66">
                  <c:v>1.511593</c:v>
                </c:pt>
                <c:pt idx="67">
                  <c:v>1.516281</c:v>
                </c:pt>
                <c:pt idx="68">
                  <c:v>1.5355650000000001</c:v>
                </c:pt>
                <c:pt idx="69">
                  <c:v>1.547377</c:v>
                </c:pt>
                <c:pt idx="70">
                  <c:v>1.561318</c:v>
                </c:pt>
                <c:pt idx="71">
                  <c:v>1.5713410000000001</c:v>
                </c:pt>
                <c:pt idx="72">
                  <c:v>1.580784</c:v>
                </c:pt>
                <c:pt idx="73">
                  <c:v>1.5917349999999999</c:v>
                </c:pt>
                <c:pt idx="74">
                  <c:v>1.603121</c:v>
                </c:pt>
                <c:pt idx="75">
                  <c:v>1.6195809999999999</c:v>
                </c:pt>
                <c:pt idx="76">
                  <c:v>1.6234170000000001</c:v>
                </c:pt>
                <c:pt idx="77">
                  <c:v>1.6405400000000001</c:v>
                </c:pt>
                <c:pt idx="78">
                  <c:v>1.6465289999999999</c:v>
                </c:pt>
                <c:pt idx="79">
                  <c:v>1.6555439999999999</c:v>
                </c:pt>
                <c:pt idx="80">
                  <c:v>1.656657</c:v>
                </c:pt>
                <c:pt idx="81">
                  <c:v>1.674944</c:v>
                </c:pt>
                <c:pt idx="82">
                  <c:v>1.6857599999999999</c:v>
                </c:pt>
                <c:pt idx="83">
                  <c:v>1.684831</c:v>
                </c:pt>
                <c:pt idx="84">
                  <c:v>1.692043</c:v>
                </c:pt>
                <c:pt idx="85">
                  <c:v>1.706037</c:v>
                </c:pt>
                <c:pt idx="86">
                  <c:v>1.7125269999999999</c:v>
                </c:pt>
                <c:pt idx="87">
                  <c:v>1.720423</c:v>
                </c:pt>
                <c:pt idx="88">
                  <c:v>1.7308330000000001</c:v>
                </c:pt>
                <c:pt idx="89">
                  <c:v>1.738669</c:v>
                </c:pt>
                <c:pt idx="90">
                  <c:v>1.7431620000000001</c:v>
                </c:pt>
                <c:pt idx="91">
                  <c:v>1.7624249999999999</c:v>
                </c:pt>
                <c:pt idx="92">
                  <c:v>1.763234</c:v>
                </c:pt>
                <c:pt idx="93">
                  <c:v>1.773617</c:v>
                </c:pt>
                <c:pt idx="94">
                  <c:v>1.780284</c:v>
                </c:pt>
                <c:pt idx="95">
                  <c:v>1.801034</c:v>
                </c:pt>
                <c:pt idx="96">
                  <c:v>1.8027200000000001</c:v>
                </c:pt>
                <c:pt idx="97">
                  <c:v>1.817032</c:v>
                </c:pt>
                <c:pt idx="98">
                  <c:v>1.812813</c:v>
                </c:pt>
                <c:pt idx="99">
                  <c:v>1.8251219999999999</c:v>
                </c:pt>
                <c:pt idx="100">
                  <c:v>1.8289169999999999</c:v>
                </c:pt>
                <c:pt idx="101">
                  <c:v>1.84785</c:v>
                </c:pt>
                <c:pt idx="102">
                  <c:v>1.8550990000000001</c:v>
                </c:pt>
                <c:pt idx="103">
                  <c:v>1.8588720000000001</c:v>
                </c:pt>
                <c:pt idx="104">
                  <c:v>1.861002</c:v>
                </c:pt>
                <c:pt idx="105">
                  <c:v>1.8617379999999999</c:v>
                </c:pt>
                <c:pt idx="106">
                  <c:v>1.8672869999999999</c:v>
                </c:pt>
                <c:pt idx="107">
                  <c:v>1.8775059999999999</c:v>
                </c:pt>
                <c:pt idx="108">
                  <c:v>1.8826350000000001</c:v>
                </c:pt>
                <c:pt idx="109">
                  <c:v>1.891003</c:v>
                </c:pt>
                <c:pt idx="110">
                  <c:v>1.8849769999999999</c:v>
                </c:pt>
                <c:pt idx="111">
                  <c:v>1.906603</c:v>
                </c:pt>
                <c:pt idx="112">
                  <c:v>1.912461</c:v>
                </c:pt>
                <c:pt idx="113">
                  <c:v>1.91012</c:v>
                </c:pt>
                <c:pt idx="114">
                  <c:v>1.920525</c:v>
                </c:pt>
                <c:pt idx="115">
                  <c:v>1.9181630000000001</c:v>
                </c:pt>
                <c:pt idx="116">
                  <c:v>1.9280349999999999</c:v>
                </c:pt>
                <c:pt idx="117">
                  <c:v>1.9413929999999999</c:v>
                </c:pt>
                <c:pt idx="118">
                  <c:v>1.9352009999999999</c:v>
                </c:pt>
                <c:pt idx="119">
                  <c:v>1.9467680000000001</c:v>
                </c:pt>
                <c:pt idx="120">
                  <c:v>1.965622</c:v>
                </c:pt>
                <c:pt idx="121">
                  <c:v>1.963401</c:v>
                </c:pt>
                <c:pt idx="122">
                  <c:v>1.9732540000000001</c:v>
                </c:pt>
                <c:pt idx="123">
                  <c:v>1.980145</c:v>
                </c:pt>
                <c:pt idx="124">
                  <c:v>1.9890410000000001</c:v>
                </c:pt>
                <c:pt idx="125">
                  <c:v>1.996966</c:v>
                </c:pt>
                <c:pt idx="126">
                  <c:v>1.9967079999999999</c:v>
                </c:pt>
                <c:pt idx="127">
                  <c:v>1.9950810000000001</c:v>
                </c:pt>
                <c:pt idx="128">
                  <c:v>2.0076499999999999</c:v>
                </c:pt>
                <c:pt idx="129">
                  <c:v>2.0033110000000001</c:v>
                </c:pt>
                <c:pt idx="130">
                  <c:v>1.9967649999999999</c:v>
                </c:pt>
                <c:pt idx="131">
                  <c:v>2.0019589999999998</c:v>
                </c:pt>
                <c:pt idx="132">
                  <c:v>2.0059900000000002</c:v>
                </c:pt>
                <c:pt idx="133">
                  <c:v>2.0112920000000001</c:v>
                </c:pt>
                <c:pt idx="134">
                  <c:v>2.016235</c:v>
                </c:pt>
                <c:pt idx="135">
                  <c:v>2.0228220000000001</c:v>
                </c:pt>
                <c:pt idx="136">
                  <c:v>2.0257909999999999</c:v>
                </c:pt>
                <c:pt idx="137">
                  <c:v>2.0396649999999998</c:v>
                </c:pt>
                <c:pt idx="138">
                  <c:v>2.0266169999999999</c:v>
                </c:pt>
                <c:pt idx="139">
                  <c:v>2.0482089999999999</c:v>
                </c:pt>
                <c:pt idx="140">
                  <c:v>2.0422030000000002</c:v>
                </c:pt>
                <c:pt idx="141">
                  <c:v>2.044197</c:v>
                </c:pt>
                <c:pt idx="142">
                  <c:v>2.0480420000000001</c:v>
                </c:pt>
                <c:pt idx="143">
                  <c:v>2.0557289999999999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4926032"/>
        <c:axId val="294926424"/>
      </c:scatterChart>
      <c:valAx>
        <c:axId val="294926032"/>
        <c:scaling>
          <c:orientation val="minMax"/>
          <c:max val="1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700"/>
                </a:pPr>
                <a:r>
                  <a:rPr lang="en-US" sz="1200" b="1" i="0" baseline="0">
                    <a:effectLst/>
                  </a:rPr>
                  <a:t>Exposure Time (hrs; T0=dosing)</a:t>
                </a:r>
                <a:endParaRPr lang="en-US" sz="700">
                  <a:effectLst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4926424"/>
        <c:crosses val="autoZero"/>
        <c:crossBetween val="midCat"/>
      </c:valAx>
      <c:valAx>
        <c:axId val="294926424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0"/>
              <c:y val="0.1335086759988333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9492603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688187427345077"/>
          <c:y val="8.1414041994750663E-2"/>
          <c:w val="0.33118125726549225"/>
          <c:h val="0.63346821230679551"/>
        </c:manualLayout>
      </c:layout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99187768280652"/>
          <c:y val="5.1955641565692365E-2"/>
          <c:w val="0.53381606324124276"/>
          <c:h val="0.7512583404203261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'2'!$C$17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'2'!$N$24:$N$178</c:f>
                <c:numCache>
                  <c:formatCode>General</c:formatCode>
                  <c:ptCount val="155"/>
                  <c:pt idx="0">
                    <c:v>1.5977693502713997E-2</c:v>
                  </c:pt>
                  <c:pt idx="1">
                    <c:v>2.0289936608657501E-2</c:v>
                  </c:pt>
                  <c:pt idx="2">
                    <c:v>1.7828843194853287E-2</c:v>
                  </c:pt>
                  <c:pt idx="3">
                    <c:v>1.7431985123138833E-2</c:v>
                  </c:pt>
                  <c:pt idx="4">
                    <c:v>1.6137367381329593E-2</c:v>
                  </c:pt>
                  <c:pt idx="5">
                    <c:v>1.5435865214385185E-2</c:v>
                  </c:pt>
                  <c:pt idx="6">
                    <c:v>1.3304559130864375E-2</c:v>
                  </c:pt>
                  <c:pt idx="7">
                    <c:v>1.0135272418637788E-2</c:v>
                  </c:pt>
                  <c:pt idx="8">
                    <c:v>9.9360508083778751E-3</c:v>
                  </c:pt>
                  <c:pt idx="9">
                    <c:v>8.2192441866633919E-3</c:v>
                  </c:pt>
                  <c:pt idx="10">
                    <c:v>9.0628381270254719E-3</c:v>
                  </c:pt>
                  <c:pt idx="11">
                    <c:v>9.262173912388677E-3</c:v>
                  </c:pt>
                  <c:pt idx="12">
                    <c:v>8.3302964883209957E-3</c:v>
                  </c:pt>
                  <c:pt idx="13">
                    <c:v>5.0415659191035767E-3</c:v>
                  </c:pt>
                  <c:pt idx="14">
                    <c:v>6.8119963055382838E-3</c:v>
                  </c:pt>
                  <c:pt idx="15">
                    <c:v>7.4277601379330056E-3</c:v>
                  </c:pt>
                  <c:pt idx="16">
                    <c:v>6.5944400002324963E-3</c:v>
                  </c:pt>
                  <c:pt idx="17">
                    <c:v>4.562083807501437E-3</c:v>
                  </c:pt>
                  <c:pt idx="18">
                    <c:v>4.2107273718444182E-3</c:v>
                  </c:pt>
                  <c:pt idx="19">
                    <c:v>5.2656869447395083E-3</c:v>
                  </c:pt>
                  <c:pt idx="20">
                    <c:v>6.816616089869402E-3</c:v>
                  </c:pt>
                  <c:pt idx="21">
                    <c:v>5.1396266401364096E-3</c:v>
                  </c:pt>
                  <c:pt idx="22">
                    <c:v>5.6214164510972123E-3</c:v>
                  </c:pt>
                  <c:pt idx="23">
                    <c:v>2.7764285212000905E-3</c:v>
                  </c:pt>
                  <c:pt idx="24">
                    <c:v>0</c:v>
                  </c:pt>
                  <c:pt idx="25">
                    <c:v>6.2492577892631984E-3</c:v>
                  </c:pt>
                  <c:pt idx="26">
                    <c:v>1.9673529432547996E-2</c:v>
                  </c:pt>
                  <c:pt idx="27">
                    <c:v>1.8385835968212055E-2</c:v>
                  </c:pt>
                  <c:pt idx="28">
                    <c:v>1.7151652524854056E-2</c:v>
                  </c:pt>
                  <c:pt idx="29">
                    <c:v>1.8777802445085746E-2</c:v>
                  </c:pt>
                  <c:pt idx="30">
                    <c:v>1.7810907077312678E-2</c:v>
                  </c:pt>
                  <c:pt idx="31">
                    <c:v>1.9015724098755758E-2</c:v>
                  </c:pt>
                  <c:pt idx="32">
                    <c:v>1.6971639134646627E-2</c:v>
                  </c:pt>
                  <c:pt idx="33">
                    <c:v>2.1072674414985899E-2</c:v>
                  </c:pt>
                  <c:pt idx="34">
                    <c:v>2.7432482259479637E-2</c:v>
                  </c:pt>
                  <c:pt idx="35">
                    <c:v>3.1760180020218201E-2</c:v>
                  </c:pt>
                  <c:pt idx="36">
                    <c:v>3.9688235170093747E-2</c:v>
                  </c:pt>
                  <c:pt idx="37">
                    <c:v>4.4220321022504297E-2</c:v>
                  </c:pt>
                  <c:pt idx="38">
                    <c:v>4.5048920803758837E-2</c:v>
                  </c:pt>
                  <c:pt idx="39">
                    <c:v>4.373585339569816E-2</c:v>
                  </c:pt>
                  <c:pt idx="40">
                    <c:v>3.5175736296487022E-2</c:v>
                  </c:pt>
                  <c:pt idx="41">
                    <c:v>2.507975899007002E-2</c:v>
                  </c:pt>
                  <c:pt idx="42">
                    <c:v>1.6832200338933682E-2</c:v>
                  </c:pt>
                  <c:pt idx="43">
                    <c:v>1.4739194301815401E-2</c:v>
                  </c:pt>
                  <c:pt idx="44">
                    <c:v>1.4278094434015653E-2</c:v>
                  </c:pt>
                  <c:pt idx="45">
                    <c:v>2.1152456994795382E-2</c:v>
                  </c:pt>
                  <c:pt idx="46">
                    <c:v>1.990222248058408E-2</c:v>
                  </c:pt>
                  <c:pt idx="47">
                    <c:v>2.2323208976309811E-2</c:v>
                  </c:pt>
                  <c:pt idx="48">
                    <c:v>1.8457288677737375E-2</c:v>
                  </c:pt>
                  <c:pt idx="49">
                    <c:v>1.8622133182049794E-2</c:v>
                  </c:pt>
                  <c:pt idx="50">
                    <c:v>2.535296296293589E-2</c:v>
                  </c:pt>
                  <c:pt idx="51">
                    <c:v>2.8850315896595254E-2</c:v>
                  </c:pt>
                  <c:pt idx="52">
                    <c:v>2.9262146280077766E-2</c:v>
                  </c:pt>
                  <c:pt idx="53">
                    <c:v>2.2512065668584668E-2</c:v>
                  </c:pt>
                  <c:pt idx="54">
                    <c:v>2.8040067657728693E-2</c:v>
                  </c:pt>
                  <c:pt idx="55">
                    <c:v>2.8103167923444708E-2</c:v>
                  </c:pt>
                  <c:pt idx="56">
                    <c:v>2.8134080791808284E-2</c:v>
                  </c:pt>
                  <c:pt idx="57">
                    <c:v>3.3846057706179072E-2</c:v>
                  </c:pt>
                  <c:pt idx="58">
                    <c:v>3.3541462384885111E-2</c:v>
                  </c:pt>
                  <c:pt idx="59">
                    <c:v>3.4962083789680833E-2</c:v>
                  </c:pt>
                  <c:pt idx="60">
                    <c:v>3.5058977628181484E-2</c:v>
                  </c:pt>
                  <c:pt idx="61">
                    <c:v>3.8454202591090919E-2</c:v>
                  </c:pt>
                  <c:pt idx="62">
                    <c:v>3.6099804565491292E-2</c:v>
                  </c:pt>
                  <c:pt idx="63">
                    <c:v>3.8770657900015118E-2</c:v>
                  </c:pt>
                  <c:pt idx="64">
                    <c:v>4.0161371133631996E-2</c:v>
                  </c:pt>
                  <c:pt idx="65">
                    <c:v>4.1618427179756161E-2</c:v>
                  </c:pt>
                  <c:pt idx="66">
                    <c:v>4.0391058617595101E-2</c:v>
                  </c:pt>
                  <c:pt idx="67">
                    <c:v>3.9367373101550224E-2</c:v>
                  </c:pt>
                  <c:pt idx="68">
                    <c:v>3.8364067053906881E-2</c:v>
                  </c:pt>
                  <c:pt idx="69">
                    <c:v>4.2622533190594634E-2</c:v>
                  </c:pt>
                  <c:pt idx="70">
                    <c:v>4.1943539918760583E-2</c:v>
                  </c:pt>
                  <c:pt idx="71">
                    <c:v>4.5467177790687693E-2</c:v>
                  </c:pt>
                  <c:pt idx="72">
                    <c:v>4.55033976414582E-2</c:v>
                  </c:pt>
                  <c:pt idx="73">
                    <c:v>4.134745335567843E-2</c:v>
                  </c:pt>
                  <c:pt idx="74">
                    <c:v>4.3760656309825487E-2</c:v>
                  </c:pt>
                  <c:pt idx="75">
                    <c:v>3.8317628992192786E-2</c:v>
                  </c:pt>
                  <c:pt idx="76">
                    <c:v>3.6475028416712775E-2</c:v>
                  </c:pt>
                  <c:pt idx="77">
                    <c:v>3.8243277146665478E-2</c:v>
                  </c:pt>
                  <c:pt idx="78">
                    <c:v>3.7237315391732161E-2</c:v>
                  </c:pt>
                  <c:pt idx="79">
                    <c:v>3.9622411548474346E-2</c:v>
                  </c:pt>
                  <c:pt idx="80">
                    <c:v>3.6769740370536555E-2</c:v>
                  </c:pt>
                  <c:pt idx="81">
                    <c:v>3.8767567824149085E-2</c:v>
                  </c:pt>
                  <c:pt idx="82">
                    <c:v>4.0445213424046507E-2</c:v>
                  </c:pt>
                  <c:pt idx="83">
                    <c:v>4.0552484242645348E-2</c:v>
                  </c:pt>
                  <c:pt idx="84">
                    <c:v>4.1910749507137177E-2</c:v>
                  </c:pt>
                  <c:pt idx="85">
                    <c:v>4.3403458421152001E-2</c:v>
                  </c:pt>
                  <c:pt idx="86">
                    <c:v>3.6468102019664619E-2</c:v>
                  </c:pt>
                  <c:pt idx="87">
                    <c:v>3.6519641549673916E-2</c:v>
                  </c:pt>
                  <c:pt idx="88">
                    <c:v>3.6912628501864671E-2</c:v>
                  </c:pt>
                  <c:pt idx="89">
                    <c:v>3.7797394112116578E-2</c:v>
                  </c:pt>
                  <c:pt idx="90">
                    <c:v>3.4714996071582682E-2</c:v>
                  </c:pt>
                  <c:pt idx="91">
                    <c:v>3.4644978292916601E-2</c:v>
                  </c:pt>
                  <c:pt idx="92">
                    <c:v>3.4546390707520601E-2</c:v>
                  </c:pt>
                  <c:pt idx="93">
                    <c:v>3.317724819310168E-2</c:v>
                  </c:pt>
                  <c:pt idx="94">
                    <c:v>3.8855193229691561E-2</c:v>
                  </c:pt>
                  <c:pt idx="95">
                    <c:v>3.8568019934482868E-2</c:v>
                  </c:pt>
                  <c:pt idx="96">
                    <c:v>3.6191199386038563E-2</c:v>
                  </c:pt>
                  <c:pt idx="97">
                    <c:v>4.091914689970938E-2</c:v>
                  </c:pt>
                  <c:pt idx="98">
                    <c:v>3.6791605468050319E-2</c:v>
                  </c:pt>
                  <c:pt idx="99">
                    <c:v>4.3194497265276695E-2</c:v>
                  </c:pt>
                  <c:pt idx="100">
                    <c:v>4.3178058540575097E-2</c:v>
                  </c:pt>
                  <c:pt idx="101">
                    <c:v>4.1831879194182381E-2</c:v>
                  </c:pt>
                  <c:pt idx="102">
                    <c:v>4.3808487221846291E-2</c:v>
                  </c:pt>
                  <c:pt idx="103">
                    <c:v>4.4267787076684419E-2</c:v>
                  </c:pt>
                  <c:pt idx="104">
                    <c:v>3.9602240158649292E-2</c:v>
                  </c:pt>
                  <c:pt idx="105">
                    <c:v>4.2414647645791725E-2</c:v>
                  </c:pt>
                  <c:pt idx="106">
                    <c:v>4.1795652748421869E-2</c:v>
                  </c:pt>
                  <c:pt idx="107">
                    <c:v>4.4070658855978079E-2</c:v>
                  </c:pt>
                  <c:pt idx="108">
                    <c:v>4.2443147939331766E-2</c:v>
                  </c:pt>
                  <c:pt idx="109">
                    <c:v>4.8859700724796375E-2</c:v>
                  </c:pt>
                  <c:pt idx="110">
                    <c:v>4.2545309364448954E-2</c:v>
                  </c:pt>
                  <c:pt idx="111">
                    <c:v>4.5213212983964433E-2</c:v>
                  </c:pt>
                  <c:pt idx="112">
                    <c:v>4.2596897566019983E-2</c:v>
                  </c:pt>
                  <c:pt idx="113">
                    <c:v>3.6830095604681833E-2</c:v>
                  </c:pt>
                  <c:pt idx="114">
                    <c:v>3.7655980095021566E-2</c:v>
                  </c:pt>
                  <c:pt idx="115">
                    <c:v>4.183753186135622E-2</c:v>
                  </c:pt>
                  <c:pt idx="116">
                    <c:v>4.5039522055634648E-2</c:v>
                  </c:pt>
                  <c:pt idx="117">
                    <c:v>4.6083691738509833E-2</c:v>
                  </c:pt>
                  <c:pt idx="118">
                    <c:v>4.4855121881452999E-2</c:v>
                  </c:pt>
                  <c:pt idx="119">
                    <c:v>4.1870469668371296E-2</c:v>
                  </c:pt>
                  <c:pt idx="120">
                    <c:v>3.990210437641941E-2</c:v>
                  </c:pt>
                  <c:pt idx="121">
                    <c:v>3.6647352287261674E-2</c:v>
                  </c:pt>
                  <c:pt idx="122">
                    <c:v>4.1639688810676777E-2</c:v>
                  </c:pt>
                  <c:pt idx="123">
                    <c:v>4.4813226316754592E-2</c:v>
                  </c:pt>
                  <c:pt idx="124">
                    <c:v>4.540578281360938E-2</c:v>
                  </c:pt>
                  <c:pt idx="125">
                    <c:v>3.7027612141706759E-2</c:v>
                  </c:pt>
                  <c:pt idx="126">
                    <c:v>4.6467868862975277E-2</c:v>
                  </c:pt>
                  <c:pt idx="127">
                    <c:v>4.4317862478538583E-2</c:v>
                  </c:pt>
                  <c:pt idx="128">
                    <c:v>5.0000206376240731E-2</c:v>
                  </c:pt>
                  <c:pt idx="129">
                    <c:v>4.6332400042159098E-2</c:v>
                  </c:pt>
                  <c:pt idx="130">
                    <c:v>4.5978767414064793E-2</c:v>
                  </c:pt>
                  <c:pt idx="131">
                    <c:v>4.046910042242112E-2</c:v>
                  </c:pt>
                  <c:pt idx="132">
                    <c:v>4.6860081849231426E-2</c:v>
                  </c:pt>
                  <c:pt idx="133">
                    <c:v>3.7263497411452497E-2</c:v>
                  </c:pt>
                  <c:pt idx="134">
                    <c:v>3.9214482846477286E-2</c:v>
                  </c:pt>
                  <c:pt idx="135">
                    <c:v>3.4414792617661692E-2</c:v>
                  </c:pt>
                  <c:pt idx="136">
                    <c:v>3.4601523813988289E-2</c:v>
                  </c:pt>
                  <c:pt idx="137">
                    <c:v>3.3430284503725018E-2</c:v>
                  </c:pt>
                  <c:pt idx="138">
                    <c:v>4.1573264737288403E-2</c:v>
                  </c:pt>
                  <c:pt idx="139">
                    <c:v>3.7050529104409126E-2</c:v>
                  </c:pt>
                  <c:pt idx="140">
                    <c:v>4.0820346062554073E-2</c:v>
                  </c:pt>
                  <c:pt idx="141">
                    <c:v>4.1026373830338234E-2</c:v>
                  </c:pt>
                  <c:pt idx="142">
                    <c:v>3.7847746840686119E-2</c:v>
                  </c:pt>
                  <c:pt idx="143">
                    <c:v>3.8204399619023034E-2</c:v>
                  </c:pt>
                </c:numCache>
              </c:numRef>
            </c:plus>
            <c:minus>
              <c:numRef>
                <c:f>'2'!$N$24:$N$178</c:f>
                <c:numCache>
                  <c:formatCode>General</c:formatCode>
                  <c:ptCount val="155"/>
                  <c:pt idx="0">
                    <c:v>1.5977693502713997E-2</c:v>
                  </c:pt>
                  <c:pt idx="1">
                    <c:v>2.0289936608657501E-2</c:v>
                  </c:pt>
                  <c:pt idx="2">
                    <c:v>1.7828843194853287E-2</c:v>
                  </c:pt>
                  <c:pt idx="3">
                    <c:v>1.7431985123138833E-2</c:v>
                  </c:pt>
                  <c:pt idx="4">
                    <c:v>1.6137367381329593E-2</c:v>
                  </c:pt>
                  <c:pt idx="5">
                    <c:v>1.5435865214385185E-2</c:v>
                  </c:pt>
                  <c:pt idx="6">
                    <c:v>1.3304559130864375E-2</c:v>
                  </c:pt>
                  <c:pt idx="7">
                    <c:v>1.0135272418637788E-2</c:v>
                  </c:pt>
                  <c:pt idx="8">
                    <c:v>9.9360508083778751E-3</c:v>
                  </c:pt>
                  <c:pt idx="9">
                    <c:v>8.2192441866633919E-3</c:v>
                  </c:pt>
                  <c:pt idx="10">
                    <c:v>9.0628381270254719E-3</c:v>
                  </c:pt>
                  <c:pt idx="11">
                    <c:v>9.262173912388677E-3</c:v>
                  </c:pt>
                  <c:pt idx="12">
                    <c:v>8.3302964883209957E-3</c:v>
                  </c:pt>
                  <c:pt idx="13">
                    <c:v>5.0415659191035767E-3</c:v>
                  </c:pt>
                  <c:pt idx="14">
                    <c:v>6.8119963055382838E-3</c:v>
                  </c:pt>
                  <c:pt idx="15">
                    <c:v>7.4277601379330056E-3</c:v>
                  </c:pt>
                  <c:pt idx="16">
                    <c:v>6.5944400002324963E-3</c:v>
                  </c:pt>
                  <c:pt idx="17">
                    <c:v>4.562083807501437E-3</c:v>
                  </c:pt>
                  <c:pt idx="18">
                    <c:v>4.2107273718444182E-3</c:v>
                  </c:pt>
                  <c:pt idx="19">
                    <c:v>5.2656869447395083E-3</c:v>
                  </c:pt>
                  <c:pt idx="20">
                    <c:v>6.816616089869402E-3</c:v>
                  </c:pt>
                  <c:pt idx="21">
                    <c:v>5.1396266401364096E-3</c:v>
                  </c:pt>
                  <c:pt idx="22">
                    <c:v>5.6214164510972123E-3</c:v>
                  </c:pt>
                  <c:pt idx="23">
                    <c:v>2.7764285212000905E-3</c:v>
                  </c:pt>
                  <c:pt idx="24">
                    <c:v>0</c:v>
                  </c:pt>
                  <c:pt idx="25">
                    <c:v>6.2492577892631984E-3</c:v>
                  </c:pt>
                  <c:pt idx="26">
                    <c:v>1.9673529432547996E-2</c:v>
                  </c:pt>
                  <c:pt idx="27">
                    <c:v>1.8385835968212055E-2</c:v>
                  </c:pt>
                  <c:pt idx="28">
                    <c:v>1.7151652524854056E-2</c:v>
                  </c:pt>
                  <c:pt idx="29">
                    <c:v>1.8777802445085746E-2</c:v>
                  </c:pt>
                  <c:pt idx="30">
                    <c:v>1.7810907077312678E-2</c:v>
                  </c:pt>
                  <c:pt idx="31">
                    <c:v>1.9015724098755758E-2</c:v>
                  </c:pt>
                  <c:pt idx="32">
                    <c:v>1.6971639134646627E-2</c:v>
                  </c:pt>
                  <c:pt idx="33">
                    <c:v>2.1072674414985899E-2</c:v>
                  </c:pt>
                  <c:pt idx="34">
                    <c:v>2.7432482259479637E-2</c:v>
                  </c:pt>
                  <c:pt idx="35">
                    <c:v>3.1760180020218201E-2</c:v>
                  </c:pt>
                  <c:pt idx="36">
                    <c:v>3.9688235170093747E-2</c:v>
                  </c:pt>
                  <c:pt idx="37">
                    <c:v>4.4220321022504297E-2</c:v>
                  </c:pt>
                  <c:pt idx="38">
                    <c:v>4.5048920803758837E-2</c:v>
                  </c:pt>
                  <c:pt idx="39">
                    <c:v>4.373585339569816E-2</c:v>
                  </c:pt>
                  <c:pt idx="40">
                    <c:v>3.5175736296487022E-2</c:v>
                  </c:pt>
                  <c:pt idx="41">
                    <c:v>2.507975899007002E-2</c:v>
                  </c:pt>
                  <c:pt idx="42">
                    <c:v>1.6832200338933682E-2</c:v>
                  </c:pt>
                  <c:pt idx="43">
                    <c:v>1.4739194301815401E-2</c:v>
                  </c:pt>
                  <c:pt idx="44">
                    <c:v>1.4278094434015653E-2</c:v>
                  </c:pt>
                  <c:pt idx="45">
                    <c:v>2.1152456994795382E-2</c:v>
                  </c:pt>
                  <c:pt idx="46">
                    <c:v>1.990222248058408E-2</c:v>
                  </c:pt>
                  <c:pt idx="47">
                    <c:v>2.2323208976309811E-2</c:v>
                  </c:pt>
                  <c:pt idx="48">
                    <c:v>1.8457288677737375E-2</c:v>
                  </c:pt>
                  <c:pt idx="49">
                    <c:v>1.8622133182049794E-2</c:v>
                  </c:pt>
                  <c:pt idx="50">
                    <c:v>2.535296296293589E-2</c:v>
                  </c:pt>
                  <c:pt idx="51">
                    <c:v>2.8850315896595254E-2</c:v>
                  </c:pt>
                  <c:pt idx="52">
                    <c:v>2.9262146280077766E-2</c:v>
                  </c:pt>
                  <c:pt idx="53">
                    <c:v>2.2512065668584668E-2</c:v>
                  </c:pt>
                  <c:pt idx="54">
                    <c:v>2.8040067657728693E-2</c:v>
                  </c:pt>
                  <c:pt idx="55">
                    <c:v>2.8103167923444708E-2</c:v>
                  </c:pt>
                  <c:pt idx="56">
                    <c:v>2.8134080791808284E-2</c:v>
                  </c:pt>
                  <c:pt idx="57">
                    <c:v>3.3846057706179072E-2</c:v>
                  </c:pt>
                  <c:pt idx="58">
                    <c:v>3.3541462384885111E-2</c:v>
                  </c:pt>
                  <c:pt idx="59">
                    <c:v>3.4962083789680833E-2</c:v>
                  </c:pt>
                  <c:pt idx="60">
                    <c:v>3.5058977628181484E-2</c:v>
                  </c:pt>
                  <c:pt idx="61">
                    <c:v>3.8454202591090919E-2</c:v>
                  </c:pt>
                  <c:pt idx="62">
                    <c:v>3.6099804565491292E-2</c:v>
                  </c:pt>
                  <c:pt idx="63">
                    <c:v>3.8770657900015118E-2</c:v>
                  </c:pt>
                  <c:pt idx="64">
                    <c:v>4.0161371133631996E-2</c:v>
                  </c:pt>
                  <c:pt idx="65">
                    <c:v>4.1618427179756161E-2</c:v>
                  </c:pt>
                  <c:pt idx="66">
                    <c:v>4.0391058617595101E-2</c:v>
                  </c:pt>
                  <c:pt idx="67">
                    <c:v>3.9367373101550224E-2</c:v>
                  </c:pt>
                  <c:pt idx="68">
                    <c:v>3.8364067053906881E-2</c:v>
                  </c:pt>
                  <c:pt idx="69">
                    <c:v>4.2622533190594634E-2</c:v>
                  </c:pt>
                  <c:pt idx="70">
                    <c:v>4.1943539918760583E-2</c:v>
                  </c:pt>
                  <c:pt idx="71">
                    <c:v>4.5467177790687693E-2</c:v>
                  </c:pt>
                  <c:pt idx="72">
                    <c:v>4.55033976414582E-2</c:v>
                  </c:pt>
                  <c:pt idx="73">
                    <c:v>4.134745335567843E-2</c:v>
                  </c:pt>
                  <c:pt idx="74">
                    <c:v>4.3760656309825487E-2</c:v>
                  </c:pt>
                  <c:pt idx="75">
                    <c:v>3.8317628992192786E-2</c:v>
                  </c:pt>
                  <c:pt idx="76">
                    <c:v>3.6475028416712775E-2</c:v>
                  </c:pt>
                  <c:pt idx="77">
                    <c:v>3.8243277146665478E-2</c:v>
                  </c:pt>
                  <c:pt idx="78">
                    <c:v>3.7237315391732161E-2</c:v>
                  </c:pt>
                  <c:pt idx="79">
                    <c:v>3.9622411548474346E-2</c:v>
                  </c:pt>
                  <c:pt idx="80">
                    <c:v>3.6769740370536555E-2</c:v>
                  </c:pt>
                  <c:pt idx="81">
                    <c:v>3.8767567824149085E-2</c:v>
                  </c:pt>
                  <c:pt idx="82">
                    <c:v>4.0445213424046507E-2</c:v>
                  </c:pt>
                  <c:pt idx="83">
                    <c:v>4.0552484242645348E-2</c:v>
                  </c:pt>
                  <c:pt idx="84">
                    <c:v>4.1910749507137177E-2</c:v>
                  </c:pt>
                  <c:pt idx="85">
                    <c:v>4.3403458421152001E-2</c:v>
                  </c:pt>
                  <c:pt idx="86">
                    <c:v>3.6468102019664619E-2</c:v>
                  </c:pt>
                  <c:pt idx="87">
                    <c:v>3.6519641549673916E-2</c:v>
                  </c:pt>
                  <c:pt idx="88">
                    <c:v>3.6912628501864671E-2</c:v>
                  </c:pt>
                  <c:pt idx="89">
                    <c:v>3.7797394112116578E-2</c:v>
                  </c:pt>
                  <c:pt idx="90">
                    <c:v>3.4714996071582682E-2</c:v>
                  </c:pt>
                  <c:pt idx="91">
                    <c:v>3.4644978292916601E-2</c:v>
                  </c:pt>
                  <c:pt idx="92">
                    <c:v>3.4546390707520601E-2</c:v>
                  </c:pt>
                  <c:pt idx="93">
                    <c:v>3.317724819310168E-2</c:v>
                  </c:pt>
                  <c:pt idx="94">
                    <c:v>3.8855193229691561E-2</c:v>
                  </c:pt>
                  <c:pt idx="95">
                    <c:v>3.8568019934482868E-2</c:v>
                  </c:pt>
                  <c:pt idx="96">
                    <c:v>3.6191199386038563E-2</c:v>
                  </c:pt>
                  <c:pt idx="97">
                    <c:v>4.091914689970938E-2</c:v>
                  </c:pt>
                  <c:pt idx="98">
                    <c:v>3.6791605468050319E-2</c:v>
                  </c:pt>
                  <c:pt idx="99">
                    <c:v>4.3194497265276695E-2</c:v>
                  </c:pt>
                  <c:pt idx="100">
                    <c:v>4.3178058540575097E-2</c:v>
                  </c:pt>
                  <c:pt idx="101">
                    <c:v>4.1831879194182381E-2</c:v>
                  </c:pt>
                  <c:pt idx="102">
                    <c:v>4.3808487221846291E-2</c:v>
                  </c:pt>
                  <c:pt idx="103">
                    <c:v>4.4267787076684419E-2</c:v>
                  </c:pt>
                  <c:pt idx="104">
                    <c:v>3.9602240158649292E-2</c:v>
                  </c:pt>
                  <c:pt idx="105">
                    <c:v>4.2414647645791725E-2</c:v>
                  </c:pt>
                  <c:pt idx="106">
                    <c:v>4.1795652748421869E-2</c:v>
                  </c:pt>
                  <c:pt idx="107">
                    <c:v>4.4070658855978079E-2</c:v>
                  </c:pt>
                  <c:pt idx="108">
                    <c:v>4.2443147939331766E-2</c:v>
                  </c:pt>
                  <c:pt idx="109">
                    <c:v>4.8859700724796375E-2</c:v>
                  </c:pt>
                  <c:pt idx="110">
                    <c:v>4.2545309364448954E-2</c:v>
                  </c:pt>
                  <c:pt idx="111">
                    <c:v>4.5213212983964433E-2</c:v>
                  </c:pt>
                  <c:pt idx="112">
                    <c:v>4.2596897566019983E-2</c:v>
                  </c:pt>
                  <c:pt idx="113">
                    <c:v>3.6830095604681833E-2</c:v>
                  </c:pt>
                  <c:pt idx="114">
                    <c:v>3.7655980095021566E-2</c:v>
                  </c:pt>
                  <c:pt idx="115">
                    <c:v>4.183753186135622E-2</c:v>
                  </c:pt>
                  <c:pt idx="116">
                    <c:v>4.5039522055634648E-2</c:v>
                  </c:pt>
                  <c:pt idx="117">
                    <c:v>4.6083691738509833E-2</c:v>
                  </c:pt>
                  <c:pt idx="118">
                    <c:v>4.4855121881452999E-2</c:v>
                  </c:pt>
                  <c:pt idx="119">
                    <c:v>4.1870469668371296E-2</c:v>
                  </c:pt>
                  <c:pt idx="120">
                    <c:v>3.990210437641941E-2</c:v>
                  </c:pt>
                  <c:pt idx="121">
                    <c:v>3.6647352287261674E-2</c:v>
                  </c:pt>
                  <c:pt idx="122">
                    <c:v>4.1639688810676777E-2</c:v>
                  </c:pt>
                  <c:pt idx="123">
                    <c:v>4.4813226316754592E-2</c:v>
                  </c:pt>
                  <c:pt idx="124">
                    <c:v>4.540578281360938E-2</c:v>
                  </c:pt>
                  <c:pt idx="125">
                    <c:v>3.7027612141706759E-2</c:v>
                  </c:pt>
                  <c:pt idx="126">
                    <c:v>4.6467868862975277E-2</c:v>
                  </c:pt>
                  <c:pt idx="127">
                    <c:v>4.4317862478538583E-2</c:v>
                  </c:pt>
                  <c:pt idx="128">
                    <c:v>5.0000206376240731E-2</c:v>
                  </c:pt>
                  <c:pt idx="129">
                    <c:v>4.6332400042159098E-2</c:v>
                  </c:pt>
                  <c:pt idx="130">
                    <c:v>4.5978767414064793E-2</c:v>
                  </c:pt>
                  <c:pt idx="131">
                    <c:v>4.046910042242112E-2</c:v>
                  </c:pt>
                  <c:pt idx="132">
                    <c:v>4.6860081849231426E-2</c:v>
                  </c:pt>
                  <c:pt idx="133">
                    <c:v>3.7263497411452497E-2</c:v>
                  </c:pt>
                  <c:pt idx="134">
                    <c:v>3.9214482846477286E-2</c:v>
                  </c:pt>
                  <c:pt idx="135">
                    <c:v>3.4414792617661692E-2</c:v>
                  </c:pt>
                  <c:pt idx="136">
                    <c:v>3.4601523813988289E-2</c:v>
                  </c:pt>
                  <c:pt idx="137">
                    <c:v>3.3430284503725018E-2</c:v>
                  </c:pt>
                  <c:pt idx="138">
                    <c:v>4.1573264737288403E-2</c:v>
                  </c:pt>
                  <c:pt idx="139">
                    <c:v>3.7050529104409126E-2</c:v>
                  </c:pt>
                  <c:pt idx="140">
                    <c:v>4.0820346062554073E-2</c:v>
                  </c:pt>
                  <c:pt idx="141">
                    <c:v>4.1026373830338234E-2</c:v>
                  </c:pt>
                  <c:pt idx="142">
                    <c:v>3.7847746840686119E-2</c:v>
                  </c:pt>
                  <c:pt idx="143">
                    <c:v>3.8204399619023034E-2</c:v>
                  </c:pt>
                </c:numCache>
              </c:numRef>
            </c:minus>
          </c:errBars>
          <c:xVal>
            <c:numRef>
              <c:f>'2'!$B$24:$B$178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'2'!$C$24:$C$178</c:f>
              <c:numCache>
                <c:formatCode>General</c:formatCode>
                <c:ptCount val="155"/>
                <c:pt idx="0">
                  <c:v>0.10777149999999999</c:v>
                </c:pt>
                <c:pt idx="1">
                  <c:v>0.14887824999999999</c:v>
                </c:pt>
                <c:pt idx="2">
                  <c:v>0.17260149999999999</c:v>
                </c:pt>
                <c:pt idx="3">
                  <c:v>0.19101799999999999</c:v>
                </c:pt>
                <c:pt idx="4">
                  <c:v>0.208817</c:v>
                </c:pt>
                <c:pt idx="5">
                  <c:v>0.23171624999999998</c:v>
                </c:pt>
                <c:pt idx="6">
                  <c:v>0.26129049999999998</c:v>
                </c:pt>
                <c:pt idx="7">
                  <c:v>0.29621049999999999</c:v>
                </c:pt>
                <c:pt idx="8">
                  <c:v>0.33618750000000003</c:v>
                </c:pt>
                <c:pt idx="9">
                  <c:v>0.37957250000000003</c:v>
                </c:pt>
                <c:pt idx="10">
                  <c:v>0.42399474999999998</c:v>
                </c:pt>
                <c:pt idx="11">
                  <c:v>0.46885625000000003</c:v>
                </c:pt>
                <c:pt idx="12">
                  <c:v>0.51204424999999998</c:v>
                </c:pt>
                <c:pt idx="13">
                  <c:v>0.54966124999999999</c:v>
                </c:pt>
                <c:pt idx="14">
                  <c:v>0.59303850000000002</c:v>
                </c:pt>
                <c:pt idx="15">
                  <c:v>0.63303799999999999</c:v>
                </c:pt>
                <c:pt idx="16">
                  <c:v>0.67071674999999997</c:v>
                </c:pt>
                <c:pt idx="17">
                  <c:v>0.71160900000000005</c:v>
                </c:pt>
                <c:pt idx="18">
                  <c:v>0.75268049999999997</c:v>
                </c:pt>
                <c:pt idx="19">
                  <c:v>0.79612050000000001</c:v>
                </c:pt>
                <c:pt idx="20">
                  <c:v>0.84182375000000009</c:v>
                </c:pt>
                <c:pt idx="21">
                  <c:v>0.88648599999999989</c:v>
                </c:pt>
                <c:pt idx="22">
                  <c:v>0.93230075000000001</c:v>
                </c:pt>
                <c:pt idx="23">
                  <c:v>0.97737900000000011</c:v>
                </c:pt>
                <c:pt idx="24">
                  <c:v>1</c:v>
                </c:pt>
                <c:pt idx="25">
                  <c:v>0.99133724999999995</c:v>
                </c:pt>
                <c:pt idx="26">
                  <c:v>1.0119134999999999</c:v>
                </c:pt>
                <c:pt idx="27">
                  <c:v>0.99465375</c:v>
                </c:pt>
                <c:pt idx="28">
                  <c:v>0.99372450000000001</c:v>
                </c:pt>
                <c:pt idx="29">
                  <c:v>0.99245400000000006</c:v>
                </c:pt>
                <c:pt idx="30">
                  <c:v>0.98935424999999999</c:v>
                </c:pt>
                <c:pt idx="31">
                  <c:v>0.98644350000000003</c:v>
                </c:pt>
                <c:pt idx="32">
                  <c:v>0.98456375000000007</c:v>
                </c:pt>
                <c:pt idx="33">
                  <c:v>0.98574650000000008</c:v>
                </c:pt>
                <c:pt idx="34">
                  <c:v>0.99688024999999991</c:v>
                </c:pt>
                <c:pt idx="35">
                  <c:v>1.0096087499999999</c:v>
                </c:pt>
                <c:pt idx="36">
                  <c:v>1.0295427500000001</c:v>
                </c:pt>
                <c:pt idx="37">
                  <c:v>1.041485</c:v>
                </c:pt>
                <c:pt idx="38">
                  <c:v>1.0589037499999998</c:v>
                </c:pt>
                <c:pt idx="39">
                  <c:v>1.07719425</c:v>
                </c:pt>
                <c:pt idx="40">
                  <c:v>1.0999969999999999</c:v>
                </c:pt>
                <c:pt idx="41">
                  <c:v>1.1170964999999999</c:v>
                </c:pt>
                <c:pt idx="42">
                  <c:v>1.1426717499999999</c:v>
                </c:pt>
                <c:pt idx="43">
                  <c:v>1.154128</c:v>
                </c:pt>
                <c:pt idx="44">
                  <c:v>1.1652770000000001</c:v>
                </c:pt>
                <c:pt idx="45">
                  <c:v>1.2076962500000001</c:v>
                </c:pt>
                <c:pt idx="46">
                  <c:v>1.2350884999999998</c:v>
                </c:pt>
                <c:pt idx="47">
                  <c:v>1.2563024999999999</c:v>
                </c:pt>
                <c:pt idx="48">
                  <c:v>1.2777280000000002</c:v>
                </c:pt>
                <c:pt idx="49">
                  <c:v>1.29941025</c:v>
                </c:pt>
                <c:pt idx="50">
                  <c:v>1.3127445</c:v>
                </c:pt>
                <c:pt idx="51">
                  <c:v>1.3288439999999999</c:v>
                </c:pt>
                <c:pt idx="52">
                  <c:v>1.3425007500000001</c:v>
                </c:pt>
                <c:pt idx="53">
                  <c:v>1.359361</c:v>
                </c:pt>
                <c:pt idx="54">
                  <c:v>1.3709787500000001</c:v>
                </c:pt>
                <c:pt idx="55">
                  <c:v>1.3824529999999999</c:v>
                </c:pt>
                <c:pt idx="56">
                  <c:v>1.3929879999999999</c:v>
                </c:pt>
                <c:pt idx="57">
                  <c:v>1.40461225</c:v>
                </c:pt>
                <c:pt idx="58">
                  <c:v>1.41179725</c:v>
                </c:pt>
                <c:pt idx="59">
                  <c:v>1.4254797499999998</c:v>
                </c:pt>
                <c:pt idx="60">
                  <c:v>1.4353984999999998</c:v>
                </c:pt>
                <c:pt idx="61">
                  <c:v>1.4500917499999999</c:v>
                </c:pt>
                <c:pt idx="62">
                  <c:v>1.4652915</c:v>
                </c:pt>
                <c:pt idx="63">
                  <c:v>1.478872</c:v>
                </c:pt>
                <c:pt idx="64">
                  <c:v>1.4934229999999999</c:v>
                </c:pt>
                <c:pt idx="65">
                  <c:v>1.5065522499999999</c:v>
                </c:pt>
                <c:pt idx="66">
                  <c:v>1.5167822499999999</c:v>
                </c:pt>
                <c:pt idx="67">
                  <c:v>1.5340832499999999</c:v>
                </c:pt>
                <c:pt idx="68">
                  <c:v>1.5519477500000001</c:v>
                </c:pt>
                <c:pt idx="69">
                  <c:v>1.56541525</c:v>
                </c:pt>
                <c:pt idx="70">
                  <c:v>1.57540725</c:v>
                </c:pt>
                <c:pt idx="71">
                  <c:v>1.58986425</c:v>
                </c:pt>
                <c:pt idx="72">
                  <c:v>1.59939075</c:v>
                </c:pt>
                <c:pt idx="73">
                  <c:v>1.6093425000000001</c:v>
                </c:pt>
                <c:pt idx="74">
                  <c:v>1.6300979999999998</c:v>
                </c:pt>
                <c:pt idx="75">
                  <c:v>1.6457297500000001</c:v>
                </c:pt>
                <c:pt idx="76">
                  <c:v>1.6489640000000001</c:v>
                </c:pt>
                <c:pt idx="77">
                  <c:v>1.6650182499999999</c:v>
                </c:pt>
                <c:pt idx="78">
                  <c:v>1.66386725</c:v>
                </c:pt>
                <c:pt idx="79">
                  <c:v>1.6750442500000002</c:v>
                </c:pt>
                <c:pt idx="80">
                  <c:v>1.6826742499999998</c:v>
                </c:pt>
                <c:pt idx="81">
                  <c:v>1.6931304999999999</c:v>
                </c:pt>
                <c:pt idx="82">
                  <c:v>1.7021562499999998</c:v>
                </c:pt>
                <c:pt idx="83">
                  <c:v>1.70724075</c:v>
                </c:pt>
                <c:pt idx="84">
                  <c:v>1.7138707499999999</c:v>
                </c:pt>
                <c:pt idx="85">
                  <c:v>1.7304237500000001</c:v>
                </c:pt>
                <c:pt idx="86">
                  <c:v>1.7311237500000001</c:v>
                </c:pt>
                <c:pt idx="87">
                  <c:v>1.7383222499999997</c:v>
                </c:pt>
                <c:pt idx="88">
                  <c:v>1.7406937499999999</c:v>
                </c:pt>
                <c:pt idx="89">
                  <c:v>1.7487385</c:v>
                </c:pt>
                <c:pt idx="90">
                  <c:v>1.76100075</c:v>
                </c:pt>
                <c:pt idx="91">
                  <c:v>1.76478775</c:v>
                </c:pt>
                <c:pt idx="92">
                  <c:v>1.77658725</c:v>
                </c:pt>
                <c:pt idx="93">
                  <c:v>1.7814524999999999</c:v>
                </c:pt>
                <c:pt idx="94">
                  <c:v>1.7826927500000003</c:v>
                </c:pt>
                <c:pt idx="95">
                  <c:v>1.7941255000000003</c:v>
                </c:pt>
                <c:pt idx="96">
                  <c:v>1.7968644999999999</c:v>
                </c:pt>
                <c:pt idx="97">
                  <c:v>1.8077544999999999</c:v>
                </c:pt>
                <c:pt idx="98">
                  <c:v>1.8132777500000001</c:v>
                </c:pt>
                <c:pt idx="99">
                  <c:v>1.816235</c:v>
                </c:pt>
                <c:pt idx="100">
                  <c:v>1.824692</c:v>
                </c:pt>
                <c:pt idx="101">
                  <c:v>1.8366692500000001</c:v>
                </c:pt>
                <c:pt idx="102">
                  <c:v>1.8461719999999999</c:v>
                </c:pt>
                <c:pt idx="103">
                  <c:v>1.851224</c:v>
                </c:pt>
                <c:pt idx="104">
                  <c:v>1.8573392500000001</c:v>
                </c:pt>
                <c:pt idx="105">
                  <c:v>1.8645182500000002</c:v>
                </c:pt>
                <c:pt idx="106">
                  <c:v>1.86944</c:v>
                </c:pt>
                <c:pt idx="107">
                  <c:v>1.8804550000000002</c:v>
                </c:pt>
                <c:pt idx="108">
                  <c:v>1.8858955000000002</c:v>
                </c:pt>
                <c:pt idx="109">
                  <c:v>1.89337825</c:v>
                </c:pt>
                <c:pt idx="110">
                  <c:v>1.89997225</c:v>
                </c:pt>
                <c:pt idx="111">
                  <c:v>1.9005215</c:v>
                </c:pt>
                <c:pt idx="112">
                  <c:v>1.9037842500000002</c:v>
                </c:pt>
                <c:pt idx="113">
                  <c:v>1.9128417500000001</c:v>
                </c:pt>
                <c:pt idx="114">
                  <c:v>1.9152487499999999</c:v>
                </c:pt>
                <c:pt idx="115">
                  <c:v>1.91893625</c:v>
                </c:pt>
                <c:pt idx="116">
                  <c:v>1.9346755</c:v>
                </c:pt>
                <c:pt idx="117">
                  <c:v>1.93642925</c:v>
                </c:pt>
                <c:pt idx="118">
                  <c:v>1.9406295</c:v>
                </c:pt>
                <c:pt idx="119">
                  <c:v>1.94590325</c:v>
                </c:pt>
                <c:pt idx="120">
                  <c:v>1.9571304999999999</c:v>
                </c:pt>
                <c:pt idx="121">
                  <c:v>1.9644524999999999</c:v>
                </c:pt>
                <c:pt idx="122">
                  <c:v>1.9638317500000002</c:v>
                </c:pt>
                <c:pt idx="123">
                  <c:v>1.97165225</c:v>
                </c:pt>
                <c:pt idx="124">
                  <c:v>1.9762997500000001</c:v>
                </c:pt>
                <c:pt idx="125">
                  <c:v>1.9855492499999998</c:v>
                </c:pt>
                <c:pt idx="126">
                  <c:v>1.9979759999999998</c:v>
                </c:pt>
                <c:pt idx="127">
                  <c:v>2.0017429999999998</c:v>
                </c:pt>
                <c:pt idx="128">
                  <c:v>2.0083165000000003</c:v>
                </c:pt>
                <c:pt idx="129">
                  <c:v>2.0096954999999999</c:v>
                </c:pt>
                <c:pt idx="130">
                  <c:v>2.01704325</c:v>
                </c:pt>
                <c:pt idx="131">
                  <c:v>2.0284985</c:v>
                </c:pt>
                <c:pt idx="132">
                  <c:v>2.0296362500000003</c:v>
                </c:pt>
                <c:pt idx="133">
                  <c:v>2.037957</c:v>
                </c:pt>
                <c:pt idx="134">
                  <c:v>2.0419642499999999</c:v>
                </c:pt>
                <c:pt idx="135">
                  <c:v>2.04561175</c:v>
                </c:pt>
                <c:pt idx="136">
                  <c:v>2.0494327500000002</c:v>
                </c:pt>
                <c:pt idx="137">
                  <c:v>2.0548799999999998</c:v>
                </c:pt>
                <c:pt idx="138">
                  <c:v>2.06052875</c:v>
                </c:pt>
                <c:pt idx="139">
                  <c:v>2.0677642499999997</c:v>
                </c:pt>
                <c:pt idx="140">
                  <c:v>2.069963</c:v>
                </c:pt>
                <c:pt idx="141">
                  <c:v>2.0726015000000002</c:v>
                </c:pt>
                <c:pt idx="142">
                  <c:v>2.0800402499999997</c:v>
                </c:pt>
                <c:pt idx="143">
                  <c:v>2.0810757500000001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'2'!$D$16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'2'!$O$24:$O$178</c:f>
                <c:numCache>
                  <c:formatCode>General</c:formatCode>
                  <c:ptCount val="155"/>
                  <c:pt idx="0">
                    <c:v>8.0393654185721228E-3</c:v>
                  </c:pt>
                  <c:pt idx="1">
                    <c:v>2.5372148700231696E-2</c:v>
                  </c:pt>
                  <c:pt idx="2">
                    <c:v>3.3302379578392431E-2</c:v>
                  </c:pt>
                  <c:pt idx="3">
                    <c:v>3.6964558421998396E-2</c:v>
                  </c:pt>
                  <c:pt idx="4">
                    <c:v>3.8249454047302088E-2</c:v>
                  </c:pt>
                  <c:pt idx="5">
                    <c:v>3.8552711356228439E-2</c:v>
                  </c:pt>
                  <c:pt idx="6">
                    <c:v>3.9225754383015517E-2</c:v>
                  </c:pt>
                  <c:pt idx="7">
                    <c:v>3.8508594910747165E-2</c:v>
                  </c:pt>
                  <c:pt idx="8">
                    <c:v>3.846226371718129E-2</c:v>
                  </c:pt>
                  <c:pt idx="9">
                    <c:v>3.6447772308469011E-2</c:v>
                  </c:pt>
                  <c:pt idx="10">
                    <c:v>3.4301379519148592E-2</c:v>
                  </c:pt>
                  <c:pt idx="11">
                    <c:v>3.1536426592909998E-2</c:v>
                  </c:pt>
                  <c:pt idx="12">
                    <c:v>3.0171315056689182E-2</c:v>
                  </c:pt>
                  <c:pt idx="13">
                    <c:v>3.0662610395235389E-2</c:v>
                  </c:pt>
                  <c:pt idx="14">
                    <c:v>2.925573505599656E-2</c:v>
                  </c:pt>
                  <c:pt idx="15">
                    <c:v>2.1178373521118208E-2</c:v>
                  </c:pt>
                  <c:pt idx="16">
                    <c:v>2.0068213365087254E-2</c:v>
                  </c:pt>
                  <c:pt idx="17">
                    <c:v>2.119123828968E-2</c:v>
                  </c:pt>
                  <c:pt idx="18">
                    <c:v>1.9319114237372977E-2</c:v>
                  </c:pt>
                  <c:pt idx="19">
                    <c:v>1.5248812180516469E-2</c:v>
                  </c:pt>
                  <c:pt idx="20">
                    <c:v>1.6313218086365867E-2</c:v>
                  </c:pt>
                  <c:pt idx="21">
                    <c:v>1.5281843526987629E-2</c:v>
                  </c:pt>
                  <c:pt idx="22">
                    <c:v>1.1762614374222541E-2</c:v>
                  </c:pt>
                  <c:pt idx="23">
                    <c:v>6.9085784837885633E-3</c:v>
                  </c:pt>
                  <c:pt idx="24">
                    <c:v>0</c:v>
                  </c:pt>
                  <c:pt idx="25">
                    <c:v>3.6337944699721182E-3</c:v>
                  </c:pt>
                  <c:pt idx="26">
                    <c:v>3.7372186962142456E-3</c:v>
                  </c:pt>
                  <c:pt idx="27">
                    <c:v>4.8559691789247404E-3</c:v>
                  </c:pt>
                  <c:pt idx="28">
                    <c:v>1.3641405108467857E-3</c:v>
                  </c:pt>
                  <c:pt idx="29">
                    <c:v>3.4912393692402887E-3</c:v>
                  </c:pt>
                  <c:pt idx="30">
                    <c:v>7.8115361272074104E-3</c:v>
                  </c:pt>
                  <c:pt idx="31">
                    <c:v>7.2101110197185245E-3</c:v>
                  </c:pt>
                  <c:pt idx="32">
                    <c:v>1.0385782601710841E-2</c:v>
                  </c:pt>
                  <c:pt idx="33">
                    <c:v>1.2195106815850336E-2</c:v>
                  </c:pt>
                  <c:pt idx="34">
                    <c:v>3.0356522626941263E-2</c:v>
                  </c:pt>
                  <c:pt idx="35">
                    <c:v>3.9492195975914031E-2</c:v>
                  </c:pt>
                  <c:pt idx="36">
                    <c:v>4.6434762799544935E-2</c:v>
                  </c:pt>
                  <c:pt idx="37">
                    <c:v>4.9091310232395789E-2</c:v>
                  </c:pt>
                  <c:pt idx="38">
                    <c:v>5.2450027966309688E-2</c:v>
                  </c:pt>
                  <c:pt idx="39">
                    <c:v>5.1811506723088679E-2</c:v>
                  </c:pt>
                  <c:pt idx="40">
                    <c:v>5.1930934114456276E-2</c:v>
                  </c:pt>
                  <c:pt idx="41">
                    <c:v>4.1997024045361445E-2</c:v>
                  </c:pt>
                  <c:pt idx="42">
                    <c:v>3.3144606412657866E-2</c:v>
                  </c:pt>
                  <c:pt idx="43">
                    <c:v>2.9234715634840692E-2</c:v>
                  </c:pt>
                  <c:pt idx="44">
                    <c:v>2.7601726425473257E-2</c:v>
                  </c:pt>
                  <c:pt idx="45">
                    <c:v>9.3139755206893063E-3</c:v>
                  </c:pt>
                  <c:pt idx="46">
                    <c:v>1.4183356607893161E-2</c:v>
                  </c:pt>
                  <c:pt idx="47">
                    <c:v>2.3883727631660252E-2</c:v>
                  </c:pt>
                  <c:pt idx="48">
                    <c:v>2.2067578223871055E-2</c:v>
                  </c:pt>
                  <c:pt idx="49">
                    <c:v>2.8654635603743671E-2</c:v>
                  </c:pt>
                  <c:pt idx="50">
                    <c:v>2.8125401573429486E-2</c:v>
                  </c:pt>
                  <c:pt idx="51">
                    <c:v>2.9818732786622608E-2</c:v>
                  </c:pt>
                  <c:pt idx="52">
                    <c:v>3.3960764945252193E-2</c:v>
                  </c:pt>
                  <c:pt idx="53">
                    <c:v>2.6964707432432178E-2</c:v>
                  </c:pt>
                  <c:pt idx="54">
                    <c:v>2.3844299295988296E-2</c:v>
                  </c:pt>
                  <c:pt idx="55">
                    <c:v>2.5349453702200365E-2</c:v>
                  </c:pt>
                  <c:pt idx="56">
                    <c:v>2.7063864967886632E-2</c:v>
                  </c:pt>
                  <c:pt idx="57">
                    <c:v>3.4555325286656828E-2</c:v>
                  </c:pt>
                  <c:pt idx="58">
                    <c:v>2.7829882955796519E-2</c:v>
                  </c:pt>
                  <c:pt idx="59">
                    <c:v>3.1386650903157363E-2</c:v>
                  </c:pt>
                  <c:pt idx="60">
                    <c:v>3.3700889335446335E-2</c:v>
                  </c:pt>
                  <c:pt idx="61">
                    <c:v>4.3095080125229987E-2</c:v>
                  </c:pt>
                  <c:pt idx="62">
                    <c:v>4.2430859265397913E-2</c:v>
                  </c:pt>
                  <c:pt idx="63">
                    <c:v>4.7089216991968171E-2</c:v>
                  </c:pt>
                  <c:pt idx="64">
                    <c:v>5.1378078602811392E-2</c:v>
                  </c:pt>
                  <c:pt idx="65">
                    <c:v>5.6952041101848656E-2</c:v>
                  </c:pt>
                  <c:pt idx="66">
                    <c:v>5.9699690926056474E-2</c:v>
                  </c:pt>
                  <c:pt idx="67">
                    <c:v>5.3740079537219328E-2</c:v>
                  </c:pt>
                  <c:pt idx="68">
                    <c:v>5.6469760128024925E-2</c:v>
                  </c:pt>
                  <c:pt idx="69">
                    <c:v>6.1749131950713812E-2</c:v>
                  </c:pt>
                  <c:pt idx="70">
                    <c:v>5.9406146918199162E-2</c:v>
                  </c:pt>
                  <c:pt idx="71">
                    <c:v>6.37726358166259E-2</c:v>
                  </c:pt>
                  <c:pt idx="72">
                    <c:v>7.228192294296916E-2</c:v>
                  </c:pt>
                  <c:pt idx="73">
                    <c:v>7.5756010335814347E-2</c:v>
                  </c:pt>
                  <c:pt idx="74">
                    <c:v>7.8546885331840718E-2</c:v>
                  </c:pt>
                  <c:pt idx="75">
                    <c:v>8.0032224888895068E-2</c:v>
                  </c:pt>
                  <c:pt idx="76">
                    <c:v>8.9428551786701019E-2</c:v>
                  </c:pt>
                  <c:pt idx="77">
                    <c:v>8.8126443059106857E-2</c:v>
                  </c:pt>
                  <c:pt idx="78">
                    <c:v>9.4908290705642065E-2</c:v>
                  </c:pt>
                  <c:pt idx="79">
                    <c:v>9.4285896415724088E-2</c:v>
                  </c:pt>
                  <c:pt idx="80">
                    <c:v>9.2285671298419789E-2</c:v>
                  </c:pt>
                  <c:pt idx="81">
                    <c:v>9.5569293919386081E-2</c:v>
                  </c:pt>
                  <c:pt idx="82">
                    <c:v>9.80803545377463E-2</c:v>
                  </c:pt>
                  <c:pt idx="83">
                    <c:v>0.1001364532908305</c:v>
                  </c:pt>
                  <c:pt idx="84">
                    <c:v>0.10270933568530508</c:v>
                  </c:pt>
                  <c:pt idx="85">
                    <c:v>0.10478471948197721</c:v>
                  </c:pt>
                  <c:pt idx="86">
                    <c:v>0.10358380913500273</c:v>
                  </c:pt>
                  <c:pt idx="87">
                    <c:v>0.10525582872340133</c:v>
                  </c:pt>
                  <c:pt idx="88">
                    <c:v>0.11312134277366345</c:v>
                  </c:pt>
                  <c:pt idx="89">
                    <c:v>0.11517939979151373</c:v>
                  </c:pt>
                  <c:pt idx="90">
                    <c:v>0.11338022076880662</c:v>
                  </c:pt>
                  <c:pt idx="91">
                    <c:v>0.11224959719898038</c:v>
                  </c:pt>
                  <c:pt idx="92">
                    <c:v>0.1149769801753813</c:v>
                  </c:pt>
                  <c:pt idx="93">
                    <c:v>0.11815897084013556</c:v>
                  </c:pt>
                  <c:pt idx="94">
                    <c:v>0.12149021129121203</c:v>
                  </c:pt>
                  <c:pt idx="95">
                    <c:v>0.11304473568864974</c:v>
                  </c:pt>
                  <c:pt idx="96">
                    <c:v>0.11956102333815444</c:v>
                  </c:pt>
                  <c:pt idx="97">
                    <c:v>0.11785855341149409</c:v>
                  </c:pt>
                  <c:pt idx="98">
                    <c:v>0.12060565724155166</c:v>
                  </c:pt>
                  <c:pt idx="99">
                    <c:v>0.12594933309437045</c:v>
                  </c:pt>
                  <c:pt idx="100">
                    <c:v>0.13173001540145154</c:v>
                  </c:pt>
                  <c:pt idx="101">
                    <c:v>0.12813835288728606</c:v>
                  </c:pt>
                  <c:pt idx="102">
                    <c:v>0.12957136640059286</c:v>
                  </c:pt>
                  <c:pt idx="103">
                    <c:v>0.14109047148077258</c:v>
                  </c:pt>
                  <c:pt idx="104">
                    <c:v>0.143225650884656</c:v>
                  </c:pt>
                  <c:pt idx="105">
                    <c:v>0.14648276393572718</c:v>
                  </c:pt>
                  <c:pt idx="106">
                    <c:v>0.15486094705466152</c:v>
                  </c:pt>
                  <c:pt idx="107">
                    <c:v>0.15111213880068228</c:v>
                  </c:pt>
                  <c:pt idx="108">
                    <c:v>0.14996438659117264</c:v>
                  </c:pt>
                  <c:pt idx="109">
                    <c:v>0.1538136811437785</c:v>
                  </c:pt>
                  <c:pt idx="110">
                    <c:v>0.15483742012484142</c:v>
                  </c:pt>
                  <c:pt idx="111">
                    <c:v>0.1557452642840759</c:v>
                  </c:pt>
                  <c:pt idx="112">
                    <c:v>0.15712063418172245</c:v>
                  </c:pt>
                  <c:pt idx="113">
                    <c:v>0.15428438648455872</c:v>
                  </c:pt>
                  <c:pt idx="114">
                    <c:v>0.16095301067599402</c:v>
                  </c:pt>
                  <c:pt idx="115">
                    <c:v>0.17562278260972677</c:v>
                  </c:pt>
                  <c:pt idx="116">
                    <c:v>0.17182274428899119</c:v>
                  </c:pt>
                  <c:pt idx="117">
                    <c:v>0.17198805422567381</c:v>
                  </c:pt>
                  <c:pt idx="118">
                    <c:v>0.17640723248778653</c:v>
                  </c:pt>
                  <c:pt idx="119">
                    <c:v>0.1755836733924884</c:v>
                  </c:pt>
                  <c:pt idx="120">
                    <c:v>0.16979982380634764</c:v>
                  </c:pt>
                  <c:pt idx="121">
                    <c:v>0.1698272416005944</c:v>
                  </c:pt>
                  <c:pt idx="122">
                    <c:v>0.17269402720225535</c:v>
                  </c:pt>
                  <c:pt idx="123">
                    <c:v>0.17222915141752271</c:v>
                  </c:pt>
                  <c:pt idx="124">
                    <c:v>0.16739511860540224</c:v>
                  </c:pt>
                  <c:pt idx="125">
                    <c:v>0.17424797072562989</c:v>
                  </c:pt>
                  <c:pt idx="126">
                    <c:v>0.17701227180151474</c:v>
                  </c:pt>
                  <c:pt idx="127">
                    <c:v>0.18323670605530989</c:v>
                  </c:pt>
                  <c:pt idx="128">
                    <c:v>0.18359430529385515</c:v>
                  </c:pt>
                  <c:pt idx="129">
                    <c:v>0.18737176975289888</c:v>
                  </c:pt>
                  <c:pt idx="130">
                    <c:v>0.18128580867514146</c:v>
                  </c:pt>
                  <c:pt idx="131">
                    <c:v>0.17838332699811579</c:v>
                  </c:pt>
                  <c:pt idx="132">
                    <c:v>0.17361198608271064</c:v>
                  </c:pt>
                  <c:pt idx="133">
                    <c:v>0.17224963679569841</c:v>
                  </c:pt>
                  <c:pt idx="134">
                    <c:v>0.17742424739683502</c:v>
                  </c:pt>
                  <c:pt idx="135">
                    <c:v>0.17873496271015354</c:v>
                  </c:pt>
                  <c:pt idx="136">
                    <c:v>0.1848976691325952</c:v>
                  </c:pt>
                  <c:pt idx="137">
                    <c:v>0.19239519489213683</c:v>
                  </c:pt>
                  <c:pt idx="138">
                    <c:v>0.19603737525001877</c:v>
                  </c:pt>
                  <c:pt idx="139">
                    <c:v>0.19779054466678458</c:v>
                  </c:pt>
                  <c:pt idx="140">
                    <c:v>0.19021404909206893</c:v>
                  </c:pt>
                  <c:pt idx="141">
                    <c:v>0.19969072341561095</c:v>
                  </c:pt>
                  <c:pt idx="142">
                    <c:v>0.2078400127173142</c:v>
                  </c:pt>
                  <c:pt idx="143">
                    <c:v>0.21297759444598863</c:v>
                  </c:pt>
                </c:numCache>
              </c:numRef>
            </c:plus>
            <c:minus>
              <c:numRef>
                <c:f>'2'!$O$24:$O$178</c:f>
                <c:numCache>
                  <c:formatCode>General</c:formatCode>
                  <c:ptCount val="155"/>
                  <c:pt idx="0">
                    <c:v>8.0393654185721228E-3</c:v>
                  </c:pt>
                  <c:pt idx="1">
                    <c:v>2.5372148700231696E-2</c:v>
                  </c:pt>
                  <c:pt idx="2">
                    <c:v>3.3302379578392431E-2</c:v>
                  </c:pt>
                  <c:pt idx="3">
                    <c:v>3.6964558421998396E-2</c:v>
                  </c:pt>
                  <c:pt idx="4">
                    <c:v>3.8249454047302088E-2</c:v>
                  </c:pt>
                  <c:pt idx="5">
                    <c:v>3.8552711356228439E-2</c:v>
                  </c:pt>
                  <c:pt idx="6">
                    <c:v>3.9225754383015517E-2</c:v>
                  </c:pt>
                  <c:pt idx="7">
                    <c:v>3.8508594910747165E-2</c:v>
                  </c:pt>
                  <c:pt idx="8">
                    <c:v>3.846226371718129E-2</c:v>
                  </c:pt>
                  <c:pt idx="9">
                    <c:v>3.6447772308469011E-2</c:v>
                  </c:pt>
                  <c:pt idx="10">
                    <c:v>3.4301379519148592E-2</c:v>
                  </c:pt>
                  <c:pt idx="11">
                    <c:v>3.1536426592909998E-2</c:v>
                  </c:pt>
                  <c:pt idx="12">
                    <c:v>3.0171315056689182E-2</c:v>
                  </c:pt>
                  <c:pt idx="13">
                    <c:v>3.0662610395235389E-2</c:v>
                  </c:pt>
                  <c:pt idx="14">
                    <c:v>2.925573505599656E-2</c:v>
                  </c:pt>
                  <c:pt idx="15">
                    <c:v>2.1178373521118208E-2</c:v>
                  </c:pt>
                  <c:pt idx="16">
                    <c:v>2.0068213365087254E-2</c:v>
                  </c:pt>
                  <c:pt idx="17">
                    <c:v>2.119123828968E-2</c:v>
                  </c:pt>
                  <c:pt idx="18">
                    <c:v>1.9319114237372977E-2</c:v>
                  </c:pt>
                  <c:pt idx="19">
                    <c:v>1.5248812180516469E-2</c:v>
                  </c:pt>
                  <c:pt idx="20">
                    <c:v>1.6313218086365867E-2</c:v>
                  </c:pt>
                  <c:pt idx="21">
                    <c:v>1.5281843526987629E-2</c:v>
                  </c:pt>
                  <c:pt idx="22">
                    <c:v>1.1762614374222541E-2</c:v>
                  </c:pt>
                  <c:pt idx="23">
                    <c:v>6.9085784837885633E-3</c:v>
                  </c:pt>
                  <c:pt idx="24">
                    <c:v>0</c:v>
                  </c:pt>
                  <c:pt idx="25">
                    <c:v>3.6337944699721182E-3</c:v>
                  </c:pt>
                  <c:pt idx="26">
                    <c:v>3.7372186962142456E-3</c:v>
                  </c:pt>
                  <c:pt idx="27">
                    <c:v>4.8559691789247404E-3</c:v>
                  </c:pt>
                  <c:pt idx="28">
                    <c:v>1.3641405108467857E-3</c:v>
                  </c:pt>
                  <c:pt idx="29">
                    <c:v>3.4912393692402887E-3</c:v>
                  </c:pt>
                  <c:pt idx="30">
                    <c:v>7.8115361272074104E-3</c:v>
                  </c:pt>
                  <c:pt idx="31">
                    <c:v>7.2101110197185245E-3</c:v>
                  </c:pt>
                  <c:pt idx="32">
                    <c:v>1.0385782601710841E-2</c:v>
                  </c:pt>
                  <c:pt idx="33">
                    <c:v>1.2195106815850336E-2</c:v>
                  </c:pt>
                  <c:pt idx="34">
                    <c:v>3.0356522626941263E-2</c:v>
                  </c:pt>
                  <c:pt idx="35">
                    <c:v>3.9492195975914031E-2</c:v>
                  </c:pt>
                  <c:pt idx="36">
                    <c:v>4.6434762799544935E-2</c:v>
                  </c:pt>
                  <c:pt idx="37">
                    <c:v>4.9091310232395789E-2</c:v>
                  </c:pt>
                  <c:pt idx="38">
                    <c:v>5.2450027966309688E-2</c:v>
                  </c:pt>
                  <c:pt idx="39">
                    <c:v>5.1811506723088679E-2</c:v>
                  </c:pt>
                  <c:pt idx="40">
                    <c:v>5.1930934114456276E-2</c:v>
                  </c:pt>
                  <c:pt idx="41">
                    <c:v>4.1997024045361445E-2</c:v>
                  </c:pt>
                  <c:pt idx="42">
                    <c:v>3.3144606412657866E-2</c:v>
                  </c:pt>
                  <c:pt idx="43">
                    <c:v>2.9234715634840692E-2</c:v>
                  </c:pt>
                  <c:pt idx="44">
                    <c:v>2.7601726425473257E-2</c:v>
                  </c:pt>
                  <c:pt idx="45">
                    <c:v>9.3139755206893063E-3</c:v>
                  </c:pt>
                  <c:pt idx="46">
                    <c:v>1.4183356607893161E-2</c:v>
                  </c:pt>
                  <c:pt idx="47">
                    <c:v>2.3883727631660252E-2</c:v>
                  </c:pt>
                  <c:pt idx="48">
                    <c:v>2.2067578223871055E-2</c:v>
                  </c:pt>
                  <c:pt idx="49">
                    <c:v>2.8654635603743671E-2</c:v>
                  </c:pt>
                  <c:pt idx="50">
                    <c:v>2.8125401573429486E-2</c:v>
                  </c:pt>
                  <c:pt idx="51">
                    <c:v>2.9818732786622608E-2</c:v>
                  </c:pt>
                  <c:pt idx="52">
                    <c:v>3.3960764945252193E-2</c:v>
                  </c:pt>
                  <c:pt idx="53">
                    <c:v>2.6964707432432178E-2</c:v>
                  </c:pt>
                  <c:pt idx="54">
                    <c:v>2.3844299295988296E-2</c:v>
                  </c:pt>
                  <c:pt idx="55">
                    <c:v>2.5349453702200365E-2</c:v>
                  </c:pt>
                  <c:pt idx="56">
                    <c:v>2.7063864967886632E-2</c:v>
                  </c:pt>
                  <c:pt idx="57">
                    <c:v>3.4555325286656828E-2</c:v>
                  </c:pt>
                  <c:pt idx="58">
                    <c:v>2.7829882955796519E-2</c:v>
                  </c:pt>
                  <c:pt idx="59">
                    <c:v>3.1386650903157363E-2</c:v>
                  </c:pt>
                  <c:pt idx="60">
                    <c:v>3.3700889335446335E-2</c:v>
                  </c:pt>
                  <c:pt idx="61">
                    <c:v>4.3095080125229987E-2</c:v>
                  </c:pt>
                  <c:pt idx="62">
                    <c:v>4.2430859265397913E-2</c:v>
                  </c:pt>
                  <c:pt idx="63">
                    <c:v>4.7089216991968171E-2</c:v>
                  </c:pt>
                  <c:pt idx="64">
                    <c:v>5.1378078602811392E-2</c:v>
                  </c:pt>
                  <c:pt idx="65">
                    <c:v>5.6952041101848656E-2</c:v>
                  </c:pt>
                  <c:pt idx="66">
                    <c:v>5.9699690926056474E-2</c:v>
                  </c:pt>
                  <c:pt idx="67">
                    <c:v>5.3740079537219328E-2</c:v>
                  </c:pt>
                  <c:pt idx="68">
                    <c:v>5.6469760128024925E-2</c:v>
                  </c:pt>
                  <c:pt idx="69">
                    <c:v>6.1749131950713812E-2</c:v>
                  </c:pt>
                  <c:pt idx="70">
                    <c:v>5.9406146918199162E-2</c:v>
                  </c:pt>
                  <c:pt idx="71">
                    <c:v>6.37726358166259E-2</c:v>
                  </c:pt>
                  <c:pt idx="72">
                    <c:v>7.228192294296916E-2</c:v>
                  </c:pt>
                  <c:pt idx="73">
                    <c:v>7.5756010335814347E-2</c:v>
                  </c:pt>
                  <c:pt idx="74">
                    <c:v>7.8546885331840718E-2</c:v>
                  </c:pt>
                  <c:pt idx="75">
                    <c:v>8.0032224888895068E-2</c:v>
                  </c:pt>
                  <c:pt idx="76">
                    <c:v>8.9428551786701019E-2</c:v>
                  </c:pt>
                  <c:pt idx="77">
                    <c:v>8.8126443059106857E-2</c:v>
                  </c:pt>
                  <c:pt idx="78">
                    <c:v>9.4908290705642065E-2</c:v>
                  </c:pt>
                  <c:pt idx="79">
                    <c:v>9.4285896415724088E-2</c:v>
                  </c:pt>
                  <c:pt idx="80">
                    <c:v>9.2285671298419789E-2</c:v>
                  </c:pt>
                  <c:pt idx="81">
                    <c:v>9.5569293919386081E-2</c:v>
                  </c:pt>
                  <c:pt idx="82">
                    <c:v>9.80803545377463E-2</c:v>
                  </c:pt>
                  <c:pt idx="83">
                    <c:v>0.1001364532908305</c:v>
                  </c:pt>
                  <c:pt idx="84">
                    <c:v>0.10270933568530508</c:v>
                  </c:pt>
                  <c:pt idx="85">
                    <c:v>0.10478471948197721</c:v>
                  </c:pt>
                  <c:pt idx="86">
                    <c:v>0.10358380913500273</c:v>
                  </c:pt>
                  <c:pt idx="87">
                    <c:v>0.10525582872340133</c:v>
                  </c:pt>
                  <c:pt idx="88">
                    <c:v>0.11312134277366345</c:v>
                  </c:pt>
                  <c:pt idx="89">
                    <c:v>0.11517939979151373</c:v>
                  </c:pt>
                  <c:pt idx="90">
                    <c:v>0.11338022076880662</c:v>
                  </c:pt>
                  <c:pt idx="91">
                    <c:v>0.11224959719898038</c:v>
                  </c:pt>
                  <c:pt idx="92">
                    <c:v>0.1149769801753813</c:v>
                  </c:pt>
                  <c:pt idx="93">
                    <c:v>0.11815897084013556</c:v>
                  </c:pt>
                  <c:pt idx="94">
                    <c:v>0.12149021129121203</c:v>
                  </c:pt>
                  <c:pt idx="95">
                    <c:v>0.11304473568864974</c:v>
                  </c:pt>
                  <c:pt idx="96">
                    <c:v>0.11956102333815444</c:v>
                  </c:pt>
                  <c:pt idx="97">
                    <c:v>0.11785855341149409</c:v>
                  </c:pt>
                  <c:pt idx="98">
                    <c:v>0.12060565724155166</c:v>
                  </c:pt>
                  <c:pt idx="99">
                    <c:v>0.12594933309437045</c:v>
                  </c:pt>
                  <c:pt idx="100">
                    <c:v>0.13173001540145154</c:v>
                  </c:pt>
                  <c:pt idx="101">
                    <c:v>0.12813835288728606</c:v>
                  </c:pt>
                  <c:pt idx="102">
                    <c:v>0.12957136640059286</c:v>
                  </c:pt>
                  <c:pt idx="103">
                    <c:v>0.14109047148077258</c:v>
                  </c:pt>
                  <c:pt idx="104">
                    <c:v>0.143225650884656</c:v>
                  </c:pt>
                  <c:pt idx="105">
                    <c:v>0.14648276393572718</c:v>
                  </c:pt>
                  <c:pt idx="106">
                    <c:v>0.15486094705466152</c:v>
                  </c:pt>
                  <c:pt idx="107">
                    <c:v>0.15111213880068228</c:v>
                  </c:pt>
                  <c:pt idx="108">
                    <c:v>0.14996438659117264</c:v>
                  </c:pt>
                  <c:pt idx="109">
                    <c:v>0.1538136811437785</c:v>
                  </c:pt>
                  <c:pt idx="110">
                    <c:v>0.15483742012484142</c:v>
                  </c:pt>
                  <c:pt idx="111">
                    <c:v>0.1557452642840759</c:v>
                  </c:pt>
                  <c:pt idx="112">
                    <c:v>0.15712063418172245</c:v>
                  </c:pt>
                  <c:pt idx="113">
                    <c:v>0.15428438648455872</c:v>
                  </c:pt>
                  <c:pt idx="114">
                    <c:v>0.16095301067599402</c:v>
                  </c:pt>
                  <c:pt idx="115">
                    <c:v>0.17562278260972677</c:v>
                  </c:pt>
                  <c:pt idx="116">
                    <c:v>0.17182274428899119</c:v>
                  </c:pt>
                  <c:pt idx="117">
                    <c:v>0.17198805422567381</c:v>
                  </c:pt>
                  <c:pt idx="118">
                    <c:v>0.17640723248778653</c:v>
                  </c:pt>
                  <c:pt idx="119">
                    <c:v>0.1755836733924884</c:v>
                  </c:pt>
                  <c:pt idx="120">
                    <c:v>0.16979982380634764</c:v>
                  </c:pt>
                  <c:pt idx="121">
                    <c:v>0.1698272416005944</c:v>
                  </c:pt>
                  <c:pt idx="122">
                    <c:v>0.17269402720225535</c:v>
                  </c:pt>
                  <c:pt idx="123">
                    <c:v>0.17222915141752271</c:v>
                  </c:pt>
                  <c:pt idx="124">
                    <c:v>0.16739511860540224</c:v>
                  </c:pt>
                  <c:pt idx="125">
                    <c:v>0.17424797072562989</c:v>
                  </c:pt>
                  <c:pt idx="126">
                    <c:v>0.17701227180151474</c:v>
                  </c:pt>
                  <c:pt idx="127">
                    <c:v>0.18323670605530989</c:v>
                  </c:pt>
                  <c:pt idx="128">
                    <c:v>0.18359430529385515</c:v>
                  </c:pt>
                  <c:pt idx="129">
                    <c:v>0.18737176975289888</c:v>
                  </c:pt>
                  <c:pt idx="130">
                    <c:v>0.18128580867514146</c:v>
                  </c:pt>
                  <c:pt idx="131">
                    <c:v>0.17838332699811579</c:v>
                  </c:pt>
                  <c:pt idx="132">
                    <c:v>0.17361198608271064</c:v>
                  </c:pt>
                  <c:pt idx="133">
                    <c:v>0.17224963679569841</c:v>
                  </c:pt>
                  <c:pt idx="134">
                    <c:v>0.17742424739683502</c:v>
                  </c:pt>
                  <c:pt idx="135">
                    <c:v>0.17873496271015354</c:v>
                  </c:pt>
                  <c:pt idx="136">
                    <c:v>0.1848976691325952</c:v>
                  </c:pt>
                  <c:pt idx="137">
                    <c:v>0.19239519489213683</c:v>
                  </c:pt>
                  <c:pt idx="138">
                    <c:v>0.19603737525001877</c:v>
                  </c:pt>
                  <c:pt idx="139">
                    <c:v>0.19779054466678458</c:v>
                  </c:pt>
                  <c:pt idx="140">
                    <c:v>0.19021404909206893</c:v>
                  </c:pt>
                  <c:pt idx="141">
                    <c:v>0.19969072341561095</c:v>
                  </c:pt>
                  <c:pt idx="142">
                    <c:v>0.2078400127173142</c:v>
                  </c:pt>
                  <c:pt idx="143">
                    <c:v>0.21297759444598863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'2'!$B$24:$B$178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'2'!$D$24:$D$178</c:f>
              <c:numCache>
                <c:formatCode>General</c:formatCode>
                <c:ptCount val="155"/>
                <c:pt idx="0">
                  <c:v>9.0265499999999999E-2</c:v>
                </c:pt>
                <c:pt idx="1">
                  <c:v>0.1369515</c:v>
                </c:pt>
                <c:pt idx="2">
                  <c:v>0.16765025</c:v>
                </c:pt>
                <c:pt idx="3">
                  <c:v>0.19004499999999999</c:v>
                </c:pt>
                <c:pt idx="4">
                  <c:v>0.21202824999999997</c:v>
                </c:pt>
                <c:pt idx="5">
                  <c:v>0.23512125</c:v>
                </c:pt>
                <c:pt idx="6">
                  <c:v>0.26425525</c:v>
                </c:pt>
                <c:pt idx="7">
                  <c:v>0.30032300000000001</c:v>
                </c:pt>
                <c:pt idx="8">
                  <c:v>0.33839525000000004</c:v>
                </c:pt>
                <c:pt idx="9">
                  <c:v>0.38246425000000001</c:v>
                </c:pt>
                <c:pt idx="10">
                  <c:v>0.42505025000000002</c:v>
                </c:pt>
                <c:pt idx="11">
                  <c:v>0.47100975</c:v>
                </c:pt>
                <c:pt idx="12">
                  <c:v>0.51209674999999999</c:v>
                </c:pt>
                <c:pt idx="13">
                  <c:v>0.55126174999999999</c:v>
                </c:pt>
                <c:pt idx="14">
                  <c:v>0.59334450000000005</c:v>
                </c:pt>
                <c:pt idx="15">
                  <c:v>0.62908149999999996</c:v>
                </c:pt>
                <c:pt idx="16">
                  <c:v>0.67038350000000002</c:v>
                </c:pt>
                <c:pt idx="17">
                  <c:v>0.71049825</c:v>
                </c:pt>
                <c:pt idx="18">
                  <c:v>0.75227674999999994</c:v>
                </c:pt>
                <c:pt idx="19">
                  <c:v>0.79718124999999995</c:v>
                </c:pt>
                <c:pt idx="20">
                  <c:v>0.84282750000000006</c:v>
                </c:pt>
                <c:pt idx="21">
                  <c:v>0.89127224999999999</c:v>
                </c:pt>
                <c:pt idx="22">
                  <c:v>0.93781574999999995</c:v>
                </c:pt>
                <c:pt idx="23">
                  <c:v>0.97898300000000005</c:v>
                </c:pt>
                <c:pt idx="24">
                  <c:v>1</c:v>
                </c:pt>
                <c:pt idx="25">
                  <c:v>0.98601075000000005</c:v>
                </c:pt>
                <c:pt idx="26">
                  <c:v>1.0012557500000001</c:v>
                </c:pt>
                <c:pt idx="27">
                  <c:v>0.98590400000000011</c:v>
                </c:pt>
                <c:pt idx="28">
                  <c:v>0.98400699999999985</c:v>
                </c:pt>
                <c:pt idx="29">
                  <c:v>0.98086850000000003</c:v>
                </c:pt>
                <c:pt idx="30">
                  <c:v>0.97443599999999997</c:v>
                </c:pt>
                <c:pt idx="31">
                  <c:v>0.96830024999999997</c:v>
                </c:pt>
                <c:pt idx="32">
                  <c:v>0.96367824999999996</c:v>
                </c:pt>
                <c:pt idx="33">
                  <c:v>0.96607175000000001</c:v>
                </c:pt>
                <c:pt idx="34">
                  <c:v>0.98231400000000002</c:v>
                </c:pt>
                <c:pt idx="35">
                  <c:v>0.99474150000000006</c:v>
                </c:pt>
                <c:pt idx="36">
                  <c:v>1.0068277499999998</c:v>
                </c:pt>
                <c:pt idx="37">
                  <c:v>1.0167625</c:v>
                </c:pt>
                <c:pt idx="38">
                  <c:v>1.0329495000000002</c:v>
                </c:pt>
                <c:pt idx="39">
                  <c:v>1.0484022500000001</c:v>
                </c:pt>
                <c:pt idx="40">
                  <c:v>1.062046</c:v>
                </c:pt>
                <c:pt idx="41">
                  <c:v>1.0758179999999999</c:v>
                </c:pt>
                <c:pt idx="42">
                  <c:v>1.0922052499999999</c:v>
                </c:pt>
                <c:pt idx="43">
                  <c:v>1.1032662500000001</c:v>
                </c:pt>
                <c:pt idx="44">
                  <c:v>1.1120665000000001</c:v>
                </c:pt>
                <c:pt idx="45">
                  <c:v>1.143939</c:v>
                </c:pt>
                <c:pt idx="46">
                  <c:v>1.1658869999999999</c:v>
                </c:pt>
                <c:pt idx="47">
                  <c:v>1.18056575</c:v>
                </c:pt>
                <c:pt idx="48">
                  <c:v>1.211309</c:v>
                </c:pt>
                <c:pt idx="49">
                  <c:v>1.2462277500000001</c:v>
                </c:pt>
                <c:pt idx="50">
                  <c:v>1.2677835</c:v>
                </c:pt>
                <c:pt idx="51">
                  <c:v>1.2908525</c:v>
                </c:pt>
                <c:pt idx="52">
                  <c:v>1.3190824999999999</c:v>
                </c:pt>
                <c:pt idx="53">
                  <c:v>1.3421877499999999</c:v>
                </c:pt>
                <c:pt idx="54">
                  <c:v>1.36702725</c:v>
                </c:pt>
                <c:pt idx="55">
                  <c:v>1.3858495</c:v>
                </c:pt>
                <c:pt idx="56">
                  <c:v>1.4077005</c:v>
                </c:pt>
                <c:pt idx="57">
                  <c:v>1.4283295</c:v>
                </c:pt>
                <c:pt idx="58">
                  <c:v>1.4475279999999999</c:v>
                </c:pt>
                <c:pt idx="59">
                  <c:v>1.4749997499999998</c:v>
                </c:pt>
                <c:pt idx="60">
                  <c:v>1.496081</c:v>
                </c:pt>
                <c:pt idx="61">
                  <c:v>1.5205195</c:v>
                </c:pt>
                <c:pt idx="62">
                  <c:v>1.544934</c:v>
                </c:pt>
                <c:pt idx="63">
                  <c:v>1.5696952500000001</c:v>
                </c:pt>
                <c:pt idx="64">
                  <c:v>1.5956567500000001</c:v>
                </c:pt>
                <c:pt idx="65">
                  <c:v>1.6236885000000001</c:v>
                </c:pt>
                <c:pt idx="66">
                  <c:v>1.647133</c:v>
                </c:pt>
                <c:pt idx="67">
                  <c:v>1.6756089999999999</c:v>
                </c:pt>
                <c:pt idx="68">
                  <c:v>1.6956812499999998</c:v>
                </c:pt>
                <c:pt idx="69">
                  <c:v>1.711322</c:v>
                </c:pt>
                <c:pt idx="70">
                  <c:v>1.7335984999999998</c:v>
                </c:pt>
                <c:pt idx="71">
                  <c:v>1.7581504999999999</c:v>
                </c:pt>
                <c:pt idx="72">
                  <c:v>1.7831845</c:v>
                </c:pt>
                <c:pt idx="73">
                  <c:v>1.8046709999999999</c:v>
                </c:pt>
                <c:pt idx="74">
                  <c:v>1.82423</c:v>
                </c:pt>
                <c:pt idx="75">
                  <c:v>1.8512199999999999</c:v>
                </c:pt>
                <c:pt idx="76">
                  <c:v>1.8766750000000001</c:v>
                </c:pt>
                <c:pt idx="77">
                  <c:v>1.90554175</c:v>
                </c:pt>
                <c:pt idx="78">
                  <c:v>1.9266199999999998</c:v>
                </c:pt>
                <c:pt idx="79">
                  <c:v>1.94993325</c:v>
                </c:pt>
                <c:pt idx="80">
                  <c:v>1.9685604999999999</c:v>
                </c:pt>
                <c:pt idx="81">
                  <c:v>1.9993942500000004</c:v>
                </c:pt>
                <c:pt idx="82">
                  <c:v>2.0185917500000001</c:v>
                </c:pt>
                <c:pt idx="83">
                  <c:v>2.0406474999999999</c:v>
                </c:pt>
                <c:pt idx="84">
                  <c:v>2.05701775</c:v>
                </c:pt>
                <c:pt idx="85">
                  <c:v>2.0878492500000001</c:v>
                </c:pt>
                <c:pt idx="86">
                  <c:v>2.1047907500000003</c:v>
                </c:pt>
                <c:pt idx="87">
                  <c:v>2.1333197500000001</c:v>
                </c:pt>
                <c:pt idx="88">
                  <c:v>2.1600442500000003</c:v>
                </c:pt>
                <c:pt idx="89">
                  <c:v>2.1881165</c:v>
                </c:pt>
                <c:pt idx="90">
                  <c:v>2.2097482500000001</c:v>
                </c:pt>
                <c:pt idx="91">
                  <c:v>2.2348090000000003</c:v>
                </c:pt>
                <c:pt idx="92">
                  <c:v>2.2641067500000003</c:v>
                </c:pt>
                <c:pt idx="93">
                  <c:v>2.2803269999999998</c:v>
                </c:pt>
                <c:pt idx="94">
                  <c:v>2.3012567500000003</c:v>
                </c:pt>
                <c:pt idx="95">
                  <c:v>2.3251662500000001</c:v>
                </c:pt>
                <c:pt idx="96">
                  <c:v>2.3470114999999998</c:v>
                </c:pt>
                <c:pt idx="97">
                  <c:v>2.3776072500000001</c:v>
                </c:pt>
                <c:pt idx="98">
                  <c:v>2.3931239999999998</c:v>
                </c:pt>
                <c:pt idx="99">
                  <c:v>2.4209897499999999</c:v>
                </c:pt>
                <c:pt idx="100">
                  <c:v>2.4487475000000001</c:v>
                </c:pt>
                <c:pt idx="101">
                  <c:v>2.4764560000000002</c:v>
                </c:pt>
                <c:pt idx="102">
                  <c:v>2.50557775</c:v>
                </c:pt>
                <c:pt idx="103">
                  <c:v>2.5267880000000003</c:v>
                </c:pt>
                <c:pt idx="104">
                  <c:v>2.5564179999999999</c:v>
                </c:pt>
                <c:pt idx="105">
                  <c:v>2.58398525</c:v>
                </c:pt>
                <c:pt idx="106">
                  <c:v>2.6135419999999998</c:v>
                </c:pt>
                <c:pt idx="107">
                  <c:v>2.6344897500000002</c:v>
                </c:pt>
                <c:pt idx="108">
                  <c:v>2.6548425</c:v>
                </c:pt>
                <c:pt idx="109">
                  <c:v>2.6865094999999997</c:v>
                </c:pt>
                <c:pt idx="110">
                  <c:v>2.7100707499999999</c:v>
                </c:pt>
                <c:pt idx="111">
                  <c:v>2.7321712500000004</c:v>
                </c:pt>
                <c:pt idx="112">
                  <c:v>2.7605155000000003</c:v>
                </c:pt>
                <c:pt idx="113">
                  <c:v>2.78047925</c:v>
                </c:pt>
                <c:pt idx="114">
                  <c:v>2.8107625000000001</c:v>
                </c:pt>
                <c:pt idx="115">
                  <c:v>2.83863975</c:v>
                </c:pt>
                <c:pt idx="116">
                  <c:v>2.8651115000000003</c:v>
                </c:pt>
                <c:pt idx="117">
                  <c:v>2.8893155000000004</c:v>
                </c:pt>
                <c:pt idx="118">
                  <c:v>2.9121380000000001</c:v>
                </c:pt>
                <c:pt idx="119">
                  <c:v>2.9345670000000004</c:v>
                </c:pt>
                <c:pt idx="120">
                  <c:v>2.9662040000000003</c:v>
                </c:pt>
                <c:pt idx="121">
                  <c:v>2.9848315000000003</c:v>
                </c:pt>
                <c:pt idx="122">
                  <c:v>3.0064130000000002</c:v>
                </c:pt>
                <c:pt idx="123">
                  <c:v>3.0358419999999997</c:v>
                </c:pt>
                <c:pt idx="124">
                  <c:v>3.05475925</c:v>
                </c:pt>
                <c:pt idx="125">
                  <c:v>3.0928449999999996</c:v>
                </c:pt>
                <c:pt idx="126">
                  <c:v>3.1180884999999998</c:v>
                </c:pt>
                <c:pt idx="127">
                  <c:v>3.1373479999999998</c:v>
                </c:pt>
                <c:pt idx="128">
                  <c:v>3.1665534999999996</c:v>
                </c:pt>
                <c:pt idx="129">
                  <c:v>3.1899344999999997</c:v>
                </c:pt>
                <c:pt idx="130">
                  <c:v>3.2134985</c:v>
                </c:pt>
                <c:pt idx="131">
                  <c:v>3.2403727499999997</c:v>
                </c:pt>
                <c:pt idx="132">
                  <c:v>3.26388875</c:v>
                </c:pt>
                <c:pt idx="133">
                  <c:v>3.2893347500000001</c:v>
                </c:pt>
                <c:pt idx="134">
                  <c:v>3.3231465</c:v>
                </c:pt>
                <c:pt idx="135">
                  <c:v>3.3553975</c:v>
                </c:pt>
                <c:pt idx="136">
                  <c:v>3.373767</c:v>
                </c:pt>
                <c:pt idx="137">
                  <c:v>3.4043267499999996</c:v>
                </c:pt>
                <c:pt idx="138">
                  <c:v>3.4281397500000002</c:v>
                </c:pt>
                <c:pt idx="139">
                  <c:v>3.4628657500000002</c:v>
                </c:pt>
                <c:pt idx="140">
                  <c:v>3.4841959999999998</c:v>
                </c:pt>
                <c:pt idx="141">
                  <c:v>3.5152532500000002</c:v>
                </c:pt>
                <c:pt idx="142">
                  <c:v>3.5402515000000001</c:v>
                </c:pt>
                <c:pt idx="143">
                  <c:v>3.5694680000000001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'2'!$E$16</c:f>
              <c:strCache>
                <c:ptCount val="1"/>
                <c:pt idx="0">
                  <c:v>TP0002005F04 100.00uM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'2'!$E$24:$E$178</c:f>
              <c:numCache>
                <c:formatCode>General</c:formatCode>
                <c:ptCount val="155"/>
                <c:pt idx="0">
                  <c:v>7.6193999999999998E-2</c:v>
                </c:pt>
                <c:pt idx="1">
                  <c:v>0.13058700000000001</c:v>
                </c:pt>
                <c:pt idx="2">
                  <c:v>0.14981900000000001</c:v>
                </c:pt>
                <c:pt idx="3">
                  <c:v>0.17219200000000001</c:v>
                </c:pt>
                <c:pt idx="4">
                  <c:v>0.191388</c:v>
                </c:pt>
                <c:pt idx="5">
                  <c:v>0.21443699999999999</c:v>
                </c:pt>
                <c:pt idx="6">
                  <c:v>0.245701</c:v>
                </c:pt>
                <c:pt idx="7">
                  <c:v>0.28207599999999999</c:v>
                </c:pt>
                <c:pt idx="8">
                  <c:v>0.32247700000000001</c:v>
                </c:pt>
                <c:pt idx="9">
                  <c:v>0.366342</c:v>
                </c:pt>
                <c:pt idx="10">
                  <c:v>0.414213</c:v>
                </c:pt>
                <c:pt idx="11">
                  <c:v>0.45762000000000003</c:v>
                </c:pt>
                <c:pt idx="12">
                  <c:v>0.499552</c:v>
                </c:pt>
                <c:pt idx="13">
                  <c:v>0.53922700000000001</c:v>
                </c:pt>
                <c:pt idx="14">
                  <c:v>0.577677</c:v>
                </c:pt>
                <c:pt idx="15">
                  <c:v>0.61719599999999997</c:v>
                </c:pt>
                <c:pt idx="16">
                  <c:v>0.66094399999999998</c:v>
                </c:pt>
                <c:pt idx="17">
                  <c:v>0.70449600000000001</c:v>
                </c:pt>
                <c:pt idx="18">
                  <c:v>0.75049500000000002</c:v>
                </c:pt>
                <c:pt idx="19">
                  <c:v>0.79138699999999995</c:v>
                </c:pt>
                <c:pt idx="20">
                  <c:v>0.83677900000000005</c:v>
                </c:pt>
                <c:pt idx="21">
                  <c:v>0.88209400000000004</c:v>
                </c:pt>
                <c:pt idx="22">
                  <c:v>0.93070399999999998</c:v>
                </c:pt>
                <c:pt idx="23">
                  <c:v>0.97973600000000005</c:v>
                </c:pt>
                <c:pt idx="24">
                  <c:v>1</c:v>
                </c:pt>
                <c:pt idx="25">
                  <c:v>1.057561</c:v>
                </c:pt>
                <c:pt idx="26">
                  <c:v>0.88349800000000001</c:v>
                </c:pt>
                <c:pt idx="27">
                  <c:v>0.855603</c:v>
                </c:pt>
                <c:pt idx="28">
                  <c:v>0.83587299999999998</c:v>
                </c:pt>
                <c:pt idx="29">
                  <c:v>0.83321400000000001</c:v>
                </c:pt>
                <c:pt idx="30">
                  <c:v>0.84524200000000005</c:v>
                </c:pt>
                <c:pt idx="31">
                  <c:v>0.87176299999999995</c:v>
                </c:pt>
                <c:pt idx="32">
                  <c:v>0.90432100000000004</c:v>
                </c:pt>
                <c:pt idx="33">
                  <c:v>0.93220400000000003</c:v>
                </c:pt>
                <c:pt idx="34">
                  <c:v>0.96575299999999997</c:v>
                </c:pt>
                <c:pt idx="35">
                  <c:v>0.99053899999999995</c:v>
                </c:pt>
                <c:pt idx="36">
                  <c:v>1.0160089999999999</c:v>
                </c:pt>
                <c:pt idx="37">
                  <c:v>1.0364789999999999</c:v>
                </c:pt>
                <c:pt idx="38">
                  <c:v>1.0613349999999999</c:v>
                </c:pt>
                <c:pt idx="39">
                  <c:v>1.0821970000000001</c:v>
                </c:pt>
                <c:pt idx="40">
                  <c:v>1.093847</c:v>
                </c:pt>
                <c:pt idx="41">
                  <c:v>1.104708</c:v>
                </c:pt>
                <c:pt idx="42">
                  <c:v>1.1088979999999999</c:v>
                </c:pt>
                <c:pt idx="43">
                  <c:v>1.112676</c:v>
                </c:pt>
                <c:pt idx="44">
                  <c:v>1.118039</c:v>
                </c:pt>
                <c:pt idx="45">
                  <c:v>1.157057</c:v>
                </c:pt>
                <c:pt idx="46">
                  <c:v>1.235293</c:v>
                </c:pt>
                <c:pt idx="47">
                  <c:v>1.265579</c:v>
                </c:pt>
                <c:pt idx="48">
                  <c:v>1.2845409999999999</c:v>
                </c:pt>
                <c:pt idx="49">
                  <c:v>1.301604</c:v>
                </c:pt>
                <c:pt idx="50">
                  <c:v>1.312581</c:v>
                </c:pt>
                <c:pt idx="51">
                  <c:v>1.317466</c:v>
                </c:pt>
                <c:pt idx="52">
                  <c:v>1.324562</c:v>
                </c:pt>
                <c:pt idx="53">
                  <c:v>1.3392839999999999</c:v>
                </c:pt>
                <c:pt idx="54">
                  <c:v>1.340668</c:v>
                </c:pt>
                <c:pt idx="55">
                  <c:v>1.3460810000000001</c:v>
                </c:pt>
                <c:pt idx="56">
                  <c:v>1.361831</c:v>
                </c:pt>
                <c:pt idx="57">
                  <c:v>1.364959</c:v>
                </c:pt>
                <c:pt idx="58">
                  <c:v>1.367442</c:v>
                </c:pt>
                <c:pt idx="59">
                  <c:v>1.372287</c:v>
                </c:pt>
                <c:pt idx="60">
                  <c:v>1.383343</c:v>
                </c:pt>
                <c:pt idx="61">
                  <c:v>1.390228</c:v>
                </c:pt>
                <c:pt idx="62">
                  <c:v>1.3980220000000001</c:v>
                </c:pt>
                <c:pt idx="63">
                  <c:v>1.4065350000000001</c:v>
                </c:pt>
                <c:pt idx="64">
                  <c:v>1.4166339999999999</c:v>
                </c:pt>
                <c:pt idx="65">
                  <c:v>1.4254450000000001</c:v>
                </c:pt>
                <c:pt idx="66">
                  <c:v>1.4384459999999999</c:v>
                </c:pt>
                <c:pt idx="67">
                  <c:v>1.4556180000000001</c:v>
                </c:pt>
                <c:pt idx="68">
                  <c:v>1.465903</c:v>
                </c:pt>
                <c:pt idx="69">
                  <c:v>1.484423</c:v>
                </c:pt>
                <c:pt idx="70">
                  <c:v>1.4930410000000001</c:v>
                </c:pt>
                <c:pt idx="71">
                  <c:v>1.5159370000000001</c:v>
                </c:pt>
                <c:pt idx="72">
                  <c:v>1.521749</c:v>
                </c:pt>
                <c:pt idx="73">
                  <c:v>1.5469930000000001</c:v>
                </c:pt>
                <c:pt idx="74">
                  <c:v>1.560268</c:v>
                </c:pt>
                <c:pt idx="75">
                  <c:v>1.5711889999999999</c:v>
                </c:pt>
                <c:pt idx="76">
                  <c:v>1.588063</c:v>
                </c:pt>
                <c:pt idx="77">
                  <c:v>1.5994619999999999</c:v>
                </c:pt>
                <c:pt idx="78">
                  <c:v>1.6018870000000001</c:v>
                </c:pt>
                <c:pt idx="79">
                  <c:v>1.611456</c:v>
                </c:pt>
                <c:pt idx="80">
                  <c:v>1.614025</c:v>
                </c:pt>
                <c:pt idx="81">
                  <c:v>1.632082</c:v>
                </c:pt>
                <c:pt idx="82">
                  <c:v>1.6381330000000001</c:v>
                </c:pt>
                <c:pt idx="83">
                  <c:v>1.6481520000000001</c:v>
                </c:pt>
                <c:pt idx="84">
                  <c:v>1.663767</c:v>
                </c:pt>
                <c:pt idx="85">
                  <c:v>1.6703110000000001</c:v>
                </c:pt>
                <c:pt idx="86">
                  <c:v>1.670283</c:v>
                </c:pt>
                <c:pt idx="87">
                  <c:v>1.6877500000000001</c:v>
                </c:pt>
                <c:pt idx="88">
                  <c:v>1.6935260000000001</c:v>
                </c:pt>
                <c:pt idx="89">
                  <c:v>1.6956929999999999</c:v>
                </c:pt>
                <c:pt idx="90">
                  <c:v>1.7120219999999999</c:v>
                </c:pt>
                <c:pt idx="91">
                  <c:v>1.714267</c:v>
                </c:pt>
                <c:pt idx="92">
                  <c:v>1.7218389999999999</c:v>
                </c:pt>
                <c:pt idx="93">
                  <c:v>1.7255640000000001</c:v>
                </c:pt>
                <c:pt idx="94">
                  <c:v>1.723957</c:v>
                </c:pt>
                <c:pt idx="95">
                  <c:v>1.7298450000000001</c:v>
                </c:pt>
                <c:pt idx="96">
                  <c:v>1.7326239999999999</c:v>
                </c:pt>
                <c:pt idx="97">
                  <c:v>1.7447649999999999</c:v>
                </c:pt>
                <c:pt idx="98">
                  <c:v>1.75884</c:v>
                </c:pt>
                <c:pt idx="99">
                  <c:v>1.7670790000000001</c:v>
                </c:pt>
                <c:pt idx="100">
                  <c:v>1.7823800000000001</c:v>
                </c:pt>
                <c:pt idx="101">
                  <c:v>1.793811</c:v>
                </c:pt>
                <c:pt idx="102">
                  <c:v>1.799666</c:v>
                </c:pt>
                <c:pt idx="103">
                  <c:v>1.8082959999999999</c:v>
                </c:pt>
                <c:pt idx="104">
                  <c:v>1.8224880000000001</c:v>
                </c:pt>
                <c:pt idx="105">
                  <c:v>1.8291679999999999</c:v>
                </c:pt>
                <c:pt idx="106">
                  <c:v>1.8321799999999999</c:v>
                </c:pt>
                <c:pt idx="107">
                  <c:v>1.8513299999999999</c:v>
                </c:pt>
                <c:pt idx="108">
                  <c:v>1.857891</c:v>
                </c:pt>
                <c:pt idx="109">
                  <c:v>1.864457</c:v>
                </c:pt>
                <c:pt idx="110">
                  <c:v>1.8753880000000001</c:v>
                </c:pt>
                <c:pt idx="111">
                  <c:v>1.8812580000000001</c:v>
                </c:pt>
                <c:pt idx="112">
                  <c:v>1.887869</c:v>
                </c:pt>
                <c:pt idx="113">
                  <c:v>1.8947130000000001</c:v>
                </c:pt>
                <c:pt idx="114">
                  <c:v>1.8968989999999999</c:v>
                </c:pt>
                <c:pt idx="115">
                  <c:v>1.8998010000000001</c:v>
                </c:pt>
                <c:pt idx="116">
                  <c:v>1.9136580000000001</c:v>
                </c:pt>
                <c:pt idx="117">
                  <c:v>1.922266</c:v>
                </c:pt>
                <c:pt idx="118">
                  <c:v>1.920973</c:v>
                </c:pt>
                <c:pt idx="119">
                  <c:v>1.9283729999999999</c:v>
                </c:pt>
                <c:pt idx="120">
                  <c:v>1.934965</c:v>
                </c:pt>
                <c:pt idx="121">
                  <c:v>1.947157</c:v>
                </c:pt>
                <c:pt idx="122">
                  <c:v>1.9466699999999999</c:v>
                </c:pt>
                <c:pt idx="123">
                  <c:v>1.949713</c:v>
                </c:pt>
                <c:pt idx="124">
                  <c:v>1.9448540000000001</c:v>
                </c:pt>
                <c:pt idx="125">
                  <c:v>1.9511689999999999</c:v>
                </c:pt>
                <c:pt idx="126">
                  <c:v>1.966512</c:v>
                </c:pt>
                <c:pt idx="127">
                  <c:v>1.9818499999999999</c:v>
                </c:pt>
                <c:pt idx="128">
                  <c:v>1.9787999999999999</c:v>
                </c:pt>
                <c:pt idx="129">
                  <c:v>1.991873</c:v>
                </c:pt>
                <c:pt idx="130">
                  <c:v>1.9914609999999999</c:v>
                </c:pt>
                <c:pt idx="131">
                  <c:v>2.0000659999999999</c:v>
                </c:pt>
                <c:pt idx="132">
                  <c:v>2.0008409999999999</c:v>
                </c:pt>
                <c:pt idx="133">
                  <c:v>2.007549</c:v>
                </c:pt>
                <c:pt idx="134">
                  <c:v>2.0101930000000001</c:v>
                </c:pt>
                <c:pt idx="135">
                  <c:v>2.021274</c:v>
                </c:pt>
                <c:pt idx="136">
                  <c:v>2.0165709999999999</c:v>
                </c:pt>
                <c:pt idx="137">
                  <c:v>2.033744</c:v>
                </c:pt>
                <c:pt idx="138">
                  <c:v>2.0420910000000001</c:v>
                </c:pt>
                <c:pt idx="139">
                  <c:v>2.0376400000000001</c:v>
                </c:pt>
                <c:pt idx="140">
                  <c:v>2.0411899999999998</c:v>
                </c:pt>
                <c:pt idx="141">
                  <c:v>2.0394999999999999</c:v>
                </c:pt>
                <c:pt idx="142">
                  <c:v>2.0409220000000001</c:v>
                </c:pt>
                <c:pt idx="143">
                  <c:v>2.0451920000000001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'2'!$F$16</c:f>
              <c:strCache>
                <c:ptCount val="1"/>
                <c:pt idx="0">
                  <c:v>TP0002005F04 25.00uM</c:v>
                </c:pt>
              </c:strCache>
            </c:strRef>
          </c:tx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'2'!$F$24:$F$178</c:f>
              <c:numCache>
                <c:formatCode>General</c:formatCode>
                <c:ptCount val="155"/>
                <c:pt idx="0">
                  <c:v>8.6923E-2</c:v>
                </c:pt>
                <c:pt idx="1">
                  <c:v>0.13033800000000001</c:v>
                </c:pt>
                <c:pt idx="2">
                  <c:v>0.14948900000000001</c:v>
                </c:pt>
                <c:pt idx="3">
                  <c:v>0.163656</c:v>
                </c:pt>
                <c:pt idx="4">
                  <c:v>0.18256800000000001</c:v>
                </c:pt>
                <c:pt idx="5">
                  <c:v>0.206403</c:v>
                </c:pt>
                <c:pt idx="6">
                  <c:v>0.236757</c:v>
                </c:pt>
                <c:pt idx="7">
                  <c:v>0.27643499999999999</c:v>
                </c:pt>
                <c:pt idx="8">
                  <c:v>0.31492700000000001</c:v>
                </c:pt>
                <c:pt idx="9">
                  <c:v>0.358186</c:v>
                </c:pt>
                <c:pt idx="10">
                  <c:v>0.40368599999999999</c:v>
                </c:pt>
                <c:pt idx="11">
                  <c:v>0.45332600000000001</c:v>
                </c:pt>
                <c:pt idx="12">
                  <c:v>0.49844899999999998</c:v>
                </c:pt>
                <c:pt idx="13">
                  <c:v>0.54110400000000003</c:v>
                </c:pt>
                <c:pt idx="14">
                  <c:v>0.58092200000000005</c:v>
                </c:pt>
                <c:pt idx="15">
                  <c:v>0.61614599999999997</c:v>
                </c:pt>
                <c:pt idx="16">
                  <c:v>0.65822400000000003</c:v>
                </c:pt>
                <c:pt idx="17">
                  <c:v>0.70845199999999997</c:v>
                </c:pt>
                <c:pt idx="18">
                  <c:v>0.74275500000000005</c:v>
                </c:pt>
                <c:pt idx="19">
                  <c:v>0.78947199999999995</c:v>
                </c:pt>
                <c:pt idx="20">
                  <c:v>0.83857099999999996</c:v>
                </c:pt>
                <c:pt idx="21">
                  <c:v>0.88492599999999999</c:v>
                </c:pt>
                <c:pt idx="22">
                  <c:v>0.93390300000000004</c:v>
                </c:pt>
                <c:pt idx="23">
                  <c:v>0.98220600000000002</c:v>
                </c:pt>
                <c:pt idx="24">
                  <c:v>1</c:v>
                </c:pt>
                <c:pt idx="25">
                  <c:v>0.96865000000000001</c:v>
                </c:pt>
                <c:pt idx="26">
                  <c:v>0.94286300000000001</c:v>
                </c:pt>
                <c:pt idx="27">
                  <c:v>0.93887200000000004</c:v>
                </c:pt>
                <c:pt idx="28">
                  <c:v>0.94486599999999998</c:v>
                </c:pt>
                <c:pt idx="29">
                  <c:v>0.94816199999999995</c:v>
                </c:pt>
                <c:pt idx="30">
                  <c:v>0.95774800000000004</c:v>
                </c:pt>
                <c:pt idx="31">
                  <c:v>0.96355500000000005</c:v>
                </c:pt>
                <c:pt idx="32">
                  <c:v>0.97283500000000001</c:v>
                </c:pt>
                <c:pt idx="33">
                  <c:v>0.98636000000000001</c:v>
                </c:pt>
                <c:pt idx="34">
                  <c:v>1.0012380000000001</c:v>
                </c:pt>
                <c:pt idx="35">
                  <c:v>1.0114209999999999</c:v>
                </c:pt>
                <c:pt idx="36">
                  <c:v>1.021123</c:v>
                </c:pt>
                <c:pt idx="37">
                  <c:v>1.030589</c:v>
                </c:pt>
                <c:pt idx="38">
                  <c:v>1.050438</c:v>
                </c:pt>
                <c:pt idx="39">
                  <c:v>1.0760080000000001</c:v>
                </c:pt>
                <c:pt idx="40">
                  <c:v>1.0992299999999999</c:v>
                </c:pt>
                <c:pt idx="41">
                  <c:v>1.1272139999999999</c:v>
                </c:pt>
                <c:pt idx="42">
                  <c:v>1.1440239999999999</c:v>
                </c:pt>
                <c:pt idx="43">
                  <c:v>1.159751</c:v>
                </c:pt>
                <c:pt idx="44">
                  <c:v>1.1630830000000001</c:v>
                </c:pt>
                <c:pt idx="45">
                  <c:v>1.2086250000000001</c:v>
                </c:pt>
                <c:pt idx="46">
                  <c:v>1.228307</c:v>
                </c:pt>
                <c:pt idx="47">
                  <c:v>1.24373</c:v>
                </c:pt>
                <c:pt idx="48">
                  <c:v>1.2669980000000001</c:v>
                </c:pt>
                <c:pt idx="49">
                  <c:v>1.2825120000000001</c:v>
                </c:pt>
                <c:pt idx="50">
                  <c:v>1.304117</c:v>
                </c:pt>
                <c:pt idx="51">
                  <c:v>1.319005</c:v>
                </c:pt>
                <c:pt idx="52">
                  <c:v>1.330176</c:v>
                </c:pt>
                <c:pt idx="53">
                  <c:v>1.3378399999999999</c:v>
                </c:pt>
                <c:pt idx="54">
                  <c:v>1.3594029999999999</c:v>
                </c:pt>
                <c:pt idx="55">
                  <c:v>1.3684689999999999</c:v>
                </c:pt>
                <c:pt idx="56">
                  <c:v>1.374126</c:v>
                </c:pt>
                <c:pt idx="57">
                  <c:v>1.3802650000000001</c:v>
                </c:pt>
                <c:pt idx="58">
                  <c:v>1.3881749999999999</c:v>
                </c:pt>
                <c:pt idx="59">
                  <c:v>1.4015610000000001</c:v>
                </c:pt>
                <c:pt idx="60">
                  <c:v>1.4061300000000001</c:v>
                </c:pt>
                <c:pt idx="61">
                  <c:v>1.418509</c:v>
                </c:pt>
                <c:pt idx="62">
                  <c:v>1.435934</c:v>
                </c:pt>
                <c:pt idx="63">
                  <c:v>1.4442219999999999</c:v>
                </c:pt>
                <c:pt idx="64">
                  <c:v>1.4521580000000001</c:v>
                </c:pt>
                <c:pt idx="65">
                  <c:v>1.468729</c:v>
                </c:pt>
                <c:pt idx="66">
                  <c:v>1.4791380000000001</c:v>
                </c:pt>
                <c:pt idx="67">
                  <c:v>1.4934259999999999</c:v>
                </c:pt>
                <c:pt idx="68">
                  <c:v>1.5168630000000001</c:v>
                </c:pt>
                <c:pt idx="69">
                  <c:v>1.5263610000000001</c:v>
                </c:pt>
                <c:pt idx="70">
                  <c:v>1.541056</c:v>
                </c:pt>
                <c:pt idx="71">
                  <c:v>1.5588310000000001</c:v>
                </c:pt>
                <c:pt idx="72">
                  <c:v>1.5732710000000001</c:v>
                </c:pt>
                <c:pt idx="73">
                  <c:v>1.581429</c:v>
                </c:pt>
                <c:pt idx="74">
                  <c:v>1.5882810000000001</c:v>
                </c:pt>
                <c:pt idx="75">
                  <c:v>1.605952</c:v>
                </c:pt>
                <c:pt idx="76">
                  <c:v>1.6061460000000001</c:v>
                </c:pt>
                <c:pt idx="77">
                  <c:v>1.6245989999999999</c:v>
                </c:pt>
                <c:pt idx="78">
                  <c:v>1.627065</c:v>
                </c:pt>
                <c:pt idx="79">
                  <c:v>1.6448210000000001</c:v>
                </c:pt>
                <c:pt idx="80">
                  <c:v>1.6467020000000001</c:v>
                </c:pt>
                <c:pt idx="81">
                  <c:v>1.665095</c:v>
                </c:pt>
                <c:pt idx="82">
                  <c:v>1.6664110000000001</c:v>
                </c:pt>
                <c:pt idx="83">
                  <c:v>1.6656839999999999</c:v>
                </c:pt>
                <c:pt idx="84">
                  <c:v>1.6703509999999999</c:v>
                </c:pt>
                <c:pt idx="85">
                  <c:v>1.674407</c:v>
                </c:pt>
                <c:pt idx="86">
                  <c:v>1.680139</c:v>
                </c:pt>
                <c:pt idx="87">
                  <c:v>1.6815340000000001</c:v>
                </c:pt>
                <c:pt idx="88">
                  <c:v>1.682544</c:v>
                </c:pt>
                <c:pt idx="89">
                  <c:v>1.699122</c:v>
                </c:pt>
                <c:pt idx="90">
                  <c:v>1.70522</c:v>
                </c:pt>
                <c:pt idx="91">
                  <c:v>1.7121569999999999</c:v>
                </c:pt>
                <c:pt idx="92">
                  <c:v>1.7211989999999999</c:v>
                </c:pt>
                <c:pt idx="93">
                  <c:v>1.7305429999999999</c:v>
                </c:pt>
                <c:pt idx="94">
                  <c:v>1.7368980000000001</c:v>
                </c:pt>
                <c:pt idx="95">
                  <c:v>1.7436259999999999</c:v>
                </c:pt>
                <c:pt idx="96">
                  <c:v>1.756313</c:v>
                </c:pt>
                <c:pt idx="97">
                  <c:v>1.7711049999999999</c:v>
                </c:pt>
                <c:pt idx="98">
                  <c:v>1.773717</c:v>
                </c:pt>
                <c:pt idx="99">
                  <c:v>1.7730649999999999</c:v>
                </c:pt>
                <c:pt idx="100">
                  <c:v>1.7806090000000001</c:v>
                </c:pt>
                <c:pt idx="101">
                  <c:v>1.78294</c:v>
                </c:pt>
                <c:pt idx="102">
                  <c:v>1.7882819999999999</c:v>
                </c:pt>
                <c:pt idx="103">
                  <c:v>1.80291</c:v>
                </c:pt>
                <c:pt idx="104">
                  <c:v>1.819194</c:v>
                </c:pt>
                <c:pt idx="105">
                  <c:v>1.8063979999999999</c:v>
                </c:pt>
                <c:pt idx="106">
                  <c:v>1.812875</c:v>
                </c:pt>
                <c:pt idx="107">
                  <c:v>1.821825</c:v>
                </c:pt>
                <c:pt idx="108">
                  <c:v>1.838438</c:v>
                </c:pt>
                <c:pt idx="109">
                  <c:v>1.8402240000000001</c:v>
                </c:pt>
                <c:pt idx="110">
                  <c:v>1.835332</c:v>
                </c:pt>
                <c:pt idx="111">
                  <c:v>1.840738</c:v>
                </c:pt>
                <c:pt idx="112">
                  <c:v>1.8471869999999999</c:v>
                </c:pt>
                <c:pt idx="113">
                  <c:v>1.859251</c:v>
                </c:pt>
                <c:pt idx="114">
                  <c:v>1.8660019999999999</c:v>
                </c:pt>
                <c:pt idx="115">
                  <c:v>1.8728830000000001</c:v>
                </c:pt>
                <c:pt idx="116">
                  <c:v>1.8786849999999999</c:v>
                </c:pt>
                <c:pt idx="117">
                  <c:v>1.8773089999999999</c:v>
                </c:pt>
                <c:pt idx="118">
                  <c:v>1.875637</c:v>
                </c:pt>
                <c:pt idx="119">
                  <c:v>1.8865769999999999</c:v>
                </c:pt>
                <c:pt idx="120">
                  <c:v>1.8840140000000001</c:v>
                </c:pt>
                <c:pt idx="121">
                  <c:v>1.887745</c:v>
                </c:pt>
                <c:pt idx="122">
                  <c:v>1.8907879999999999</c:v>
                </c:pt>
                <c:pt idx="123">
                  <c:v>1.8986449999999999</c:v>
                </c:pt>
                <c:pt idx="124">
                  <c:v>1.8956949999999999</c:v>
                </c:pt>
                <c:pt idx="125">
                  <c:v>1.907681</c:v>
                </c:pt>
                <c:pt idx="126">
                  <c:v>1.91046</c:v>
                </c:pt>
                <c:pt idx="127">
                  <c:v>1.912374</c:v>
                </c:pt>
                <c:pt idx="128">
                  <c:v>1.9131990000000001</c:v>
                </c:pt>
                <c:pt idx="129">
                  <c:v>1.923468</c:v>
                </c:pt>
                <c:pt idx="130">
                  <c:v>1.932674</c:v>
                </c:pt>
                <c:pt idx="131">
                  <c:v>1.9366490000000001</c:v>
                </c:pt>
                <c:pt idx="132">
                  <c:v>1.9372609999999999</c:v>
                </c:pt>
                <c:pt idx="133">
                  <c:v>1.939487</c:v>
                </c:pt>
                <c:pt idx="134">
                  <c:v>1.9428909999999999</c:v>
                </c:pt>
                <c:pt idx="135">
                  <c:v>1.949702</c:v>
                </c:pt>
                <c:pt idx="136">
                  <c:v>1.9547270000000001</c:v>
                </c:pt>
                <c:pt idx="137">
                  <c:v>1.956091</c:v>
                </c:pt>
                <c:pt idx="138">
                  <c:v>1.9542310000000001</c:v>
                </c:pt>
                <c:pt idx="139">
                  <c:v>1.970151</c:v>
                </c:pt>
                <c:pt idx="140">
                  <c:v>1.9712369999999999</c:v>
                </c:pt>
                <c:pt idx="141">
                  <c:v>1.9721770000000001</c:v>
                </c:pt>
                <c:pt idx="142">
                  <c:v>1.9637359999999999</c:v>
                </c:pt>
                <c:pt idx="143">
                  <c:v>1.9753609999999999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'2'!$G$16</c:f>
              <c:strCache>
                <c:ptCount val="1"/>
                <c:pt idx="0">
                  <c:v>TP0002005F04 6.25uM</c:v>
                </c:pt>
              </c:strCache>
            </c:strRef>
          </c:tx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'2'!$G$24:$G$178</c:f>
              <c:numCache>
                <c:formatCode>General</c:formatCode>
                <c:ptCount val="155"/>
                <c:pt idx="0">
                  <c:v>8.1780000000000005E-2</c:v>
                </c:pt>
                <c:pt idx="1">
                  <c:v>0.124594</c:v>
                </c:pt>
                <c:pt idx="2">
                  <c:v>0.144429</c:v>
                </c:pt>
                <c:pt idx="3">
                  <c:v>0.15962200000000001</c:v>
                </c:pt>
                <c:pt idx="4">
                  <c:v>0.17125199999999999</c:v>
                </c:pt>
                <c:pt idx="5">
                  <c:v>0.19591800000000001</c:v>
                </c:pt>
                <c:pt idx="6">
                  <c:v>0.226604</c:v>
                </c:pt>
                <c:pt idx="7">
                  <c:v>0.25991500000000001</c:v>
                </c:pt>
                <c:pt idx="8">
                  <c:v>0.30155700000000002</c:v>
                </c:pt>
                <c:pt idx="9">
                  <c:v>0.350831</c:v>
                </c:pt>
                <c:pt idx="10">
                  <c:v>0.39842699999999998</c:v>
                </c:pt>
                <c:pt idx="11">
                  <c:v>0.44283600000000001</c:v>
                </c:pt>
                <c:pt idx="12">
                  <c:v>0.48933700000000002</c:v>
                </c:pt>
                <c:pt idx="13">
                  <c:v>0.52734400000000003</c:v>
                </c:pt>
                <c:pt idx="14">
                  <c:v>0.56855699999999998</c:v>
                </c:pt>
                <c:pt idx="15">
                  <c:v>0.60691899999999999</c:v>
                </c:pt>
                <c:pt idx="16">
                  <c:v>0.65592499999999998</c:v>
                </c:pt>
                <c:pt idx="17">
                  <c:v>0.69516900000000004</c:v>
                </c:pt>
                <c:pt idx="18">
                  <c:v>0.73379899999999998</c:v>
                </c:pt>
                <c:pt idx="19">
                  <c:v>0.78699200000000002</c:v>
                </c:pt>
                <c:pt idx="20">
                  <c:v>0.83762999999999999</c:v>
                </c:pt>
                <c:pt idx="21">
                  <c:v>0.88740200000000002</c:v>
                </c:pt>
                <c:pt idx="22">
                  <c:v>0.92828999999999995</c:v>
                </c:pt>
                <c:pt idx="23">
                  <c:v>0.97882499999999995</c:v>
                </c:pt>
                <c:pt idx="24">
                  <c:v>1</c:v>
                </c:pt>
                <c:pt idx="25">
                  <c:v>0.95230599999999999</c:v>
                </c:pt>
                <c:pt idx="26">
                  <c:v>1.016651</c:v>
                </c:pt>
                <c:pt idx="27">
                  <c:v>0.98711499999999996</c:v>
                </c:pt>
                <c:pt idx="28">
                  <c:v>0.98077899999999996</c:v>
                </c:pt>
                <c:pt idx="29">
                  <c:v>0.97418400000000005</c:v>
                </c:pt>
                <c:pt idx="30">
                  <c:v>0.97004100000000004</c:v>
                </c:pt>
                <c:pt idx="31">
                  <c:v>0.97065699999999999</c:v>
                </c:pt>
                <c:pt idx="32">
                  <c:v>0.97143999999999997</c:v>
                </c:pt>
                <c:pt idx="33">
                  <c:v>0.97579800000000005</c:v>
                </c:pt>
                <c:pt idx="34">
                  <c:v>0.98426800000000003</c:v>
                </c:pt>
                <c:pt idx="35">
                  <c:v>0.99226300000000001</c:v>
                </c:pt>
                <c:pt idx="36">
                  <c:v>1.000203</c:v>
                </c:pt>
                <c:pt idx="37">
                  <c:v>1.0136350000000001</c:v>
                </c:pt>
                <c:pt idx="38">
                  <c:v>1.024138</c:v>
                </c:pt>
                <c:pt idx="39">
                  <c:v>1.0397620000000001</c:v>
                </c:pt>
                <c:pt idx="40">
                  <c:v>1.050103</c:v>
                </c:pt>
                <c:pt idx="41">
                  <c:v>1.0552600000000001</c:v>
                </c:pt>
                <c:pt idx="42">
                  <c:v>1.0636730000000001</c:v>
                </c:pt>
                <c:pt idx="43">
                  <c:v>1.0712710000000001</c:v>
                </c:pt>
                <c:pt idx="44">
                  <c:v>1.078389</c:v>
                </c:pt>
                <c:pt idx="45">
                  <c:v>1.0785990000000001</c:v>
                </c:pt>
                <c:pt idx="46">
                  <c:v>1.121675</c:v>
                </c:pt>
                <c:pt idx="47">
                  <c:v>1.206698</c:v>
                </c:pt>
                <c:pt idx="48">
                  <c:v>1.217249</c:v>
                </c:pt>
                <c:pt idx="49">
                  <c:v>1.222099</c:v>
                </c:pt>
                <c:pt idx="50">
                  <c:v>1.2069019999999999</c:v>
                </c:pt>
                <c:pt idx="51">
                  <c:v>1.296416</c:v>
                </c:pt>
                <c:pt idx="52">
                  <c:v>1.3222769999999999</c:v>
                </c:pt>
                <c:pt idx="53">
                  <c:v>1.330076</c:v>
                </c:pt>
                <c:pt idx="54">
                  <c:v>1.3261590000000001</c:v>
                </c:pt>
                <c:pt idx="55">
                  <c:v>1.31751</c:v>
                </c:pt>
                <c:pt idx="56">
                  <c:v>1.3203929999999999</c:v>
                </c:pt>
                <c:pt idx="57">
                  <c:v>1.391038</c:v>
                </c:pt>
                <c:pt idx="58">
                  <c:v>1.3957120000000001</c:v>
                </c:pt>
                <c:pt idx="59">
                  <c:v>1.404854</c:v>
                </c:pt>
                <c:pt idx="60">
                  <c:v>1.4255450000000001</c:v>
                </c:pt>
                <c:pt idx="61">
                  <c:v>1.4440539999999999</c:v>
                </c:pt>
                <c:pt idx="62">
                  <c:v>1.4608719999999999</c:v>
                </c:pt>
                <c:pt idx="63">
                  <c:v>1.4586250000000001</c:v>
                </c:pt>
                <c:pt idx="64">
                  <c:v>1.4742919999999999</c:v>
                </c:pt>
                <c:pt idx="65">
                  <c:v>1.479419</c:v>
                </c:pt>
                <c:pt idx="66">
                  <c:v>1.4918499999999999</c:v>
                </c:pt>
                <c:pt idx="67">
                  <c:v>1.5015289999999999</c:v>
                </c:pt>
                <c:pt idx="68">
                  <c:v>1.5151300000000001</c:v>
                </c:pt>
                <c:pt idx="69">
                  <c:v>1.527528</c:v>
                </c:pt>
                <c:pt idx="70">
                  <c:v>1.5395719999999999</c:v>
                </c:pt>
                <c:pt idx="71">
                  <c:v>1.5475680000000001</c:v>
                </c:pt>
                <c:pt idx="72">
                  <c:v>1.556152</c:v>
                </c:pt>
                <c:pt idx="73">
                  <c:v>1.5575399999999999</c:v>
                </c:pt>
                <c:pt idx="74">
                  <c:v>1.5670269999999999</c:v>
                </c:pt>
                <c:pt idx="75">
                  <c:v>1.585801</c:v>
                </c:pt>
                <c:pt idx="76">
                  <c:v>1.5925450000000001</c:v>
                </c:pt>
                <c:pt idx="77">
                  <c:v>1.6091009999999999</c:v>
                </c:pt>
                <c:pt idx="78">
                  <c:v>1.6165449999999999</c:v>
                </c:pt>
                <c:pt idx="79">
                  <c:v>1.631445</c:v>
                </c:pt>
                <c:pt idx="80">
                  <c:v>1.6432329999999999</c:v>
                </c:pt>
                <c:pt idx="81">
                  <c:v>1.6389149999999999</c:v>
                </c:pt>
                <c:pt idx="82">
                  <c:v>1.6565350000000001</c:v>
                </c:pt>
                <c:pt idx="83">
                  <c:v>1.667861</c:v>
                </c:pt>
                <c:pt idx="84">
                  <c:v>1.66882</c:v>
                </c:pt>
                <c:pt idx="85">
                  <c:v>1.680234</c:v>
                </c:pt>
                <c:pt idx="86">
                  <c:v>1.6848110000000001</c:v>
                </c:pt>
                <c:pt idx="87">
                  <c:v>1.6804809999999999</c:v>
                </c:pt>
                <c:pt idx="88">
                  <c:v>1.6895150000000001</c:v>
                </c:pt>
                <c:pt idx="89">
                  <c:v>1.696256</c:v>
                </c:pt>
                <c:pt idx="90">
                  <c:v>1.70061</c:v>
                </c:pt>
                <c:pt idx="91">
                  <c:v>1.707559</c:v>
                </c:pt>
                <c:pt idx="92">
                  <c:v>1.6991099999999999</c:v>
                </c:pt>
                <c:pt idx="93">
                  <c:v>1.712353</c:v>
                </c:pt>
                <c:pt idx="94">
                  <c:v>1.710566</c:v>
                </c:pt>
                <c:pt idx="95">
                  <c:v>1.733481</c:v>
                </c:pt>
                <c:pt idx="96">
                  <c:v>1.738977</c:v>
                </c:pt>
                <c:pt idx="97">
                  <c:v>1.7460199999999999</c:v>
                </c:pt>
                <c:pt idx="98">
                  <c:v>1.7463010000000001</c:v>
                </c:pt>
                <c:pt idx="99">
                  <c:v>1.7524010000000001</c:v>
                </c:pt>
                <c:pt idx="100">
                  <c:v>1.76231</c:v>
                </c:pt>
                <c:pt idx="101">
                  <c:v>1.7711479999999999</c:v>
                </c:pt>
                <c:pt idx="102">
                  <c:v>1.7651730000000001</c:v>
                </c:pt>
                <c:pt idx="103">
                  <c:v>1.7781480000000001</c:v>
                </c:pt>
                <c:pt idx="104">
                  <c:v>1.782473</c:v>
                </c:pt>
                <c:pt idx="105">
                  <c:v>1.7933760000000001</c:v>
                </c:pt>
                <c:pt idx="106">
                  <c:v>1.801771</c:v>
                </c:pt>
                <c:pt idx="107">
                  <c:v>1.803469</c:v>
                </c:pt>
                <c:pt idx="108">
                  <c:v>1.8153239999999999</c:v>
                </c:pt>
                <c:pt idx="109">
                  <c:v>1.812082</c:v>
                </c:pt>
                <c:pt idx="110">
                  <c:v>1.8241620000000001</c:v>
                </c:pt>
                <c:pt idx="111">
                  <c:v>1.8369629999999999</c:v>
                </c:pt>
                <c:pt idx="112">
                  <c:v>1.8349530000000001</c:v>
                </c:pt>
                <c:pt idx="113">
                  <c:v>1.846058</c:v>
                </c:pt>
                <c:pt idx="114">
                  <c:v>1.8503810000000001</c:v>
                </c:pt>
                <c:pt idx="115">
                  <c:v>1.8541909999999999</c:v>
                </c:pt>
                <c:pt idx="116">
                  <c:v>1.859032</c:v>
                </c:pt>
                <c:pt idx="117">
                  <c:v>1.876145</c:v>
                </c:pt>
                <c:pt idx="118">
                  <c:v>1.869993</c:v>
                </c:pt>
                <c:pt idx="119">
                  <c:v>1.8750579999999999</c:v>
                </c:pt>
                <c:pt idx="120">
                  <c:v>1.8846639999999999</c:v>
                </c:pt>
                <c:pt idx="121">
                  <c:v>1.8859699999999999</c:v>
                </c:pt>
                <c:pt idx="122">
                  <c:v>1.8991290000000001</c:v>
                </c:pt>
                <c:pt idx="123">
                  <c:v>1.905791</c:v>
                </c:pt>
                <c:pt idx="124">
                  <c:v>1.907581</c:v>
                </c:pt>
                <c:pt idx="125">
                  <c:v>1.919842</c:v>
                </c:pt>
                <c:pt idx="126">
                  <c:v>1.923044</c:v>
                </c:pt>
                <c:pt idx="127">
                  <c:v>1.9263870000000001</c:v>
                </c:pt>
                <c:pt idx="128">
                  <c:v>1.9354929999999999</c:v>
                </c:pt>
                <c:pt idx="129">
                  <c:v>1.9479219999999999</c:v>
                </c:pt>
                <c:pt idx="130">
                  <c:v>1.953724</c:v>
                </c:pt>
                <c:pt idx="131">
                  <c:v>1.951989</c:v>
                </c:pt>
                <c:pt idx="132">
                  <c:v>1.9711590000000001</c:v>
                </c:pt>
                <c:pt idx="133">
                  <c:v>1.974008</c:v>
                </c:pt>
                <c:pt idx="134">
                  <c:v>1.9719009999999999</c:v>
                </c:pt>
                <c:pt idx="135">
                  <c:v>1.9770639999999999</c:v>
                </c:pt>
                <c:pt idx="136">
                  <c:v>1.983986</c:v>
                </c:pt>
                <c:pt idx="137">
                  <c:v>1.986807</c:v>
                </c:pt>
                <c:pt idx="138">
                  <c:v>1.995857</c:v>
                </c:pt>
                <c:pt idx="139">
                  <c:v>1.9881230000000001</c:v>
                </c:pt>
                <c:pt idx="140">
                  <c:v>1.993935</c:v>
                </c:pt>
                <c:pt idx="141">
                  <c:v>2.0005090000000001</c:v>
                </c:pt>
                <c:pt idx="142">
                  <c:v>1.998861</c:v>
                </c:pt>
                <c:pt idx="143">
                  <c:v>1.9994829999999999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'2'!$H$16</c:f>
              <c:strCache>
                <c:ptCount val="1"/>
                <c:pt idx="0">
                  <c:v>TP0002005F04 1.56uM</c:v>
                </c:pt>
              </c:strCache>
            </c:strRef>
          </c:tx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'2'!$H$24:$H$178</c:f>
              <c:numCache>
                <c:formatCode>General</c:formatCode>
                <c:ptCount val="155"/>
                <c:pt idx="0">
                  <c:v>8.4116999999999997E-2</c:v>
                </c:pt>
                <c:pt idx="1">
                  <c:v>0.126356</c:v>
                </c:pt>
                <c:pt idx="2">
                  <c:v>0.148343</c:v>
                </c:pt>
                <c:pt idx="3">
                  <c:v>0.16309699999999999</c:v>
                </c:pt>
                <c:pt idx="4">
                  <c:v>0.17921999999999999</c:v>
                </c:pt>
                <c:pt idx="5">
                  <c:v>0.20005899999999999</c:v>
                </c:pt>
                <c:pt idx="6">
                  <c:v>0.22856299999999999</c:v>
                </c:pt>
                <c:pt idx="7">
                  <c:v>0.26496500000000001</c:v>
                </c:pt>
                <c:pt idx="8">
                  <c:v>0.31017</c:v>
                </c:pt>
                <c:pt idx="9">
                  <c:v>0.356076</c:v>
                </c:pt>
                <c:pt idx="10">
                  <c:v>0.401364</c:v>
                </c:pt>
                <c:pt idx="11">
                  <c:v>0.44630599999999998</c:v>
                </c:pt>
                <c:pt idx="12">
                  <c:v>0.48948799999999998</c:v>
                </c:pt>
                <c:pt idx="13">
                  <c:v>0.53210900000000005</c:v>
                </c:pt>
                <c:pt idx="14">
                  <c:v>0.57237199999999999</c:v>
                </c:pt>
                <c:pt idx="15">
                  <c:v>0.614232</c:v>
                </c:pt>
                <c:pt idx="16">
                  <c:v>0.64860499999999999</c:v>
                </c:pt>
                <c:pt idx="17">
                  <c:v>0.69654000000000005</c:v>
                </c:pt>
                <c:pt idx="18">
                  <c:v>0.73952099999999998</c:v>
                </c:pt>
                <c:pt idx="19">
                  <c:v>0.78161000000000003</c:v>
                </c:pt>
                <c:pt idx="20">
                  <c:v>0.83411500000000005</c:v>
                </c:pt>
                <c:pt idx="21">
                  <c:v>0.88833899999999999</c:v>
                </c:pt>
                <c:pt idx="22">
                  <c:v>0.93645100000000003</c:v>
                </c:pt>
                <c:pt idx="23">
                  <c:v>0.97829500000000003</c:v>
                </c:pt>
                <c:pt idx="24">
                  <c:v>1</c:v>
                </c:pt>
                <c:pt idx="25">
                  <c:v>0.96186400000000005</c:v>
                </c:pt>
                <c:pt idx="26">
                  <c:v>1.0104439999999999</c:v>
                </c:pt>
                <c:pt idx="27">
                  <c:v>0.99942399999999998</c:v>
                </c:pt>
                <c:pt idx="28">
                  <c:v>0.99227900000000002</c:v>
                </c:pt>
                <c:pt idx="29">
                  <c:v>0.98590599999999995</c:v>
                </c:pt>
                <c:pt idx="30">
                  <c:v>0.97834699999999997</c:v>
                </c:pt>
                <c:pt idx="31">
                  <c:v>0.97339699999999996</c:v>
                </c:pt>
                <c:pt idx="32">
                  <c:v>0.97055100000000005</c:v>
                </c:pt>
                <c:pt idx="33">
                  <c:v>0.97221999999999997</c:v>
                </c:pt>
                <c:pt idx="34">
                  <c:v>0.97459600000000002</c:v>
                </c:pt>
                <c:pt idx="35">
                  <c:v>0.98002999999999996</c:v>
                </c:pt>
                <c:pt idx="36">
                  <c:v>0.99021000000000003</c:v>
                </c:pt>
                <c:pt idx="37">
                  <c:v>0.99966200000000005</c:v>
                </c:pt>
                <c:pt idx="38">
                  <c:v>1.009771</c:v>
                </c:pt>
                <c:pt idx="39">
                  <c:v>1.036362</c:v>
                </c:pt>
                <c:pt idx="40">
                  <c:v>1.0639609999999999</c:v>
                </c:pt>
                <c:pt idx="41">
                  <c:v>1.1015919999999999</c:v>
                </c:pt>
                <c:pt idx="42">
                  <c:v>1.126584</c:v>
                </c:pt>
                <c:pt idx="43">
                  <c:v>1.1435070000000001</c:v>
                </c:pt>
                <c:pt idx="44">
                  <c:v>1.1533169999999999</c:v>
                </c:pt>
                <c:pt idx="45">
                  <c:v>1.1770339999999999</c:v>
                </c:pt>
                <c:pt idx="46">
                  <c:v>1.201573</c:v>
                </c:pt>
                <c:pt idx="47">
                  <c:v>1.2309460000000001</c:v>
                </c:pt>
                <c:pt idx="48">
                  <c:v>1.2616019999999999</c:v>
                </c:pt>
                <c:pt idx="49">
                  <c:v>1.291266</c:v>
                </c:pt>
                <c:pt idx="50">
                  <c:v>1.3120149999999999</c:v>
                </c:pt>
                <c:pt idx="51">
                  <c:v>1.3320110000000001</c:v>
                </c:pt>
                <c:pt idx="52">
                  <c:v>1.3566229999999999</c:v>
                </c:pt>
                <c:pt idx="53">
                  <c:v>1.3749560000000001</c:v>
                </c:pt>
                <c:pt idx="54">
                  <c:v>1.384274</c:v>
                </c:pt>
                <c:pt idx="55">
                  <c:v>1.393019</c:v>
                </c:pt>
                <c:pt idx="56">
                  <c:v>1.39144</c:v>
                </c:pt>
                <c:pt idx="57">
                  <c:v>1.396433</c:v>
                </c:pt>
                <c:pt idx="58">
                  <c:v>1.40741</c:v>
                </c:pt>
                <c:pt idx="59">
                  <c:v>1.415619</c:v>
                </c:pt>
                <c:pt idx="60">
                  <c:v>1.4247449999999999</c:v>
                </c:pt>
                <c:pt idx="61">
                  <c:v>1.4459280000000001</c:v>
                </c:pt>
                <c:pt idx="62">
                  <c:v>1.4438709999999999</c:v>
                </c:pt>
                <c:pt idx="63">
                  <c:v>1.455079</c:v>
                </c:pt>
                <c:pt idx="64">
                  <c:v>1.4627870000000001</c:v>
                </c:pt>
                <c:pt idx="65">
                  <c:v>1.473838</c:v>
                </c:pt>
                <c:pt idx="66">
                  <c:v>1.4773270000000001</c:v>
                </c:pt>
                <c:pt idx="67">
                  <c:v>1.4943489999999999</c:v>
                </c:pt>
                <c:pt idx="68">
                  <c:v>1.5044470000000001</c:v>
                </c:pt>
                <c:pt idx="69">
                  <c:v>1.5213669999999999</c:v>
                </c:pt>
                <c:pt idx="70">
                  <c:v>1.5246059999999999</c:v>
                </c:pt>
                <c:pt idx="71">
                  <c:v>1.5457540000000001</c:v>
                </c:pt>
                <c:pt idx="72">
                  <c:v>1.549156</c:v>
                </c:pt>
                <c:pt idx="73">
                  <c:v>1.557644</c:v>
                </c:pt>
                <c:pt idx="74">
                  <c:v>1.5639289999999999</c:v>
                </c:pt>
                <c:pt idx="75">
                  <c:v>1.575251</c:v>
                </c:pt>
                <c:pt idx="76">
                  <c:v>1.590749</c:v>
                </c:pt>
                <c:pt idx="77">
                  <c:v>1.60534</c:v>
                </c:pt>
                <c:pt idx="78">
                  <c:v>1.6135139999999999</c:v>
                </c:pt>
                <c:pt idx="79">
                  <c:v>1.617302</c:v>
                </c:pt>
                <c:pt idx="80">
                  <c:v>1.629918</c:v>
                </c:pt>
                <c:pt idx="81">
                  <c:v>1.6449990000000001</c:v>
                </c:pt>
                <c:pt idx="82">
                  <c:v>1.633051</c:v>
                </c:pt>
                <c:pt idx="83">
                  <c:v>1.6422209999999999</c:v>
                </c:pt>
                <c:pt idx="84">
                  <c:v>1.6520550000000001</c:v>
                </c:pt>
                <c:pt idx="85">
                  <c:v>1.6505860000000001</c:v>
                </c:pt>
                <c:pt idx="86">
                  <c:v>1.668336</c:v>
                </c:pt>
                <c:pt idx="87">
                  <c:v>1.6746650000000001</c:v>
                </c:pt>
                <c:pt idx="88">
                  <c:v>1.6748860000000001</c:v>
                </c:pt>
                <c:pt idx="89">
                  <c:v>1.681891</c:v>
                </c:pt>
                <c:pt idx="90">
                  <c:v>1.676223</c:v>
                </c:pt>
                <c:pt idx="91">
                  <c:v>1.6946380000000001</c:v>
                </c:pt>
                <c:pt idx="92">
                  <c:v>1.700372</c:v>
                </c:pt>
                <c:pt idx="93">
                  <c:v>1.723468</c:v>
                </c:pt>
                <c:pt idx="94">
                  <c:v>1.726699</c:v>
                </c:pt>
                <c:pt idx="95">
                  <c:v>1.7371730000000001</c:v>
                </c:pt>
                <c:pt idx="96">
                  <c:v>1.7415620000000001</c:v>
                </c:pt>
                <c:pt idx="97">
                  <c:v>1.755406</c:v>
                </c:pt>
                <c:pt idx="98">
                  <c:v>1.7517910000000001</c:v>
                </c:pt>
                <c:pt idx="99">
                  <c:v>1.7552620000000001</c:v>
                </c:pt>
                <c:pt idx="100">
                  <c:v>1.773177</c:v>
                </c:pt>
                <c:pt idx="101">
                  <c:v>1.7707379999999999</c:v>
                </c:pt>
                <c:pt idx="102">
                  <c:v>1.7915190000000001</c:v>
                </c:pt>
                <c:pt idx="103">
                  <c:v>1.8014509999999999</c:v>
                </c:pt>
                <c:pt idx="104">
                  <c:v>1.8024359999999999</c:v>
                </c:pt>
                <c:pt idx="105">
                  <c:v>1.793353</c:v>
                </c:pt>
                <c:pt idx="106">
                  <c:v>1.8014429999999999</c:v>
                </c:pt>
                <c:pt idx="107">
                  <c:v>1.8096989999999999</c:v>
                </c:pt>
                <c:pt idx="108">
                  <c:v>1.8127249999999999</c:v>
                </c:pt>
                <c:pt idx="109">
                  <c:v>1.815391</c:v>
                </c:pt>
                <c:pt idx="110">
                  <c:v>1.8242769999999999</c:v>
                </c:pt>
                <c:pt idx="111">
                  <c:v>1.8374999999999999</c:v>
                </c:pt>
                <c:pt idx="112">
                  <c:v>1.8404640000000001</c:v>
                </c:pt>
                <c:pt idx="113">
                  <c:v>1.8466880000000001</c:v>
                </c:pt>
                <c:pt idx="114">
                  <c:v>1.8514250000000001</c:v>
                </c:pt>
                <c:pt idx="115">
                  <c:v>1.865618</c:v>
                </c:pt>
                <c:pt idx="116">
                  <c:v>1.860957</c:v>
                </c:pt>
                <c:pt idx="117">
                  <c:v>1.8675889999999999</c:v>
                </c:pt>
                <c:pt idx="118">
                  <c:v>1.870835</c:v>
                </c:pt>
                <c:pt idx="119">
                  <c:v>1.8689549999999999</c:v>
                </c:pt>
                <c:pt idx="120">
                  <c:v>1.8773899999999999</c:v>
                </c:pt>
                <c:pt idx="121">
                  <c:v>1.882166</c:v>
                </c:pt>
                <c:pt idx="122">
                  <c:v>1.9033599999999999</c:v>
                </c:pt>
                <c:pt idx="123">
                  <c:v>1.9060710000000001</c:v>
                </c:pt>
                <c:pt idx="124">
                  <c:v>1.901044</c:v>
                </c:pt>
                <c:pt idx="125">
                  <c:v>1.9152400000000001</c:v>
                </c:pt>
                <c:pt idx="126">
                  <c:v>1.918115</c:v>
                </c:pt>
                <c:pt idx="127">
                  <c:v>1.929886</c:v>
                </c:pt>
                <c:pt idx="128">
                  <c:v>1.938464</c:v>
                </c:pt>
                <c:pt idx="129">
                  <c:v>1.9351480000000001</c:v>
                </c:pt>
                <c:pt idx="130">
                  <c:v>1.9444710000000001</c:v>
                </c:pt>
                <c:pt idx="131">
                  <c:v>1.9535450000000001</c:v>
                </c:pt>
                <c:pt idx="132">
                  <c:v>1.949422</c:v>
                </c:pt>
                <c:pt idx="133">
                  <c:v>1.9615119999999999</c:v>
                </c:pt>
                <c:pt idx="134">
                  <c:v>1.9679120000000001</c:v>
                </c:pt>
                <c:pt idx="135">
                  <c:v>1.968423</c:v>
                </c:pt>
                <c:pt idx="136">
                  <c:v>1.976057</c:v>
                </c:pt>
                <c:pt idx="137">
                  <c:v>1.974577</c:v>
                </c:pt>
                <c:pt idx="138">
                  <c:v>1.9788920000000001</c:v>
                </c:pt>
                <c:pt idx="139">
                  <c:v>1.980934</c:v>
                </c:pt>
                <c:pt idx="140">
                  <c:v>1.986111</c:v>
                </c:pt>
                <c:pt idx="141">
                  <c:v>1.9934670000000001</c:v>
                </c:pt>
                <c:pt idx="142">
                  <c:v>1.998685</c:v>
                </c:pt>
                <c:pt idx="143">
                  <c:v>1.9972559999999999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'2'!$I$16</c:f>
              <c:strCache>
                <c:ptCount val="1"/>
                <c:pt idx="0">
                  <c:v>TP0002005F04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'2'!$I$24:$I$178</c:f>
              <c:numCache>
                <c:formatCode>General</c:formatCode>
                <c:ptCount val="155"/>
                <c:pt idx="0">
                  <c:v>8.8113999999999998E-2</c:v>
                </c:pt>
                <c:pt idx="1">
                  <c:v>0.12937599999999999</c:v>
                </c:pt>
                <c:pt idx="2">
                  <c:v>0.15357100000000001</c:v>
                </c:pt>
                <c:pt idx="3">
                  <c:v>0.16909399999999999</c:v>
                </c:pt>
                <c:pt idx="4">
                  <c:v>0.19450899999999999</c:v>
                </c:pt>
                <c:pt idx="5">
                  <c:v>0.21851899999999999</c:v>
                </c:pt>
                <c:pt idx="6">
                  <c:v>0.24837799999999999</c:v>
                </c:pt>
                <c:pt idx="7">
                  <c:v>0.28685300000000002</c:v>
                </c:pt>
                <c:pt idx="8">
                  <c:v>0.32800800000000002</c:v>
                </c:pt>
                <c:pt idx="9">
                  <c:v>0.376168</c:v>
                </c:pt>
                <c:pt idx="10">
                  <c:v>0.42754700000000001</c:v>
                </c:pt>
                <c:pt idx="11">
                  <c:v>0.47487499999999999</c:v>
                </c:pt>
                <c:pt idx="12">
                  <c:v>0.51783199999999996</c:v>
                </c:pt>
                <c:pt idx="13">
                  <c:v>0.55669100000000005</c:v>
                </c:pt>
                <c:pt idx="14">
                  <c:v>0.59503600000000001</c:v>
                </c:pt>
                <c:pt idx="15">
                  <c:v>0.62837299999999996</c:v>
                </c:pt>
                <c:pt idx="16">
                  <c:v>0.66993599999999998</c:v>
                </c:pt>
                <c:pt idx="17">
                  <c:v>0.70848199999999995</c:v>
                </c:pt>
                <c:pt idx="18">
                  <c:v>0.75646599999999997</c:v>
                </c:pt>
                <c:pt idx="19">
                  <c:v>0.80443699999999996</c:v>
                </c:pt>
                <c:pt idx="20">
                  <c:v>0.85231999999999997</c:v>
                </c:pt>
                <c:pt idx="21">
                  <c:v>0.89735600000000004</c:v>
                </c:pt>
                <c:pt idx="22">
                  <c:v>0.94032300000000002</c:v>
                </c:pt>
                <c:pt idx="23">
                  <c:v>0.98176699999999995</c:v>
                </c:pt>
                <c:pt idx="24">
                  <c:v>1</c:v>
                </c:pt>
                <c:pt idx="25">
                  <c:v>0.97534500000000002</c:v>
                </c:pt>
                <c:pt idx="26">
                  <c:v>1.020543</c:v>
                </c:pt>
                <c:pt idx="27">
                  <c:v>0.996193</c:v>
                </c:pt>
                <c:pt idx="28">
                  <c:v>0.99029500000000004</c:v>
                </c:pt>
                <c:pt idx="29">
                  <c:v>0.97995500000000002</c:v>
                </c:pt>
                <c:pt idx="30">
                  <c:v>0.97781700000000005</c:v>
                </c:pt>
                <c:pt idx="31">
                  <c:v>0.97274499999999997</c:v>
                </c:pt>
                <c:pt idx="32">
                  <c:v>0.97046100000000002</c:v>
                </c:pt>
                <c:pt idx="33">
                  <c:v>0.97264799999999996</c:v>
                </c:pt>
                <c:pt idx="34">
                  <c:v>0.97490399999999999</c:v>
                </c:pt>
                <c:pt idx="35">
                  <c:v>0.98140700000000003</c:v>
                </c:pt>
                <c:pt idx="36">
                  <c:v>0.99203600000000003</c:v>
                </c:pt>
                <c:pt idx="37">
                  <c:v>0.99871699999999997</c:v>
                </c:pt>
                <c:pt idx="38">
                  <c:v>1.0087079999999999</c:v>
                </c:pt>
                <c:pt idx="39">
                  <c:v>1.022165</c:v>
                </c:pt>
                <c:pt idx="40">
                  <c:v>1.0494429999999999</c:v>
                </c:pt>
                <c:pt idx="41">
                  <c:v>1.073507</c:v>
                </c:pt>
                <c:pt idx="42">
                  <c:v>1.1017490000000001</c:v>
                </c:pt>
                <c:pt idx="43">
                  <c:v>1.1263860000000001</c:v>
                </c:pt>
                <c:pt idx="44">
                  <c:v>1.143691</c:v>
                </c:pt>
                <c:pt idx="45">
                  <c:v>1.1794830000000001</c:v>
                </c:pt>
                <c:pt idx="46">
                  <c:v>1.207492</c:v>
                </c:pt>
                <c:pt idx="47">
                  <c:v>1.242083</c:v>
                </c:pt>
                <c:pt idx="48">
                  <c:v>1.2752250000000001</c:v>
                </c:pt>
                <c:pt idx="49">
                  <c:v>1.3063039999999999</c:v>
                </c:pt>
                <c:pt idx="50">
                  <c:v>1.3325720000000001</c:v>
                </c:pt>
                <c:pt idx="51">
                  <c:v>1.354263</c:v>
                </c:pt>
                <c:pt idx="52">
                  <c:v>1.368085</c:v>
                </c:pt>
                <c:pt idx="53">
                  <c:v>1.38422</c:v>
                </c:pt>
                <c:pt idx="54">
                  <c:v>1.397359</c:v>
                </c:pt>
                <c:pt idx="55">
                  <c:v>1.4014880000000001</c:v>
                </c:pt>
                <c:pt idx="56">
                  <c:v>1.420542</c:v>
                </c:pt>
                <c:pt idx="57">
                  <c:v>1.4305559999999999</c:v>
                </c:pt>
                <c:pt idx="58">
                  <c:v>1.437959</c:v>
                </c:pt>
                <c:pt idx="59">
                  <c:v>1.451468</c:v>
                </c:pt>
                <c:pt idx="60">
                  <c:v>1.4664189999999999</c:v>
                </c:pt>
                <c:pt idx="61">
                  <c:v>1.4801120000000001</c:v>
                </c:pt>
                <c:pt idx="62">
                  <c:v>1.498661</c:v>
                </c:pt>
                <c:pt idx="63">
                  <c:v>1.5084120000000001</c:v>
                </c:pt>
                <c:pt idx="64">
                  <c:v>1.517714</c:v>
                </c:pt>
                <c:pt idx="65">
                  <c:v>1.5365869999999999</c:v>
                </c:pt>
                <c:pt idx="66">
                  <c:v>1.5447010000000001</c:v>
                </c:pt>
                <c:pt idx="67">
                  <c:v>1.5547850000000001</c:v>
                </c:pt>
                <c:pt idx="68">
                  <c:v>1.571698</c:v>
                </c:pt>
                <c:pt idx="69">
                  <c:v>1.5761259999999999</c:v>
                </c:pt>
                <c:pt idx="70">
                  <c:v>1.5890690000000001</c:v>
                </c:pt>
                <c:pt idx="71">
                  <c:v>1.610344</c:v>
                </c:pt>
                <c:pt idx="72">
                  <c:v>1.6170789999999999</c:v>
                </c:pt>
                <c:pt idx="73">
                  <c:v>1.6363319999999999</c:v>
                </c:pt>
                <c:pt idx="74">
                  <c:v>1.6499649999999999</c:v>
                </c:pt>
                <c:pt idx="75">
                  <c:v>1.666609</c:v>
                </c:pt>
                <c:pt idx="76">
                  <c:v>1.6787829999999999</c:v>
                </c:pt>
                <c:pt idx="77">
                  <c:v>1.6962710000000001</c:v>
                </c:pt>
                <c:pt idx="78">
                  <c:v>1.683271</c:v>
                </c:pt>
                <c:pt idx="79">
                  <c:v>1.6966140000000001</c:v>
                </c:pt>
                <c:pt idx="80">
                  <c:v>1.7128620000000001</c:v>
                </c:pt>
                <c:pt idx="81">
                  <c:v>1.717625</c:v>
                </c:pt>
                <c:pt idx="82">
                  <c:v>1.729916</c:v>
                </c:pt>
                <c:pt idx="83">
                  <c:v>1.7402569999999999</c:v>
                </c:pt>
                <c:pt idx="84">
                  <c:v>1.7550190000000001</c:v>
                </c:pt>
                <c:pt idx="85">
                  <c:v>1.7739910000000001</c:v>
                </c:pt>
                <c:pt idx="86">
                  <c:v>1.779468</c:v>
                </c:pt>
                <c:pt idx="87">
                  <c:v>1.787927</c:v>
                </c:pt>
                <c:pt idx="88">
                  <c:v>1.7959989999999999</c:v>
                </c:pt>
                <c:pt idx="89">
                  <c:v>1.8045549999999999</c:v>
                </c:pt>
                <c:pt idx="90">
                  <c:v>1.821725</c:v>
                </c:pt>
                <c:pt idx="91">
                  <c:v>1.8222609999999999</c:v>
                </c:pt>
                <c:pt idx="92">
                  <c:v>1.8212330000000001</c:v>
                </c:pt>
                <c:pt idx="93">
                  <c:v>1.8510819999999999</c:v>
                </c:pt>
                <c:pt idx="94">
                  <c:v>1.8458920000000001</c:v>
                </c:pt>
                <c:pt idx="95">
                  <c:v>1.8660950000000001</c:v>
                </c:pt>
                <c:pt idx="96">
                  <c:v>1.8720190000000001</c:v>
                </c:pt>
                <c:pt idx="97">
                  <c:v>1.881651</c:v>
                </c:pt>
                <c:pt idx="98">
                  <c:v>1.8857930000000001</c:v>
                </c:pt>
                <c:pt idx="99">
                  <c:v>1.8998980000000001</c:v>
                </c:pt>
                <c:pt idx="100">
                  <c:v>1.9175</c:v>
                </c:pt>
                <c:pt idx="101">
                  <c:v>1.927929</c:v>
                </c:pt>
                <c:pt idx="102">
                  <c:v>1.931786</c:v>
                </c:pt>
                <c:pt idx="103">
                  <c:v>1.9319770000000001</c:v>
                </c:pt>
                <c:pt idx="104">
                  <c:v>1.936606</c:v>
                </c:pt>
                <c:pt idx="105">
                  <c:v>1.9424429999999999</c:v>
                </c:pt>
                <c:pt idx="106">
                  <c:v>1.959311</c:v>
                </c:pt>
                <c:pt idx="107">
                  <c:v>1.9657119999999999</c:v>
                </c:pt>
                <c:pt idx="108">
                  <c:v>1.9624870000000001</c:v>
                </c:pt>
                <c:pt idx="109">
                  <c:v>1.9575279999999999</c:v>
                </c:pt>
                <c:pt idx="110">
                  <c:v>1.9832000000000001</c:v>
                </c:pt>
                <c:pt idx="111">
                  <c:v>1.992537</c:v>
                </c:pt>
                <c:pt idx="112">
                  <c:v>1.996577</c:v>
                </c:pt>
                <c:pt idx="113">
                  <c:v>2.0056259999999999</c:v>
                </c:pt>
                <c:pt idx="114">
                  <c:v>2.005455</c:v>
                </c:pt>
                <c:pt idx="115">
                  <c:v>2.0229159999999999</c:v>
                </c:pt>
                <c:pt idx="116">
                  <c:v>2.0384920000000002</c:v>
                </c:pt>
                <c:pt idx="117">
                  <c:v>2.0494880000000002</c:v>
                </c:pt>
                <c:pt idx="118">
                  <c:v>2.05708</c:v>
                </c:pt>
                <c:pt idx="119">
                  <c:v>2.0604469999999999</c:v>
                </c:pt>
                <c:pt idx="120">
                  <c:v>2.0585589999999998</c:v>
                </c:pt>
                <c:pt idx="121">
                  <c:v>2.0711879999999998</c:v>
                </c:pt>
                <c:pt idx="122">
                  <c:v>2.0831559999999998</c:v>
                </c:pt>
                <c:pt idx="123">
                  <c:v>2.0888499999999999</c:v>
                </c:pt>
                <c:pt idx="124">
                  <c:v>2.0747330000000002</c:v>
                </c:pt>
                <c:pt idx="125">
                  <c:v>2.0840040000000002</c:v>
                </c:pt>
                <c:pt idx="126">
                  <c:v>2.0920869999999998</c:v>
                </c:pt>
                <c:pt idx="127">
                  <c:v>2.0816240000000001</c:v>
                </c:pt>
                <c:pt idx="128">
                  <c:v>2.093188</c:v>
                </c:pt>
                <c:pt idx="129">
                  <c:v>2.1047910000000001</c:v>
                </c:pt>
                <c:pt idx="130">
                  <c:v>2.1056300000000001</c:v>
                </c:pt>
                <c:pt idx="131">
                  <c:v>2.1054059999999999</c:v>
                </c:pt>
                <c:pt idx="132">
                  <c:v>2.1112060000000001</c:v>
                </c:pt>
                <c:pt idx="133">
                  <c:v>2.118741</c:v>
                </c:pt>
                <c:pt idx="134">
                  <c:v>2.1155599999999999</c:v>
                </c:pt>
                <c:pt idx="135">
                  <c:v>2.1167289999999999</c:v>
                </c:pt>
                <c:pt idx="136">
                  <c:v>2.1312630000000001</c:v>
                </c:pt>
                <c:pt idx="137">
                  <c:v>2.1395940000000002</c:v>
                </c:pt>
                <c:pt idx="138">
                  <c:v>2.1437050000000002</c:v>
                </c:pt>
                <c:pt idx="139">
                  <c:v>2.1466669999999999</c:v>
                </c:pt>
                <c:pt idx="140">
                  <c:v>2.1568170000000002</c:v>
                </c:pt>
                <c:pt idx="141">
                  <c:v>2.1588310000000002</c:v>
                </c:pt>
                <c:pt idx="142">
                  <c:v>2.167681</c:v>
                </c:pt>
                <c:pt idx="143">
                  <c:v>2.1627519999999998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'2'!$J$16</c:f>
              <c:strCache>
                <c:ptCount val="1"/>
                <c:pt idx="0">
                  <c:v>TP0002005F04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'2'!$J$24:$J$178</c:f>
              <c:numCache>
                <c:formatCode>General</c:formatCode>
                <c:ptCount val="155"/>
                <c:pt idx="0">
                  <c:v>0.106682</c:v>
                </c:pt>
                <c:pt idx="1">
                  <c:v>0.14695900000000001</c:v>
                </c:pt>
                <c:pt idx="2">
                  <c:v>0.168766</c:v>
                </c:pt>
                <c:pt idx="3">
                  <c:v>0.193443</c:v>
                </c:pt>
                <c:pt idx="4">
                  <c:v>0.208035</c:v>
                </c:pt>
                <c:pt idx="5">
                  <c:v>0.231159</c:v>
                </c:pt>
                <c:pt idx="6">
                  <c:v>0.25754199999999999</c:v>
                </c:pt>
                <c:pt idx="7">
                  <c:v>0.292493</c:v>
                </c:pt>
                <c:pt idx="8">
                  <c:v>0.33021699999999998</c:v>
                </c:pt>
                <c:pt idx="9">
                  <c:v>0.37580999999999998</c:v>
                </c:pt>
                <c:pt idx="10">
                  <c:v>0.422543</c:v>
                </c:pt>
                <c:pt idx="11">
                  <c:v>0.46471800000000002</c:v>
                </c:pt>
                <c:pt idx="12">
                  <c:v>0.50803699999999996</c:v>
                </c:pt>
                <c:pt idx="13">
                  <c:v>0.54960699999999996</c:v>
                </c:pt>
                <c:pt idx="14">
                  <c:v>0.58885799999999999</c:v>
                </c:pt>
                <c:pt idx="15">
                  <c:v>0.62878999999999996</c:v>
                </c:pt>
                <c:pt idx="16">
                  <c:v>0.66678800000000005</c:v>
                </c:pt>
                <c:pt idx="17">
                  <c:v>0.70566399999999996</c:v>
                </c:pt>
                <c:pt idx="18">
                  <c:v>0.75146599999999997</c:v>
                </c:pt>
                <c:pt idx="19">
                  <c:v>0.79742599999999997</c:v>
                </c:pt>
                <c:pt idx="20">
                  <c:v>0.84358500000000003</c:v>
                </c:pt>
                <c:pt idx="21">
                  <c:v>0.88635399999999998</c:v>
                </c:pt>
                <c:pt idx="22">
                  <c:v>0.93047199999999997</c:v>
                </c:pt>
                <c:pt idx="23">
                  <c:v>0.97835000000000005</c:v>
                </c:pt>
                <c:pt idx="24">
                  <c:v>1</c:v>
                </c:pt>
                <c:pt idx="25">
                  <c:v>0.97960899999999995</c:v>
                </c:pt>
                <c:pt idx="26">
                  <c:v>1.0178050000000001</c:v>
                </c:pt>
                <c:pt idx="27">
                  <c:v>0.99660000000000004</c:v>
                </c:pt>
                <c:pt idx="28">
                  <c:v>0.99494499999999997</c:v>
                </c:pt>
                <c:pt idx="29">
                  <c:v>0.99104599999999998</c:v>
                </c:pt>
                <c:pt idx="30">
                  <c:v>0.98492900000000005</c:v>
                </c:pt>
                <c:pt idx="31">
                  <c:v>0.97680400000000001</c:v>
                </c:pt>
                <c:pt idx="32">
                  <c:v>0.97418000000000005</c:v>
                </c:pt>
                <c:pt idx="33">
                  <c:v>0.97292299999999998</c:v>
                </c:pt>
                <c:pt idx="34">
                  <c:v>0.97652399999999995</c:v>
                </c:pt>
                <c:pt idx="35">
                  <c:v>0.98343100000000006</c:v>
                </c:pt>
                <c:pt idx="36">
                  <c:v>0.99204700000000001</c:v>
                </c:pt>
                <c:pt idx="37">
                  <c:v>1.0044329999999999</c:v>
                </c:pt>
                <c:pt idx="38">
                  <c:v>1.010318</c:v>
                </c:pt>
                <c:pt idx="39">
                  <c:v>1.021641</c:v>
                </c:pt>
                <c:pt idx="40">
                  <c:v>1.0324580000000001</c:v>
                </c:pt>
                <c:pt idx="41">
                  <c:v>1.056182</c:v>
                </c:pt>
                <c:pt idx="42">
                  <c:v>1.0900799999999999</c:v>
                </c:pt>
                <c:pt idx="43">
                  <c:v>1.1210869999999999</c:v>
                </c:pt>
                <c:pt idx="44">
                  <c:v>1.140101</c:v>
                </c:pt>
                <c:pt idx="45">
                  <c:v>1.1797850000000001</c:v>
                </c:pt>
                <c:pt idx="46">
                  <c:v>1.200583</c:v>
                </c:pt>
                <c:pt idx="47">
                  <c:v>1.2234529999999999</c:v>
                </c:pt>
                <c:pt idx="48">
                  <c:v>1.2266589999999999</c:v>
                </c:pt>
                <c:pt idx="49">
                  <c:v>1.2371380000000001</c:v>
                </c:pt>
                <c:pt idx="50">
                  <c:v>1.2974969999999999</c:v>
                </c:pt>
                <c:pt idx="51">
                  <c:v>1.3179259999999999</c:v>
                </c:pt>
                <c:pt idx="52">
                  <c:v>1.3365560000000001</c:v>
                </c:pt>
                <c:pt idx="53">
                  <c:v>1.3524579999999999</c:v>
                </c:pt>
                <c:pt idx="54">
                  <c:v>1.3673420000000001</c:v>
                </c:pt>
                <c:pt idx="55">
                  <c:v>1.3713740000000001</c:v>
                </c:pt>
                <c:pt idx="56">
                  <c:v>1.3852260000000001</c:v>
                </c:pt>
                <c:pt idx="57">
                  <c:v>1.394326</c:v>
                </c:pt>
                <c:pt idx="58">
                  <c:v>1.3864860000000001</c:v>
                </c:pt>
                <c:pt idx="59">
                  <c:v>1.396358</c:v>
                </c:pt>
                <c:pt idx="60">
                  <c:v>1.399678</c:v>
                </c:pt>
                <c:pt idx="61">
                  <c:v>1.4244939999999999</c:v>
                </c:pt>
                <c:pt idx="62">
                  <c:v>1.4394670000000001</c:v>
                </c:pt>
                <c:pt idx="63">
                  <c:v>1.443468</c:v>
                </c:pt>
                <c:pt idx="64">
                  <c:v>1.454215</c:v>
                </c:pt>
                <c:pt idx="65">
                  <c:v>1.4732559999999999</c:v>
                </c:pt>
                <c:pt idx="66">
                  <c:v>1.4825410000000001</c:v>
                </c:pt>
                <c:pt idx="67">
                  <c:v>1.5166040000000001</c:v>
                </c:pt>
                <c:pt idx="68">
                  <c:v>1.5211669999999999</c:v>
                </c:pt>
                <c:pt idx="69">
                  <c:v>1.534449</c:v>
                </c:pt>
                <c:pt idx="70">
                  <c:v>1.5350870000000001</c:v>
                </c:pt>
                <c:pt idx="71">
                  <c:v>1.5549980000000001</c:v>
                </c:pt>
                <c:pt idx="72">
                  <c:v>1.566934</c:v>
                </c:pt>
                <c:pt idx="73">
                  <c:v>1.583628</c:v>
                </c:pt>
                <c:pt idx="74">
                  <c:v>1.596452</c:v>
                </c:pt>
                <c:pt idx="75">
                  <c:v>1.6076680000000001</c:v>
                </c:pt>
                <c:pt idx="76">
                  <c:v>1.6168009999999999</c:v>
                </c:pt>
                <c:pt idx="77">
                  <c:v>1.637486</c:v>
                </c:pt>
                <c:pt idx="78">
                  <c:v>1.633453</c:v>
                </c:pt>
                <c:pt idx="79">
                  <c:v>1.6408910000000001</c:v>
                </c:pt>
                <c:pt idx="80">
                  <c:v>1.65621</c:v>
                </c:pt>
                <c:pt idx="81">
                  <c:v>1.657683</c:v>
                </c:pt>
                <c:pt idx="82">
                  <c:v>1.678701</c:v>
                </c:pt>
                <c:pt idx="83">
                  <c:v>1.6873069999999999</c:v>
                </c:pt>
                <c:pt idx="84">
                  <c:v>1.6972529999999999</c:v>
                </c:pt>
                <c:pt idx="85">
                  <c:v>1.7062310000000001</c:v>
                </c:pt>
                <c:pt idx="86">
                  <c:v>1.7150620000000001</c:v>
                </c:pt>
                <c:pt idx="87">
                  <c:v>1.719217</c:v>
                </c:pt>
                <c:pt idx="88">
                  <c:v>1.7209289999999999</c:v>
                </c:pt>
                <c:pt idx="89">
                  <c:v>1.7334860000000001</c:v>
                </c:pt>
                <c:pt idx="90">
                  <c:v>1.7412559999999999</c:v>
                </c:pt>
                <c:pt idx="91">
                  <c:v>1.7377260000000001</c:v>
                </c:pt>
                <c:pt idx="92">
                  <c:v>1.7483519999999999</c:v>
                </c:pt>
                <c:pt idx="93">
                  <c:v>1.752175</c:v>
                </c:pt>
                <c:pt idx="94">
                  <c:v>1.7642100000000001</c:v>
                </c:pt>
                <c:pt idx="95">
                  <c:v>1.7709839999999999</c:v>
                </c:pt>
                <c:pt idx="96">
                  <c:v>1.7915829999999999</c:v>
                </c:pt>
                <c:pt idx="97">
                  <c:v>1.7923819999999999</c:v>
                </c:pt>
                <c:pt idx="98">
                  <c:v>1.803574</c:v>
                </c:pt>
                <c:pt idx="99">
                  <c:v>1.813733</c:v>
                </c:pt>
                <c:pt idx="100">
                  <c:v>1.827971</c:v>
                </c:pt>
                <c:pt idx="101">
                  <c:v>1.829472</c:v>
                </c:pt>
                <c:pt idx="102">
                  <c:v>1.84168</c:v>
                </c:pt>
                <c:pt idx="103">
                  <c:v>1.844868</c:v>
                </c:pt>
                <c:pt idx="104">
                  <c:v>1.8514520000000001</c:v>
                </c:pt>
                <c:pt idx="105">
                  <c:v>1.8629009999999999</c:v>
                </c:pt>
                <c:pt idx="106">
                  <c:v>1.879302</c:v>
                </c:pt>
                <c:pt idx="107">
                  <c:v>1.8748130000000001</c:v>
                </c:pt>
                <c:pt idx="108">
                  <c:v>1.8715569999999999</c:v>
                </c:pt>
                <c:pt idx="109">
                  <c:v>1.8886890000000001</c:v>
                </c:pt>
                <c:pt idx="110">
                  <c:v>1.8813150000000001</c:v>
                </c:pt>
                <c:pt idx="111">
                  <c:v>1.887729</c:v>
                </c:pt>
                <c:pt idx="112">
                  <c:v>1.8953409999999999</c:v>
                </c:pt>
                <c:pt idx="113">
                  <c:v>1.9039889999999999</c:v>
                </c:pt>
                <c:pt idx="114">
                  <c:v>1.909913</c:v>
                </c:pt>
                <c:pt idx="115">
                  <c:v>1.9189259999999999</c:v>
                </c:pt>
                <c:pt idx="116">
                  <c:v>1.9293439999999999</c:v>
                </c:pt>
                <c:pt idx="117">
                  <c:v>1.9298709999999999</c:v>
                </c:pt>
                <c:pt idx="118">
                  <c:v>1.9289540000000001</c:v>
                </c:pt>
                <c:pt idx="119">
                  <c:v>1.937667</c:v>
                </c:pt>
                <c:pt idx="120">
                  <c:v>1.944278</c:v>
                </c:pt>
                <c:pt idx="121">
                  <c:v>1.9486030000000001</c:v>
                </c:pt>
                <c:pt idx="122">
                  <c:v>1.9480740000000001</c:v>
                </c:pt>
                <c:pt idx="123">
                  <c:v>1.956799</c:v>
                </c:pt>
                <c:pt idx="124">
                  <c:v>1.9582440000000001</c:v>
                </c:pt>
                <c:pt idx="125">
                  <c:v>1.9637519999999999</c:v>
                </c:pt>
                <c:pt idx="126">
                  <c:v>1.9684379999999999</c:v>
                </c:pt>
                <c:pt idx="127">
                  <c:v>1.9720759999999999</c:v>
                </c:pt>
                <c:pt idx="128">
                  <c:v>1.9881770000000001</c:v>
                </c:pt>
                <c:pt idx="129">
                  <c:v>1.989045</c:v>
                </c:pt>
                <c:pt idx="130">
                  <c:v>1.9939659999999999</c:v>
                </c:pt>
                <c:pt idx="131">
                  <c:v>2.0071789999999998</c:v>
                </c:pt>
                <c:pt idx="132">
                  <c:v>2.005325</c:v>
                </c:pt>
                <c:pt idx="133">
                  <c:v>2.0083669999999998</c:v>
                </c:pt>
                <c:pt idx="134">
                  <c:v>2.0099740000000001</c:v>
                </c:pt>
                <c:pt idx="135">
                  <c:v>2.0183710000000001</c:v>
                </c:pt>
                <c:pt idx="136">
                  <c:v>2.0204300000000002</c:v>
                </c:pt>
                <c:pt idx="137">
                  <c:v>2.0133939999999999</c:v>
                </c:pt>
                <c:pt idx="138">
                  <c:v>2.0238930000000002</c:v>
                </c:pt>
                <c:pt idx="139">
                  <c:v>2.0288219999999999</c:v>
                </c:pt>
                <c:pt idx="140">
                  <c:v>2.031971</c:v>
                </c:pt>
                <c:pt idx="141">
                  <c:v>2.041534</c:v>
                </c:pt>
                <c:pt idx="142">
                  <c:v>2.043088</c:v>
                </c:pt>
                <c:pt idx="143">
                  <c:v>2.0508649999999999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'2'!$K$16</c:f>
              <c:strCache>
                <c:ptCount val="1"/>
                <c:pt idx="0">
                  <c:v>TP0002005F04 24.41nM</c:v>
                </c:pt>
              </c:strCache>
            </c:strRef>
          </c:tx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'2'!$K$24:$K$178</c:f>
              <c:numCache>
                <c:formatCode>General</c:formatCode>
                <c:ptCount val="155"/>
                <c:pt idx="0">
                  <c:v>0.114012</c:v>
                </c:pt>
                <c:pt idx="1">
                  <c:v>0.15021699999999999</c:v>
                </c:pt>
                <c:pt idx="2">
                  <c:v>0.16883100000000001</c:v>
                </c:pt>
                <c:pt idx="3">
                  <c:v>0.18457399999999999</c:v>
                </c:pt>
                <c:pt idx="4">
                  <c:v>0.20172300000000001</c:v>
                </c:pt>
                <c:pt idx="5">
                  <c:v>0.222248</c:v>
                </c:pt>
                <c:pt idx="6">
                  <c:v>0.246332</c:v>
                </c:pt>
                <c:pt idx="7">
                  <c:v>0.27951900000000002</c:v>
                </c:pt>
                <c:pt idx="8">
                  <c:v>0.31876399999999999</c:v>
                </c:pt>
                <c:pt idx="9">
                  <c:v>0.36597800000000003</c:v>
                </c:pt>
                <c:pt idx="10">
                  <c:v>0.41462900000000003</c:v>
                </c:pt>
                <c:pt idx="11">
                  <c:v>0.46264699999999997</c:v>
                </c:pt>
                <c:pt idx="12">
                  <c:v>0.50656000000000001</c:v>
                </c:pt>
                <c:pt idx="13">
                  <c:v>0.54418200000000005</c:v>
                </c:pt>
                <c:pt idx="14">
                  <c:v>0.58843800000000002</c:v>
                </c:pt>
                <c:pt idx="15">
                  <c:v>0.62506499999999998</c:v>
                </c:pt>
                <c:pt idx="16">
                  <c:v>0.66608199999999995</c:v>
                </c:pt>
                <c:pt idx="17">
                  <c:v>0.71024100000000001</c:v>
                </c:pt>
                <c:pt idx="18">
                  <c:v>0.75521400000000005</c:v>
                </c:pt>
                <c:pt idx="19">
                  <c:v>0.79674999999999996</c:v>
                </c:pt>
                <c:pt idx="20">
                  <c:v>0.84622200000000003</c:v>
                </c:pt>
                <c:pt idx="21">
                  <c:v>0.88766800000000001</c:v>
                </c:pt>
                <c:pt idx="22">
                  <c:v>0.93066800000000005</c:v>
                </c:pt>
                <c:pt idx="23">
                  <c:v>0.97622399999999998</c:v>
                </c:pt>
                <c:pt idx="24">
                  <c:v>1</c:v>
                </c:pt>
                <c:pt idx="25">
                  <c:v>0.98227399999999998</c:v>
                </c:pt>
                <c:pt idx="26">
                  <c:v>1.0187759999999999</c:v>
                </c:pt>
                <c:pt idx="27">
                  <c:v>0.99474700000000005</c:v>
                </c:pt>
                <c:pt idx="28">
                  <c:v>0.99235499999999999</c:v>
                </c:pt>
                <c:pt idx="29">
                  <c:v>0.99495500000000003</c:v>
                </c:pt>
                <c:pt idx="30">
                  <c:v>0.99199499999999996</c:v>
                </c:pt>
                <c:pt idx="31">
                  <c:v>0.99118799999999996</c:v>
                </c:pt>
                <c:pt idx="32">
                  <c:v>0.98038700000000001</c:v>
                </c:pt>
                <c:pt idx="33">
                  <c:v>0.985371</c:v>
                </c:pt>
                <c:pt idx="34">
                  <c:v>0.99154600000000004</c:v>
                </c:pt>
                <c:pt idx="35">
                  <c:v>1.0034430000000001</c:v>
                </c:pt>
                <c:pt idx="36">
                  <c:v>1.0125219999999999</c:v>
                </c:pt>
                <c:pt idx="37">
                  <c:v>1.0214909999999999</c:v>
                </c:pt>
                <c:pt idx="38">
                  <c:v>1.0335110000000001</c:v>
                </c:pt>
                <c:pt idx="39">
                  <c:v>1.065242</c:v>
                </c:pt>
                <c:pt idx="40">
                  <c:v>1.092881</c:v>
                </c:pt>
                <c:pt idx="41">
                  <c:v>1.1124259999999999</c:v>
                </c:pt>
                <c:pt idx="42">
                  <c:v>1.125651</c:v>
                </c:pt>
                <c:pt idx="43">
                  <c:v>1.1413800000000001</c:v>
                </c:pt>
                <c:pt idx="44">
                  <c:v>1.149232</c:v>
                </c:pt>
                <c:pt idx="45">
                  <c:v>1.1865810000000001</c:v>
                </c:pt>
                <c:pt idx="46">
                  <c:v>1.206601</c:v>
                </c:pt>
                <c:pt idx="47">
                  <c:v>1.216977</c:v>
                </c:pt>
                <c:pt idx="48">
                  <c:v>1.2604249999999999</c:v>
                </c:pt>
                <c:pt idx="49">
                  <c:v>1.309974</c:v>
                </c:pt>
                <c:pt idx="50">
                  <c:v>1.344662</c:v>
                </c:pt>
                <c:pt idx="51">
                  <c:v>1.35205</c:v>
                </c:pt>
                <c:pt idx="52">
                  <c:v>1.3717950000000001</c:v>
                </c:pt>
                <c:pt idx="53">
                  <c:v>1.389651</c:v>
                </c:pt>
                <c:pt idx="54">
                  <c:v>1.398631</c:v>
                </c:pt>
                <c:pt idx="55">
                  <c:v>1.4033450000000001</c:v>
                </c:pt>
                <c:pt idx="56">
                  <c:v>1.4072720000000001</c:v>
                </c:pt>
                <c:pt idx="57">
                  <c:v>1.417165</c:v>
                </c:pt>
                <c:pt idx="58">
                  <c:v>1.432949</c:v>
                </c:pt>
                <c:pt idx="59">
                  <c:v>1.4454910000000001</c:v>
                </c:pt>
                <c:pt idx="60">
                  <c:v>1.458129</c:v>
                </c:pt>
                <c:pt idx="61">
                  <c:v>1.4688399999999999</c:v>
                </c:pt>
                <c:pt idx="62">
                  <c:v>1.4716469999999999</c:v>
                </c:pt>
                <c:pt idx="63">
                  <c:v>1.487455</c:v>
                </c:pt>
                <c:pt idx="64">
                  <c:v>1.5055810000000001</c:v>
                </c:pt>
                <c:pt idx="65">
                  <c:v>1.5216400000000001</c:v>
                </c:pt>
                <c:pt idx="66">
                  <c:v>1.533196</c:v>
                </c:pt>
                <c:pt idx="67">
                  <c:v>1.54871</c:v>
                </c:pt>
                <c:pt idx="68">
                  <c:v>1.5632159999999999</c:v>
                </c:pt>
                <c:pt idx="69">
                  <c:v>1.5766610000000001</c:v>
                </c:pt>
                <c:pt idx="70">
                  <c:v>1.5919909999999999</c:v>
                </c:pt>
                <c:pt idx="71">
                  <c:v>1.6019699999999999</c:v>
                </c:pt>
                <c:pt idx="72">
                  <c:v>1.6200330000000001</c:v>
                </c:pt>
                <c:pt idx="73">
                  <c:v>1.6381859999999999</c:v>
                </c:pt>
                <c:pt idx="74">
                  <c:v>1.6480779999999999</c:v>
                </c:pt>
                <c:pt idx="75">
                  <c:v>1.6792389999999999</c:v>
                </c:pt>
                <c:pt idx="76">
                  <c:v>1.676191</c:v>
                </c:pt>
                <c:pt idx="77">
                  <c:v>1.676266</c:v>
                </c:pt>
                <c:pt idx="78">
                  <c:v>1.6831320000000001</c:v>
                </c:pt>
                <c:pt idx="79">
                  <c:v>1.6975359999999999</c:v>
                </c:pt>
                <c:pt idx="80">
                  <c:v>1.706477</c:v>
                </c:pt>
                <c:pt idx="81">
                  <c:v>1.7116819999999999</c:v>
                </c:pt>
                <c:pt idx="82">
                  <c:v>1.732145</c:v>
                </c:pt>
                <c:pt idx="83">
                  <c:v>1.7282660000000001</c:v>
                </c:pt>
                <c:pt idx="84">
                  <c:v>1.740057</c:v>
                </c:pt>
                <c:pt idx="85">
                  <c:v>1.7548649999999999</c:v>
                </c:pt>
                <c:pt idx="86">
                  <c:v>1.7604390000000001</c:v>
                </c:pt>
                <c:pt idx="87">
                  <c:v>1.762802</c:v>
                </c:pt>
                <c:pt idx="88">
                  <c:v>1.7742150000000001</c:v>
                </c:pt>
                <c:pt idx="89">
                  <c:v>1.7736339999999999</c:v>
                </c:pt>
                <c:pt idx="90">
                  <c:v>1.78572</c:v>
                </c:pt>
                <c:pt idx="91">
                  <c:v>1.789687</c:v>
                </c:pt>
                <c:pt idx="92">
                  <c:v>1.791355</c:v>
                </c:pt>
                <c:pt idx="93">
                  <c:v>1.817979</c:v>
                </c:pt>
                <c:pt idx="94">
                  <c:v>1.812227</c:v>
                </c:pt>
                <c:pt idx="95">
                  <c:v>1.8176859999999999</c:v>
                </c:pt>
                <c:pt idx="96">
                  <c:v>1.8277239999999999</c:v>
                </c:pt>
                <c:pt idx="97">
                  <c:v>1.846333</c:v>
                </c:pt>
                <c:pt idx="98">
                  <c:v>1.8542110000000001</c:v>
                </c:pt>
                <c:pt idx="99">
                  <c:v>1.852976</c:v>
                </c:pt>
                <c:pt idx="100">
                  <c:v>1.860852</c:v>
                </c:pt>
                <c:pt idx="101">
                  <c:v>1.8782179999999999</c:v>
                </c:pt>
                <c:pt idx="102">
                  <c:v>1.8811819999999999</c:v>
                </c:pt>
                <c:pt idx="103">
                  <c:v>1.895756</c:v>
                </c:pt>
                <c:pt idx="104">
                  <c:v>1.9014720000000001</c:v>
                </c:pt>
                <c:pt idx="105">
                  <c:v>1.916574</c:v>
                </c:pt>
                <c:pt idx="106">
                  <c:v>1.929756</c:v>
                </c:pt>
                <c:pt idx="107">
                  <c:v>1.923106</c:v>
                </c:pt>
                <c:pt idx="108">
                  <c:v>1.9240809999999999</c:v>
                </c:pt>
                <c:pt idx="109">
                  <c:v>1.9355169999999999</c:v>
                </c:pt>
                <c:pt idx="110">
                  <c:v>1.9367760000000001</c:v>
                </c:pt>
                <c:pt idx="111">
                  <c:v>1.947295</c:v>
                </c:pt>
                <c:pt idx="112">
                  <c:v>1.963031</c:v>
                </c:pt>
                <c:pt idx="113">
                  <c:v>1.961838</c:v>
                </c:pt>
                <c:pt idx="114">
                  <c:v>1.979015</c:v>
                </c:pt>
                <c:pt idx="115">
                  <c:v>1.976896</c:v>
                </c:pt>
                <c:pt idx="116">
                  <c:v>1.991498</c:v>
                </c:pt>
                <c:pt idx="117">
                  <c:v>1.9953829999999999</c:v>
                </c:pt>
                <c:pt idx="118">
                  <c:v>2.001312</c:v>
                </c:pt>
                <c:pt idx="119">
                  <c:v>1.9984090000000001</c:v>
                </c:pt>
                <c:pt idx="120">
                  <c:v>2.0071059999999998</c:v>
                </c:pt>
                <c:pt idx="121">
                  <c:v>2.0187219999999999</c:v>
                </c:pt>
                <c:pt idx="122">
                  <c:v>2.031034</c:v>
                </c:pt>
                <c:pt idx="123">
                  <c:v>2.0398510000000001</c:v>
                </c:pt>
                <c:pt idx="124">
                  <c:v>2.04474</c:v>
                </c:pt>
                <c:pt idx="125">
                  <c:v>2.050916</c:v>
                </c:pt>
                <c:pt idx="126">
                  <c:v>2.0550290000000002</c:v>
                </c:pt>
                <c:pt idx="127">
                  <c:v>2.0583559999999999</c:v>
                </c:pt>
                <c:pt idx="128">
                  <c:v>2.0647099999999998</c:v>
                </c:pt>
                <c:pt idx="129">
                  <c:v>2.054106</c:v>
                </c:pt>
                <c:pt idx="130">
                  <c:v>2.049515</c:v>
                </c:pt>
                <c:pt idx="131">
                  <c:v>2.054386</c:v>
                </c:pt>
                <c:pt idx="132">
                  <c:v>2.060467</c:v>
                </c:pt>
                <c:pt idx="133">
                  <c:v>2.0635590000000001</c:v>
                </c:pt>
                <c:pt idx="134">
                  <c:v>2.0810460000000002</c:v>
                </c:pt>
                <c:pt idx="135">
                  <c:v>2.082916</c:v>
                </c:pt>
                <c:pt idx="136">
                  <c:v>2.0898850000000002</c:v>
                </c:pt>
                <c:pt idx="137">
                  <c:v>2.0951240000000002</c:v>
                </c:pt>
                <c:pt idx="138">
                  <c:v>2.0865239999999998</c:v>
                </c:pt>
                <c:pt idx="139">
                  <c:v>2.088498</c:v>
                </c:pt>
                <c:pt idx="140">
                  <c:v>2.097216</c:v>
                </c:pt>
                <c:pt idx="141">
                  <c:v>2.0966689999999999</c:v>
                </c:pt>
                <c:pt idx="142">
                  <c:v>2.1036079999999999</c:v>
                </c:pt>
                <c:pt idx="143">
                  <c:v>2.111834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'2'!$L$16</c:f>
              <c:strCache>
                <c:ptCount val="1"/>
                <c:pt idx="0">
                  <c:v>TP0002005F04 6.10nM</c:v>
                </c:pt>
              </c:strCache>
            </c:strRef>
          </c:tx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'2'!$L$24:$L$178</c:f>
              <c:numCache>
                <c:formatCode>General</c:formatCode>
                <c:ptCount val="155"/>
                <c:pt idx="0">
                  <c:v>9.0073E-2</c:v>
                </c:pt>
                <c:pt idx="1">
                  <c:v>0.133766</c:v>
                </c:pt>
                <c:pt idx="2">
                  <c:v>0.16681000000000001</c:v>
                </c:pt>
                <c:pt idx="3">
                  <c:v>0.17763200000000001</c:v>
                </c:pt>
                <c:pt idx="4">
                  <c:v>0.194243</c:v>
                </c:pt>
                <c:pt idx="5">
                  <c:v>0.219004</c:v>
                </c:pt>
                <c:pt idx="6">
                  <c:v>0.24970800000000001</c:v>
                </c:pt>
                <c:pt idx="7">
                  <c:v>0.284835</c:v>
                </c:pt>
                <c:pt idx="8">
                  <c:v>0.32042100000000001</c:v>
                </c:pt>
                <c:pt idx="9">
                  <c:v>0.36529099999999998</c:v>
                </c:pt>
                <c:pt idx="10">
                  <c:v>0.41034500000000002</c:v>
                </c:pt>
                <c:pt idx="11">
                  <c:v>0.45183299999999998</c:v>
                </c:pt>
                <c:pt idx="12">
                  <c:v>0.49490499999999998</c:v>
                </c:pt>
                <c:pt idx="13">
                  <c:v>0.54711900000000002</c:v>
                </c:pt>
                <c:pt idx="14">
                  <c:v>0.58049300000000004</c:v>
                </c:pt>
                <c:pt idx="15">
                  <c:v>0.62499800000000005</c:v>
                </c:pt>
                <c:pt idx="16">
                  <c:v>0.65883700000000001</c:v>
                </c:pt>
                <c:pt idx="17">
                  <c:v>0.70335499999999995</c:v>
                </c:pt>
                <c:pt idx="18">
                  <c:v>0.74565499999999996</c:v>
                </c:pt>
                <c:pt idx="19">
                  <c:v>0.79547100000000004</c:v>
                </c:pt>
                <c:pt idx="20">
                  <c:v>0.842476</c:v>
                </c:pt>
                <c:pt idx="21">
                  <c:v>0.88761599999999996</c:v>
                </c:pt>
                <c:pt idx="22">
                  <c:v>0.93735000000000002</c:v>
                </c:pt>
                <c:pt idx="23">
                  <c:v>0.97658299999999998</c:v>
                </c:pt>
                <c:pt idx="24">
                  <c:v>1</c:v>
                </c:pt>
                <c:pt idx="25">
                  <c:v>0.97896899999999998</c:v>
                </c:pt>
                <c:pt idx="26">
                  <c:v>1.0203990000000001</c:v>
                </c:pt>
                <c:pt idx="27">
                  <c:v>0.98755999999999999</c:v>
                </c:pt>
                <c:pt idx="28">
                  <c:v>0.98459700000000006</c:v>
                </c:pt>
                <c:pt idx="29">
                  <c:v>0.975607</c:v>
                </c:pt>
                <c:pt idx="30">
                  <c:v>0.96807900000000002</c:v>
                </c:pt>
                <c:pt idx="31">
                  <c:v>0.96629500000000002</c:v>
                </c:pt>
                <c:pt idx="32">
                  <c:v>0.97096000000000005</c:v>
                </c:pt>
                <c:pt idx="33">
                  <c:v>0.97844399999999998</c:v>
                </c:pt>
                <c:pt idx="34">
                  <c:v>0.98233000000000004</c:v>
                </c:pt>
                <c:pt idx="35">
                  <c:v>0.99111099999999996</c:v>
                </c:pt>
                <c:pt idx="36">
                  <c:v>0.99985199999999996</c:v>
                </c:pt>
                <c:pt idx="37">
                  <c:v>1.009023</c:v>
                </c:pt>
                <c:pt idx="38">
                  <c:v>1.0183439999999999</c:v>
                </c:pt>
                <c:pt idx="39">
                  <c:v>1.022594</c:v>
                </c:pt>
                <c:pt idx="40">
                  <c:v>1.0252030000000001</c:v>
                </c:pt>
                <c:pt idx="41">
                  <c:v>1.0306949999999999</c:v>
                </c:pt>
                <c:pt idx="42">
                  <c:v>1.0390459999999999</c:v>
                </c:pt>
                <c:pt idx="43">
                  <c:v>1.043574</c:v>
                </c:pt>
                <c:pt idx="44">
                  <c:v>1.0534239999999999</c:v>
                </c:pt>
                <c:pt idx="45">
                  <c:v>1.1062970000000001</c:v>
                </c:pt>
                <c:pt idx="46">
                  <c:v>1.205355</c:v>
                </c:pt>
                <c:pt idx="47">
                  <c:v>1.256289</c:v>
                </c:pt>
                <c:pt idx="48">
                  <c:v>1.26627</c:v>
                </c:pt>
                <c:pt idx="49">
                  <c:v>1.2630140000000001</c:v>
                </c:pt>
                <c:pt idx="50">
                  <c:v>1.276098</c:v>
                </c:pt>
                <c:pt idx="51">
                  <c:v>1.315415</c:v>
                </c:pt>
                <c:pt idx="52">
                  <c:v>1.3470070000000001</c:v>
                </c:pt>
                <c:pt idx="53">
                  <c:v>1.373712</c:v>
                </c:pt>
                <c:pt idx="54">
                  <c:v>1.390109</c:v>
                </c:pt>
                <c:pt idx="55">
                  <c:v>1.4008229999999999</c:v>
                </c:pt>
                <c:pt idx="56">
                  <c:v>1.407829</c:v>
                </c:pt>
                <c:pt idx="57">
                  <c:v>1.417184</c:v>
                </c:pt>
                <c:pt idx="58">
                  <c:v>1.4210929999999999</c:v>
                </c:pt>
                <c:pt idx="59">
                  <c:v>1.4328689999999999</c:v>
                </c:pt>
                <c:pt idx="60">
                  <c:v>1.433781</c:v>
                </c:pt>
                <c:pt idx="61">
                  <c:v>1.4447760000000001</c:v>
                </c:pt>
                <c:pt idx="62">
                  <c:v>1.4652480000000001</c:v>
                </c:pt>
                <c:pt idx="63">
                  <c:v>1.4698929999999999</c:v>
                </c:pt>
                <c:pt idx="64">
                  <c:v>1.4920500000000001</c:v>
                </c:pt>
                <c:pt idx="65">
                  <c:v>1.5074700000000001</c:v>
                </c:pt>
                <c:pt idx="66">
                  <c:v>1.519271</c:v>
                </c:pt>
                <c:pt idx="67">
                  <c:v>1.53342</c:v>
                </c:pt>
                <c:pt idx="68">
                  <c:v>1.55138</c:v>
                </c:pt>
                <c:pt idx="69">
                  <c:v>1.56663</c:v>
                </c:pt>
                <c:pt idx="70">
                  <c:v>1.5794079999999999</c:v>
                </c:pt>
                <c:pt idx="71">
                  <c:v>1.6018539999999999</c:v>
                </c:pt>
                <c:pt idx="72">
                  <c:v>1.6124689999999999</c:v>
                </c:pt>
                <c:pt idx="73">
                  <c:v>1.61635</c:v>
                </c:pt>
                <c:pt idx="74">
                  <c:v>1.6219460000000001</c:v>
                </c:pt>
                <c:pt idx="75">
                  <c:v>1.6407160000000001</c:v>
                </c:pt>
                <c:pt idx="76">
                  <c:v>1.642004</c:v>
                </c:pt>
                <c:pt idx="77">
                  <c:v>1.662644</c:v>
                </c:pt>
                <c:pt idx="78">
                  <c:v>1.6679870000000001</c:v>
                </c:pt>
                <c:pt idx="79">
                  <c:v>1.68546</c:v>
                </c:pt>
                <c:pt idx="80">
                  <c:v>1.6904699999999999</c:v>
                </c:pt>
                <c:pt idx="81">
                  <c:v>1.698456</c:v>
                </c:pt>
                <c:pt idx="82">
                  <c:v>1.708421</c:v>
                </c:pt>
                <c:pt idx="83">
                  <c:v>1.7145509999999999</c:v>
                </c:pt>
                <c:pt idx="84">
                  <c:v>1.7142250000000001</c:v>
                </c:pt>
                <c:pt idx="85">
                  <c:v>1.734639</c:v>
                </c:pt>
                <c:pt idx="86">
                  <c:v>1.739538</c:v>
                </c:pt>
                <c:pt idx="87">
                  <c:v>1.7396720000000001</c:v>
                </c:pt>
                <c:pt idx="88">
                  <c:v>1.75499</c:v>
                </c:pt>
                <c:pt idx="89">
                  <c:v>1.762178</c:v>
                </c:pt>
                <c:pt idx="90">
                  <c:v>1.772772</c:v>
                </c:pt>
                <c:pt idx="91">
                  <c:v>1.7903</c:v>
                </c:pt>
                <c:pt idx="92">
                  <c:v>1.790899</c:v>
                </c:pt>
                <c:pt idx="93">
                  <c:v>1.8084899999999999</c:v>
                </c:pt>
                <c:pt idx="94">
                  <c:v>1.810111</c:v>
                </c:pt>
                <c:pt idx="95">
                  <c:v>1.8123400000000001</c:v>
                </c:pt>
                <c:pt idx="96">
                  <c:v>1.809644</c:v>
                </c:pt>
                <c:pt idx="97">
                  <c:v>1.8348580000000001</c:v>
                </c:pt>
                <c:pt idx="98">
                  <c:v>1.842131</c:v>
                </c:pt>
                <c:pt idx="99">
                  <c:v>1.842778</c:v>
                </c:pt>
                <c:pt idx="100">
                  <c:v>1.8541380000000001</c:v>
                </c:pt>
                <c:pt idx="101">
                  <c:v>1.856506</c:v>
                </c:pt>
                <c:pt idx="102">
                  <c:v>1.866671</c:v>
                </c:pt>
                <c:pt idx="103">
                  <c:v>1.863729</c:v>
                </c:pt>
                <c:pt idx="104">
                  <c:v>1.8736060000000001</c:v>
                </c:pt>
                <c:pt idx="105">
                  <c:v>1.8831549999999999</c:v>
                </c:pt>
                <c:pt idx="106">
                  <c:v>1.900774</c:v>
                </c:pt>
                <c:pt idx="107">
                  <c:v>1.9025860000000001</c:v>
                </c:pt>
                <c:pt idx="108">
                  <c:v>1.904558</c:v>
                </c:pt>
                <c:pt idx="109">
                  <c:v>1.906247</c:v>
                </c:pt>
                <c:pt idx="110">
                  <c:v>1.9300660000000001</c:v>
                </c:pt>
                <c:pt idx="111">
                  <c:v>1.929251</c:v>
                </c:pt>
                <c:pt idx="112">
                  <c:v>1.928536</c:v>
                </c:pt>
                <c:pt idx="113">
                  <c:v>1.9235599999999999</c:v>
                </c:pt>
                <c:pt idx="114">
                  <c:v>1.9360379999999999</c:v>
                </c:pt>
                <c:pt idx="115">
                  <c:v>1.941748</c:v>
                </c:pt>
                <c:pt idx="116">
                  <c:v>1.9491909999999999</c:v>
                </c:pt>
                <c:pt idx="117">
                  <c:v>1.954283</c:v>
                </c:pt>
                <c:pt idx="118">
                  <c:v>1.9603820000000001</c:v>
                </c:pt>
                <c:pt idx="119">
                  <c:v>1.959878</c:v>
                </c:pt>
                <c:pt idx="120">
                  <c:v>1.963306</c:v>
                </c:pt>
                <c:pt idx="121">
                  <c:v>1.9561820000000001</c:v>
                </c:pt>
                <c:pt idx="122">
                  <c:v>1.9768509999999999</c:v>
                </c:pt>
                <c:pt idx="123">
                  <c:v>1.9935480000000001</c:v>
                </c:pt>
                <c:pt idx="124">
                  <c:v>1.984615</c:v>
                </c:pt>
                <c:pt idx="125">
                  <c:v>1.99451</c:v>
                </c:pt>
                <c:pt idx="126">
                  <c:v>1.988904</c:v>
                </c:pt>
                <c:pt idx="127">
                  <c:v>1.995511</c:v>
                </c:pt>
                <c:pt idx="128">
                  <c:v>2.0077430000000001</c:v>
                </c:pt>
                <c:pt idx="129">
                  <c:v>2.0113310000000002</c:v>
                </c:pt>
                <c:pt idx="130">
                  <c:v>2.0239389999999999</c:v>
                </c:pt>
                <c:pt idx="131">
                  <c:v>2.0283720000000001</c:v>
                </c:pt>
                <c:pt idx="132">
                  <c:v>2.0393460000000001</c:v>
                </c:pt>
                <c:pt idx="133">
                  <c:v>2.0424349999999998</c:v>
                </c:pt>
                <c:pt idx="134">
                  <c:v>2.0487829999999998</c:v>
                </c:pt>
                <c:pt idx="135">
                  <c:v>2.0510790000000001</c:v>
                </c:pt>
                <c:pt idx="136">
                  <c:v>2.0569250000000001</c:v>
                </c:pt>
                <c:pt idx="137">
                  <c:v>2.064397</c:v>
                </c:pt>
                <c:pt idx="138">
                  <c:v>2.0633240000000002</c:v>
                </c:pt>
                <c:pt idx="139">
                  <c:v>2.0602770000000001</c:v>
                </c:pt>
                <c:pt idx="140">
                  <c:v>2.056346</c:v>
                </c:pt>
                <c:pt idx="141">
                  <c:v>2.0740780000000001</c:v>
                </c:pt>
                <c:pt idx="142">
                  <c:v>2.073591</c:v>
                </c:pt>
                <c:pt idx="143">
                  <c:v>2.0777489999999998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4927208"/>
        <c:axId val="294927600"/>
      </c:scatterChart>
      <c:valAx>
        <c:axId val="294927208"/>
        <c:scaling>
          <c:orientation val="minMax"/>
          <c:max val="1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4927600"/>
        <c:crosses val="autoZero"/>
        <c:crossBetween val="midCat"/>
      </c:valAx>
      <c:valAx>
        <c:axId val="29492760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0"/>
              <c:y val="0.1569738220975632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949272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2303314814039723"/>
          <c:y val="7.689362730720313E-2"/>
          <c:w val="0.37696685185960283"/>
          <c:h val="0.56075554959445695"/>
        </c:manualLayout>
      </c:layout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96224565401261"/>
          <c:y val="5.1526101071581516E-2"/>
          <c:w val="0.54226466338503609"/>
          <c:h val="0.7672376116200310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'3'!$C$17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CONTROLS!$AA$23:$AA$167</c:f>
                <c:numCache>
                  <c:formatCode>General</c:formatCode>
                  <c:ptCount val="145"/>
                  <c:pt idx="0">
                    <c:v>1.5977693502713997E-2</c:v>
                  </c:pt>
                  <c:pt idx="1">
                    <c:v>2.0289936608657501E-2</c:v>
                  </c:pt>
                  <c:pt idx="2">
                    <c:v>1.7828843194853287E-2</c:v>
                  </c:pt>
                  <c:pt idx="3">
                    <c:v>1.7431985123138833E-2</c:v>
                  </c:pt>
                  <c:pt idx="4">
                    <c:v>1.6137367381329593E-2</c:v>
                  </c:pt>
                  <c:pt idx="5">
                    <c:v>1.5435865214385185E-2</c:v>
                  </c:pt>
                  <c:pt idx="6">
                    <c:v>1.3304559130864375E-2</c:v>
                  </c:pt>
                  <c:pt idx="7">
                    <c:v>1.0135272418637788E-2</c:v>
                  </c:pt>
                  <c:pt idx="8">
                    <c:v>9.9360508083778751E-3</c:v>
                  </c:pt>
                  <c:pt idx="9">
                    <c:v>8.2192441866633919E-3</c:v>
                  </c:pt>
                  <c:pt idx="10">
                    <c:v>9.0628381270254719E-3</c:v>
                  </c:pt>
                  <c:pt idx="11">
                    <c:v>9.262173912388677E-3</c:v>
                  </c:pt>
                  <c:pt idx="12">
                    <c:v>8.3302964883209957E-3</c:v>
                  </c:pt>
                  <c:pt idx="13">
                    <c:v>5.0415659191035767E-3</c:v>
                  </c:pt>
                  <c:pt idx="14">
                    <c:v>6.8119963055382838E-3</c:v>
                  </c:pt>
                  <c:pt idx="15">
                    <c:v>7.4277601379330056E-3</c:v>
                  </c:pt>
                  <c:pt idx="16">
                    <c:v>6.5944400002324963E-3</c:v>
                  </c:pt>
                  <c:pt idx="17">
                    <c:v>4.562083807501437E-3</c:v>
                  </c:pt>
                  <c:pt idx="18">
                    <c:v>4.2107273718444182E-3</c:v>
                  </c:pt>
                  <c:pt idx="19">
                    <c:v>5.2656869447395083E-3</c:v>
                  </c:pt>
                  <c:pt idx="20">
                    <c:v>6.816616089869402E-3</c:v>
                  </c:pt>
                  <c:pt idx="21">
                    <c:v>5.1396266401364096E-3</c:v>
                  </c:pt>
                  <c:pt idx="22">
                    <c:v>5.6214164510972123E-3</c:v>
                  </c:pt>
                  <c:pt idx="23">
                    <c:v>2.7764285212000905E-3</c:v>
                  </c:pt>
                  <c:pt idx="24">
                    <c:v>0</c:v>
                  </c:pt>
                  <c:pt idx="25">
                    <c:v>6.2492577892631984E-3</c:v>
                  </c:pt>
                  <c:pt idx="26">
                    <c:v>1.9673529432547996E-2</c:v>
                  </c:pt>
                  <c:pt idx="27">
                    <c:v>1.8385835968212055E-2</c:v>
                  </c:pt>
                  <c:pt idx="28">
                    <c:v>1.7151652524854056E-2</c:v>
                  </c:pt>
                  <c:pt idx="29">
                    <c:v>1.8777802445085746E-2</c:v>
                  </c:pt>
                  <c:pt idx="30">
                    <c:v>1.7810907077312678E-2</c:v>
                  </c:pt>
                  <c:pt idx="31">
                    <c:v>1.9015724098755758E-2</c:v>
                  </c:pt>
                  <c:pt idx="32">
                    <c:v>1.6971639134646627E-2</c:v>
                  </c:pt>
                  <c:pt idx="33">
                    <c:v>2.1072674414985899E-2</c:v>
                  </c:pt>
                  <c:pt idx="34">
                    <c:v>2.7432482259479637E-2</c:v>
                  </c:pt>
                  <c:pt idx="35">
                    <c:v>3.1760180020218201E-2</c:v>
                  </c:pt>
                  <c:pt idx="36">
                    <c:v>3.9688235170093747E-2</c:v>
                  </c:pt>
                  <c:pt idx="37">
                    <c:v>4.4220321022504297E-2</c:v>
                  </c:pt>
                  <c:pt idx="38">
                    <c:v>4.5048920803758837E-2</c:v>
                  </c:pt>
                  <c:pt idx="39">
                    <c:v>4.373585339569816E-2</c:v>
                  </c:pt>
                  <c:pt idx="40">
                    <c:v>3.5175736296487022E-2</c:v>
                  </c:pt>
                  <c:pt idx="41">
                    <c:v>2.507975899007002E-2</c:v>
                  </c:pt>
                  <c:pt idx="42">
                    <c:v>1.6832200338933682E-2</c:v>
                  </c:pt>
                  <c:pt idx="43">
                    <c:v>1.4739194301815401E-2</c:v>
                  </c:pt>
                  <c:pt idx="44">
                    <c:v>1.4278094434015653E-2</c:v>
                  </c:pt>
                  <c:pt idx="45">
                    <c:v>2.1152456994795382E-2</c:v>
                  </c:pt>
                  <c:pt idx="46">
                    <c:v>1.990222248058408E-2</c:v>
                  </c:pt>
                  <c:pt idx="47">
                    <c:v>2.2323208976309811E-2</c:v>
                  </c:pt>
                  <c:pt idx="48">
                    <c:v>1.8457288677737375E-2</c:v>
                  </c:pt>
                  <c:pt idx="49">
                    <c:v>1.8622133182049794E-2</c:v>
                  </c:pt>
                  <c:pt idx="50">
                    <c:v>2.535296296293589E-2</c:v>
                  </c:pt>
                  <c:pt idx="51">
                    <c:v>2.8850315896595254E-2</c:v>
                  </c:pt>
                  <c:pt idx="52">
                    <c:v>2.9262146280077766E-2</c:v>
                  </c:pt>
                  <c:pt idx="53">
                    <c:v>2.2512065668584668E-2</c:v>
                  </c:pt>
                  <c:pt idx="54">
                    <c:v>2.8040067657728693E-2</c:v>
                  </c:pt>
                  <c:pt idx="55">
                    <c:v>2.8103167923444708E-2</c:v>
                  </c:pt>
                  <c:pt idx="56">
                    <c:v>2.8134080791808284E-2</c:v>
                  </c:pt>
                  <c:pt idx="57">
                    <c:v>3.3846057706179072E-2</c:v>
                  </c:pt>
                  <c:pt idx="58">
                    <c:v>3.3541462384885111E-2</c:v>
                  </c:pt>
                  <c:pt idx="59">
                    <c:v>3.4962083789680833E-2</c:v>
                  </c:pt>
                  <c:pt idx="60">
                    <c:v>3.5058977628181484E-2</c:v>
                  </c:pt>
                  <c:pt idx="61">
                    <c:v>3.8454202591090919E-2</c:v>
                  </c:pt>
                  <c:pt idx="62">
                    <c:v>3.6099804565491292E-2</c:v>
                  </c:pt>
                  <c:pt idx="63">
                    <c:v>3.8770657900015118E-2</c:v>
                  </c:pt>
                  <c:pt idx="64">
                    <c:v>4.0161371133631996E-2</c:v>
                  </c:pt>
                  <c:pt idx="65">
                    <c:v>4.1618427179756161E-2</c:v>
                  </c:pt>
                  <c:pt idx="66">
                    <c:v>4.0391058617595101E-2</c:v>
                  </c:pt>
                  <c:pt idx="67">
                    <c:v>3.9367373101550224E-2</c:v>
                  </c:pt>
                  <c:pt idx="68">
                    <c:v>3.8364067053906881E-2</c:v>
                  </c:pt>
                  <c:pt idx="69">
                    <c:v>4.2622533190594634E-2</c:v>
                  </c:pt>
                  <c:pt idx="70">
                    <c:v>4.1943539918760583E-2</c:v>
                  </c:pt>
                  <c:pt idx="71">
                    <c:v>4.5467177790687693E-2</c:v>
                  </c:pt>
                  <c:pt idx="72">
                    <c:v>4.55033976414582E-2</c:v>
                  </c:pt>
                  <c:pt idx="73">
                    <c:v>4.134745335567843E-2</c:v>
                  </c:pt>
                  <c:pt idx="74">
                    <c:v>4.3760656309825487E-2</c:v>
                  </c:pt>
                  <c:pt idx="75">
                    <c:v>3.8317628992192786E-2</c:v>
                  </c:pt>
                  <c:pt idx="76">
                    <c:v>3.6475028416712775E-2</c:v>
                  </c:pt>
                  <c:pt idx="77">
                    <c:v>3.8243277146665478E-2</c:v>
                  </c:pt>
                  <c:pt idx="78">
                    <c:v>3.7237315391732161E-2</c:v>
                  </c:pt>
                  <c:pt idx="79">
                    <c:v>3.9622411548474346E-2</c:v>
                  </c:pt>
                  <c:pt idx="80">
                    <c:v>3.6769740370536555E-2</c:v>
                  </c:pt>
                  <c:pt idx="81">
                    <c:v>3.8767567824149085E-2</c:v>
                  </c:pt>
                  <c:pt idx="82">
                    <c:v>4.0445213424046507E-2</c:v>
                  </c:pt>
                  <c:pt idx="83">
                    <c:v>4.0552484242645348E-2</c:v>
                  </c:pt>
                  <c:pt idx="84">
                    <c:v>4.1910749507137177E-2</c:v>
                  </c:pt>
                  <c:pt idx="85">
                    <c:v>4.3403458421152001E-2</c:v>
                  </c:pt>
                  <c:pt idx="86">
                    <c:v>3.6468102019664619E-2</c:v>
                  </c:pt>
                  <c:pt idx="87">
                    <c:v>3.6519641549673916E-2</c:v>
                  </c:pt>
                  <c:pt idx="88">
                    <c:v>3.6912628501864671E-2</c:v>
                  </c:pt>
                  <c:pt idx="89">
                    <c:v>3.7797394112116578E-2</c:v>
                  </c:pt>
                  <c:pt idx="90">
                    <c:v>3.4714996071582682E-2</c:v>
                  </c:pt>
                  <c:pt idx="91">
                    <c:v>3.4644978292916601E-2</c:v>
                  </c:pt>
                  <c:pt idx="92">
                    <c:v>3.4546390707520601E-2</c:v>
                  </c:pt>
                  <c:pt idx="93">
                    <c:v>3.317724819310168E-2</c:v>
                  </c:pt>
                  <c:pt idx="94">
                    <c:v>3.8855193229691561E-2</c:v>
                  </c:pt>
                  <c:pt idx="95">
                    <c:v>3.8568019934482868E-2</c:v>
                  </c:pt>
                  <c:pt idx="96">
                    <c:v>3.6191199386038563E-2</c:v>
                  </c:pt>
                  <c:pt idx="97">
                    <c:v>4.091914689970938E-2</c:v>
                  </c:pt>
                  <c:pt idx="98">
                    <c:v>3.6791605468050319E-2</c:v>
                  </c:pt>
                  <c:pt idx="99">
                    <c:v>4.3194497265276695E-2</c:v>
                  </c:pt>
                  <c:pt idx="100">
                    <c:v>4.3178058540575097E-2</c:v>
                  </c:pt>
                  <c:pt idx="101">
                    <c:v>4.1831879194182381E-2</c:v>
                  </c:pt>
                  <c:pt idx="102">
                    <c:v>4.3808487221846291E-2</c:v>
                  </c:pt>
                  <c:pt idx="103">
                    <c:v>4.4267787076684419E-2</c:v>
                  </c:pt>
                  <c:pt idx="104">
                    <c:v>3.9602240158649292E-2</c:v>
                  </c:pt>
                  <c:pt idx="105">
                    <c:v>4.2414647645791725E-2</c:v>
                  </c:pt>
                  <c:pt idx="106">
                    <c:v>4.1795652748421869E-2</c:v>
                  </c:pt>
                  <c:pt idx="107">
                    <c:v>4.4070658855978079E-2</c:v>
                  </c:pt>
                  <c:pt idx="108">
                    <c:v>4.2443147939331766E-2</c:v>
                  </c:pt>
                  <c:pt idx="109">
                    <c:v>4.8859700724796375E-2</c:v>
                  </c:pt>
                  <c:pt idx="110">
                    <c:v>4.2545309364448954E-2</c:v>
                  </c:pt>
                  <c:pt idx="111">
                    <c:v>4.5213212983964433E-2</c:v>
                  </c:pt>
                  <c:pt idx="112">
                    <c:v>4.2596897566019983E-2</c:v>
                  </c:pt>
                  <c:pt idx="113">
                    <c:v>3.6830095604681833E-2</c:v>
                  </c:pt>
                  <c:pt idx="114">
                    <c:v>3.7655980095021566E-2</c:v>
                  </c:pt>
                  <c:pt idx="115">
                    <c:v>4.183753186135622E-2</c:v>
                  </c:pt>
                  <c:pt idx="116">
                    <c:v>4.5039522055634648E-2</c:v>
                  </c:pt>
                  <c:pt idx="117">
                    <c:v>4.6083691738509833E-2</c:v>
                  </c:pt>
                  <c:pt idx="118">
                    <c:v>4.4855121881452999E-2</c:v>
                  </c:pt>
                  <c:pt idx="119">
                    <c:v>4.1870469668371296E-2</c:v>
                  </c:pt>
                  <c:pt idx="120">
                    <c:v>3.990210437641941E-2</c:v>
                  </c:pt>
                  <c:pt idx="121">
                    <c:v>3.6647352287261674E-2</c:v>
                  </c:pt>
                  <c:pt idx="122">
                    <c:v>4.1639688810676777E-2</c:v>
                  </c:pt>
                  <c:pt idx="123">
                    <c:v>4.4813226316754592E-2</c:v>
                  </c:pt>
                  <c:pt idx="124">
                    <c:v>4.540578281360938E-2</c:v>
                  </c:pt>
                  <c:pt idx="125">
                    <c:v>3.7027612141706759E-2</c:v>
                  </c:pt>
                  <c:pt idx="126">
                    <c:v>4.6467868862975277E-2</c:v>
                  </c:pt>
                  <c:pt idx="127">
                    <c:v>4.4317862478538583E-2</c:v>
                  </c:pt>
                  <c:pt idx="128">
                    <c:v>5.0000206376240731E-2</c:v>
                  </c:pt>
                  <c:pt idx="129">
                    <c:v>4.6332400042159098E-2</c:v>
                  </c:pt>
                  <c:pt idx="130">
                    <c:v>4.5978767414064793E-2</c:v>
                  </c:pt>
                  <c:pt idx="131">
                    <c:v>4.046910042242112E-2</c:v>
                  </c:pt>
                  <c:pt idx="132">
                    <c:v>4.6860081849231426E-2</c:v>
                  </c:pt>
                  <c:pt idx="133">
                    <c:v>3.7263497411452497E-2</c:v>
                  </c:pt>
                  <c:pt idx="134">
                    <c:v>3.9214482846477286E-2</c:v>
                  </c:pt>
                  <c:pt idx="135">
                    <c:v>3.4414792617661692E-2</c:v>
                  </c:pt>
                  <c:pt idx="136">
                    <c:v>3.4601523813988289E-2</c:v>
                  </c:pt>
                  <c:pt idx="137">
                    <c:v>3.3430284503725018E-2</c:v>
                  </c:pt>
                  <c:pt idx="138">
                    <c:v>4.1573264737288403E-2</c:v>
                  </c:pt>
                  <c:pt idx="139">
                    <c:v>3.7050529104409126E-2</c:v>
                  </c:pt>
                  <c:pt idx="140">
                    <c:v>4.0820346062554073E-2</c:v>
                  </c:pt>
                  <c:pt idx="141">
                    <c:v>4.1026373830338234E-2</c:v>
                  </c:pt>
                  <c:pt idx="142">
                    <c:v>3.7847746840686119E-2</c:v>
                  </c:pt>
                  <c:pt idx="143">
                    <c:v>3.8204399619023034E-2</c:v>
                  </c:pt>
                </c:numCache>
              </c:numRef>
            </c:plus>
            <c:minus>
              <c:numRef>
                <c:f>CONTROLS!$AA$23:$AA$167</c:f>
                <c:numCache>
                  <c:formatCode>General</c:formatCode>
                  <c:ptCount val="145"/>
                  <c:pt idx="0">
                    <c:v>1.5977693502713997E-2</c:v>
                  </c:pt>
                  <c:pt idx="1">
                    <c:v>2.0289936608657501E-2</c:v>
                  </c:pt>
                  <c:pt idx="2">
                    <c:v>1.7828843194853287E-2</c:v>
                  </c:pt>
                  <c:pt idx="3">
                    <c:v>1.7431985123138833E-2</c:v>
                  </c:pt>
                  <c:pt idx="4">
                    <c:v>1.6137367381329593E-2</c:v>
                  </c:pt>
                  <c:pt idx="5">
                    <c:v>1.5435865214385185E-2</c:v>
                  </c:pt>
                  <c:pt idx="6">
                    <c:v>1.3304559130864375E-2</c:v>
                  </c:pt>
                  <c:pt idx="7">
                    <c:v>1.0135272418637788E-2</c:v>
                  </c:pt>
                  <c:pt idx="8">
                    <c:v>9.9360508083778751E-3</c:v>
                  </c:pt>
                  <c:pt idx="9">
                    <c:v>8.2192441866633919E-3</c:v>
                  </c:pt>
                  <c:pt idx="10">
                    <c:v>9.0628381270254719E-3</c:v>
                  </c:pt>
                  <c:pt idx="11">
                    <c:v>9.262173912388677E-3</c:v>
                  </c:pt>
                  <c:pt idx="12">
                    <c:v>8.3302964883209957E-3</c:v>
                  </c:pt>
                  <c:pt idx="13">
                    <c:v>5.0415659191035767E-3</c:v>
                  </c:pt>
                  <c:pt idx="14">
                    <c:v>6.8119963055382838E-3</c:v>
                  </c:pt>
                  <c:pt idx="15">
                    <c:v>7.4277601379330056E-3</c:v>
                  </c:pt>
                  <c:pt idx="16">
                    <c:v>6.5944400002324963E-3</c:v>
                  </c:pt>
                  <c:pt idx="17">
                    <c:v>4.562083807501437E-3</c:v>
                  </c:pt>
                  <c:pt idx="18">
                    <c:v>4.2107273718444182E-3</c:v>
                  </c:pt>
                  <c:pt idx="19">
                    <c:v>5.2656869447395083E-3</c:v>
                  </c:pt>
                  <c:pt idx="20">
                    <c:v>6.816616089869402E-3</c:v>
                  </c:pt>
                  <c:pt idx="21">
                    <c:v>5.1396266401364096E-3</c:v>
                  </c:pt>
                  <c:pt idx="22">
                    <c:v>5.6214164510972123E-3</c:v>
                  </c:pt>
                  <c:pt idx="23">
                    <c:v>2.7764285212000905E-3</c:v>
                  </c:pt>
                  <c:pt idx="24">
                    <c:v>0</c:v>
                  </c:pt>
                  <c:pt idx="25">
                    <c:v>6.2492577892631984E-3</c:v>
                  </c:pt>
                  <c:pt idx="26">
                    <c:v>1.9673529432547996E-2</c:v>
                  </c:pt>
                  <c:pt idx="27">
                    <c:v>1.8385835968212055E-2</c:v>
                  </c:pt>
                  <c:pt idx="28">
                    <c:v>1.7151652524854056E-2</c:v>
                  </c:pt>
                  <c:pt idx="29">
                    <c:v>1.8777802445085746E-2</c:v>
                  </c:pt>
                  <c:pt idx="30">
                    <c:v>1.7810907077312678E-2</c:v>
                  </c:pt>
                  <c:pt idx="31">
                    <c:v>1.9015724098755758E-2</c:v>
                  </c:pt>
                  <c:pt idx="32">
                    <c:v>1.6971639134646627E-2</c:v>
                  </c:pt>
                  <c:pt idx="33">
                    <c:v>2.1072674414985899E-2</c:v>
                  </c:pt>
                  <c:pt idx="34">
                    <c:v>2.7432482259479637E-2</c:v>
                  </c:pt>
                  <c:pt idx="35">
                    <c:v>3.1760180020218201E-2</c:v>
                  </c:pt>
                  <c:pt idx="36">
                    <c:v>3.9688235170093747E-2</c:v>
                  </c:pt>
                  <c:pt idx="37">
                    <c:v>4.4220321022504297E-2</c:v>
                  </c:pt>
                  <c:pt idx="38">
                    <c:v>4.5048920803758837E-2</c:v>
                  </c:pt>
                  <c:pt idx="39">
                    <c:v>4.373585339569816E-2</c:v>
                  </c:pt>
                  <c:pt idx="40">
                    <c:v>3.5175736296487022E-2</c:v>
                  </c:pt>
                  <c:pt idx="41">
                    <c:v>2.507975899007002E-2</c:v>
                  </c:pt>
                  <c:pt idx="42">
                    <c:v>1.6832200338933682E-2</c:v>
                  </c:pt>
                  <c:pt idx="43">
                    <c:v>1.4739194301815401E-2</c:v>
                  </c:pt>
                  <c:pt idx="44">
                    <c:v>1.4278094434015653E-2</c:v>
                  </c:pt>
                  <c:pt idx="45">
                    <c:v>2.1152456994795382E-2</c:v>
                  </c:pt>
                  <c:pt idx="46">
                    <c:v>1.990222248058408E-2</c:v>
                  </c:pt>
                  <c:pt idx="47">
                    <c:v>2.2323208976309811E-2</c:v>
                  </c:pt>
                  <c:pt idx="48">
                    <c:v>1.8457288677737375E-2</c:v>
                  </c:pt>
                  <c:pt idx="49">
                    <c:v>1.8622133182049794E-2</c:v>
                  </c:pt>
                  <c:pt idx="50">
                    <c:v>2.535296296293589E-2</c:v>
                  </c:pt>
                  <c:pt idx="51">
                    <c:v>2.8850315896595254E-2</c:v>
                  </c:pt>
                  <c:pt idx="52">
                    <c:v>2.9262146280077766E-2</c:v>
                  </c:pt>
                  <c:pt idx="53">
                    <c:v>2.2512065668584668E-2</c:v>
                  </c:pt>
                  <c:pt idx="54">
                    <c:v>2.8040067657728693E-2</c:v>
                  </c:pt>
                  <c:pt idx="55">
                    <c:v>2.8103167923444708E-2</c:v>
                  </c:pt>
                  <c:pt idx="56">
                    <c:v>2.8134080791808284E-2</c:v>
                  </c:pt>
                  <c:pt idx="57">
                    <c:v>3.3846057706179072E-2</c:v>
                  </c:pt>
                  <c:pt idx="58">
                    <c:v>3.3541462384885111E-2</c:v>
                  </c:pt>
                  <c:pt idx="59">
                    <c:v>3.4962083789680833E-2</c:v>
                  </c:pt>
                  <c:pt idx="60">
                    <c:v>3.5058977628181484E-2</c:v>
                  </c:pt>
                  <c:pt idx="61">
                    <c:v>3.8454202591090919E-2</c:v>
                  </c:pt>
                  <c:pt idx="62">
                    <c:v>3.6099804565491292E-2</c:v>
                  </c:pt>
                  <c:pt idx="63">
                    <c:v>3.8770657900015118E-2</c:v>
                  </c:pt>
                  <c:pt idx="64">
                    <c:v>4.0161371133631996E-2</c:v>
                  </c:pt>
                  <c:pt idx="65">
                    <c:v>4.1618427179756161E-2</c:v>
                  </c:pt>
                  <c:pt idx="66">
                    <c:v>4.0391058617595101E-2</c:v>
                  </c:pt>
                  <c:pt idx="67">
                    <c:v>3.9367373101550224E-2</c:v>
                  </c:pt>
                  <c:pt idx="68">
                    <c:v>3.8364067053906881E-2</c:v>
                  </c:pt>
                  <c:pt idx="69">
                    <c:v>4.2622533190594634E-2</c:v>
                  </c:pt>
                  <c:pt idx="70">
                    <c:v>4.1943539918760583E-2</c:v>
                  </c:pt>
                  <c:pt idx="71">
                    <c:v>4.5467177790687693E-2</c:v>
                  </c:pt>
                  <c:pt idx="72">
                    <c:v>4.55033976414582E-2</c:v>
                  </c:pt>
                  <c:pt idx="73">
                    <c:v>4.134745335567843E-2</c:v>
                  </c:pt>
                  <c:pt idx="74">
                    <c:v>4.3760656309825487E-2</c:v>
                  </c:pt>
                  <c:pt idx="75">
                    <c:v>3.8317628992192786E-2</c:v>
                  </c:pt>
                  <c:pt idx="76">
                    <c:v>3.6475028416712775E-2</c:v>
                  </c:pt>
                  <c:pt idx="77">
                    <c:v>3.8243277146665478E-2</c:v>
                  </c:pt>
                  <c:pt idx="78">
                    <c:v>3.7237315391732161E-2</c:v>
                  </c:pt>
                  <c:pt idx="79">
                    <c:v>3.9622411548474346E-2</c:v>
                  </c:pt>
                  <c:pt idx="80">
                    <c:v>3.6769740370536555E-2</c:v>
                  </c:pt>
                  <c:pt idx="81">
                    <c:v>3.8767567824149085E-2</c:v>
                  </c:pt>
                  <c:pt idx="82">
                    <c:v>4.0445213424046507E-2</c:v>
                  </c:pt>
                  <c:pt idx="83">
                    <c:v>4.0552484242645348E-2</c:v>
                  </c:pt>
                  <c:pt idx="84">
                    <c:v>4.1910749507137177E-2</c:v>
                  </c:pt>
                  <c:pt idx="85">
                    <c:v>4.3403458421152001E-2</c:v>
                  </c:pt>
                  <c:pt idx="86">
                    <c:v>3.6468102019664619E-2</c:v>
                  </c:pt>
                  <c:pt idx="87">
                    <c:v>3.6519641549673916E-2</c:v>
                  </c:pt>
                  <c:pt idx="88">
                    <c:v>3.6912628501864671E-2</c:v>
                  </c:pt>
                  <c:pt idx="89">
                    <c:v>3.7797394112116578E-2</c:v>
                  </c:pt>
                  <c:pt idx="90">
                    <c:v>3.4714996071582682E-2</c:v>
                  </c:pt>
                  <c:pt idx="91">
                    <c:v>3.4644978292916601E-2</c:v>
                  </c:pt>
                  <c:pt idx="92">
                    <c:v>3.4546390707520601E-2</c:v>
                  </c:pt>
                  <c:pt idx="93">
                    <c:v>3.317724819310168E-2</c:v>
                  </c:pt>
                  <c:pt idx="94">
                    <c:v>3.8855193229691561E-2</c:v>
                  </c:pt>
                  <c:pt idx="95">
                    <c:v>3.8568019934482868E-2</c:v>
                  </c:pt>
                  <c:pt idx="96">
                    <c:v>3.6191199386038563E-2</c:v>
                  </c:pt>
                  <c:pt idx="97">
                    <c:v>4.091914689970938E-2</c:v>
                  </c:pt>
                  <c:pt idx="98">
                    <c:v>3.6791605468050319E-2</c:v>
                  </c:pt>
                  <c:pt idx="99">
                    <c:v>4.3194497265276695E-2</c:v>
                  </c:pt>
                  <c:pt idx="100">
                    <c:v>4.3178058540575097E-2</c:v>
                  </c:pt>
                  <c:pt idx="101">
                    <c:v>4.1831879194182381E-2</c:v>
                  </c:pt>
                  <c:pt idx="102">
                    <c:v>4.3808487221846291E-2</c:v>
                  </c:pt>
                  <c:pt idx="103">
                    <c:v>4.4267787076684419E-2</c:v>
                  </c:pt>
                  <c:pt idx="104">
                    <c:v>3.9602240158649292E-2</c:v>
                  </c:pt>
                  <c:pt idx="105">
                    <c:v>4.2414647645791725E-2</c:v>
                  </c:pt>
                  <c:pt idx="106">
                    <c:v>4.1795652748421869E-2</c:v>
                  </c:pt>
                  <c:pt idx="107">
                    <c:v>4.4070658855978079E-2</c:v>
                  </c:pt>
                  <c:pt idx="108">
                    <c:v>4.2443147939331766E-2</c:v>
                  </c:pt>
                  <c:pt idx="109">
                    <c:v>4.8859700724796375E-2</c:v>
                  </c:pt>
                  <c:pt idx="110">
                    <c:v>4.2545309364448954E-2</c:v>
                  </c:pt>
                  <c:pt idx="111">
                    <c:v>4.5213212983964433E-2</c:v>
                  </c:pt>
                  <c:pt idx="112">
                    <c:v>4.2596897566019983E-2</c:v>
                  </c:pt>
                  <c:pt idx="113">
                    <c:v>3.6830095604681833E-2</c:v>
                  </c:pt>
                  <c:pt idx="114">
                    <c:v>3.7655980095021566E-2</c:v>
                  </c:pt>
                  <c:pt idx="115">
                    <c:v>4.183753186135622E-2</c:v>
                  </c:pt>
                  <c:pt idx="116">
                    <c:v>4.5039522055634648E-2</c:v>
                  </c:pt>
                  <c:pt idx="117">
                    <c:v>4.6083691738509833E-2</c:v>
                  </c:pt>
                  <c:pt idx="118">
                    <c:v>4.4855121881452999E-2</c:v>
                  </c:pt>
                  <c:pt idx="119">
                    <c:v>4.1870469668371296E-2</c:v>
                  </c:pt>
                  <c:pt idx="120">
                    <c:v>3.990210437641941E-2</c:v>
                  </c:pt>
                  <c:pt idx="121">
                    <c:v>3.6647352287261674E-2</c:v>
                  </c:pt>
                  <c:pt idx="122">
                    <c:v>4.1639688810676777E-2</c:v>
                  </c:pt>
                  <c:pt idx="123">
                    <c:v>4.4813226316754592E-2</c:v>
                  </c:pt>
                  <c:pt idx="124">
                    <c:v>4.540578281360938E-2</c:v>
                  </c:pt>
                  <c:pt idx="125">
                    <c:v>3.7027612141706759E-2</c:v>
                  </c:pt>
                  <c:pt idx="126">
                    <c:v>4.6467868862975277E-2</c:v>
                  </c:pt>
                  <c:pt idx="127">
                    <c:v>4.4317862478538583E-2</c:v>
                  </c:pt>
                  <c:pt idx="128">
                    <c:v>5.0000206376240731E-2</c:v>
                  </c:pt>
                  <c:pt idx="129">
                    <c:v>4.6332400042159098E-2</c:v>
                  </c:pt>
                  <c:pt idx="130">
                    <c:v>4.5978767414064793E-2</c:v>
                  </c:pt>
                  <c:pt idx="131">
                    <c:v>4.046910042242112E-2</c:v>
                  </c:pt>
                  <c:pt idx="132">
                    <c:v>4.6860081849231426E-2</c:v>
                  </c:pt>
                  <c:pt idx="133">
                    <c:v>3.7263497411452497E-2</c:v>
                  </c:pt>
                  <c:pt idx="134">
                    <c:v>3.9214482846477286E-2</c:v>
                  </c:pt>
                  <c:pt idx="135">
                    <c:v>3.4414792617661692E-2</c:v>
                  </c:pt>
                  <c:pt idx="136">
                    <c:v>3.4601523813988289E-2</c:v>
                  </c:pt>
                  <c:pt idx="137">
                    <c:v>3.3430284503725018E-2</c:v>
                  </c:pt>
                  <c:pt idx="138">
                    <c:v>4.1573264737288403E-2</c:v>
                  </c:pt>
                  <c:pt idx="139">
                    <c:v>3.7050529104409126E-2</c:v>
                  </c:pt>
                  <c:pt idx="140">
                    <c:v>4.0820346062554073E-2</c:v>
                  </c:pt>
                  <c:pt idx="141">
                    <c:v>4.1026373830338234E-2</c:v>
                  </c:pt>
                  <c:pt idx="142">
                    <c:v>3.7847746840686119E-2</c:v>
                  </c:pt>
                  <c:pt idx="143">
                    <c:v>3.8204399619023034E-2</c:v>
                  </c:pt>
                </c:numCache>
              </c:numRef>
            </c:minus>
          </c:errBars>
          <c:xVal>
            <c:numRef>
              <c:f>'3'!$B$24:$B$178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'3'!$C$24:$C$178</c:f>
              <c:numCache>
                <c:formatCode>General</c:formatCode>
                <c:ptCount val="155"/>
                <c:pt idx="0">
                  <c:v>0.10777149999999999</c:v>
                </c:pt>
                <c:pt idx="1">
                  <c:v>0.14887824999999999</c:v>
                </c:pt>
                <c:pt idx="2">
                  <c:v>0.17260149999999999</c:v>
                </c:pt>
                <c:pt idx="3">
                  <c:v>0.19101799999999999</c:v>
                </c:pt>
                <c:pt idx="4">
                  <c:v>0.208817</c:v>
                </c:pt>
                <c:pt idx="5">
                  <c:v>0.23171624999999998</c:v>
                </c:pt>
                <c:pt idx="6">
                  <c:v>0.26129049999999998</c:v>
                </c:pt>
                <c:pt idx="7">
                  <c:v>0.29621049999999999</c:v>
                </c:pt>
                <c:pt idx="8">
                  <c:v>0.33618750000000003</c:v>
                </c:pt>
                <c:pt idx="9">
                  <c:v>0.37957250000000003</c:v>
                </c:pt>
                <c:pt idx="10">
                  <c:v>0.42399474999999998</c:v>
                </c:pt>
                <c:pt idx="11">
                  <c:v>0.46885625000000003</c:v>
                </c:pt>
                <c:pt idx="12">
                  <c:v>0.51204424999999998</c:v>
                </c:pt>
                <c:pt idx="13">
                  <c:v>0.54966124999999999</c:v>
                </c:pt>
                <c:pt idx="14">
                  <c:v>0.59303850000000002</c:v>
                </c:pt>
                <c:pt idx="15">
                  <c:v>0.63303799999999999</c:v>
                </c:pt>
                <c:pt idx="16">
                  <c:v>0.67071674999999997</c:v>
                </c:pt>
                <c:pt idx="17">
                  <c:v>0.71160900000000005</c:v>
                </c:pt>
                <c:pt idx="18">
                  <c:v>0.75268049999999997</c:v>
                </c:pt>
                <c:pt idx="19">
                  <c:v>0.79612050000000001</c:v>
                </c:pt>
                <c:pt idx="20">
                  <c:v>0.84182375000000009</c:v>
                </c:pt>
                <c:pt idx="21">
                  <c:v>0.88648599999999989</c:v>
                </c:pt>
                <c:pt idx="22">
                  <c:v>0.93230075000000001</c:v>
                </c:pt>
                <c:pt idx="23">
                  <c:v>0.97737900000000011</c:v>
                </c:pt>
                <c:pt idx="24">
                  <c:v>1</c:v>
                </c:pt>
                <c:pt idx="25">
                  <c:v>0.99133724999999995</c:v>
                </c:pt>
                <c:pt idx="26">
                  <c:v>1.0119134999999999</c:v>
                </c:pt>
                <c:pt idx="27">
                  <c:v>0.99465375</c:v>
                </c:pt>
                <c:pt idx="28">
                  <c:v>0.99372450000000001</c:v>
                </c:pt>
                <c:pt idx="29">
                  <c:v>0.99245400000000006</c:v>
                </c:pt>
                <c:pt idx="30">
                  <c:v>0.98935424999999999</c:v>
                </c:pt>
                <c:pt idx="31">
                  <c:v>0.98644350000000003</c:v>
                </c:pt>
                <c:pt idx="32">
                  <c:v>0.98456375000000007</c:v>
                </c:pt>
                <c:pt idx="33">
                  <c:v>0.98574650000000008</c:v>
                </c:pt>
                <c:pt idx="34">
                  <c:v>0.99688024999999991</c:v>
                </c:pt>
                <c:pt idx="35">
                  <c:v>1.0096087499999999</c:v>
                </c:pt>
                <c:pt idx="36">
                  <c:v>1.0295427500000001</c:v>
                </c:pt>
                <c:pt idx="37">
                  <c:v>1.041485</c:v>
                </c:pt>
                <c:pt idx="38">
                  <c:v>1.0589037499999998</c:v>
                </c:pt>
                <c:pt idx="39">
                  <c:v>1.07719425</c:v>
                </c:pt>
                <c:pt idx="40">
                  <c:v>1.0999969999999999</c:v>
                </c:pt>
                <c:pt idx="41">
                  <c:v>1.1170964999999999</c:v>
                </c:pt>
                <c:pt idx="42">
                  <c:v>1.1426717499999999</c:v>
                </c:pt>
                <c:pt idx="43">
                  <c:v>1.154128</c:v>
                </c:pt>
                <c:pt idx="44">
                  <c:v>1.1652770000000001</c:v>
                </c:pt>
                <c:pt idx="45">
                  <c:v>1.2076962500000001</c:v>
                </c:pt>
                <c:pt idx="46">
                  <c:v>1.2350884999999998</c:v>
                </c:pt>
                <c:pt idx="47">
                  <c:v>1.2563024999999999</c:v>
                </c:pt>
                <c:pt idx="48">
                  <c:v>1.2777280000000002</c:v>
                </c:pt>
                <c:pt idx="49">
                  <c:v>1.29941025</c:v>
                </c:pt>
                <c:pt idx="50">
                  <c:v>1.3127445</c:v>
                </c:pt>
                <c:pt idx="51">
                  <c:v>1.3288439999999999</c:v>
                </c:pt>
                <c:pt idx="52">
                  <c:v>1.3425007500000001</c:v>
                </c:pt>
                <c:pt idx="53">
                  <c:v>1.359361</c:v>
                </c:pt>
                <c:pt idx="54">
                  <c:v>1.3709787500000001</c:v>
                </c:pt>
                <c:pt idx="55">
                  <c:v>1.3824529999999999</c:v>
                </c:pt>
                <c:pt idx="56">
                  <c:v>1.3929879999999999</c:v>
                </c:pt>
                <c:pt idx="57">
                  <c:v>1.40461225</c:v>
                </c:pt>
                <c:pt idx="58">
                  <c:v>1.41179725</c:v>
                </c:pt>
                <c:pt idx="59">
                  <c:v>1.4254797499999998</c:v>
                </c:pt>
                <c:pt idx="60">
                  <c:v>1.4353984999999998</c:v>
                </c:pt>
                <c:pt idx="61">
                  <c:v>1.4500917499999999</c:v>
                </c:pt>
                <c:pt idx="62">
                  <c:v>1.4652915</c:v>
                </c:pt>
                <c:pt idx="63">
                  <c:v>1.478872</c:v>
                </c:pt>
                <c:pt idx="64">
                  <c:v>1.4934229999999999</c:v>
                </c:pt>
                <c:pt idx="65">
                  <c:v>1.5065522499999999</c:v>
                </c:pt>
                <c:pt idx="66">
                  <c:v>1.5167822499999999</c:v>
                </c:pt>
                <c:pt idx="67">
                  <c:v>1.5340832499999999</c:v>
                </c:pt>
                <c:pt idx="68">
                  <c:v>1.5519477500000001</c:v>
                </c:pt>
                <c:pt idx="69">
                  <c:v>1.56541525</c:v>
                </c:pt>
                <c:pt idx="70">
                  <c:v>1.57540725</c:v>
                </c:pt>
                <c:pt idx="71">
                  <c:v>1.58986425</c:v>
                </c:pt>
                <c:pt idx="72">
                  <c:v>1.59939075</c:v>
                </c:pt>
                <c:pt idx="73">
                  <c:v>1.6093425000000001</c:v>
                </c:pt>
                <c:pt idx="74">
                  <c:v>1.6300979999999998</c:v>
                </c:pt>
                <c:pt idx="75">
                  <c:v>1.6457297500000001</c:v>
                </c:pt>
                <c:pt idx="76">
                  <c:v>1.6489640000000001</c:v>
                </c:pt>
                <c:pt idx="77">
                  <c:v>1.6650182499999999</c:v>
                </c:pt>
                <c:pt idx="78">
                  <c:v>1.66386725</c:v>
                </c:pt>
                <c:pt idx="79">
                  <c:v>1.6750442500000002</c:v>
                </c:pt>
                <c:pt idx="80">
                  <c:v>1.6826742499999998</c:v>
                </c:pt>
                <c:pt idx="81">
                  <c:v>1.6931304999999999</c:v>
                </c:pt>
                <c:pt idx="82">
                  <c:v>1.7021562499999998</c:v>
                </c:pt>
                <c:pt idx="83">
                  <c:v>1.70724075</c:v>
                </c:pt>
                <c:pt idx="84">
                  <c:v>1.7138707499999999</c:v>
                </c:pt>
                <c:pt idx="85">
                  <c:v>1.7304237500000001</c:v>
                </c:pt>
                <c:pt idx="86">
                  <c:v>1.7311237500000001</c:v>
                </c:pt>
                <c:pt idx="87">
                  <c:v>1.7383222499999997</c:v>
                </c:pt>
                <c:pt idx="88">
                  <c:v>1.7406937499999999</c:v>
                </c:pt>
                <c:pt idx="89">
                  <c:v>1.7487385</c:v>
                </c:pt>
                <c:pt idx="90">
                  <c:v>1.76100075</c:v>
                </c:pt>
                <c:pt idx="91">
                  <c:v>1.76478775</c:v>
                </c:pt>
                <c:pt idx="92">
                  <c:v>1.77658725</c:v>
                </c:pt>
                <c:pt idx="93">
                  <c:v>1.7814524999999999</c:v>
                </c:pt>
                <c:pt idx="94">
                  <c:v>1.7826927500000003</c:v>
                </c:pt>
                <c:pt idx="95">
                  <c:v>1.7941255000000003</c:v>
                </c:pt>
                <c:pt idx="96">
                  <c:v>1.7968644999999999</c:v>
                </c:pt>
                <c:pt idx="97">
                  <c:v>1.8077544999999999</c:v>
                </c:pt>
                <c:pt idx="98">
                  <c:v>1.8132777500000001</c:v>
                </c:pt>
                <c:pt idx="99">
                  <c:v>1.816235</c:v>
                </c:pt>
                <c:pt idx="100">
                  <c:v>1.824692</c:v>
                </c:pt>
                <c:pt idx="101">
                  <c:v>1.8366692500000001</c:v>
                </c:pt>
                <c:pt idx="102">
                  <c:v>1.8461719999999999</c:v>
                </c:pt>
                <c:pt idx="103">
                  <c:v>1.851224</c:v>
                </c:pt>
                <c:pt idx="104">
                  <c:v>1.8573392500000001</c:v>
                </c:pt>
                <c:pt idx="105">
                  <c:v>1.8645182500000002</c:v>
                </c:pt>
                <c:pt idx="106">
                  <c:v>1.86944</c:v>
                </c:pt>
                <c:pt idx="107">
                  <c:v>1.8804550000000002</c:v>
                </c:pt>
                <c:pt idx="108">
                  <c:v>1.8858955000000002</c:v>
                </c:pt>
                <c:pt idx="109">
                  <c:v>1.89337825</c:v>
                </c:pt>
                <c:pt idx="110">
                  <c:v>1.89997225</c:v>
                </c:pt>
                <c:pt idx="111">
                  <c:v>1.9005215</c:v>
                </c:pt>
                <c:pt idx="112">
                  <c:v>1.9037842500000002</c:v>
                </c:pt>
                <c:pt idx="113">
                  <c:v>1.9128417500000001</c:v>
                </c:pt>
                <c:pt idx="114">
                  <c:v>1.9152487499999999</c:v>
                </c:pt>
                <c:pt idx="115">
                  <c:v>1.91893625</c:v>
                </c:pt>
                <c:pt idx="116">
                  <c:v>1.9346755</c:v>
                </c:pt>
                <c:pt idx="117">
                  <c:v>1.93642925</c:v>
                </c:pt>
                <c:pt idx="118">
                  <c:v>1.9406295</c:v>
                </c:pt>
                <c:pt idx="119">
                  <c:v>1.94590325</c:v>
                </c:pt>
                <c:pt idx="120">
                  <c:v>1.9571304999999999</c:v>
                </c:pt>
                <c:pt idx="121">
                  <c:v>1.9644524999999999</c:v>
                </c:pt>
                <c:pt idx="122">
                  <c:v>1.9638317500000002</c:v>
                </c:pt>
                <c:pt idx="123">
                  <c:v>1.97165225</c:v>
                </c:pt>
                <c:pt idx="124">
                  <c:v>1.9762997500000001</c:v>
                </c:pt>
                <c:pt idx="125">
                  <c:v>1.9855492499999998</c:v>
                </c:pt>
                <c:pt idx="126">
                  <c:v>1.9979759999999998</c:v>
                </c:pt>
                <c:pt idx="127">
                  <c:v>2.0017429999999998</c:v>
                </c:pt>
                <c:pt idx="128">
                  <c:v>2.0083165000000003</c:v>
                </c:pt>
                <c:pt idx="129">
                  <c:v>2.0096954999999999</c:v>
                </c:pt>
                <c:pt idx="130">
                  <c:v>2.01704325</c:v>
                </c:pt>
                <c:pt idx="131">
                  <c:v>2.0284985</c:v>
                </c:pt>
                <c:pt idx="132">
                  <c:v>2.0296362500000003</c:v>
                </c:pt>
                <c:pt idx="133">
                  <c:v>2.037957</c:v>
                </c:pt>
                <c:pt idx="134">
                  <c:v>2.0419642499999999</c:v>
                </c:pt>
                <c:pt idx="135">
                  <c:v>2.04561175</c:v>
                </c:pt>
                <c:pt idx="136">
                  <c:v>2.0494327500000002</c:v>
                </c:pt>
                <c:pt idx="137">
                  <c:v>2.0548799999999998</c:v>
                </c:pt>
                <c:pt idx="138">
                  <c:v>2.06052875</c:v>
                </c:pt>
                <c:pt idx="139">
                  <c:v>2.0677642499999997</c:v>
                </c:pt>
                <c:pt idx="140">
                  <c:v>2.069963</c:v>
                </c:pt>
                <c:pt idx="141">
                  <c:v>2.0726015000000002</c:v>
                </c:pt>
                <c:pt idx="142">
                  <c:v>2.0800402499999997</c:v>
                </c:pt>
                <c:pt idx="143">
                  <c:v>2.0810757500000001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'3'!$D$16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CONTROLS!$AC$23:$AC$167</c:f>
                <c:numCache>
                  <c:formatCode>General</c:formatCode>
                  <c:ptCount val="145"/>
                  <c:pt idx="0">
                    <c:v>8.0393654185721228E-3</c:v>
                  </c:pt>
                  <c:pt idx="1">
                    <c:v>2.5372148700231696E-2</c:v>
                  </c:pt>
                  <c:pt idx="2">
                    <c:v>3.3302379578392431E-2</c:v>
                  </c:pt>
                  <c:pt idx="3">
                    <c:v>3.6964558421998396E-2</c:v>
                  </c:pt>
                  <c:pt idx="4">
                    <c:v>3.8249454047302088E-2</c:v>
                  </c:pt>
                  <c:pt idx="5">
                    <c:v>3.8552711356228439E-2</c:v>
                  </c:pt>
                  <c:pt idx="6">
                    <c:v>3.9225754383015517E-2</c:v>
                  </c:pt>
                  <c:pt idx="7">
                    <c:v>3.8508594910747165E-2</c:v>
                  </c:pt>
                  <c:pt idx="8">
                    <c:v>3.846226371718129E-2</c:v>
                  </c:pt>
                  <c:pt idx="9">
                    <c:v>3.6447772308469011E-2</c:v>
                  </c:pt>
                  <c:pt idx="10">
                    <c:v>3.4301379519148592E-2</c:v>
                  </c:pt>
                  <c:pt idx="11">
                    <c:v>3.1536426592909998E-2</c:v>
                  </c:pt>
                  <c:pt idx="12">
                    <c:v>3.0171315056689182E-2</c:v>
                  </c:pt>
                  <c:pt idx="13">
                    <c:v>3.0662610395235389E-2</c:v>
                  </c:pt>
                  <c:pt idx="14">
                    <c:v>2.925573505599656E-2</c:v>
                  </c:pt>
                  <c:pt idx="15">
                    <c:v>2.1178373521118208E-2</c:v>
                  </c:pt>
                  <c:pt idx="16">
                    <c:v>2.0068213365087254E-2</c:v>
                  </c:pt>
                  <c:pt idx="17">
                    <c:v>2.119123828968E-2</c:v>
                  </c:pt>
                  <c:pt idx="18">
                    <c:v>1.9319114237372977E-2</c:v>
                  </c:pt>
                  <c:pt idx="19">
                    <c:v>1.5248812180516469E-2</c:v>
                  </c:pt>
                  <c:pt idx="20">
                    <c:v>1.6313218086365867E-2</c:v>
                  </c:pt>
                  <c:pt idx="21">
                    <c:v>1.5281843526987629E-2</c:v>
                  </c:pt>
                  <c:pt idx="22">
                    <c:v>1.1762614374222541E-2</c:v>
                  </c:pt>
                  <c:pt idx="23">
                    <c:v>6.9085784837885633E-3</c:v>
                  </c:pt>
                  <c:pt idx="24">
                    <c:v>0</c:v>
                  </c:pt>
                  <c:pt idx="25">
                    <c:v>3.6337944699721182E-3</c:v>
                  </c:pt>
                  <c:pt idx="26">
                    <c:v>3.7372186962142456E-3</c:v>
                  </c:pt>
                  <c:pt idx="27">
                    <c:v>4.8559691789247404E-3</c:v>
                  </c:pt>
                  <c:pt idx="28">
                    <c:v>1.3641405108467857E-3</c:v>
                  </c:pt>
                  <c:pt idx="29">
                    <c:v>3.4912393692402887E-3</c:v>
                  </c:pt>
                  <c:pt idx="30">
                    <c:v>7.8115361272074104E-3</c:v>
                  </c:pt>
                  <c:pt idx="31">
                    <c:v>7.2101110197185245E-3</c:v>
                  </c:pt>
                  <c:pt idx="32">
                    <c:v>1.0385782601710841E-2</c:v>
                  </c:pt>
                  <c:pt idx="33">
                    <c:v>1.2195106815850336E-2</c:v>
                  </c:pt>
                  <c:pt idx="34">
                    <c:v>3.0356522626941263E-2</c:v>
                  </c:pt>
                  <c:pt idx="35">
                    <c:v>3.9492195975914031E-2</c:v>
                  </c:pt>
                  <c:pt idx="36">
                    <c:v>4.6434762799544935E-2</c:v>
                  </c:pt>
                  <c:pt idx="37">
                    <c:v>4.9091310232395789E-2</c:v>
                  </c:pt>
                  <c:pt idx="38">
                    <c:v>5.2450027966309688E-2</c:v>
                  </c:pt>
                  <c:pt idx="39">
                    <c:v>5.1811506723088679E-2</c:v>
                  </c:pt>
                  <c:pt idx="40">
                    <c:v>5.1930934114456276E-2</c:v>
                  </c:pt>
                  <c:pt idx="41">
                    <c:v>4.1997024045361445E-2</c:v>
                  </c:pt>
                  <c:pt idx="42">
                    <c:v>3.3144606412657866E-2</c:v>
                  </c:pt>
                  <c:pt idx="43">
                    <c:v>2.9234715634840692E-2</c:v>
                  </c:pt>
                  <c:pt idx="44">
                    <c:v>2.7601726425473257E-2</c:v>
                  </c:pt>
                  <c:pt idx="45">
                    <c:v>9.3139755206893063E-3</c:v>
                  </c:pt>
                  <c:pt idx="46">
                    <c:v>1.4183356607893161E-2</c:v>
                  </c:pt>
                  <c:pt idx="47">
                    <c:v>2.3883727631660252E-2</c:v>
                  </c:pt>
                  <c:pt idx="48">
                    <c:v>2.2067578223871055E-2</c:v>
                  </c:pt>
                  <c:pt idx="49">
                    <c:v>2.8654635603743671E-2</c:v>
                  </c:pt>
                  <c:pt idx="50">
                    <c:v>2.8125401573429486E-2</c:v>
                  </c:pt>
                  <c:pt idx="51">
                    <c:v>2.9818732786622608E-2</c:v>
                  </c:pt>
                  <c:pt idx="52">
                    <c:v>3.3960764945252193E-2</c:v>
                  </c:pt>
                  <c:pt idx="53">
                    <c:v>2.6964707432432178E-2</c:v>
                  </c:pt>
                  <c:pt idx="54">
                    <c:v>2.3844299295988296E-2</c:v>
                  </c:pt>
                  <c:pt idx="55">
                    <c:v>2.5349453702200365E-2</c:v>
                  </c:pt>
                  <c:pt idx="56">
                    <c:v>2.7063864967886632E-2</c:v>
                  </c:pt>
                  <c:pt idx="57">
                    <c:v>3.4555325286656828E-2</c:v>
                  </c:pt>
                  <c:pt idx="58">
                    <c:v>2.7829882955796519E-2</c:v>
                  </c:pt>
                  <c:pt idx="59">
                    <c:v>3.1386650903157363E-2</c:v>
                  </c:pt>
                  <c:pt idx="60">
                    <c:v>3.3700889335446335E-2</c:v>
                  </c:pt>
                  <c:pt idx="61">
                    <c:v>4.3095080125229987E-2</c:v>
                  </c:pt>
                  <c:pt idx="62">
                    <c:v>4.2430859265397913E-2</c:v>
                  </c:pt>
                  <c:pt idx="63">
                    <c:v>4.7089216991968171E-2</c:v>
                  </c:pt>
                  <c:pt idx="64">
                    <c:v>5.1378078602811392E-2</c:v>
                  </c:pt>
                  <c:pt idx="65">
                    <c:v>5.6952041101848656E-2</c:v>
                  </c:pt>
                  <c:pt idx="66">
                    <c:v>5.9699690926056474E-2</c:v>
                  </c:pt>
                  <c:pt idx="67">
                    <c:v>5.3740079537219328E-2</c:v>
                  </c:pt>
                  <c:pt idx="68">
                    <c:v>5.6469760128024925E-2</c:v>
                  </c:pt>
                  <c:pt idx="69">
                    <c:v>6.1749131950713812E-2</c:v>
                  </c:pt>
                  <c:pt idx="70">
                    <c:v>5.9406146918199162E-2</c:v>
                  </c:pt>
                  <c:pt idx="71">
                    <c:v>6.37726358166259E-2</c:v>
                  </c:pt>
                  <c:pt idx="72">
                    <c:v>7.228192294296916E-2</c:v>
                  </c:pt>
                  <c:pt idx="73">
                    <c:v>7.5756010335814347E-2</c:v>
                  </c:pt>
                  <c:pt idx="74">
                    <c:v>7.8546885331840718E-2</c:v>
                  </c:pt>
                  <c:pt idx="75">
                    <c:v>8.0032224888895068E-2</c:v>
                  </c:pt>
                  <c:pt idx="76">
                    <c:v>8.9428551786701019E-2</c:v>
                  </c:pt>
                  <c:pt idx="77">
                    <c:v>8.8126443059106857E-2</c:v>
                  </c:pt>
                  <c:pt idx="78">
                    <c:v>9.4908290705642065E-2</c:v>
                  </c:pt>
                  <c:pt idx="79">
                    <c:v>9.4285896415724088E-2</c:v>
                  </c:pt>
                  <c:pt idx="80">
                    <c:v>9.2285671298419789E-2</c:v>
                  </c:pt>
                  <c:pt idx="81">
                    <c:v>9.5569293919386081E-2</c:v>
                  </c:pt>
                  <c:pt idx="82">
                    <c:v>9.80803545377463E-2</c:v>
                  </c:pt>
                  <c:pt idx="83">
                    <c:v>0.1001364532908305</c:v>
                  </c:pt>
                  <c:pt idx="84">
                    <c:v>0.10270933568530508</c:v>
                  </c:pt>
                  <c:pt idx="85">
                    <c:v>0.10478471948197721</c:v>
                  </c:pt>
                  <c:pt idx="86">
                    <c:v>0.10358380913500273</c:v>
                  </c:pt>
                  <c:pt idx="87">
                    <c:v>0.10525582872340133</c:v>
                  </c:pt>
                  <c:pt idx="88">
                    <c:v>0.11312134277366345</c:v>
                  </c:pt>
                  <c:pt idx="89">
                    <c:v>0.11517939979151373</c:v>
                  </c:pt>
                  <c:pt idx="90">
                    <c:v>0.11338022076880662</c:v>
                  </c:pt>
                  <c:pt idx="91">
                    <c:v>0.11224959719898038</c:v>
                  </c:pt>
                  <c:pt idx="92">
                    <c:v>0.1149769801753813</c:v>
                  </c:pt>
                  <c:pt idx="93">
                    <c:v>0.11815897084013556</c:v>
                  </c:pt>
                  <c:pt idx="94">
                    <c:v>0.12149021129121203</c:v>
                  </c:pt>
                  <c:pt idx="95">
                    <c:v>0.11304473568864974</c:v>
                  </c:pt>
                  <c:pt idx="96">
                    <c:v>0.11956102333815444</c:v>
                  </c:pt>
                  <c:pt idx="97">
                    <c:v>0.11785855341149409</c:v>
                  </c:pt>
                  <c:pt idx="98">
                    <c:v>0.12060565724155166</c:v>
                  </c:pt>
                  <c:pt idx="99">
                    <c:v>0.12594933309437045</c:v>
                  </c:pt>
                  <c:pt idx="100">
                    <c:v>0.13173001540145154</c:v>
                  </c:pt>
                  <c:pt idx="101">
                    <c:v>0.12813835288728606</c:v>
                  </c:pt>
                  <c:pt idx="102">
                    <c:v>0.12957136640059286</c:v>
                  </c:pt>
                  <c:pt idx="103">
                    <c:v>0.14109047148077258</c:v>
                  </c:pt>
                  <c:pt idx="104">
                    <c:v>0.143225650884656</c:v>
                  </c:pt>
                  <c:pt idx="105">
                    <c:v>0.14648276393572718</c:v>
                  </c:pt>
                  <c:pt idx="106">
                    <c:v>0.15486094705466152</c:v>
                  </c:pt>
                  <c:pt idx="107">
                    <c:v>0.15111213880068228</c:v>
                  </c:pt>
                  <c:pt idx="108">
                    <c:v>0.14996438659117264</c:v>
                  </c:pt>
                  <c:pt idx="109">
                    <c:v>0.1538136811437785</c:v>
                  </c:pt>
                  <c:pt idx="110">
                    <c:v>0.15483742012484142</c:v>
                  </c:pt>
                  <c:pt idx="111">
                    <c:v>0.1557452642840759</c:v>
                  </c:pt>
                  <c:pt idx="112">
                    <c:v>0.15712063418172245</c:v>
                  </c:pt>
                  <c:pt idx="113">
                    <c:v>0.15428438648455872</c:v>
                  </c:pt>
                  <c:pt idx="114">
                    <c:v>0.16095301067599402</c:v>
                  </c:pt>
                  <c:pt idx="115">
                    <c:v>0.17562278260972677</c:v>
                  </c:pt>
                  <c:pt idx="116">
                    <c:v>0.17182274428899119</c:v>
                  </c:pt>
                  <c:pt idx="117">
                    <c:v>0.17198805422567381</c:v>
                  </c:pt>
                  <c:pt idx="118">
                    <c:v>0.17640723248778653</c:v>
                  </c:pt>
                  <c:pt idx="119">
                    <c:v>0.1755836733924884</c:v>
                  </c:pt>
                  <c:pt idx="120">
                    <c:v>0.16979982380634764</c:v>
                  </c:pt>
                  <c:pt idx="121">
                    <c:v>0.1698272416005944</c:v>
                  </c:pt>
                  <c:pt idx="122">
                    <c:v>0.17269402720225535</c:v>
                  </c:pt>
                  <c:pt idx="123">
                    <c:v>0.17222915141752271</c:v>
                  </c:pt>
                  <c:pt idx="124">
                    <c:v>0.16739511860540224</c:v>
                  </c:pt>
                  <c:pt idx="125">
                    <c:v>0.17424797072562989</c:v>
                  </c:pt>
                  <c:pt idx="126">
                    <c:v>0.17701227180151474</c:v>
                  </c:pt>
                  <c:pt idx="127">
                    <c:v>0.18323670605530989</c:v>
                  </c:pt>
                  <c:pt idx="128">
                    <c:v>0.18359430529385515</c:v>
                  </c:pt>
                  <c:pt idx="129">
                    <c:v>0.18737176975289888</c:v>
                  </c:pt>
                  <c:pt idx="130">
                    <c:v>0.18128580867514146</c:v>
                  </c:pt>
                  <c:pt idx="131">
                    <c:v>0.17838332699811579</c:v>
                  </c:pt>
                  <c:pt idx="132">
                    <c:v>0.17361198608271064</c:v>
                  </c:pt>
                  <c:pt idx="133">
                    <c:v>0.17224963679569841</c:v>
                  </c:pt>
                  <c:pt idx="134">
                    <c:v>0.17742424739683502</c:v>
                  </c:pt>
                  <c:pt idx="135">
                    <c:v>0.17873496271015354</c:v>
                  </c:pt>
                  <c:pt idx="136">
                    <c:v>0.1848976691325952</c:v>
                  </c:pt>
                  <c:pt idx="137">
                    <c:v>0.19239519489213683</c:v>
                  </c:pt>
                  <c:pt idx="138">
                    <c:v>0.19603737525001877</c:v>
                  </c:pt>
                  <c:pt idx="139">
                    <c:v>0.19779054466678458</c:v>
                  </c:pt>
                  <c:pt idx="140">
                    <c:v>0.19021404909206893</c:v>
                  </c:pt>
                  <c:pt idx="141">
                    <c:v>0.19969072341561095</c:v>
                  </c:pt>
                  <c:pt idx="142">
                    <c:v>0.2078400127173142</c:v>
                  </c:pt>
                  <c:pt idx="143">
                    <c:v>0.21297759444598863</c:v>
                  </c:pt>
                </c:numCache>
              </c:numRef>
            </c:plus>
            <c:minus>
              <c:numRef>
                <c:f>CONTROLS!$AC$23:$AC$167</c:f>
                <c:numCache>
                  <c:formatCode>General</c:formatCode>
                  <c:ptCount val="145"/>
                  <c:pt idx="0">
                    <c:v>8.0393654185721228E-3</c:v>
                  </c:pt>
                  <c:pt idx="1">
                    <c:v>2.5372148700231696E-2</c:v>
                  </c:pt>
                  <c:pt idx="2">
                    <c:v>3.3302379578392431E-2</c:v>
                  </c:pt>
                  <c:pt idx="3">
                    <c:v>3.6964558421998396E-2</c:v>
                  </c:pt>
                  <c:pt idx="4">
                    <c:v>3.8249454047302088E-2</c:v>
                  </c:pt>
                  <c:pt idx="5">
                    <c:v>3.8552711356228439E-2</c:v>
                  </c:pt>
                  <c:pt idx="6">
                    <c:v>3.9225754383015517E-2</c:v>
                  </c:pt>
                  <c:pt idx="7">
                    <c:v>3.8508594910747165E-2</c:v>
                  </c:pt>
                  <c:pt idx="8">
                    <c:v>3.846226371718129E-2</c:v>
                  </c:pt>
                  <c:pt idx="9">
                    <c:v>3.6447772308469011E-2</c:v>
                  </c:pt>
                  <c:pt idx="10">
                    <c:v>3.4301379519148592E-2</c:v>
                  </c:pt>
                  <c:pt idx="11">
                    <c:v>3.1536426592909998E-2</c:v>
                  </c:pt>
                  <c:pt idx="12">
                    <c:v>3.0171315056689182E-2</c:v>
                  </c:pt>
                  <c:pt idx="13">
                    <c:v>3.0662610395235389E-2</c:v>
                  </c:pt>
                  <c:pt idx="14">
                    <c:v>2.925573505599656E-2</c:v>
                  </c:pt>
                  <c:pt idx="15">
                    <c:v>2.1178373521118208E-2</c:v>
                  </c:pt>
                  <c:pt idx="16">
                    <c:v>2.0068213365087254E-2</c:v>
                  </c:pt>
                  <c:pt idx="17">
                    <c:v>2.119123828968E-2</c:v>
                  </c:pt>
                  <c:pt idx="18">
                    <c:v>1.9319114237372977E-2</c:v>
                  </c:pt>
                  <c:pt idx="19">
                    <c:v>1.5248812180516469E-2</c:v>
                  </c:pt>
                  <c:pt idx="20">
                    <c:v>1.6313218086365867E-2</c:v>
                  </c:pt>
                  <c:pt idx="21">
                    <c:v>1.5281843526987629E-2</c:v>
                  </c:pt>
                  <c:pt idx="22">
                    <c:v>1.1762614374222541E-2</c:v>
                  </c:pt>
                  <c:pt idx="23">
                    <c:v>6.9085784837885633E-3</c:v>
                  </c:pt>
                  <c:pt idx="24">
                    <c:v>0</c:v>
                  </c:pt>
                  <c:pt idx="25">
                    <c:v>3.6337944699721182E-3</c:v>
                  </c:pt>
                  <c:pt idx="26">
                    <c:v>3.7372186962142456E-3</c:v>
                  </c:pt>
                  <c:pt idx="27">
                    <c:v>4.8559691789247404E-3</c:v>
                  </c:pt>
                  <c:pt idx="28">
                    <c:v>1.3641405108467857E-3</c:v>
                  </c:pt>
                  <c:pt idx="29">
                    <c:v>3.4912393692402887E-3</c:v>
                  </c:pt>
                  <c:pt idx="30">
                    <c:v>7.8115361272074104E-3</c:v>
                  </c:pt>
                  <c:pt idx="31">
                    <c:v>7.2101110197185245E-3</c:v>
                  </c:pt>
                  <c:pt idx="32">
                    <c:v>1.0385782601710841E-2</c:v>
                  </c:pt>
                  <c:pt idx="33">
                    <c:v>1.2195106815850336E-2</c:v>
                  </c:pt>
                  <c:pt idx="34">
                    <c:v>3.0356522626941263E-2</c:v>
                  </c:pt>
                  <c:pt idx="35">
                    <c:v>3.9492195975914031E-2</c:v>
                  </c:pt>
                  <c:pt idx="36">
                    <c:v>4.6434762799544935E-2</c:v>
                  </c:pt>
                  <c:pt idx="37">
                    <c:v>4.9091310232395789E-2</c:v>
                  </c:pt>
                  <c:pt idx="38">
                    <c:v>5.2450027966309688E-2</c:v>
                  </c:pt>
                  <c:pt idx="39">
                    <c:v>5.1811506723088679E-2</c:v>
                  </c:pt>
                  <c:pt idx="40">
                    <c:v>5.1930934114456276E-2</c:v>
                  </c:pt>
                  <c:pt idx="41">
                    <c:v>4.1997024045361445E-2</c:v>
                  </c:pt>
                  <c:pt idx="42">
                    <c:v>3.3144606412657866E-2</c:v>
                  </c:pt>
                  <c:pt idx="43">
                    <c:v>2.9234715634840692E-2</c:v>
                  </c:pt>
                  <c:pt idx="44">
                    <c:v>2.7601726425473257E-2</c:v>
                  </c:pt>
                  <c:pt idx="45">
                    <c:v>9.3139755206893063E-3</c:v>
                  </c:pt>
                  <c:pt idx="46">
                    <c:v>1.4183356607893161E-2</c:v>
                  </c:pt>
                  <c:pt idx="47">
                    <c:v>2.3883727631660252E-2</c:v>
                  </c:pt>
                  <c:pt idx="48">
                    <c:v>2.2067578223871055E-2</c:v>
                  </c:pt>
                  <c:pt idx="49">
                    <c:v>2.8654635603743671E-2</c:v>
                  </c:pt>
                  <c:pt idx="50">
                    <c:v>2.8125401573429486E-2</c:v>
                  </c:pt>
                  <c:pt idx="51">
                    <c:v>2.9818732786622608E-2</c:v>
                  </c:pt>
                  <c:pt idx="52">
                    <c:v>3.3960764945252193E-2</c:v>
                  </c:pt>
                  <c:pt idx="53">
                    <c:v>2.6964707432432178E-2</c:v>
                  </c:pt>
                  <c:pt idx="54">
                    <c:v>2.3844299295988296E-2</c:v>
                  </c:pt>
                  <c:pt idx="55">
                    <c:v>2.5349453702200365E-2</c:v>
                  </c:pt>
                  <c:pt idx="56">
                    <c:v>2.7063864967886632E-2</c:v>
                  </c:pt>
                  <c:pt idx="57">
                    <c:v>3.4555325286656828E-2</c:v>
                  </c:pt>
                  <c:pt idx="58">
                    <c:v>2.7829882955796519E-2</c:v>
                  </c:pt>
                  <c:pt idx="59">
                    <c:v>3.1386650903157363E-2</c:v>
                  </c:pt>
                  <c:pt idx="60">
                    <c:v>3.3700889335446335E-2</c:v>
                  </c:pt>
                  <c:pt idx="61">
                    <c:v>4.3095080125229987E-2</c:v>
                  </c:pt>
                  <c:pt idx="62">
                    <c:v>4.2430859265397913E-2</c:v>
                  </c:pt>
                  <c:pt idx="63">
                    <c:v>4.7089216991968171E-2</c:v>
                  </c:pt>
                  <c:pt idx="64">
                    <c:v>5.1378078602811392E-2</c:v>
                  </c:pt>
                  <c:pt idx="65">
                    <c:v>5.6952041101848656E-2</c:v>
                  </c:pt>
                  <c:pt idx="66">
                    <c:v>5.9699690926056474E-2</c:v>
                  </c:pt>
                  <c:pt idx="67">
                    <c:v>5.3740079537219328E-2</c:v>
                  </c:pt>
                  <c:pt idx="68">
                    <c:v>5.6469760128024925E-2</c:v>
                  </c:pt>
                  <c:pt idx="69">
                    <c:v>6.1749131950713812E-2</c:v>
                  </c:pt>
                  <c:pt idx="70">
                    <c:v>5.9406146918199162E-2</c:v>
                  </c:pt>
                  <c:pt idx="71">
                    <c:v>6.37726358166259E-2</c:v>
                  </c:pt>
                  <c:pt idx="72">
                    <c:v>7.228192294296916E-2</c:v>
                  </c:pt>
                  <c:pt idx="73">
                    <c:v>7.5756010335814347E-2</c:v>
                  </c:pt>
                  <c:pt idx="74">
                    <c:v>7.8546885331840718E-2</c:v>
                  </c:pt>
                  <c:pt idx="75">
                    <c:v>8.0032224888895068E-2</c:v>
                  </c:pt>
                  <c:pt idx="76">
                    <c:v>8.9428551786701019E-2</c:v>
                  </c:pt>
                  <c:pt idx="77">
                    <c:v>8.8126443059106857E-2</c:v>
                  </c:pt>
                  <c:pt idx="78">
                    <c:v>9.4908290705642065E-2</c:v>
                  </c:pt>
                  <c:pt idx="79">
                    <c:v>9.4285896415724088E-2</c:v>
                  </c:pt>
                  <c:pt idx="80">
                    <c:v>9.2285671298419789E-2</c:v>
                  </c:pt>
                  <c:pt idx="81">
                    <c:v>9.5569293919386081E-2</c:v>
                  </c:pt>
                  <c:pt idx="82">
                    <c:v>9.80803545377463E-2</c:v>
                  </c:pt>
                  <c:pt idx="83">
                    <c:v>0.1001364532908305</c:v>
                  </c:pt>
                  <c:pt idx="84">
                    <c:v>0.10270933568530508</c:v>
                  </c:pt>
                  <c:pt idx="85">
                    <c:v>0.10478471948197721</c:v>
                  </c:pt>
                  <c:pt idx="86">
                    <c:v>0.10358380913500273</c:v>
                  </c:pt>
                  <c:pt idx="87">
                    <c:v>0.10525582872340133</c:v>
                  </c:pt>
                  <c:pt idx="88">
                    <c:v>0.11312134277366345</c:v>
                  </c:pt>
                  <c:pt idx="89">
                    <c:v>0.11517939979151373</c:v>
                  </c:pt>
                  <c:pt idx="90">
                    <c:v>0.11338022076880662</c:v>
                  </c:pt>
                  <c:pt idx="91">
                    <c:v>0.11224959719898038</c:v>
                  </c:pt>
                  <c:pt idx="92">
                    <c:v>0.1149769801753813</c:v>
                  </c:pt>
                  <c:pt idx="93">
                    <c:v>0.11815897084013556</c:v>
                  </c:pt>
                  <c:pt idx="94">
                    <c:v>0.12149021129121203</c:v>
                  </c:pt>
                  <c:pt idx="95">
                    <c:v>0.11304473568864974</c:v>
                  </c:pt>
                  <c:pt idx="96">
                    <c:v>0.11956102333815444</c:v>
                  </c:pt>
                  <c:pt idx="97">
                    <c:v>0.11785855341149409</c:v>
                  </c:pt>
                  <c:pt idx="98">
                    <c:v>0.12060565724155166</c:v>
                  </c:pt>
                  <c:pt idx="99">
                    <c:v>0.12594933309437045</c:v>
                  </c:pt>
                  <c:pt idx="100">
                    <c:v>0.13173001540145154</c:v>
                  </c:pt>
                  <c:pt idx="101">
                    <c:v>0.12813835288728606</c:v>
                  </c:pt>
                  <c:pt idx="102">
                    <c:v>0.12957136640059286</c:v>
                  </c:pt>
                  <c:pt idx="103">
                    <c:v>0.14109047148077258</c:v>
                  </c:pt>
                  <c:pt idx="104">
                    <c:v>0.143225650884656</c:v>
                  </c:pt>
                  <c:pt idx="105">
                    <c:v>0.14648276393572718</c:v>
                  </c:pt>
                  <c:pt idx="106">
                    <c:v>0.15486094705466152</c:v>
                  </c:pt>
                  <c:pt idx="107">
                    <c:v>0.15111213880068228</c:v>
                  </c:pt>
                  <c:pt idx="108">
                    <c:v>0.14996438659117264</c:v>
                  </c:pt>
                  <c:pt idx="109">
                    <c:v>0.1538136811437785</c:v>
                  </c:pt>
                  <c:pt idx="110">
                    <c:v>0.15483742012484142</c:v>
                  </c:pt>
                  <c:pt idx="111">
                    <c:v>0.1557452642840759</c:v>
                  </c:pt>
                  <c:pt idx="112">
                    <c:v>0.15712063418172245</c:v>
                  </c:pt>
                  <c:pt idx="113">
                    <c:v>0.15428438648455872</c:v>
                  </c:pt>
                  <c:pt idx="114">
                    <c:v>0.16095301067599402</c:v>
                  </c:pt>
                  <c:pt idx="115">
                    <c:v>0.17562278260972677</c:v>
                  </c:pt>
                  <c:pt idx="116">
                    <c:v>0.17182274428899119</c:v>
                  </c:pt>
                  <c:pt idx="117">
                    <c:v>0.17198805422567381</c:v>
                  </c:pt>
                  <c:pt idx="118">
                    <c:v>0.17640723248778653</c:v>
                  </c:pt>
                  <c:pt idx="119">
                    <c:v>0.1755836733924884</c:v>
                  </c:pt>
                  <c:pt idx="120">
                    <c:v>0.16979982380634764</c:v>
                  </c:pt>
                  <c:pt idx="121">
                    <c:v>0.1698272416005944</c:v>
                  </c:pt>
                  <c:pt idx="122">
                    <c:v>0.17269402720225535</c:v>
                  </c:pt>
                  <c:pt idx="123">
                    <c:v>0.17222915141752271</c:v>
                  </c:pt>
                  <c:pt idx="124">
                    <c:v>0.16739511860540224</c:v>
                  </c:pt>
                  <c:pt idx="125">
                    <c:v>0.17424797072562989</c:v>
                  </c:pt>
                  <c:pt idx="126">
                    <c:v>0.17701227180151474</c:v>
                  </c:pt>
                  <c:pt idx="127">
                    <c:v>0.18323670605530989</c:v>
                  </c:pt>
                  <c:pt idx="128">
                    <c:v>0.18359430529385515</c:v>
                  </c:pt>
                  <c:pt idx="129">
                    <c:v>0.18737176975289888</c:v>
                  </c:pt>
                  <c:pt idx="130">
                    <c:v>0.18128580867514146</c:v>
                  </c:pt>
                  <c:pt idx="131">
                    <c:v>0.17838332699811579</c:v>
                  </c:pt>
                  <c:pt idx="132">
                    <c:v>0.17361198608271064</c:v>
                  </c:pt>
                  <c:pt idx="133">
                    <c:v>0.17224963679569841</c:v>
                  </c:pt>
                  <c:pt idx="134">
                    <c:v>0.17742424739683502</c:v>
                  </c:pt>
                  <c:pt idx="135">
                    <c:v>0.17873496271015354</c:v>
                  </c:pt>
                  <c:pt idx="136">
                    <c:v>0.1848976691325952</c:v>
                  </c:pt>
                  <c:pt idx="137">
                    <c:v>0.19239519489213683</c:v>
                  </c:pt>
                  <c:pt idx="138">
                    <c:v>0.19603737525001877</c:v>
                  </c:pt>
                  <c:pt idx="139">
                    <c:v>0.19779054466678458</c:v>
                  </c:pt>
                  <c:pt idx="140">
                    <c:v>0.19021404909206893</c:v>
                  </c:pt>
                  <c:pt idx="141">
                    <c:v>0.19969072341561095</c:v>
                  </c:pt>
                  <c:pt idx="142">
                    <c:v>0.2078400127173142</c:v>
                  </c:pt>
                  <c:pt idx="143">
                    <c:v>0.21297759444598863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'3'!$B$24:$B$178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'3'!$D$24:$D$178</c:f>
              <c:numCache>
                <c:formatCode>General</c:formatCode>
                <c:ptCount val="155"/>
                <c:pt idx="0">
                  <c:v>9.0265499999999999E-2</c:v>
                </c:pt>
                <c:pt idx="1">
                  <c:v>0.1369515</c:v>
                </c:pt>
                <c:pt idx="2">
                  <c:v>0.16765025</c:v>
                </c:pt>
                <c:pt idx="3">
                  <c:v>0.19004499999999999</c:v>
                </c:pt>
                <c:pt idx="4">
                  <c:v>0.21202824999999997</c:v>
                </c:pt>
                <c:pt idx="5">
                  <c:v>0.23512125</c:v>
                </c:pt>
                <c:pt idx="6">
                  <c:v>0.26425525</c:v>
                </c:pt>
                <c:pt idx="7">
                  <c:v>0.30032300000000001</c:v>
                </c:pt>
                <c:pt idx="8">
                  <c:v>0.33839525000000004</c:v>
                </c:pt>
                <c:pt idx="9">
                  <c:v>0.38246425000000001</c:v>
                </c:pt>
                <c:pt idx="10">
                  <c:v>0.42505025000000002</c:v>
                </c:pt>
                <c:pt idx="11">
                  <c:v>0.47100975</c:v>
                </c:pt>
                <c:pt idx="12">
                  <c:v>0.51209674999999999</c:v>
                </c:pt>
                <c:pt idx="13">
                  <c:v>0.55126174999999999</c:v>
                </c:pt>
                <c:pt idx="14">
                  <c:v>0.59334450000000005</c:v>
                </c:pt>
                <c:pt idx="15">
                  <c:v>0.62908149999999996</c:v>
                </c:pt>
                <c:pt idx="16">
                  <c:v>0.67038350000000002</c:v>
                </c:pt>
                <c:pt idx="17">
                  <c:v>0.71049825</c:v>
                </c:pt>
                <c:pt idx="18">
                  <c:v>0.75227674999999994</c:v>
                </c:pt>
                <c:pt idx="19">
                  <c:v>0.79718124999999995</c:v>
                </c:pt>
                <c:pt idx="20">
                  <c:v>0.84282750000000006</c:v>
                </c:pt>
                <c:pt idx="21">
                  <c:v>0.89127224999999999</c:v>
                </c:pt>
                <c:pt idx="22">
                  <c:v>0.93781574999999995</c:v>
                </c:pt>
                <c:pt idx="23">
                  <c:v>0.97898300000000005</c:v>
                </c:pt>
                <c:pt idx="24">
                  <c:v>1</c:v>
                </c:pt>
                <c:pt idx="25">
                  <c:v>0.98601075000000005</c:v>
                </c:pt>
                <c:pt idx="26">
                  <c:v>1.0012557500000001</c:v>
                </c:pt>
                <c:pt idx="27">
                  <c:v>0.98590400000000011</c:v>
                </c:pt>
                <c:pt idx="28">
                  <c:v>0.98400699999999985</c:v>
                </c:pt>
                <c:pt idx="29">
                  <c:v>0.98086850000000003</c:v>
                </c:pt>
                <c:pt idx="30">
                  <c:v>0.97443599999999997</c:v>
                </c:pt>
                <c:pt idx="31">
                  <c:v>0.96830024999999997</c:v>
                </c:pt>
                <c:pt idx="32">
                  <c:v>0.96367824999999996</c:v>
                </c:pt>
                <c:pt idx="33">
                  <c:v>0.96607175000000001</c:v>
                </c:pt>
                <c:pt idx="34">
                  <c:v>0.98231400000000002</c:v>
                </c:pt>
                <c:pt idx="35">
                  <c:v>0.99474150000000006</c:v>
                </c:pt>
                <c:pt idx="36">
                  <c:v>1.0068277499999998</c:v>
                </c:pt>
                <c:pt idx="37">
                  <c:v>1.0167625</c:v>
                </c:pt>
                <c:pt idx="38">
                  <c:v>1.0329495000000002</c:v>
                </c:pt>
                <c:pt idx="39">
                  <c:v>1.0484022500000001</c:v>
                </c:pt>
                <c:pt idx="40">
                  <c:v>1.062046</c:v>
                </c:pt>
                <c:pt idx="41">
                  <c:v>1.0758179999999999</c:v>
                </c:pt>
                <c:pt idx="42">
                  <c:v>1.0922052499999999</c:v>
                </c:pt>
                <c:pt idx="43">
                  <c:v>1.1032662500000001</c:v>
                </c:pt>
                <c:pt idx="44">
                  <c:v>1.1120665000000001</c:v>
                </c:pt>
                <c:pt idx="45">
                  <c:v>1.143939</c:v>
                </c:pt>
                <c:pt idx="46">
                  <c:v>1.1658869999999999</c:v>
                </c:pt>
                <c:pt idx="47">
                  <c:v>1.18056575</c:v>
                </c:pt>
                <c:pt idx="48">
                  <c:v>1.211309</c:v>
                </c:pt>
                <c:pt idx="49">
                  <c:v>1.2462277500000001</c:v>
                </c:pt>
                <c:pt idx="50">
                  <c:v>1.2677835</c:v>
                </c:pt>
                <c:pt idx="51">
                  <c:v>1.2908525</c:v>
                </c:pt>
                <c:pt idx="52">
                  <c:v>1.3190824999999999</c:v>
                </c:pt>
                <c:pt idx="53">
                  <c:v>1.3421877499999999</c:v>
                </c:pt>
                <c:pt idx="54">
                  <c:v>1.36702725</c:v>
                </c:pt>
                <c:pt idx="55">
                  <c:v>1.3858495</c:v>
                </c:pt>
                <c:pt idx="56">
                  <c:v>1.4077005</c:v>
                </c:pt>
                <c:pt idx="57">
                  <c:v>1.4283295</c:v>
                </c:pt>
                <c:pt idx="58">
                  <c:v>1.4475279999999999</c:v>
                </c:pt>
                <c:pt idx="59">
                  <c:v>1.4749997499999998</c:v>
                </c:pt>
                <c:pt idx="60">
                  <c:v>1.496081</c:v>
                </c:pt>
                <c:pt idx="61">
                  <c:v>1.5205195</c:v>
                </c:pt>
                <c:pt idx="62">
                  <c:v>1.544934</c:v>
                </c:pt>
                <c:pt idx="63">
                  <c:v>1.5696952500000001</c:v>
                </c:pt>
                <c:pt idx="64">
                  <c:v>1.5956567500000001</c:v>
                </c:pt>
                <c:pt idx="65">
                  <c:v>1.6236885000000001</c:v>
                </c:pt>
                <c:pt idx="66">
                  <c:v>1.647133</c:v>
                </c:pt>
                <c:pt idx="67">
                  <c:v>1.6756089999999999</c:v>
                </c:pt>
                <c:pt idx="68">
                  <c:v>1.6956812499999998</c:v>
                </c:pt>
                <c:pt idx="69">
                  <c:v>1.711322</c:v>
                </c:pt>
                <c:pt idx="70">
                  <c:v>1.7335984999999998</c:v>
                </c:pt>
                <c:pt idx="71">
                  <c:v>1.7581504999999999</c:v>
                </c:pt>
                <c:pt idx="72">
                  <c:v>1.7831845</c:v>
                </c:pt>
                <c:pt idx="73">
                  <c:v>1.8046709999999999</c:v>
                </c:pt>
                <c:pt idx="74">
                  <c:v>1.82423</c:v>
                </c:pt>
                <c:pt idx="75">
                  <c:v>1.8512199999999999</c:v>
                </c:pt>
                <c:pt idx="76">
                  <c:v>1.8766750000000001</c:v>
                </c:pt>
                <c:pt idx="77">
                  <c:v>1.90554175</c:v>
                </c:pt>
                <c:pt idx="78">
                  <c:v>1.9266199999999998</c:v>
                </c:pt>
                <c:pt idx="79">
                  <c:v>1.94993325</c:v>
                </c:pt>
                <c:pt idx="80">
                  <c:v>1.9685604999999999</c:v>
                </c:pt>
                <c:pt idx="81">
                  <c:v>1.9993942500000004</c:v>
                </c:pt>
                <c:pt idx="82">
                  <c:v>2.0185917500000001</c:v>
                </c:pt>
                <c:pt idx="83">
                  <c:v>2.0406474999999999</c:v>
                </c:pt>
                <c:pt idx="84">
                  <c:v>2.05701775</c:v>
                </c:pt>
                <c:pt idx="85">
                  <c:v>2.0878492500000001</c:v>
                </c:pt>
                <c:pt idx="86">
                  <c:v>2.1047907500000003</c:v>
                </c:pt>
                <c:pt idx="87">
                  <c:v>2.1333197500000001</c:v>
                </c:pt>
                <c:pt idx="88">
                  <c:v>2.1600442500000003</c:v>
                </c:pt>
                <c:pt idx="89">
                  <c:v>2.1881165</c:v>
                </c:pt>
                <c:pt idx="90">
                  <c:v>2.2097482500000001</c:v>
                </c:pt>
                <c:pt idx="91">
                  <c:v>2.2348090000000003</c:v>
                </c:pt>
                <c:pt idx="92">
                  <c:v>2.2641067500000003</c:v>
                </c:pt>
                <c:pt idx="93">
                  <c:v>2.2803269999999998</c:v>
                </c:pt>
                <c:pt idx="94">
                  <c:v>2.3012567500000003</c:v>
                </c:pt>
                <c:pt idx="95">
                  <c:v>2.3251662500000001</c:v>
                </c:pt>
                <c:pt idx="96">
                  <c:v>2.3470114999999998</c:v>
                </c:pt>
                <c:pt idx="97">
                  <c:v>2.3776072500000001</c:v>
                </c:pt>
                <c:pt idx="98">
                  <c:v>2.3931239999999998</c:v>
                </c:pt>
                <c:pt idx="99">
                  <c:v>2.4209897499999999</c:v>
                </c:pt>
                <c:pt idx="100">
                  <c:v>2.4487475000000001</c:v>
                </c:pt>
                <c:pt idx="101">
                  <c:v>2.4764560000000002</c:v>
                </c:pt>
                <c:pt idx="102">
                  <c:v>2.50557775</c:v>
                </c:pt>
                <c:pt idx="103">
                  <c:v>2.5267880000000003</c:v>
                </c:pt>
                <c:pt idx="104">
                  <c:v>2.5564179999999999</c:v>
                </c:pt>
                <c:pt idx="105">
                  <c:v>2.58398525</c:v>
                </c:pt>
                <c:pt idx="106">
                  <c:v>2.6135419999999998</c:v>
                </c:pt>
                <c:pt idx="107">
                  <c:v>2.6344897500000002</c:v>
                </c:pt>
                <c:pt idx="108">
                  <c:v>2.6548425</c:v>
                </c:pt>
                <c:pt idx="109">
                  <c:v>2.6865094999999997</c:v>
                </c:pt>
                <c:pt idx="110">
                  <c:v>2.7100707499999999</c:v>
                </c:pt>
                <c:pt idx="111">
                  <c:v>2.7321712500000004</c:v>
                </c:pt>
                <c:pt idx="112">
                  <c:v>2.7605155000000003</c:v>
                </c:pt>
                <c:pt idx="113">
                  <c:v>2.78047925</c:v>
                </c:pt>
                <c:pt idx="114">
                  <c:v>2.8107625000000001</c:v>
                </c:pt>
                <c:pt idx="115">
                  <c:v>2.83863975</c:v>
                </c:pt>
                <c:pt idx="116">
                  <c:v>2.8651115000000003</c:v>
                </c:pt>
                <c:pt idx="117">
                  <c:v>2.8893155000000004</c:v>
                </c:pt>
                <c:pt idx="118">
                  <c:v>2.9121380000000001</c:v>
                </c:pt>
                <c:pt idx="119">
                  <c:v>2.9345670000000004</c:v>
                </c:pt>
                <c:pt idx="120">
                  <c:v>2.9662040000000003</c:v>
                </c:pt>
                <c:pt idx="121">
                  <c:v>2.9848315000000003</c:v>
                </c:pt>
                <c:pt idx="122">
                  <c:v>3.0064130000000002</c:v>
                </c:pt>
                <c:pt idx="123">
                  <c:v>3.0358419999999997</c:v>
                </c:pt>
                <c:pt idx="124">
                  <c:v>3.05475925</c:v>
                </c:pt>
                <c:pt idx="125">
                  <c:v>3.0928449999999996</c:v>
                </c:pt>
                <c:pt idx="126">
                  <c:v>3.1180884999999998</c:v>
                </c:pt>
                <c:pt idx="127">
                  <c:v>3.1373479999999998</c:v>
                </c:pt>
                <c:pt idx="128">
                  <c:v>3.1665534999999996</c:v>
                </c:pt>
                <c:pt idx="129">
                  <c:v>3.1899344999999997</c:v>
                </c:pt>
                <c:pt idx="130">
                  <c:v>3.2134985</c:v>
                </c:pt>
                <c:pt idx="131">
                  <c:v>3.2403727499999997</c:v>
                </c:pt>
                <c:pt idx="132">
                  <c:v>3.26388875</c:v>
                </c:pt>
                <c:pt idx="133">
                  <c:v>3.2893347500000001</c:v>
                </c:pt>
                <c:pt idx="134">
                  <c:v>3.3231465</c:v>
                </c:pt>
                <c:pt idx="135">
                  <c:v>3.3553975</c:v>
                </c:pt>
                <c:pt idx="136">
                  <c:v>3.373767</c:v>
                </c:pt>
                <c:pt idx="137">
                  <c:v>3.4043267499999996</c:v>
                </c:pt>
                <c:pt idx="138">
                  <c:v>3.4281397500000002</c:v>
                </c:pt>
                <c:pt idx="139">
                  <c:v>3.4628657500000002</c:v>
                </c:pt>
                <c:pt idx="140">
                  <c:v>3.4841959999999998</c:v>
                </c:pt>
                <c:pt idx="141">
                  <c:v>3.5152532500000002</c:v>
                </c:pt>
                <c:pt idx="142">
                  <c:v>3.5402515000000001</c:v>
                </c:pt>
                <c:pt idx="143">
                  <c:v>3.5694680000000001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'3'!$E$16</c:f>
              <c:strCache>
                <c:ptCount val="1"/>
                <c:pt idx="0">
                  <c:v>TP0002005G09 100.00uM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'3'!$E$24:$E$178</c:f>
              <c:numCache>
                <c:formatCode>General</c:formatCode>
                <c:ptCount val="155"/>
                <c:pt idx="0">
                  <c:v>8.3738999999999994E-2</c:v>
                </c:pt>
                <c:pt idx="1">
                  <c:v>0.15077099999999999</c:v>
                </c:pt>
                <c:pt idx="2">
                  <c:v>0.17363500000000001</c:v>
                </c:pt>
                <c:pt idx="3">
                  <c:v>0.19222700000000001</c:v>
                </c:pt>
                <c:pt idx="4">
                  <c:v>0.20554700000000001</c:v>
                </c:pt>
                <c:pt idx="5">
                  <c:v>0.22995099999999999</c:v>
                </c:pt>
                <c:pt idx="6">
                  <c:v>0.25756899999999999</c:v>
                </c:pt>
                <c:pt idx="7">
                  <c:v>0.288275</c:v>
                </c:pt>
                <c:pt idx="8">
                  <c:v>0.32884999999999998</c:v>
                </c:pt>
                <c:pt idx="9">
                  <c:v>0.37315700000000002</c:v>
                </c:pt>
                <c:pt idx="10">
                  <c:v>0.41550399999999998</c:v>
                </c:pt>
                <c:pt idx="11">
                  <c:v>0.46207199999999998</c:v>
                </c:pt>
                <c:pt idx="12">
                  <c:v>0.50600900000000004</c:v>
                </c:pt>
                <c:pt idx="13">
                  <c:v>0.54536700000000005</c:v>
                </c:pt>
                <c:pt idx="14">
                  <c:v>0.588009</c:v>
                </c:pt>
                <c:pt idx="15">
                  <c:v>0.62946599999999997</c:v>
                </c:pt>
                <c:pt idx="16">
                  <c:v>0.66520100000000004</c:v>
                </c:pt>
                <c:pt idx="17">
                  <c:v>0.71221999999999996</c:v>
                </c:pt>
                <c:pt idx="18">
                  <c:v>0.75212800000000002</c:v>
                </c:pt>
                <c:pt idx="19">
                  <c:v>0.79951099999999997</c:v>
                </c:pt>
                <c:pt idx="20">
                  <c:v>0.84543400000000002</c:v>
                </c:pt>
                <c:pt idx="21">
                  <c:v>0.88439000000000001</c:v>
                </c:pt>
                <c:pt idx="22">
                  <c:v>0.93076000000000003</c:v>
                </c:pt>
                <c:pt idx="23">
                  <c:v>0.975823</c:v>
                </c:pt>
                <c:pt idx="24">
                  <c:v>1</c:v>
                </c:pt>
                <c:pt idx="25">
                  <c:v>1.1216839999999999</c:v>
                </c:pt>
                <c:pt idx="26">
                  <c:v>0.85282000000000002</c:v>
                </c:pt>
                <c:pt idx="27">
                  <c:v>0.70115400000000005</c:v>
                </c:pt>
                <c:pt idx="28">
                  <c:v>0.63059799999999999</c:v>
                </c:pt>
                <c:pt idx="29">
                  <c:v>0.59550800000000004</c:v>
                </c:pt>
                <c:pt idx="30">
                  <c:v>0.563689</c:v>
                </c:pt>
                <c:pt idx="31">
                  <c:v>0.54206699999999997</c:v>
                </c:pt>
                <c:pt idx="32">
                  <c:v>0.52637599999999996</c:v>
                </c:pt>
                <c:pt idx="33">
                  <c:v>0.51310199999999995</c:v>
                </c:pt>
                <c:pt idx="34">
                  <c:v>0.49799199999999999</c:v>
                </c:pt>
                <c:pt idx="35">
                  <c:v>0.48359099999999999</c:v>
                </c:pt>
                <c:pt idx="36">
                  <c:v>0.47694799999999998</c:v>
                </c:pt>
                <c:pt idx="37">
                  <c:v>0.46942099999999998</c:v>
                </c:pt>
                <c:pt idx="38">
                  <c:v>0.46257700000000002</c:v>
                </c:pt>
                <c:pt idx="39">
                  <c:v>0.45572000000000001</c:v>
                </c:pt>
                <c:pt idx="40">
                  <c:v>0.450542</c:v>
                </c:pt>
                <c:pt idx="41">
                  <c:v>0.44498399999999999</c:v>
                </c:pt>
                <c:pt idx="42">
                  <c:v>0.43824200000000002</c:v>
                </c:pt>
                <c:pt idx="43">
                  <c:v>0.433361</c:v>
                </c:pt>
                <c:pt idx="44">
                  <c:v>0.424595</c:v>
                </c:pt>
                <c:pt idx="45">
                  <c:v>0.40865000000000001</c:v>
                </c:pt>
                <c:pt idx="46">
                  <c:v>0.39457799999999998</c:v>
                </c:pt>
                <c:pt idx="47">
                  <c:v>0.38013400000000003</c:v>
                </c:pt>
                <c:pt idx="48">
                  <c:v>0.363819</c:v>
                </c:pt>
                <c:pt idx="49">
                  <c:v>0.35247099999999998</c:v>
                </c:pt>
                <c:pt idx="50">
                  <c:v>0.341331</c:v>
                </c:pt>
                <c:pt idx="51">
                  <c:v>0.333874</c:v>
                </c:pt>
                <c:pt idx="52">
                  <c:v>0.32031799999999999</c:v>
                </c:pt>
                <c:pt idx="53">
                  <c:v>0.31315199999999999</c:v>
                </c:pt>
                <c:pt idx="54">
                  <c:v>0.30622100000000002</c:v>
                </c:pt>
                <c:pt idx="55">
                  <c:v>0.30247800000000002</c:v>
                </c:pt>
                <c:pt idx="56">
                  <c:v>0.29853200000000002</c:v>
                </c:pt>
                <c:pt idx="57">
                  <c:v>0.29511300000000001</c:v>
                </c:pt>
                <c:pt idx="58">
                  <c:v>0.28914299999999998</c:v>
                </c:pt>
                <c:pt idx="59">
                  <c:v>0.288354</c:v>
                </c:pt>
                <c:pt idx="60">
                  <c:v>0.28431299999999998</c:v>
                </c:pt>
                <c:pt idx="61">
                  <c:v>0.28022900000000001</c:v>
                </c:pt>
                <c:pt idx="62">
                  <c:v>0.27908699999999997</c:v>
                </c:pt>
                <c:pt idx="63">
                  <c:v>0.27655000000000002</c:v>
                </c:pt>
                <c:pt idx="64">
                  <c:v>0.27576899999999999</c:v>
                </c:pt>
                <c:pt idx="65">
                  <c:v>0.27360800000000002</c:v>
                </c:pt>
                <c:pt idx="66">
                  <c:v>0.27432299999999998</c:v>
                </c:pt>
                <c:pt idx="67">
                  <c:v>0.27443800000000002</c:v>
                </c:pt>
                <c:pt idx="68">
                  <c:v>0.27167999999999998</c:v>
                </c:pt>
                <c:pt idx="69">
                  <c:v>0.26947700000000002</c:v>
                </c:pt>
                <c:pt idx="70">
                  <c:v>0.26592300000000002</c:v>
                </c:pt>
                <c:pt idx="71">
                  <c:v>0.26412000000000002</c:v>
                </c:pt>
                <c:pt idx="72">
                  <c:v>0.26641100000000001</c:v>
                </c:pt>
                <c:pt idx="73">
                  <c:v>0.26528200000000002</c:v>
                </c:pt>
                <c:pt idx="74">
                  <c:v>0.26779900000000001</c:v>
                </c:pt>
                <c:pt idx="75">
                  <c:v>0.26604899999999998</c:v>
                </c:pt>
                <c:pt idx="76">
                  <c:v>0.26535799999999998</c:v>
                </c:pt>
                <c:pt idx="77">
                  <c:v>0.26635700000000001</c:v>
                </c:pt>
                <c:pt idx="78">
                  <c:v>0.26351400000000003</c:v>
                </c:pt>
                <c:pt idx="79">
                  <c:v>0.25997999999999999</c:v>
                </c:pt>
                <c:pt idx="80">
                  <c:v>0.26105299999999998</c:v>
                </c:pt>
                <c:pt idx="81">
                  <c:v>0.25906400000000002</c:v>
                </c:pt>
                <c:pt idx="82">
                  <c:v>0.260301</c:v>
                </c:pt>
                <c:pt idx="83">
                  <c:v>0.25909700000000002</c:v>
                </c:pt>
                <c:pt idx="84">
                  <c:v>0.26042300000000002</c:v>
                </c:pt>
                <c:pt idx="85">
                  <c:v>0.261106</c:v>
                </c:pt>
                <c:pt idx="86">
                  <c:v>0.261046</c:v>
                </c:pt>
                <c:pt idx="87">
                  <c:v>0.260515</c:v>
                </c:pt>
                <c:pt idx="88">
                  <c:v>0.25833600000000001</c:v>
                </c:pt>
                <c:pt idx="89">
                  <c:v>0.256106</c:v>
                </c:pt>
                <c:pt idx="90">
                  <c:v>0.25517299999999998</c:v>
                </c:pt>
                <c:pt idx="91">
                  <c:v>0.25217099999999998</c:v>
                </c:pt>
                <c:pt idx="92">
                  <c:v>0.25111299999999998</c:v>
                </c:pt>
                <c:pt idx="93">
                  <c:v>0.248033</c:v>
                </c:pt>
                <c:pt idx="94">
                  <c:v>0.24958</c:v>
                </c:pt>
                <c:pt idx="95">
                  <c:v>0.247864</c:v>
                </c:pt>
                <c:pt idx="96">
                  <c:v>0.24962500000000001</c:v>
                </c:pt>
                <c:pt idx="97">
                  <c:v>0.24645800000000001</c:v>
                </c:pt>
                <c:pt idx="98">
                  <c:v>0.24837400000000001</c:v>
                </c:pt>
                <c:pt idx="99">
                  <c:v>0.244448</c:v>
                </c:pt>
                <c:pt idx="100">
                  <c:v>0.245143</c:v>
                </c:pt>
                <c:pt idx="101">
                  <c:v>0.241698</c:v>
                </c:pt>
                <c:pt idx="102">
                  <c:v>0.24083499999999999</c:v>
                </c:pt>
                <c:pt idx="103">
                  <c:v>0.24130799999999999</c:v>
                </c:pt>
                <c:pt idx="104">
                  <c:v>0.23533899999999999</c:v>
                </c:pt>
                <c:pt idx="105">
                  <c:v>0.23321500000000001</c:v>
                </c:pt>
                <c:pt idx="106">
                  <c:v>0.231159</c:v>
                </c:pt>
                <c:pt idx="107">
                  <c:v>0.232846</c:v>
                </c:pt>
                <c:pt idx="108">
                  <c:v>0.22856899999999999</c:v>
                </c:pt>
                <c:pt idx="109">
                  <c:v>0.22857</c:v>
                </c:pt>
                <c:pt idx="110">
                  <c:v>0.22511500000000001</c:v>
                </c:pt>
                <c:pt idx="111">
                  <c:v>0.222859</c:v>
                </c:pt>
                <c:pt idx="112">
                  <c:v>0.22120200000000001</c:v>
                </c:pt>
                <c:pt idx="113">
                  <c:v>0.219387</c:v>
                </c:pt>
                <c:pt idx="114">
                  <c:v>0.21557899999999999</c:v>
                </c:pt>
                <c:pt idx="115">
                  <c:v>0.21445600000000001</c:v>
                </c:pt>
                <c:pt idx="116">
                  <c:v>0.213675</c:v>
                </c:pt>
                <c:pt idx="117">
                  <c:v>0.21135499999999999</c:v>
                </c:pt>
                <c:pt idx="118">
                  <c:v>0.207927</c:v>
                </c:pt>
                <c:pt idx="119">
                  <c:v>0.20863399999999999</c:v>
                </c:pt>
                <c:pt idx="120">
                  <c:v>0.20802799999999999</c:v>
                </c:pt>
                <c:pt idx="121">
                  <c:v>0.20489499999999999</c:v>
                </c:pt>
                <c:pt idx="122">
                  <c:v>0.205487</c:v>
                </c:pt>
                <c:pt idx="123">
                  <c:v>0.20216400000000001</c:v>
                </c:pt>
                <c:pt idx="124">
                  <c:v>0.200325</c:v>
                </c:pt>
                <c:pt idx="125">
                  <c:v>0.196965</c:v>
                </c:pt>
                <c:pt idx="126">
                  <c:v>0.19420999999999999</c:v>
                </c:pt>
                <c:pt idx="127">
                  <c:v>0.19178400000000001</c:v>
                </c:pt>
                <c:pt idx="128">
                  <c:v>0.18940799999999999</c:v>
                </c:pt>
                <c:pt idx="129">
                  <c:v>0.19086500000000001</c:v>
                </c:pt>
                <c:pt idx="130">
                  <c:v>0.18629599999999999</c:v>
                </c:pt>
                <c:pt idx="131">
                  <c:v>0.18782299999999999</c:v>
                </c:pt>
                <c:pt idx="132">
                  <c:v>0.18354599999999999</c:v>
                </c:pt>
                <c:pt idx="133">
                  <c:v>0.18416099999999999</c:v>
                </c:pt>
                <c:pt idx="134">
                  <c:v>0.18113000000000001</c:v>
                </c:pt>
                <c:pt idx="135">
                  <c:v>0.17985599999999999</c:v>
                </c:pt>
                <c:pt idx="136">
                  <c:v>0.18015100000000001</c:v>
                </c:pt>
                <c:pt idx="137">
                  <c:v>0.178255</c:v>
                </c:pt>
                <c:pt idx="138">
                  <c:v>0.174397</c:v>
                </c:pt>
                <c:pt idx="139">
                  <c:v>0.172955</c:v>
                </c:pt>
                <c:pt idx="140">
                  <c:v>0.17425399999999999</c:v>
                </c:pt>
                <c:pt idx="141">
                  <c:v>0.17388600000000001</c:v>
                </c:pt>
                <c:pt idx="142">
                  <c:v>0.17138200000000001</c:v>
                </c:pt>
                <c:pt idx="143">
                  <c:v>0.171683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'3'!$F$16</c:f>
              <c:strCache>
                <c:ptCount val="1"/>
                <c:pt idx="0">
                  <c:v>TP0002005G09 25.00uM</c:v>
                </c:pt>
              </c:strCache>
            </c:strRef>
          </c:tx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'3'!$F$24:$F$178</c:f>
              <c:numCache>
                <c:formatCode>General</c:formatCode>
                <c:ptCount val="155"/>
                <c:pt idx="0">
                  <c:v>9.9776000000000004E-2</c:v>
                </c:pt>
                <c:pt idx="1">
                  <c:v>0.16925299999999999</c:v>
                </c:pt>
                <c:pt idx="2">
                  <c:v>0.19520599999999999</c:v>
                </c:pt>
                <c:pt idx="3">
                  <c:v>0.213751</c:v>
                </c:pt>
                <c:pt idx="4">
                  <c:v>0.22600200000000001</c:v>
                </c:pt>
                <c:pt idx="5">
                  <c:v>0.24889900000000001</c:v>
                </c:pt>
                <c:pt idx="6">
                  <c:v>0.27589200000000003</c:v>
                </c:pt>
                <c:pt idx="7">
                  <c:v>0.31075399999999997</c:v>
                </c:pt>
                <c:pt idx="8">
                  <c:v>0.35391600000000001</c:v>
                </c:pt>
                <c:pt idx="9">
                  <c:v>0.39930500000000002</c:v>
                </c:pt>
                <c:pt idx="10">
                  <c:v>0.43942700000000001</c:v>
                </c:pt>
                <c:pt idx="11">
                  <c:v>0.48420999999999997</c:v>
                </c:pt>
                <c:pt idx="12">
                  <c:v>0.52560700000000005</c:v>
                </c:pt>
                <c:pt idx="13">
                  <c:v>0.56531900000000002</c:v>
                </c:pt>
                <c:pt idx="14">
                  <c:v>0.60773299999999997</c:v>
                </c:pt>
                <c:pt idx="15">
                  <c:v>0.63843899999999998</c:v>
                </c:pt>
                <c:pt idx="16">
                  <c:v>0.67891500000000005</c:v>
                </c:pt>
                <c:pt idx="17">
                  <c:v>0.71688700000000005</c:v>
                </c:pt>
                <c:pt idx="18">
                  <c:v>0.75981200000000004</c:v>
                </c:pt>
                <c:pt idx="19">
                  <c:v>0.81054199999999998</c:v>
                </c:pt>
                <c:pt idx="20">
                  <c:v>0.852773</c:v>
                </c:pt>
                <c:pt idx="21">
                  <c:v>0.89867699999999995</c:v>
                </c:pt>
                <c:pt idx="22">
                  <c:v>0.93900700000000004</c:v>
                </c:pt>
                <c:pt idx="23">
                  <c:v>0.97652700000000003</c:v>
                </c:pt>
                <c:pt idx="24">
                  <c:v>1</c:v>
                </c:pt>
                <c:pt idx="25">
                  <c:v>0.98280299999999998</c:v>
                </c:pt>
                <c:pt idx="26">
                  <c:v>0.80580799999999997</c:v>
                </c:pt>
                <c:pt idx="27">
                  <c:v>0.87997599999999998</c:v>
                </c:pt>
                <c:pt idx="28">
                  <c:v>0.92877600000000005</c:v>
                </c:pt>
                <c:pt idx="29">
                  <c:v>0.96128199999999997</c:v>
                </c:pt>
                <c:pt idx="30">
                  <c:v>0.98265199999999997</c:v>
                </c:pt>
                <c:pt idx="31">
                  <c:v>0.99122399999999999</c:v>
                </c:pt>
                <c:pt idx="32">
                  <c:v>0.98673200000000005</c:v>
                </c:pt>
                <c:pt idx="33">
                  <c:v>0.98849200000000004</c:v>
                </c:pt>
                <c:pt idx="34">
                  <c:v>0.99639</c:v>
                </c:pt>
                <c:pt idx="35">
                  <c:v>0.99995100000000003</c:v>
                </c:pt>
                <c:pt idx="36">
                  <c:v>0.99227399999999999</c:v>
                </c:pt>
                <c:pt idx="37">
                  <c:v>0.97733899999999996</c:v>
                </c:pt>
                <c:pt idx="38">
                  <c:v>0.96711800000000003</c:v>
                </c:pt>
                <c:pt idx="39">
                  <c:v>0.95277000000000001</c:v>
                </c:pt>
                <c:pt idx="40">
                  <c:v>0.94916299999999998</c:v>
                </c:pt>
                <c:pt idx="41">
                  <c:v>0.95378399999999997</c:v>
                </c:pt>
                <c:pt idx="42">
                  <c:v>0.97248400000000002</c:v>
                </c:pt>
                <c:pt idx="43">
                  <c:v>0.97861399999999998</c:v>
                </c:pt>
                <c:pt idx="44">
                  <c:v>0.99165599999999998</c:v>
                </c:pt>
                <c:pt idx="45">
                  <c:v>1.0006470000000001</c:v>
                </c:pt>
                <c:pt idx="46">
                  <c:v>1.03922</c:v>
                </c:pt>
                <c:pt idx="47">
                  <c:v>1.065599</c:v>
                </c:pt>
                <c:pt idx="48">
                  <c:v>1.092071</c:v>
                </c:pt>
                <c:pt idx="49">
                  <c:v>1.109307</c:v>
                </c:pt>
                <c:pt idx="50">
                  <c:v>1.118868</c:v>
                </c:pt>
                <c:pt idx="51">
                  <c:v>1.1297900000000001</c:v>
                </c:pt>
                <c:pt idx="52">
                  <c:v>1.1508529999999999</c:v>
                </c:pt>
                <c:pt idx="53">
                  <c:v>1.1654450000000001</c:v>
                </c:pt>
                <c:pt idx="54">
                  <c:v>1.1741839999999999</c:v>
                </c:pt>
                <c:pt idx="55">
                  <c:v>1.180339</c:v>
                </c:pt>
                <c:pt idx="56">
                  <c:v>1.1858439999999999</c:v>
                </c:pt>
                <c:pt idx="57">
                  <c:v>1.187397</c:v>
                </c:pt>
                <c:pt idx="58">
                  <c:v>1.1944049999999999</c:v>
                </c:pt>
                <c:pt idx="59">
                  <c:v>1.1938009999999999</c:v>
                </c:pt>
                <c:pt idx="60">
                  <c:v>1.203206</c:v>
                </c:pt>
                <c:pt idx="61">
                  <c:v>1.206882</c:v>
                </c:pt>
                <c:pt idx="62">
                  <c:v>1.217733</c:v>
                </c:pt>
                <c:pt idx="63">
                  <c:v>1.219622</c:v>
                </c:pt>
                <c:pt idx="64">
                  <c:v>1.2253350000000001</c:v>
                </c:pt>
                <c:pt idx="65">
                  <c:v>1.2332559999999999</c:v>
                </c:pt>
                <c:pt idx="66">
                  <c:v>1.2326280000000001</c:v>
                </c:pt>
                <c:pt idx="67">
                  <c:v>1.2401800000000001</c:v>
                </c:pt>
                <c:pt idx="68">
                  <c:v>1.2389790000000001</c:v>
                </c:pt>
                <c:pt idx="69">
                  <c:v>1.243879</c:v>
                </c:pt>
                <c:pt idx="70">
                  <c:v>1.247973</c:v>
                </c:pt>
                <c:pt idx="71">
                  <c:v>1.2622199999999999</c:v>
                </c:pt>
                <c:pt idx="72">
                  <c:v>1.2615419999999999</c:v>
                </c:pt>
                <c:pt idx="73">
                  <c:v>1.2672749999999999</c:v>
                </c:pt>
                <c:pt idx="74">
                  <c:v>1.2757149999999999</c:v>
                </c:pt>
                <c:pt idx="75">
                  <c:v>1.2764850000000001</c:v>
                </c:pt>
                <c:pt idx="76">
                  <c:v>1.284764</c:v>
                </c:pt>
                <c:pt idx="77">
                  <c:v>1.294006</c:v>
                </c:pt>
                <c:pt idx="78">
                  <c:v>1.2993889999999999</c:v>
                </c:pt>
                <c:pt idx="79">
                  <c:v>1.308359</c:v>
                </c:pt>
                <c:pt idx="80">
                  <c:v>1.3270869999999999</c:v>
                </c:pt>
                <c:pt idx="81">
                  <c:v>1.340082</c:v>
                </c:pt>
                <c:pt idx="82">
                  <c:v>1.3450009999999999</c:v>
                </c:pt>
                <c:pt idx="83">
                  <c:v>1.3438969999999999</c:v>
                </c:pt>
                <c:pt idx="84">
                  <c:v>1.355378</c:v>
                </c:pt>
                <c:pt idx="85">
                  <c:v>1.3621110000000001</c:v>
                </c:pt>
                <c:pt idx="86">
                  <c:v>1.3646499999999999</c:v>
                </c:pt>
                <c:pt idx="87">
                  <c:v>1.369534</c:v>
                </c:pt>
                <c:pt idx="88">
                  <c:v>1.375165</c:v>
                </c:pt>
                <c:pt idx="89">
                  <c:v>1.369829</c:v>
                </c:pt>
                <c:pt idx="90">
                  <c:v>1.380476</c:v>
                </c:pt>
                <c:pt idx="91">
                  <c:v>1.3869180000000001</c:v>
                </c:pt>
                <c:pt idx="92">
                  <c:v>1.3984300000000001</c:v>
                </c:pt>
                <c:pt idx="93">
                  <c:v>1.4043969999999999</c:v>
                </c:pt>
                <c:pt idx="94">
                  <c:v>1.410444</c:v>
                </c:pt>
                <c:pt idx="95">
                  <c:v>1.4166570000000001</c:v>
                </c:pt>
                <c:pt idx="96">
                  <c:v>1.4229179999999999</c:v>
                </c:pt>
                <c:pt idx="97">
                  <c:v>1.4264410000000001</c:v>
                </c:pt>
                <c:pt idx="98">
                  <c:v>1.432353</c:v>
                </c:pt>
                <c:pt idx="99">
                  <c:v>1.4361330000000001</c:v>
                </c:pt>
                <c:pt idx="100">
                  <c:v>1.4411369999999999</c:v>
                </c:pt>
                <c:pt idx="101">
                  <c:v>1.449872</c:v>
                </c:pt>
                <c:pt idx="102">
                  <c:v>1.4432830000000001</c:v>
                </c:pt>
                <c:pt idx="103">
                  <c:v>1.452949</c:v>
                </c:pt>
                <c:pt idx="104">
                  <c:v>1.4559869999999999</c:v>
                </c:pt>
                <c:pt idx="105">
                  <c:v>1.467139</c:v>
                </c:pt>
                <c:pt idx="106">
                  <c:v>1.4694370000000001</c:v>
                </c:pt>
                <c:pt idx="107">
                  <c:v>1.4772350000000001</c:v>
                </c:pt>
                <c:pt idx="108">
                  <c:v>1.4846239999999999</c:v>
                </c:pt>
                <c:pt idx="109">
                  <c:v>1.4862789999999999</c:v>
                </c:pt>
                <c:pt idx="110">
                  <c:v>1.4920770000000001</c:v>
                </c:pt>
                <c:pt idx="111">
                  <c:v>1.489268</c:v>
                </c:pt>
                <c:pt idx="112">
                  <c:v>1.5012289999999999</c:v>
                </c:pt>
                <c:pt idx="113">
                  <c:v>1.5016670000000001</c:v>
                </c:pt>
                <c:pt idx="114">
                  <c:v>1.5101519999999999</c:v>
                </c:pt>
                <c:pt idx="115">
                  <c:v>1.5194669999999999</c:v>
                </c:pt>
                <c:pt idx="116">
                  <c:v>1.53376</c:v>
                </c:pt>
                <c:pt idx="117">
                  <c:v>1.536394</c:v>
                </c:pt>
                <c:pt idx="118">
                  <c:v>1.54332</c:v>
                </c:pt>
                <c:pt idx="119">
                  <c:v>1.54192</c:v>
                </c:pt>
                <c:pt idx="120">
                  <c:v>1.5473269999999999</c:v>
                </c:pt>
                <c:pt idx="121">
                  <c:v>1.557018</c:v>
                </c:pt>
                <c:pt idx="122">
                  <c:v>1.56026</c:v>
                </c:pt>
                <c:pt idx="123">
                  <c:v>1.572025</c:v>
                </c:pt>
                <c:pt idx="124">
                  <c:v>1.5834760000000001</c:v>
                </c:pt>
                <c:pt idx="125">
                  <c:v>1.587888</c:v>
                </c:pt>
                <c:pt idx="126">
                  <c:v>1.589407</c:v>
                </c:pt>
                <c:pt idx="127">
                  <c:v>1.6023620000000001</c:v>
                </c:pt>
                <c:pt idx="128">
                  <c:v>1.6072219999999999</c:v>
                </c:pt>
                <c:pt idx="129">
                  <c:v>1.614015</c:v>
                </c:pt>
                <c:pt idx="130">
                  <c:v>1.6193070000000001</c:v>
                </c:pt>
                <c:pt idx="131">
                  <c:v>1.6342650000000001</c:v>
                </c:pt>
                <c:pt idx="132">
                  <c:v>1.6363220000000001</c:v>
                </c:pt>
                <c:pt idx="133">
                  <c:v>1.6344289999999999</c:v>
                </c:pt>
                <c:pt idx="134">
                  <c:v>1.64334</c:v>
                </c:pt>
                <c:pt idx="135">
                  <c:v>1.643435</c:v>
                </c:pt>
                <c:pt idx="136">
                  <c:v>1.651832</c:v>
                </c:pt>
                <c:pt idx="137">
                  <c:v>1.6655899999999999</c:v>
                </c:pt>
                <c:pt idx="138">
                  <c:v>1.67913</c:v>
                </c:pt>
                <c:pt idx="139">
                  <c:v>1.6901440000000001</c:v>
                </c:pt>
                <c:pt idx="140">
                  <c:v>1.693055</c:v>
                </c:pt>
                <c:pt idx="141">
                  <c:v>1.706018</c:v>
                </c:pt>
                <c:pt idx="142">
                  <c:v>1.6972529999999999</c:v>
                </c:pt>
                <c:pt idx="143">
                  <c:v>1.7107540000000001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'3'!$G$16</c:f>
              <c:strCache>
                <c:ptCount val="1"/>
                <c:pt idx="0">
                  <c:v>TP0002005G09 6.25uM</c:v>
                </c:pt>
              </c:strCache>
            </c:strRef>
          </c:tx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'3'!$G$24:$G$178</c:f>
              <c:numCache>
                <c:formatCode>General</c:formatCode>
                <c:ptCount val="155"/>
                <c:pt idx="0">
                  <c:v>9.3243000000000006E-2</c:v>
                </c:pt>
                <c:pt idx="1">
                  <c:v>0.14637700000000001</c:v>
                </c:pt>
                <c:pt idx="2">
                  <c:v>0.16647899999999999</c:v>
                </c:pt>
                <c:pt idx="3">
                  <c:v>0.181033</c:v>
                </c:pt>
                <c:pt idx="4">
                  <c:v>0.19562499999999999</c:v>
                </c:pt>
                <c:pt idx="5">
                  <c:v>0.215923</c:v>
                </c:pt>
                <c:pt idx="6">
                  <c:v>0.243503</c:v>
                </c:pt>
                <c:pt idx="7">
                  <c:v>0.27951599999999999</c:v>
                </c:pt>
                <c:pt idx="8">
                  <c:v>0.31890299999999999</c:v>
                </c:pt>
                <c:pt idx="9">
                  <c:v>0.36539899999999997</c:v>
                </c:pt>
                <c:pt idx="10">
                  <c:v>0.41343600000000003</c:v>
                </c:pt>
                <c:pt idx="11">
                  <c:v>0.45577099999999998</c:v>
                </c:pt>
                <c:pt idx="12">
                  <c:v>0.50331999999999999</c:v>
                </c:pt>
                <c:pt idx="13">
                  <c:v>0.54598000000000002</c:v>
                </c:pt>
                <c:pt idx="14">
                  <c:v>0.58767999999999998</c:v>
                </c:pt>
                <c:pt idx="15">
                  <c:v>0.62907299999999999</c:v>
                </c:pt>
                <c:pt idx="16">
                  <c:v>0.66833799999999999</c:v>
                </c:pt>
                <c:pt idx="17">
                  <c:v>0.70676799999999995</c:v>
                </c:pt>
                <c:pt idx="18">
                  <c:v>0.75057300000000005</c:v>
                </c:pt>
                <c:pt idx="19">
                  <c:v>0.79186299999999998</c:v>
                </c:pt>
                <c:pt idx="20">
                  <c:v>0.83785100000000001</c:v>
                </c:pt>
                <c:pt idx="21">
                  <c:v>0.88602599999999998</c:v>
                </c:pt>
                <c:pt idx="22">
                  <c:v>0.93588400000000005</c:v>
                </c:pt>
                <c:pt idx="23">
                  <c:v>0.977626</c:v>
                </c:pt>
                <c:pt idx="24">
                  <c:v>1</c:v>
                </c:pt>
                <c:pt idx="25">
                  <c:v>0.94487100000000002</c:v>
                </c:pt>
                <c:pt idx="26">
                  <c:v>1.009425</c:v>
                </c:pt>
                <c:pt idx="27">
                  <c:v>0.99713399999999996</c:v>
                </c:pt>
                <c:pt idx="28">
                  <c:v>0.99879499999999999</c:v>
                </c:pt>
                <c:pt idx="29">
                  <c:v>1.0050840000000001</c:v>
                </c:pt>
                <c:pt idx="30">
                  <c:v>0.99676600000000004</c:v>
                </c:pt>
                <c:pt idx="31">
                  <c:v>0.99313799999999997</c:v>
                </c:pt>
                <c:pt idx="32">
                  <c:v>0.987479</c:v>
                </c:pt>
                <c:pt idx="33">
                  <c:v>0.98998399999999998</c:v>
                </c:pt>
                <c:pt idx="34">
                  <c:v>0.99670800000000004</c:v>
                </c:pt>
                <c:pt idx="35">
                  <c:v>1.0092970000000001</c:v>
                </c:pt>
                <c:pt idx="36">
                  <c:v>1.0240419999999999</c:v>
                </c:pt>
                <c:pt idx="37">
                  <c:v>1.0385660000000001</c:v>
                </c:pt>
                <c:pt idx="38">
                  <c:v>1.0573170000000001</c:v>
                </c:pt>
                <c:pt idx="39">
                  <c:v>1.075906</c:v>
                </c:pt>
                <c:pt idx="40">
                  <c:v>1.0912729999999999</c:v>
                </c:pt>
                <c:pt idx="41">
                  <c:v>1.100662</c:v>
                </c:pt>
                <c:pt idx="42">
                  <c:v>1.110989</c:v>
                </c:pt>
                <c:pt idx="43">
                  <c:v>1.1170199999999999</c:v>
                </c:pt>
                <c:pt idx="44">
                  <c:v>1.1228940000000001</c:v>
                </c:pt>
                <c:pt idx="45">
                  <c:v>1.141626</c:v>
                </c:pt>
                <c:pt idx="46">
                  <c:v>1.2001850000000001</c:v>
                </c:pt>
                <c:pt idx="47">
                  <c:v>1.228148</c:v>
                </c:pt>
                <c:pt idx="48">
                  <c:v>1.217989</c:v>
                </c:pt>
                <c:pt idx="49">
                  <c:v>1.2565109999999999</c:v>
                </c:pt>
                <c:pt idx="50">
                  <c:v>1.297733</c:v>
                </c:pt>
                <c:pt idx="51">
                  <c:v>1.299741</c:v>
                </c:pt>
                <c:pt idx="52">
                  <c:v>1.292179</c:v>
                </c:pt>
                <c:pt idx="53">
                  <c:v>1.3137190000000001</c:v>
                </c:pt>
                <c:pt idx="54">
                  <c:v>1.3489599999999999</c:v>
                </c:pt>
                <c:pt idx="55">
                  <c:v>1.351089</c:v>
                </c:pt>
                <c:pt idx="56">
                  <c:v>1.3364659999999999</c:v>
                </c:pt>
                <c:pt idx="57">
                  <c:v>1.350476</c:v>
                </c:pt>
                <c:pt idx="58">
                  <c:v>1.3920650000000001</c:v>
                </c:pt>
                <c:pt idx="59">
                  <c:v>1.39415</c:v>
                </c:pt>
                <c:pt idx="60">
                  <c:v>1.3848259999999999</c:v>
                </c:pt>
                <c:pt idx="61">
                  <c:v>1.3733150000000001</c:v>
                </c:pt>
                <c:pt idx="62">
                  <c:v>1.4272739999999999</c:v>
                </c:pt>
                <c:pt idx="63">
                  <c:v>1.446496</c:v>
                </c:pt>
                <c:pt idx="64">
                  <c:v>1.4714769999999999</c:v>
                </c:pt>
                <c:pt idx="65">
                  <c:v>1.4842070000000001</c:v>
                </c:pt>
                <c:pt idx="66">
                  <c:v>1.4956750000000001</c:v>
                </c:pt>
                <c:pt idx="67">
                  <c:v>1.507871</c:v>
                </c:pt>
                <c:pt idx="68">
                  <c:v>1.513568</c:v>
                </c:pt>
                <c:pt idx="69">
                  <c:v>1.532591</c:v>
                </c:pt>
                <c:pt idx="70">
                  <c:v>1.53284</c:v>
                </c:pt>
                <c:pt idx="71">
                  <c:v>1.549153</c:v>
                </c:pt>
                <c:pt idx="72">
                  <c:v>1.5448200000000001</c:v>
                </c:pt>
                <c:pt idx="73">
                  <c:v>1.5551250000000001</c:v>
                </c:pt>
                <c:pt idx="74">
                  <c:v>1.5614129999999999</c:v>
                </c:pt>
                <c:pt idx="75">
                  <c:v>1.5740609999999999</c:v>
                </c:pt>
                <c:pt idx="76">
                  <c:v>1.580611</c:v>
                </c:pt>
                <c:pt idx="77">
                  <c:v>1.590096</c:v>
                </c:pt>
                <c:pt idx="78">
                  <c:v>1.5892090000000001</c:v>
                </c:pt>
                <c:pt idx="79">
                  <c:v>1.598133</c:v>
                </c:pt>
                <c:pt idx="80">
                  <c:v>1.606752</c:v>
                </c:pt>
                <c:pt idx="81">
                  <c:v>1.6150530000000001</c:v>
                </c:pt>
                <c:pt idx="82">
                  <c:v>1.6177440000000001</c:v>
                </c:pt>
                <c:pt idx="83">
                  <c:v>1.6298220000000001</c:v>
                </c:pt>
                <c:pt idx="84">
                  <c:v>1.645124</c:v>
                </c:pt>
                <c:pt idx="85">
                  <c:v>1.6571800000000001</c:v>
                </c:pt>
                <c:pt idx="86">
                  <c:v>1.657297</c:v>
                </c:pt>
                <c:pt idx="87">
                  <c:v>1.660479</c:v>
                </c:pt>
                <c:pt idx="88">
                  <c:v>1.669764</c:v>
                </c:pt>
                <c:pt idx="89">
                  <c:v>1.6690339999999999</c:v>
                </c:pt>
                <c:pt idx="90">
                  <c:v>1.676267</c:v>
                </c:pt>
                <c:pt idx="91">
                  <c:v>1.6872940000000001</c:v>
                </c:pt>
                <c:pt idx="92">
                  <c:v>1.6940770000000001</c:v>
                </c:pt>
                <c:pt idx="93">
                  <c:v>1.700294</c:v>
                </c:pt>
                <c:pt idx="94">
                  <c:v>1.702027</c:v>
                </c:pt>
                <c:pt idx="95">
                  <c:v>1.7184330000000001</c:v>
                </c:pt>
                <c:pt idx="96">
                  <c:v>1.717854</c:v>
                </c:pt>
                <c:pt idx="97">
                  <c:v>1.7337070000000001</c:v>
                </c:pt>
                <c:pt idx="98">
                  <c:v>1.7460599999999999</c:v>
                </c:pt>
                <c:pt idx="99">
                  <c:v>1.743876</c:v>
                </c:pt>
                <c:pt idx="100">
                  <c:v>1.748122</c:v>
                </c:pt>
                <c:pt idx="101">
                  <c:v>1.745946</c:v>
                </c:pt>
                <c:pt idx="102">
                  <c:v>1.760443</c:v>
                </c:pt>
                <c:pt idx="103">
                  <c:v>1.7544900000000001</c:v>
                </c:pt>
                <c:pt idx="104">
                  <c:v>1.762337</c:v>
                </c:pt>
                <c:pt idx="105">
                  <c:v>1.775522</c:v>
                </c:pt>
                <c:pt idx="106">
                  <c:v>1.7911919999999999</c:v>
                </c:pt>
                <c:pt idx="107">
                  <c:v>1.79993</c:v>
                </c:pt>
                <c:pt idx="108">
                  <c:v>1.8048090000000001</c:v>
                </c:pt>
                <c:pt idx="109">
                  <c:v>1.80128</c:v>
                </c:pt>
                <c:pt idx="110">
                  <c:v>1.802759</c:v>
                </c:pt>
                <c:pt idx="111">
                  <c:v>1.803966</c:v>
                </c:pt>
                <c:pt idx="112">
                  <c:v>1.804468</c:v>
                </c:pt>
                <c:pt idx="113">
                  <c:v>1.822228</c:v>
                </c:pt>
                <c:pt idx="114">
                  <c:v>1.831472</c:v>
                </c:pt>
                <c:pt idx="115">
                  <c:v>1.8316490000000001</c:v>
                </c:pt>
                <c:pt idx="116">
                  <c:v>1.8451759999999999</c:v>
                </c:pt>
                <c:pt idx="117">
                  <c:v>1.8424910000000001</c:v>
                </c:pt>
                <c:pt idx="118">
                  <c:v>1.8428869999999999</c:v>
                </c:pt>
                <c:pt idx="119">
                  <c:v>1.8508089999999999</c:v>
                </c:pt>
                <c:pt idx="120">
                  <c:v>1.851553</c:v>
                </c:pt>
                <c:pt idx="121">
                  <c:v>1.85778</c:v>
                </c:pt>
                <c:pt idx="122">
                  <c:v>1.8605659999999999</c:v>
                </c:pt>
                <c:pt idx="123">
                  <c:v>1.8599950000000001</c:v>
                </c:pt>
                <c:pt idx="124">
                  <c:v>1.8724460000000001</c:v>
                </c:pt>
                <c:pt idx="125">
                  <c:v>1.8664149999999999</c:v>
                </c:pt>
                <c:pt idx="126">
                  <c:v>1.8844449999999999</c:v>
                </c:pt>
                <c:pt idx="127">
                  <c:v>1.8845719999999999</c:v>
                </c:pt>
                <c:pt idx="128">
                  <c:v>1.8948700000000001</c:v>
                </c:pt>
                <c:pt idx="129">
                  <c:v>1.8942760000000001</c:v>
                </c:pt>
                <c:pt idx="130">
                  <c:v>1.90222</c:v>
                </c:pt>
                <c:pt idx="131">
                  <c:v>1.899259</c:v>
                </c:pt>
                <c:pt idx="132">
                  <c:v>1.9025030000000001</c:v>
                </c:pt>
                <c:pt idx="133">
                  <c:v>1.9127909999999999</c:v>
                </c:pt>
                <c:pt idx="134">
                  <c:v>1.918582</c:v>
                </c:pt>
                <c:pt idx="135">
                  <c:v>1.915432</c:v>
                </c:pt>
                <c:pt idx="136">
                  <c:v>1.9221269999999999</c:v>
                </c:pt>
                <c:pt idx="137">
                  <c:v>1.93486</c:v>
                </c:pt>
                <c:pt idx="138">
                  <c:v>1.9288400000000001</c:v>
                </c:pt>
                <c:pt idx="139">
                  <c:v>1.9353309999999999</c:v>
                </c:pt>
                <c:pt idx="140">
                  <c:v>1.9445650000000001</c:v>
                </c:pt>
                <c:pt idx="141">
                  <c:v>1.941012</c:v>
                </c:pt>
                <c:pt idx="142">
                  <c:v>1.9490430000000001</c:v>
                </c:pt>
                <c:pt idx="143">
                  <c:v>1.9589570000000001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'3'!$H$16</c:f>
              <c:strCache>
                <c:ptCount val="1"/>
                <c:pt idx="0">
                  <c:v>TP0002005G09 1.56uM</c:v>
                </c:pt>
              </c:strCache>
            </c:strRef>
          </c:tx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'3'!$H$24:$H$178</c:f>
              <c:numCache>
                <c:formatCode>General</c:formatCode>
                <c:ptCount val="155"/>
                <c:pt idx="0">
                  <c:v>9.042E-2</c:v>
                </c:pt>
                <c:pt idx="1">
                  <c:v>0.142012</c:v>
                </c:pt>
                <c:pt idx="2">
                  <c:v>0.16169700000000001</c:v>
                </c:pt>
                <c:pt idx="3">
                  <c:v>0.173316</c:v>
                </c:pt>
                <c:pt idx="4">
                  <c:v>0.18964200000000001</c:v>
                </c:pt>
                <c:pt idx="5">
                  <c:v>0.20882400000000001</c:v>
                </c:pt>
                <c:pt idx="6">
                  <c:v>0.23757700000000001</c:v>
                </c:pt>
                <c:pt idx="7">
                  <c:v>0.26638800000000001</c:v>
                </c:pt>
                <c:pt idx="8">
                  <c:v>0.30920900000000001</c:v>
                </c:pt>
                <c:pt idx="9">
                  <c:v>0.35338799999999998</c:v>
                </c:pt>
                <c:pt idx="10">
                  <c:v>0.40196199999999999</c:v>
                </c:pt>
                <c:pt idx="11">
                  <c:v>0.44684000000000001</c:v>
                </c:pt>
                <c:pt idx="12">
                  <c:v>0.48670400000000003</c:v>
                </c:pt>
                <c:pt idx="13">
                  <c:v>0.52745200000000003</c:v>
                </c:pt>
                <c:pt idx="14">
                  <c:v>0.57051700000000005</c:v>
                </c:pt>
                <c:pt idx="15">
                  <c:v>0.61182899999999996</c:v>
                </c:pt>
                <c:pt idx="16">
                  <c:v>0.65369600000000005</c:v>
                </c:pt>
                <c:pt idx="17">
                  <c:v>0.69446600000000003</c:v>
                </c:pt>
                <c:pt idx="18">
                  <c:v>0.73802800000000002</c:v>
                </c:pt>
                <c:pt idx="19">
                  <c:v>0.78617199999999998</c:v>
                </c:pt>
                <c:pt idx="20">
                  <c:v>0.83895399999999998</c:v>
                </c:pt>
                <c:pt idx="21">
                  <c:v>0.88569500000000001</c:v>
                </c:pt>
                <c:pt idx="22">
                  <c:v>0.931342</c:v>
                </c:pt>
                <c:pt idx="23">
                  <c:v>0.97368299999999997</c:v>
                </c:pt>
                <c:pt idx="24">
                  <c:v>1</c:v>
                </c:pt>
                <c:pt idx="25">
                  <c:v>0.95848599999999995</c:v>
                </c:pt>
                <c:pt idx="26">
                  <c:v>1.010832</c:v>
                </c:pt>
                <c:pt idx="27">
                  <c:v>0.98016000000000003</c:v>
                </c:pt>
                <c:pt idx="28">
                  <c:v>0.97231299999999998</c:v>
                </c:pt>
                <c:pt idx="29">
                  <c:v>0.97530899999999998</c:v>
                </c:pt>
                <c:pt idx="30">
                  <c:v>0.97167300000000001</c:v>
                </c:pt>
                <c:pt idx="31">
                  <c:v>0.96796800000000005</c:v>
                </c:pt>
                <c:pt idx="32">
                  <c:v>0.96604000000000001</c:v>
                </c:pt>
                <c:pt idx="33">
                  <c:v>0.96719699999999997</c:v>
                </c:pt>
                <c:pt idx="34">
                  <c:v>0.97533499999999995</c:v>
                </c:pt>
                <c:pt idx="35">
                  <c:v>0.98376399999999997</c:v>
                </c:pt>
                <c:pt idx="36">
                  <c:v>0.99433099999999996</c:v>
                </c:pt>
                <c:pt idx="37">
                  <c:v>1.006367</c:v>
                </c:pt>
                <c:pt idx="38">
                  <c:v>1.0147029999999999</c:v>
                </c:pt>
                <c:pt idx="39">
                  <c:v>1.0241199999999999</c:v>
                </c:pt>
                <c:pt idx="40">
                  <c:v>1.0340689999999999</c:v>
                </c:pt>
                <c:pt idx="41">
                  <c:v>1.043412</c:v>
                </c:pt>
                <c:pt idx="42">
                  <c:v>1.0519909999999999</c:v>
                </c:pt>
                <c:pt idx="43">
                  <c:v>1.0592550000000001</c:v>
                </c:pt>
                <c:pt idx="44">
                  <c:v>1.0686640000000001</c:v>
                </c:pt>
                <c:pt idx="45">
                  <c:v>1.1056010000000001</c:v>
                </c:pt>
                <c:pt idx="46">
                  <c:v>1.1329359999999999</c:v>
                </c:pt>
                <c:pt idx="47">
                  <c:v>1.1615</c:v>
                </c:pt>
                <c:pt idx="48">
                  <c:v>1.181457</c:v>
                </c:pt>
                <c:pt idx="49">
                  <c:v>1.2003330000000001</c:v>
                </c:pt>
                <c:pt idx="50">
                  <c:v>1.2342299999999999</c:v>
                </c:pt>
                <c:pt idx="51">
                  <c:v>1.258732</c:v>
                </c:pt>
                <c:pt idx="52">
                  <c:v>1.269595</c:v>
                </c:pt>
                <c:pt idx="53">
                  <c:v>1.2828109999999999</c:v>
                </c:pt>
                <c:pt idx="54">
                  <c:v>1.3110120000000001</c:v>
                </c:pt>
                <c:pt idx="55">
                  <c:v>1.353874</c:v>
                </c:pt>
                <c:pt idx="56">
                  <c:v>1.4252899999999999</c:v>
                </c:pt>
                <c:pt idx="57">
                  <c:v>1.398021</c:v>
                </c:pt>
                <c:pt idx="58">
                  <c:v>1.4072549999999999</c:v>
                </c:pt>
                <c:pt idx="59">
                  <c:v>1.4708239999999999</c:v>
                </c:pt>
                <c:pt idx="60">
                  <c:v>1.4617059999999999</c:v>
                </c:pt>
                <c:pt idx="61">
                  <c:v>1.443252</c:v>
                </c:pt>
                <c:pt idx="62">
                  <c:v>1.4577709999999999</c:v>
                </c:pt>
                <c:pt idx="63">
                  <c:v>1.4960039999999999</c:v>
                </c:pt>
                <c:pt idx="64">
                  <c:v>1.5216190000000001</c:v>
                </c:pt>
                <c:pt idx="65">
                  <c:v>1.5468999999999999</c:v>
                </c:pt>
                <c:pt idx="66">
                  <c:v>1.555561</c:v>
                </c:pt>
                <c:pt idx="67">
                  <c:v>1.5718730000000001</c:v>
                </c:pt>
                <c:pt idx="68">
                  <c:v>1.5935379999999999</c:v>
                </c:pt>
                <c:pt idx="69">
                  <c:v>1.6104339999999999</c:v>
                </c:pt>
                <c:pt idx="70">
                  <c:v>1.62076</c:v>
                </c:pt>
                <c:pt idx="71">
                  <c:v>1.6404559999999999</c:v>
                </c:pt>
                <c:pt idx="72">
                  <c:v>1.659122</c:v>
                </c:pt>
                <c:pt idx="73">
                  <c:v>1.6587540000000001</c:v>
                </c:pt>
                <c:pt idx="74">
                  <c:v>1.6673560000000001</c:v>
                </c:pt>
                <c:pt idx="75">
                  <c:v>1.674587</c:v>
                </c:pt>
                <c:pt idx="76">
                  <c:v>1.670922</c:v>
                </c:pt>
                <c:pt idx="77">
                  <c:v>1.686936</c:v>
                </c:pt>
                <c:pt idx="78">
                  <c:v>1.697441</c:v>
                </c:pt>
                <c:pt idx="79">
                  <c:v>1.700523</c:v>
                </c:pt>
                <c:pt idx="80">
                  <c:v>1.7067300000000001</c:v>
                </c:pt>
                <c:pt idx="81">
                  <c:v>1.704391</c:v>
                </c:pt>
                <c:pt idx="82">
                  <c:v>1.7121109999999999</c:v>
                </c:pt>
                <c:pt idx="83">
                  <c:v>1.722218</c:v>
                </c:pt>
                <c:pt idx="84">
                  <c:v>1.7390019999999999</c:v>
                </c:pt>
                <c:pt idx="85">
                  <c:v>1.7447550000000001</c:v>
                </c:pt>
                <c:pt idx="86">
                  <c:v>1.7504550000000001</c:v>
                </c:pt>
                <c:pt idx="87">
                  <c:v>1.765998</c:v>
                </c:pt>
                <c:pt idx="88">
                  <c:v>1.7711049999999999</c:v>
                </c:pt>
                <c:pt idx="89">
                  <c:v>1.778511</c:v>
                </c:pt>
                <c:pt idx="90">
                  <c:v>1.7923469999999999</c:v>
                </c:pt>
                <c:pt idx="91">
                  <c:v>1.80009</c:v>
                </c:pt>
                <c:pt idx="92">
                  <c:v>1.7987880000000001</c:v>
                </c:pt>
                <c:pt idx="93">
                  <c:v>1.8189360000000001</c:v>
                </c:pt>
                <c:pt idx="94">
                  <c:v>1.8226439999999999</c:v>
                </c:pt>
                <c:pt idx="95">
                  <c:v>1.8396250000000001</c:v>
                </c:pt>
                <c:pt idx="96">
                  <c:v>1.8406210000000001</c:v>
                </c:pt>
                <c:pt idx="97">
                  <c:v>1.853863</c:v>
                </c:pt>
                <c:pt idx="98">
                  <c:v>1.8611770000000001</c:v>
                </c:pt>
                <c:pt idx="99">
                  <c:v>1.870846</c:v>
                </c:pt>
                <c:pt idx="100">
                  <c:v>1.8815919999999999</c:v>
                </c:pt>
                <c:pt idx="101">
                  <c:v>1.887966</c:v>
                </c:pt>
                <c:pt idx="102">
                  <c:v>1.896763</c:v>
                </c:pt>
                <c:pt idx="103">
                  <c:v>1.90324</c:v>
                </c:pt>
                <c:pt idx="104">
                  <c:v>1.9209069999999999</c:v>
                </c:pt>
                <c:pt idx="105">
                  <c:v>1.917049</c:v>
                </c:pt>
                <c:pt idx="106">
                  <c:v>1.9272800000000001</c:v>
                </c:pt>
                <c:pt idx="107">
                  <c:v>1.9369989999999999</c:v>
                </c:pt>
                <c:pt idx="108">
                  <c:v>1.951727</c:v>
                </c:pt>
                <c:pt idx="109">
                  <c:v>1.9541090000000001</c:v>
                </c:pt>
                <c:pt idx="110">
                  <c:v>1.957109</c:v>
                </c:pt>
                <c:pt idx="111">
                  <c:v>1.965401</c:v>
                </c:pt>
                <c:pt idx="112">
                  <c:v>1.9739150000000001</c:v>
                </c:pt>
                <c:pt idx="113">
                  <c:v>1.9819279999999999</c:v>
                </c:pt>
                <c:pt idx="114">
                  <c:v>1.9872339999999999</c:v>
                </c:pt>
                <c:pt idx="115">
                  <c:v>1.9839800000000001</c:v>
                </c:pt>
                <c:pt idx="116">
                  <c:v>2.000956</c:v>
                </c:pt>
                <c:pt idx="117">
                  <c:v>1.996416</c:v>
                </c:pt>
                <c:pt idx="118">
                  <c:v>1.9952989999999999</c:v>
                </c:pt>
                <c:pt idx="119">
                  <c:v>2.0043319999999998</c:v>
                </c:pt>
                <c:pt idx="120">
                  <c:v>2.0124010000000001</c:v>
                </c:pt>
                <c:pt idx="121">
                  <c:v>2.0279410000000002</c:v>
                </c:pt>
                <c:pt idx="122">
                  <c:v>2.0288409999999999</c:v>
                </c:pt>
                <c:pt idx="123">
                  <c:v>2.0401030000000002</c:v>
                </c:pt>
                <c:pt idx="124">
                  <c:v>2.0438679999999998</c:v>
                </c:pt>
                <c:pt idx="125">
                  <c:v>2.0512860000000002</c:v>
                </c:pt>
                <c:pt idx="126">
                  <c:v>2.0452309999999998</c:v>
                </c:pt>
                <c:pt idx="127">
                  <c:v>2.058173</c:v>
                </c:pt>
                <c:pt idx="128">
                  <c:v>2.061795</c:v>
                </c:pt>
                <c:pt idx="129">
                  <c:v>2.0670760000000001</c:v>
                </c:pt>
                <c:pt idx="130">
                  <c:v>2.0668700000000002</c:v>
                </c:pt>
                <c:pt idx="131">
                  <c:v>2.0762749999999999</c:v>
                </c:pt>
                <c:pt idx="132">
                  <c:v>2.0871770000000001</c:v>
                </c:pt>
                <c:pt idx="133">
                  <c:v>2.087405</c:v>
                </c:pt>
                <c:pt idx="134">
                  <c:v>2.089874</c:v>
                </c:pt>
                <c:pt idx="135">
                  <c:v>2.0920529999999999</c:v>
                </c:pt>
                <c:pt idx="136">
                  <c:v>2.093718</c:v>
                </c:pt>
                <c:pt idx="137">
                  <c:v>2.105162</c:v>
                </c:pt>
                <c:pt idx="138">
                  <c:v>2.0971350000000002</c:v>
                </c:pt>
                <c:pt idx="139">
                  <c:v>2.0958320000000001</c:v>
                </c:pt>
                <c:pt idx="140">
                  <c:v>2.1100639999999999</c:v>
                </c:pt>
                <c:pt idx="141">
                  <c:v>2.124301</c:v>
                </c:pt>
                <c:pt idx="142">
                  <c:v>2.1332870000000002</c:v>
                </c:pt>
                <c:pt idx="143">
                  <c:v>2.133569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'3'!$I$16</c:f>
              <c:strCache>
                <c:ptCount val="1"/>
                <c:pt idx="0">
                  <c:v>TP0002005G09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'3'!$I$24:$I$178</c:f>
              <c:numCache>
                <c:formatCode>General</c:formatCode>
                <c:ptCount val="155"/>
                <c:pt idx="0">
                  <c:v>9.5398999999999998E-2</c:v>
                </c:pt>
                <c:pt idx="1">
                  <c:v>0.14627200000000001</c:v>
                </c:pt>
                <c:pt idx="2">
                  <c:v>0.16366</c:v>
                </c:pt>
                <c:pt idx="3">
                  <c:v>0.17977699999999999</c:v>
                </c:pt>
                <c:pt idx="4">
                  <c:v>0.19578599999999999</c:v>
                </c:pt>
                <c:pt idx="5">
                  <c:v>0.21293300000000001</c:v>
                </c:pt>
                <c:pt idx="6">
                  <c:v>0.24485799999999999</c:v>
                </c:pt>
                <c:pt idx="7">
                  <c:v>0.27545799999999998</c:v>
                </c:pt>
                <c:pt idx="8">
                  <c:v>0.31320199999999998</c:v>
                </c:pt>
                <c:pt idx="9">
                  <c:v>0.36294999999999999</c:v>
                </c:pt>
                <c:pt idx="10">
                  <c:v>0.41086099999999998</c:v>
                </c:pt>
                <c:pt idx="11">
                  <c:v>0.45547199999999999</c:v>
                </c:pt>
                <c:pt idx="12">
                  <c:v>0.49940899999999999</c:v>
                </c:pt>
                <c:pt idx="13">
                  <c:v>0.54521699999999995</c:v>
                </c:pt>
                <c:pt idx="14">
                  <c:v>0.58758600000000005</c:v>
                </c:pt>
                <c:pt idx="15">
                  <c:v>0.62623799999999996</c:v>
                </c:pt>
                <c:pt idx="16">
                  <c:v>0.66484900000000002</c:v>
                </c:pt>
                <c:pt idx="17">
                  <c:v>0.70963399999999999</c:v>
                </c:pt>
                <c:pt idx="18">
                  <c:v>0.74863500000000005</c:v>
                </c:pt>
                <c:pt idx="19">
                  <c:v>0.79372399999999999</c:v>
                </c:pt>
                <c:pt idx="20">
                  <c:v>0.84486399999999995</c:v>
                </c:pt>
                <c:pt idx="21">
                  <c:v>0.89208100000000001</c:v>
                </c:pt>
                <c:pt idx="22">
                  <c:v>0.93498400000000004</c:v>
                </c:pt>
                <c:pt idx="23">
                  <c:v>0.97352899999999998</c:v>
                </c:pt>
                <c:pt idx="24">
                  <c:v>1</c:v>
                </c:pt>
                <c:pt idx="25">
                  <c:v>0.98135499999999998</c:v>
                </c:pt>
                <c:pt idx="26">
                  <c:v>1.0404720000000001</c:v>
                </c:pt>
                <c:pt idx="27">
                  <c:v>0.99660899999999997</c:v>
                </c:pt>
                <c:pt idx="28">
                  <c:v>0.98583399999999999</c:v>
                </c:pt>
                <c:pt idx="29">
                  <c:v>0.97805600000000004</c:v>
                </c:pt>
                <c:pt idx="30">
                  <c:v>0.97463500000000003</c:v>
                </c:pt>
                <c:pt idx="31">
                  <c:v>0.96847799999999995</c:v>
                </c:pt>
                <c:pt idx="32">
                  <c:v>0.97021599999999997</c:v>
                </c:pt>
                <c:pt idx="33">
                  <c:v>0.97121400000000002</c:v>
                </c:pt>
                <c:pt idx="34">
                  <c:v>0.97456500000000001</c:v>
                </c:pt>
                <c:pt idx="35">
                  <c:v>0.98724400000000001</c:v>
                </c:pt>
                <c:pt idx="36">
                  <c:v>0.99329800000000001</c:v>
                </c:pt>
                <c:pt idx="37">
                  <c:v>1.0031779999999999</c:v>
                </c:pt>
                <c:pt idx="38">
                  <c:v>1.009277</c:v>
                </c:pt>
                <c:pt idx="39">
                  <c:v>1.022316</c:v>
                </c:pt>
                <c:pt idx="40">
                  <c:v>1.032435</c:v>
                </c:pt>
                <c:pt idx="41">
                  <c:v>1.0348040000000001</c:v>
                </c:pt>
                <c:pt idx="42">
                  <c:v>1.0447519999999999</c:v>
                </c:pt>
                <c:pt idx="43">
                  <c:v>1.055007</c:v>
                </c:pt>
                <c:pt idx="44">
                  <c:v>1.0693490000000001</c:v>
                </c:pt>
                <c:pt idx="45">
                  <c:v>1.102681</c:v>
                </c:pt>
                <c:pt idx="46">
                  <c:v>1.132379</c:v>
                </c:pt>
                <c:pt idx="47">
                  <c:v>1.160836</c:v>
                </c:pt>
                <c:pt idx="48">
                  <c:v>1.184742</c:v>
                </c:pt>
                <c:pt idx="49">
                  <c:v>1.212807</c:v>
                </c:pt>
                <c:pt idx="50">
                  <c:v>1.238192</c:v>
                </c:pt>
                <c:pt idx="51">
                  <c:v>1.295623</c:v>
                </c:pt>
                <c:pt idx="52">
                  <c:v>1.404739</c:v>
                </c:pt>
                <c:pt idx="53">
                  <c:v>1.3826320000000001</c:v>
                </c:pt>
                <c:pt idx="54">
                  <c:v>1.3884110000000001</c:v>
                </c:pt>
                <c:pt idx="55">
                  <c:v>1.4133800000000001</c:v>
                </c:pt>
                <c:pt idx="56">
                  <c:v>1.4301060000000001</c:v>
                </c:pt>
                <c:pt idx="57">
                  <c:v>1.4475929999999999</c:v>
                </c:pt>
                <c:pt idx="58">
                  <c:v>1.4502520000000001</c:v>
                </c:pt>
                <c:pt idx="59">
                  <c:v>1.4550810000000001</c:v>
                </c:pt>
                <c:pt idx="60">
                  <c:v>1.4672179999999999</c:v>
                </c:pt>
                <c:pt idx="61">
                  <c:v>1.4645710000000001</c:v>
                </c:pt>
                <c:pt idx="62">
                  <c:v>1.480221</c:v>
                </c:pt>
                <c:pt idx="63">
                  <c:v>1.5120560000000001</c:v>
                </c:pt>
                <c:pt idx="64">
                  <c:v>1.526608</c:v>
                </c:pt>
                <c:pt idx="65">
                  <c:v>1.552651</c:v>
                </c:pt>
                <c:pt idx="66">
                  <c:v>1.554381</c:v>
                </c:pt>
                <c:pt idx="67">
                  <c:v>1.5791310000000001</c:v>
                </c:pt>
                <c:pt idx="68">
                  <c:v>1.5790299999999999</c:v>
                </c:pt>
                <c:pt idx="69">
                  <c:v>1.597885</c:v>
                </c:pt>
                <c:pt idx="70">
                  <c:v>1.60263</c:v>
                </c:pt>
                <c:pt idx="71">
                  <c:v>1.61599</c:v>
                </c:pt>
                <c:pt idx="72">
                  <c:v>1.634342</c:v>
                </c:pt>
                <c:pt idx="73">
                  <c:v>1.6451450000000001</c:v>
                </c:pt>
                <c:pt idx="74">
                  <c:v>1.6567019999999999</c:v>
                </c:pt>
                <c:pt idx="75">
                  <c:v>1.6687749999999999</c:v>
                </c:pt>
                <c:pt idx="76">
                  <c:v>1.668666</c:v>
                </c:pt>
                <c:pt idx="77">
                  <c:v>1.6750100000000001</c:v>
                </c:pt>
                <c:pt idx="78">
                  <c:v>1.6774309999999999</c:v>
                </c:pt>
                <c:pt idx="79">
                  <c:v>1.6957679999999999</c:v>
                </c:pt>
                <c:pt idx="80">
                  <c:v>1.6947410000000001</c:v>
                </c:pt>
                <c:pt idx="81">
                  <c:v>1.716839</c:v>
                </c:pt>
                <c:pt idx="82">
                  <c:v>1.721177</c:v>
                </c:pt>
                <c:pt idx="83">
                  <c:v>1.7424189999999999</c:v>
                </c:pt>
                <c:pt idx="84">
                  <c:v>1.74902</c:v>
                </c:pt>
                <c:pt idx="85">
                  <c:v>1.7609939999999999</c:v>
                </c:pt>
                <c:pt idx="86">
                  <c:v>1.759388</c:v>
                </c:pt>
                <c:pt idx="87">
                  <c:v>1.7626900000000001</c:v>
                </c:pt>
                <c:pt idx="88">
                  <c:v>1.780913</c:v>
                </c:pt>
                <c:pt idx="89">
                  <c:v>1.7891220000000001</c:v>
                </c:pt>
                <c:pt idx="90">
                  <c:v>1.8035289999999999</c:v>
                </c:pt>
                <c:pt idx="91">
                  <c:v>1.8044</c:v>
                </c:pt>
                <c:pt idx="92">
                  <c:v>1.807952</c:v>
                </c:pt>
                <c:pt idx="93">
                  <c:v>1.81186</c:v>
                </c:pt>
                <c:pt idx="94">
                  <c:v>1.83165</c:v>
                </c:pt>
                <c:pt idx="95">
                  <c:v>1.8499019999999999</c:v>
                </c:pt>
                <c:pt idx="96">
                  <c:v>1.851145</c:v>
                </c:pt>
                <c:pt idx="97">
                  <c:v>1.868296</c:v>
                </c:pt>
                <c:pt idx="98">
                  <c:v>1.8669169999999999</c:v>
                </c:pt>
                <c:pt idx="99">
                  <c:v>1.8723510000000001</c:v>
                </c:pt>
                <c:pt idx="100">
                  <c:v>1.876004</c:v>
                </c:pt>
                <c:pt idx="101">
                  <c:v>1.8912880000000001</c:v>
                </c:pt>
                <c:pt idx="102">
                  <c:v>1.8926829999999999</c:v>
                </c:pt>
                <c:pt idx="103">
                  <c:v>1.9084289999999999</c:v>
                </c:pt>
                <c:pt idx="104">
                  <c:v>1.9252800000000001</c:v>
                </c:pt>
                <c:pt idx="105">
                  <c:v>1.911764</c:v>
                </c:pt>
                <c:pt idx="106">
                  <c:v>1.9393560000000001</c:v>
                </c:pt>
                <c:pt idx="107">
                  <c:v>1.936682</c:v>
                </c:pt>
                <c:pt idx="108">
                  <c:v>1.943208</c:v>
                </c:pt>
                <c:pt idx="109">
                  <c:v>1.9492959999999999</c:v>
                </c:pt>
                <c:pt idx="110">
                  <c:v>1.9559679999999999</c:v>
                </c:pt>
                <c:pt idx="111">
                  <c:v>1.9655689999999999</c:v>
                </c:pt>
                <c:pt idx="112">
                  <c:v>1.978613</c:v>
                </c:pt>
                <c:pt idx="113">
                  <c:v>1.985795</c:v>
                </c:pt>
                <c:pt idx="114">
                  <c:v>1.989741</c:v>
                </c:pt>
                <c:pt idx="115">
                  <c:v>2.0022959999999999</c:v>
                </c:pt>
                <c:pt idx="116">
                  <c:v>2.0035759999999998</c:v>
                </c:pt>
                <c:pt idx="117">
                  <c:v>1.99986</c:v>
                </c:pt>
                <c:pt idx="118">
                  <c:v>2.0117639999999999</c:v>
                </c:pt>
                <c:pt idx="119">
                  <c:v>2.010818</c:v>
                </c:pt>
                <c:pt idx="120">
                  <c:v>2.0321400000000001</c:v>
                </c:pt>
                <c:pt idx="121">
                  <c:v>2.0346890000000002</c:v>
                </c:pt>
                <c:pt idx="122">
                  <c:v>2.0335730000000001</c:v>
                </c:pt>
                <c:pt idx="123">
                  <c:v>2.0392890000000001</c:v>
                </c:pt>
                <c:pt idx="124">
                  <c:v>2.0314839999999998</c:v>
                </c:pt>
                <c:pt idx="125">
                  <c:v>2.053855</c:v>
                </c:pt>
                <c:pt idx="126">
                  <c:v>2.0634670000000002</c:v>
                </c:pt>
                <c:pt idx="127">
                  <c:v>2.0561590000000001</c:v>
                </c:pt>
                <c:pt idx="128">
                  <c:v>2.066821</c:v>
                </c:pt>
                <c:pt idx="129">
                  <c:v>2.0654569999999999</c:v>
                </c:pt>
                <c:pt idx="130">
                  <c:v>2.0620669999999999</c:v>
                </c:pt>
                <c:pt idx="131">
                  <c:v>2.0693800000000002</c:v>
                </c:pt>
                <c:pt idx="132">
                  <c:v>2.0690940000000002</c:v>
                </c:pt>
                <c:pt idx="133">
                  <c:v>2.0752739999999998</c:v>
                </c:pt>
                <c:pt idx="134">
                  <c:v>2.082335</c:v>
                </c:pt>
                <c:pt idx="135">
                  <c:v>2.0913569999999999</c:v>
                </c:pt>
                <c:pt idx="136">
                  <c:v>2.0856949999999999</c:v>
                </c:pt>
                <c:pt idx="137">
                  <c:v>2.0917180000000002</c:v>
                </c:pt>
                <c:pt idx="138">
                  <c:v>2.0975820000000001</c:v>
                </c:pt>
                <c:pt idx="139">
                  <c:v>2.1088110000000002</c:v>
                </c:pt>
                <c:pt idx="140">
                  <c:v>2.1072250000000001</c:v>
                </c:pt>
                <c:pt idx="141">
                  <c:v>2.1139100000000002</c:v>
                </c:pt>
                <c:pt idx="142">
                  <c:v>2.131615</c:v>
                </c:pt>
                <c:pt idx="143">
                  <c:v>2.1380129999999999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'3'!$J$16</c:f>
              <c:strCache>
                <c:ptCount val="1"/>
                <c:pt idx="0">
                  <c:v>TP0002005G09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'3'!$J$24:$J$178</c:f>
              <c:numCache>
                <c:formatCode>General</c:formatCode>
                <c:ptCount val="155"/>
                <c:pt idx="0">
                  <c:v>0.114485</c:v>
                </c:pt>
                <c:pt idx="1">
                  <c:v>0.171539</c:v>
                </c:pt>
                <c:pt idx="2">
                  <c:v>0.18415200000000001</c:v>
                </c:pt>
                <c:pt idx="3">
                  <c:v>0.199964</c:v>
                </c:pt>
                <c:pt idx="4">
                  <c:v>0.21492</c:v>
                </c:pt>
                <c:pt idx="5">
                  <c:v>0.23158599999999999</c:v>
                </c:pt>
                <c:pt idx="6">
                  <c:v>0.25561699999999998</c:v>
                </c:pt>
                <c:pt idx="7">
                  <c:v>0.284889</c:v>
                </c:pt>
                <c:pt idx="8">
                  <c:v>0.324071</c:v>
                </c:pt>
                <c:pt idx="9">
                  <c:v>0.37100699999999998</c:v>
                </c:pt>
                <c:pt idx="10">
                  <c:v>0.41778300000000002</c:v>
                </c:pt>
                <c:pt idx="11">
                  <c:v>0.46600599999999998</c:v>
                </c:pt>
                <c:pt idx="12">
                  <c:v>0.50719800000000004</c:v>
                </c:pt>
                <c:pt idx="13">
                  <c:v>0.54869000000000001</c:v>
                </c:pt>
                <c:pt idx="14">
                  <c:v>0.58838800000000002</c:v>
                </c:pt>
                <c:pt idx="15">
                  <c:v>0.63012000000000001</c:v>
                </c:pt>
                <c:pt idx="16">
                  <c:v>0.66311600000000004</c:v>
                </c:pt>
                <c:pt idx="17">
                  <c:v>0.70236100000000001</c:v>
                </c:pt>
                <c:pt idx="18">
                  <c:v>0.74652499999999999</c:v>
                </c:pt>
                <c:pt idx="19">
                  <c:v>0.78838900000000001</c:v>
                </c:pt>
                <c:pt idx="20">
                  <c:v>0.83732399999999996</c:v>
                </c:pt>
                <c:pt idx="21">
                  <c:v>0.88646899999999995</c:v>
                </c:pt>
                <c:pt idx="22">
                  <c:v>0.92726699999999995</c:v>
                </c:pt>
                <c:pt idx="23">
                  <c:v>0.97874499999999998</c:v>
                </c:pt>
                <c:pt idx="24">
                  <c:v>1</c:v>
                </c:pt>
                <c:pt idx="25">
                  <c:v>0.97198499999999999</c:v>
                </c:pt>
                <c:pt idx="26">
                  <c:v>1.0056689999999999</c:v>
                </c:pt>
                <c:pt idx="27">
                  <c:v>0.98042399999999996</c:v>
                </c:pt>
                <c:pt idx="28">
                  <c:v>0.97630399999999995</c:v>
                </c:pt>
                <c:pt idx="29">
                  <c:v>0.97943899999999995</c:v>
                </c:pt>
                <c:pt idx="30">
                  <c:v>0.977607</c:v>
                </c:pt>
                <c:pt idx="31">
                  <c:v>0.97769200000000001</c:v>
                </c:pt>
                <c:pt idx="32">
                  <c:v>0.97511700000000001</c:v>
                </c:pt>
                <c:pt idx="33">
                  <c:v>0.97885</c:v>
                </c:pt>
                <c:pt idx="34">
                  <c:v>0.98028899999999997</c:v>
                </c:pt>
                <c:pt idx="35">
                  <c:v>0.98364399999999996</c:v>
                </c:pt>
                <c:pt idx="36">
                  <c:v>0.99319100000000005</c:v>
                </c:pt>
                <c:pt idx="37">
                  <c:v>1.0034639999999999</c:v>
                </c:pt>
                <c:pt idx="38">
                  <c:v>1.0143120000000001</c:v>
                </c:pt>
                <c:pt idx="39">
                  <c:v>1.021191</c:v>
                </c:pt>
                <c:pt idx="40">
                  <c:v>1.0339149999999999</c:v>
                </c:pt>
                <c:pt idx="41">
                  <c:v>1.0391060000000001</c:v>
                </c:pt>
                <c:pt idx="42">
                  <c:v>1.0465709999999999</c:v>
                </c:pt>
                <c:pt idx="43">
                  <c:v>1.0546500000000001</c:v>
                </c:pt>
                <c:pt idx="44">
                  <c:v>1.062627</c:v>
                </c:pt>
                <c:pt idx="45">
                  <c:v>1.0954699999999999</c:v>
                </c:pt>
                <c:pt idx="46">
                  <c:v>1.129167</c:v>
                </c:pt>
                <c:pt idx="47">
                  <c:v>1.1600710000000001</c:v>
                </c:pt>
                <c:pt idx="48">
                  <c:v>1.183128</c:v>
                </c:pt>
                <c:pt idx="49">
                  <c:v>1.267396</c:v>
                </c:pt>
                <c:pt idx="50">
                  <c:v>1.3399589999999999</c:v>
                </c:pt>
                <c:pt idx="51">
                  <c:v>1.3337909999999999</c:v>
                </c:pt>
                <c:pt idx="52">
                  <c:v>1.3227390000000001</c:v>
                </c:pt>
                <c:pt idx="53">
                  <c:v>1.3542339999999999</c:v>
                </c:pt>
                <c:pt idx="54">
                  <c:v>1.381937</c:v>
                </c:pt>
                <c:pt idx="55">
                  <c:v>1.379739</c:v>
                </c:pt>
                <c:pt idx="56">
                  <c:v>1.3822829999999999</c:v>
                </c:pt>
                <c:pt idx="57">
                  <c:v>1.385345</c:v>
                </c:pt>
                <c:pt idx="58">
                  <c:v>1.416553</c:v>
                </c:pt>
                <c:pt idx="59">
                  <c:v>1.448574</c:v>
                </c:pt>
                <c:pt idx="60">
                  <c:v>1.4632019999999999</c:v>
                </c:pt>
                <c:pt idx="61">
                  <c:v>1.474756</c:v>
                </c:pt>
                <c:pt idx="62">
                  <c:v>1.492729</c:v>
                </c:pt>
                <c:pt idx="63">
                  <c:v>1.5031479999999999</c:v>
                </c:pt>
                <c:pt idx="64">
                  <c:v>1.5006280000000001</c:v>
                </c:pt>
                <c:pt idx="65">
                  <c:v>1.509822</c:v>
                </c:pt>
                <c:pt idx="66">
                  <c:v>1.517239</c:v>
                </c:pt>
                <c:pt idx="67">
                  <c:v>1.5373380000000001</c:v>
                </c:pt>
                <c:pt idx="68">
                  <c:v>1.5632349999999999</c:v>
                </c:pt>
                <c:pt idx="69">
                  <c:v>1.5894680000000001</c:v>
                </c:pt>
                <c:pt idx="70">
                  <c:v>1.6007389999999999</c:v>
                </c:pt>
                <c:pt idx="71">
                  <c:v>1.612274</c:v>
                </c:pt>
                <c:pt idx="72">
                  <c:v>1.632398</c:v>
                </c:pt>
                <c:pt idx="73">
                  <c:v>1.642795</c:v>
                </c:pt>
                <c:pt idx="74">
                  <c:v>1.650142</c:v>
                </c:pt>
                <c:pt idx="75">
                  <c:v>1.674628</c:v>
                </c:pt>
                <c:pt idx="76">
                  <c:v>1.6852130000000001</c:v>
                </c:pt>
                <c:pt idx="77">
                  <c:v>1.7036420000000001</c:v>
                </c:pt>
                <c:pt idx="78">
                  <c:v>1.706137</c:v>
                </c:pt>
                <c:pt idx="79">
                  <c:v>1.7166380000000001</c:v>
                </c:pt>
                <c:pt idx="80">
                  <c:v>1.719298</c:v>
                </c:pt>
                <c:pt idx="81">
                  <c:v>1.734113</c:v>
                </c:pt>
                <c:pt idx="82">
                  <c:v>1.742799</c:v>
                </c:pt>
                <c:pt idx="83">
                  <c:v>1.751118</c:v>
                </c:pt>
                <c:pt idx="84">
                  <c:v>1.7788280000000001</c:v>
                </c:pt>
                <c:pt idx="85">
                  <c:v>1.785145</c:v>
                </c:pt>
                <c:pt idx="86">
                  <c:v>1.7749440000000001</c:v>
                </c:pt>
                <c:pt idx="87">
                  <c:v>1.7799309999999999</c:v>
                </c:pt>
                <c:pt idx="88">
                  <c:v>1.7852049999999999</c:v>
                </c:pt>
                <c:pt idx="89">
                  <c:v>1.8056160000000001</c:v>
                </c:pt>
                <c:pt idx="90">
                  <c:v>1.8059730000000001</c:v>
                </c:pt>
                <c:pt idx="91">
                  <c:v>1.8164480000000001</c:v>
                </c:pt>
                <c:pt idx="92">
                  <c:v>1.8253539999999999</c:v>
                </c:pt>
                <c:pt idx="93">
                  <c:v>1.842098</c:v>
                </c:pt>
                <c:pt idx="94">
                  <c:v>1.841901</c:v>
                </c:pt>
                <c:pt idx="95">
                  <c:v>1.8486419999999999</c:v>
                </c:pt>
                <c:pt idx="96">
                  <c:v>1.8519950000000001</c:v>
                </c:pt>
                <c:pt idx="97">
                  <c:v>1.8682620000000001</c:v>
                </c:pt>
                <c:pt idx="98">
                  <c:v>1.8694459999999999</c:v>
                </c:pt>
                <c:pt idx="99">
                  <c:v>1.8748009999999999</c:v>
                </c:pt>
                <c:pt idx="100">
                  <c:v>1.8827309999999999</c:v>
                </c:pt>
                <c:pt idx="101">
                  <c:v>1.8928609999999999</c:v>
                </c:pt>
                <c:pt idx="102">
                  <c:v>1.8944639999999999</c:v>
                </c:pt>
                <c:pt idx="103">
                  <c:v>1.895167</c:v>
                </c:pt>
                <c:pt idx="104">
                  <c:v>1.9060459999999999</c:v>
                </c:pt>
                <c:pt idx="105">
                  <c:v>1.909213</c:v>
                </c:pt>
                <c:pt idx="106">
                  <c:v>1.917187</c:v>
                </c:pt>
                <c:pt idx="107">
                  <c:v>1.9217949999999999</c:v>
                </c:pt>
                <c:pt idx="108">
                  <c:v>1.926353</c:v>
                </c:pt>
                <c:pt idx="109">
                  <c:v>1.934572</c:v>
                </c:pt>
                <c:pt idx="110">
                  <c:v>1.925726</c:v>
                </c:pt>
                <c:pt idx="111">
                  <c:v>1.933462</c:v>
                </c:pt>
                <c:pt idx="112">
                  <c:v>1.9407099999999999</c:v>
                </c:pt>
                <c:pt idx="113">
                  <c:v>1.937559</c:v>
                </c:pt>
                <c:pt idx="114">
                  <c:v>1.9534260000000001</c:v>
                </c:pt>
                <c:pt idx="115">
                  <c:v>1.951238</c:v>
                </c:pt>
                <c:pt idx="116">
                  <c:v>1.9598</c:v>
                </c:pt>
                <c:pt idx="117">
                  <c:v>1.9641759999999999</c:v>
                </c:pt>
                <c:pt idx="118">
                  <c:v>1.963775</c:v>
                </c:pt>
                <c:pt idx="119">
                  <c:v>1.9606049999999999</c:v>
                </c:pt>
                <c:pt idx="120">
                  <c:v>1.9842299999999999</c:v>
                </c:pt>
                <c:pt idx="121">
                  <c:v>1.9882029999999999</c:v>
                </c:pt>
                <c:pt idx="122">
                  <c:v>1.9969049999999999</c:v>
                </c:pt>
                <c:pt idx="123">
                  <c:v>2.0014050000000001</c:v>
                </c:pt>
                <c:pt idx="124">
                  <c:v>2.0108429999999999</c:v>
                </c:pt>
                <c:pt idx="125">
                  <c:v>2.0065590000000002</c:v>
                </c:pt>
                <c:pt idx="126">
                  <c:v>2.0156869999999998</c:v>
                </c:pt>
                <c:pt idx="127">
                  <c:v>2.0159340000000001</c:v>
                </c:pt>
                <c:pt idx="128">
                  <c:v>2.0386600000000001</c:v>
                </c:pt>
                <c:pt idx="129">
                  <c:v>2.0433349999999999</c:v>
                </c:pt>
                <c:pt idx="130">
                  <c:v>2.0396169999999998</c:v>
                </c:pt>
                <c:pt idx="131">
                  <c:v>2.0565579999999999</c:v>
                </c:pt>
                <c:pt idx="132">
                  <c:v>2.0580820000000002</c:v>
                </c:pt>
                <c:pt idx="133">
                  <c:v>2.0661999999999998</c:v>
                </c:pt>
                <c:pt idx="134">
                  <c:v>2.07646</c:v>
                </c:pt>
                <c:pt idx="135">
                  <c:v>2.0765009999999999</c:v>
                </c:pt>
                <c:pt idx="136">
                  <c:v>2.0742319999999999</c:v>
                </c:pt>
                <c:pt idx="137">
                  <c:v>2.0876139999999999</c:v>
                </c:pt>
                <c:pt idx="138">
                  <c:v>2.0842399999999999</c:v>
                </c:pt>
                <c:pt idx="139">
                  <c:v>2.086414</c:v>
                </c:pt>
                <c:pt idx="140">
                  <c:v>2.077251</c:v>
                </c:pt>
                <c:pt idx="141">
                  <c:v>2.0869230000000001</c:v>
                </c:pt>
                <c:pt idx="142">
                  <c:v>2.0796329999999998</c:v>
                </c:pt>
                <c:pt idx="143">
                  <c:v>2.0744400000000001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'3'!$K$16</c:f>
              <c:strCache>
                <c:ptCount val="1"/>
                <c:pt idx="0">
                  <c:v>TP0002005G09 24.41nM</c:v>
                </c:pt>
              </c:strCache>
            </c:strRef>
          </c:tx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'3'!$K$24:$K$178</c:f>
              <c:numCache>
                <c:formatCode>General</c:formatCode>
                <c:ptCount val="155"/>
                <c:pt idx="0">
                  <c:v>0.121836</c:v>
                </c:pt>
                <c:pt idx="1">
                  <c:v>0.18129000000000001</c:v>
                </c:pt>
                <c:pt idx="2">
                  <c:v>0.19611999999999999</c:v>
                </c:pt>
                <c:pt idx="3">
                  <c:v>0.211779</c:v>
                </c:pt>
                <c:pt idx="4">
                  <c:v>0.227964</c:v>
                </c:pt>
                <c:pt idx="5">
                  <c:v>0.245007</c:v>
                </c:pt>
                <c:pt idx="6">
                  <c:v>0.26773999999999998</c:v>
                </c:pt>
                <c:pt idx="7">
                  <c:v>0.30270399999999997</c:v>
                </c:pt>
                <c:pt idx="8">
                  <c:v>0.34581000000000001</c:v>
                </c:pt>
                <c:pt idx="9">
                  <c:v>0.38768200000000003</c:v>
                </c:pt>
                <c:pt idx="10">
                  <c:v>0.43435600000000002</c:v>
                </c:pt>
                <c:pt idx="11">
                  <c:v>0.47845799999999999</c:v>
                </c:pt>
                <c:pt idx="12">
                  <c:v>0.51647900000000002</c:v>
                </c:pt>
                <c:pt idx="13">
                  <c:v>0.55940000000000001</c:v>
                </c:pt>
                <c:pt idx="14">
                  <c:v>0.59977899999999995</c:v>
                </c:pt>
                <c:pt idx="15">
                  <c:v>0.63263999999999998</c:v>
                </c:pt>
                <c:pt idx="16">
                  <c:v>0.67336799999999997</c:v>
                </c:pt>
                <c:pt idx="17">
                  <c:v>0.71539900000000001</c:v>
                </c:pt>
                <c:pt idx="18">
                  <c:v>0.75420600000000004</c:v>
                </c:pt>
                <c:pt idx="19">
                  <c:v>0.79589399999999999</c:v>
                </c:pt>
                <c:pt idx="20">
                  <c:v>0.84067999999999998</c:v>
                </c:pt>
                <c:pt idx="21">
                  <c:v>0.88754299999999997</c:v>
                </c:pt>
                <c:pt idx="22">
                  <c:v>0.93218199999999996</c:v>
                </c:pt>
                <c:pt idx="23">
                  <c:v>0.97348500000000004</c:v>
                </c:pt>
                <c:pt idx="24">
                  <c:v>1</c:v>
                </c:pt>
                <c:pt idx="25">
                  <c:v>0.97478799999999999</c:v>
                </c:pt>
                <c:pt idx="26">
                  <c:v>1.0222290000000001</c:v>
                </c:pt>
                <c:pt idx="27">
                  <c:v>0.98216300000000001</c:v>
                </c:pt>
                <c:pt idx="28">
                  <c:v>0.97233199999999997</c:v>
                </c:pt>
                <c:pt idx="29">
                  <c:v>0.96868900000000002</c:v>
                </c:pt>
                <c:pt idx="30">
                  <c:v>0.96906700000000001</c:v>
                </c:pt>
                <c:pt idx="31">
                  <c:v>0.96685299999999996</c:v>
                </c:pt>
                <c:pt idx="32">
                  <c:v>0.96829200000000004</c:v>
                </c:pt>
                <c:pt idx="33">
                  <c:v>0.97212799999999999</c:v>
                </c:pt>
                <c:pt idx="34">
                  <c:v>0.97938999999999998</c:v>
                </c:pt>
                <c:pt idx="35">
                  <c:v>0.98664300000000005</c:v>
                </c:pt>
                <c:pt idx="36">
                  <c:v>0.99776500000000001</c:v>
                </c:pt>
                <c:pt idx="37">
                  <c:v>1.004219</c:v>
                </c:pt>
                <c:pt idx="38">
                  <c:v>1.014948</c:v>
                </c:pt>
                <c:pt idx="39">
                  <c:v>1.0215780000000001</c:v>
                </c:pt>
                <c:pt idx="40">
                  <c:v>1.0327090000000001</c:v>
                </c:pt>
                <c:pt idx="41">
                  <c:v>1.0404580000000001</c:v>
                </c:pt>
                <c:pt idx="42">
                  <c:v>1.0507120000000001</c:v>
                </c:pt>
                <c:pt idx="43">
                  <c:v>1.0640529999999999</c:v>
                </c:pt>
                <c:pt idx="44">
                  <c:v>1.0689630000000001</c:v>
                </c:pt>
                <c:pt idx="45">
                  <c:v>1.1003799999999999</c:v>
                </c:pt>
                <c:pt idx="46">
                  <c:v>1.133251</c:v>
                </c:pt>
                <c:pt idx="47">
                  <c:v>1.1569419999999999</c:v>
                </c:pt>
                <c:pt idx="48">
                  <c:v>1.179449</c:v>
                </c:pt>
                <c:pt idx="49">
                  <c:v>1.200788</c:v>
                </c:pt>
                <c:pt idx="50">
                  <c:v>1.2157100000000001</c:v>
                </c:pt>
                <c:pt idx="51">
                  <c:v>1.232842</c:v>
                </c:pt>
                <c:pt idx="52">
                  <c:v>1.2523919999999999</c:v>
                </c:pt>
                <c:pt idx="53">
                  <c:v>1.347361</c:v>
                </c:pt>
                <c:pt idx="54">
                  <c:v>1.394523</c:v>
                </c:pt>
                <c:pt idx="55">
                  <c:v>1.361972</c:v>
                </c:pt>
                <c:pt idx="56">
                  <c:v>1.3677250000000001</c:v>
                </c:pt>
                <c:pt idx="57">
                  <c:v>1.423122</c:v>
                </c:pt>
                <c:pt idx="58">
                  <c:v>1.4249670000000001</c:v>
                </c:pt>
                <c:pt idx="59">
                  <c:v>1.439209</c:v>
                </c:pt>
                <c:pt idx="60">
                  <c:v>1.449336</c:v>
                </c:pt>
                <c:pt idx="61">
                  <c:v>1.4481809999999999</c:v>
                </c:pt>
                <c:pt idx="62">
                  <c:v>1.4543950000000001</c:v>
                </c:pt>
                <c:pt idx="63">
                  <c:v>1.470944</c:v>
                </c:pt>
                <c:pt idx="64">
                  <c:v>1.5001070000000001</c:v>
                </c:pt>
                <c:pt idx="65">
                  <c:v>1.528796</c:v>
                </c:pt>
                <c:pt idx="66">
                  <c:v>1.5517110000000001</c:v>
                </c:pt>
                <c:pt idx="67">
                  <c:v>1.566244</c:v>
                </c:pt>
                <c:pt idx="68">
                  <c:v>1.580546</c:v>
                </c:pt>
                <c:pt idx="69">
                  <c:v>1.5942289999999999</c:v>
                </c:pt>
                <c:pt idx="70">
                  <c:v>1.6078859999999999</c:v>
                </c:pt>
                <c:pt idx="71">
                  <c:v>1.6199330000000001</c:v>
                </c:pt>
                <c:pt idx="72">
                  <c:v>1.634938</c:v>
                </c:pt>
                <c:pt idx="73">
                  <c:v>1.6430640000000001</c:v>
                </c:pt>
                <c:pt idx="74">
                  <c:v>1.6539729999999999</c:v>
                </c:pt>
                <c:pt idx="75">
                  <c:v>1.6760170000000001</c:v>
                </c:pt>
                <c:pt idx="76">
                  <c:v>1.676491</c:v>
                </c:pt>
                <c:pt idx="77">
                  <c:v>1.682706</c:v>
                </c:pt>
                <c:pt idx="78">
                  <c:v>1.678498</c:v>
                </c:pt>
                <c:pt idx="79">
                  <c:v>1.6899519999999999</c:v>
                </c:pt>
                <c:pt idx="80">
                  <c:v>1.7018869999999999</c:v>
                </c:pt>
                <c:pt idx="81">
                  <c:v>1.7109589999999999</c:v>
                </c:pt>
                <c:pt idx="82">
                  <c:v>1.71522</c:v>
                </c:pt>
                <c:pt idx="83">
                  <c:v>1.7219640000000001</c:v>
                </c:pt>
                <c:pt idx="84">
                  <c:v>1.7280720000000001</c:v>
                </c:pt>
                <c:pt idx="85">
                  <c:v>1.734799</c:v>
                </c:pt>
                <c:pt idx="86">
                  <c:v>1.7425630000000001</c:v>
                </c:pt>
                <c:pt idx="87">
                  <c:v>1.7457990000000001</c:v>
                </c:pt>
                <c:pt idx="88">
                  <c:v>1.761898</c:v>
                </c:pt>
                <c:pt idx="89">
                  <c:v>1.7764390000000001</c:v>
                </c:pt>
                <c:pt idx="90">
                  <c:v>1.7821899999999999</c:v>
                </c:pt>
                <c:pt idx="91">
                  <c:v>1.8006869999999999</c:v>
                </c:pt>
                <c:pt idx="92">
                  <c:v>1.8165800000000001</c:v>
                </c:pt>
                <c:pt idx="93">
                  <c:v>1.824935</c:v>
                </c:pt>
                <c:pt idx="94">
                  <c:v>1.8340780000000001</c:v>
                </c:pt>
                <c:pt idx="95">
                  <c:v>1.843882</c:v>
                </c:pt>
                <c:pt idx="96">
                  <c:v>1.846228</c:v>
                </c:pt>
                <c:pt idx="97">
                  <c:v>1.8533649999999999</c:v>
                </c:pt>
                <c:pt idx="98">
                  <c:v>1.861758</c:v>
                </c:pt>
                <c:pt idx="99">
                  <c:v>1.8731450000000001</c:v>
                </c:pt>
                <c:pt idx="100">
                  <c:v>1.8849590000000001</c:v>
                </c:pt>
                <c:pt idx="101">
                  <c:v>1.8927689999999999</c:v>
                </c:pt>
                <c:pt idx="102">
                  <c:v>1.8936759999999999</c:v>
                </c:pt>
                <c:pt idx="103">
                  <c:v>1.9088259999999999</c:v>
                </c:pt>
                <c:pt idx="104">
                  <c:v>1.918417</c:v>
                </c:pt>
                <c:pt idx="105">
                  <c:v>1.9203030000000001</c:v>
                </c:pt>
                <c:pt idx="106">
                  <c:v>1.9479660000000001</c:v>
                </c:pt>
                <c:pt idx="107">
                  <c:v>1.9454229999999999</c:v>
                </c:pt>
                <c:pt idx="108">
                  <c:v>1.956871</c:v>
                </c:pt>
                <c:pt idx="109">
                  <c:v>1.960326</c:v>
                </c:pt>
                <c:pt idx="110">
                  <c:v>1.9733050000000001</c:v>
                </c:pt>
                <c:pt idx="111">
                  <c:v>1.98499</c:v>
                </c:pt>
                <c:pt idx="112">
                  <c:v>1.9942500000000001</c:v>
                </c:pt>
                <c:pt idx="113">
                  <c:v>2.0021239999999998</c:v>
                </c:pt>
                <c:pt idx="114">
                  <c:v>2.0089399999999999</c:v>
                </c:pt>
                <c:pt idx="115">
                  <c:v>1.994764</c:v>
                </c:pt>
                <c:pt idx="116">
                  <c:v>2.0101650000000002</c:v>
                </c:pt>
                <c:pt idx="117">
                  <c:v>2.011514</c:v>
                </c:pt>
                <c:pt idx="118">
                  <c:v>2.0190579999999998</c:v>
                </c:pt>
                <c:pt idx="119">
                  <c:v>2.0283989999999998</c:v>
                </c:pt>
                <c:pt idx="120">
                  <c:v>2.0429430000000002</c:v>
                </c:pt>
                <c:pt idx="121">
                  <c:v>2.0351309999999998</c:v>
                </c:pt>
                <c:pt idx="122">
                  <c:v>2.0457320000000001</c:v>
                </c:pt>
                <c:pt idx="123">
                  <c:v>2.0521129999999999</c:v>
                </c:pt>
                <c:pt idx="124">
                  <c:v>2.0461900000000002</c:v>
                </c:pt>
                <c:pt idx="125">
                  <c:v>2.052152</c:v>
                </c:pt>
                <c:pt idx="126">
                  <c:v>2.0651299999999999</c:v>
                </c:pt>
                <c:pt idx="127">
                  <c:v>2.0653109999999999</c:v>
                </c:pt>
                <c:pt idx="128">
                  <c:v>2.0766019999999998</c:v>
                </c:pt>
                <c:pt idx="129">
                  <c:v>2.081833</c:v>
                </c:pt>
                <c:pt idx="130">
                  <c:v>2.086271</c:v>
                </c:pt>
                <c:pt idx="131">
                  <c:v>2.094344</c:v>
                </c:pt>
                <c:pt idx="132">
                  <c:v>2.0950660000000001</c:v>
                </c:pt>
                <c:pt idx="133">
                  <c:v>2.1045240000000001</c:v>
                </c:pt>
                <c:pt idx="134">
                  <c:v>2.1161469999999998</c:v>
                </c:pt>
                <c:pt idx="135">
                  <c:v>2.1161910000000002</c:v>
                </c:pt>
                <c:pt idx="136">
                  <c:v>2.1225849999999999</c:v>
                </c:pt>
                <c:pt idx="137">
                  <c:v>2.1260829999999999</c:v>
                </c:pt>
                <c:pt idx="138">
                  <c:v>2.134512</c:v>
                </c:pt>
                <c:pt idx="139">
                  <c:v>2.1384690000000002</c:v>
                </c:pt>
                <c:pt idx="140">
                  <c:v>2.1463930000000002</c:v>
                </c:pt>
                <c:pt idx="141">
                  <c:v>2.1540840000000001</c:v>
                </c:pt>
                <c:pt idx="142">
                  <c:v>2.162839</c:v>
                </c:pt>
                <c:pt idx="143">
                  <c:v>2.166731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'3'!$L$16</c:f>
              <c:strCache>
                <c:ptCount val="1"/>
                <c:pt idx="0">
                  <c:v>TP0002005G09 6.10nM</c:v>
                </c:pt>
              </c:strCache>
            </c:strRef>
          </c:tx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'3'!$L$24:$L$178</c:f>
              <c:numCache>
                <c:formatCode>General</c:formatCode>
                <c:ptCount val="155"/>
                <c:pt idx="0">
                  <c:v>9.4820000000000002E-2</c:v>
                </c:pt>
                <c:pt idx="1">
                  <c:v>0.158415</c:v>
                </c:pt>
                <c:pt idx="2">
                  <c:v>0.17787600000000001</c:v>
                </c:pt>
                <c:pt idx="3">
                  <c:v>0.19169600000000001</c:v>
                </c:pt>
                <c:pt idx="4">
                  <c:v>0.21035999999999999</c:v>
                </c:pt>
                <c:pt idx="5">
                  <c:v>0.23119999999999999</c:v>
                </c:pt>
                <c:pt idx="6">
                  <c:v>0.25378299999999998</c:v>
                </c:pt>
                <c:pt idx="7">
                  <c:v>0.29398099999999999</c:v>
                </c:pt>
                <c:pt idx="8">
                  <c:v>0.33337899999999998</c:v>
                </c:pt>
                <c:pt idx="9">
                  <c:v>0.38116499999999998</c:v>
                </c:pt>
                <c:pt idx="10">
                  <c:v>0.42999300000000001</c:v>
                </c:pt>
                <c:pt idx="11">
                  <c:v>0.477132</c:v>
                </c:pt>
                <c:pt idx="12">
                  <c:v>0.51641400000000004</c:v>
                </c:pt>
                <c:pt idx="13">
                  <c:v>0.55381599999999997</c:v>
                </c:pt>
                <c:pt idx="14">
                  <c:v>0.59392100000000003</c:v>
                </c:pt>
                <c:pt idx="15">
                  <c:v>0.63334100000000004</c:v>
                </c:pt>
                <c:pt idx="16">
                  <c:v>0.67677299999999996</c:v>
                </c:pt>
                <c:pt idx="17">
                  <c:v>0.71318099999999995</c:v>
                </c:pt>
                <c:pt idx="18">
                  <c:v>0.75869600000000004</c:v>
                </c:pt>
                <c:pt idx="19">
                  <c:v>0.80163499999999999</c:v>
                </c:pt>
                <c:pt idx="20">
                  <c:v>0.84123400000000004</c:v>
                </c:pt>
                <c:pt idx="21">
                  <c:v>0.89019400000000004</c:v>
                </c:pt>
                <c:pt idx="22">
                  <c:v>0.93317799999999995</c:v>
                </c:pt>
                <c:pt idx="23">
                  <c:v>0.97771799999999998</c:v>
                </c:pt>
                <c:pt idx="24">
                  <c:v>1</c:v>
                </c:pt>
                <c:pt idx="25">
                  <c:v>0.97279899999999997</c:v>
                </c:pt>
                <c:pt idx="26">
                  <c:v>1.0152920000000001</c:v>
                </c:pt>
                <c:pt idx="27">
                  <c:v>0.981873</c:v>
                </c:pt>
                <c:pt idx="28">
                  <c:v>0.97561699999999996</c:v>
                </c:pt>
                <c:pt idx="29">
                  <c:v>0.97588900000000001</c:v>
                </c:pt>
                <c:pt idx="30">
                  <c:v>0.97678100000000001</c:v>
                </c:pt>
                <c:pt idx="31">
                  <c:v>0.97554200000000002</c:v>
                </c:pt>
                <c:pt idx="32">
                  <c:v>0.97340499999999996</c:v>
                </c:pt>
                <c:pt idx="33">
                  <c:v>0.97596400000000005</c:v>
                </c:pt>
                <c:pt idx="34">
                  <c:v>0.98100600000000004</c:v>
                </c:pt>
                <c:pt idx="35">
                  <c:v>0.98781099999999999</c:v>
                </c:pt>
                <c:pt idx="36">
                  <c:v>0.99671799999999999</c:v>
                </c:pt>
                <c:pt idx="37">
                  <c:v>1.0046379999999999</c:v>
                </c:pt>
                <c:pt idx="38">
                  <c:v>1.01407</c:v>
                </c:pt>
                <c:pt idx="39">
                  <c:v>1.0210779999999999</c:v>
                </c:pt>
                <c:pt idx="40">
                  <c:v>1.0282929999999999</c:v>
                </c:pt>
                <c:pt idx="41">
                  <c:v>1.0420130000000001</c:v>
                </c:pt>
                <c:pt idx="42">
                  <c:v>1.047077</c:v>
                </c:pt>
                <c:pt idx="43">
                  <c:v>1.057909</c:v>
                </c:pt>
                <c:pt idx="44">
                  <c:v>1.069796</c:v>
                </c:pt>
                <c:pt idx="45">
                  <c:v>1.0985119999999999</c:v>
                </c:pt>
                <c:pt idx="46">
                  <c:v>1.123308</c:v>
                </c:pt>
                <c:pt idx="47">
                  <c:v>1.1565300000000001</c:v>
                </c:pt>
                <c:pt idx="48">
                  <c:v>1.186215</c:v>
                </c:pt>
                <c:pt idx="49">
                  <c:v>1.202337</c:v>
                </c:pt>
                <c:pt idx="50">
                  <c:v>1.23081</c:v>
                </c:pt>
                <c:pt idx="51">
                  <c:v>1.258402</c:v>
                </c:pt>
                <c:pt idx="52">
                  <c:v>1.372797</c:v>
                </c:pt>
                <c:pt idx="53">
                  <c:v>1.410563</c:v>
                </c:pt>
                <c:pt idx="54">
                  <c:v>1.4115139999999999</c:v>
                </c:pt>
                <c:pt idx="55">
                  <c:v>1.4257660000000001</c:v>
                </c:pt>
                <c:pt idx="56">
                  <c:v>1.427027</c:v>
                </c:pt>
                <c:pt idx="57">
                  <c:v>1.4300440000000001</c:v>
                </c:pt>
                <c:pt idx="58">
                  <c:v>1.437365</c:v>
                </c:pt>
                <c:pt idx="59">
                  <c:v>1.4438139999999999</c:v>
                </c:pt>
                <c:pt idx="60">
                  <c:v>1.45102</c:v>
                </c:pt>
                <c:pt idx="61">
                  <c:v>1.4657290000000001</c:v>
                </c:pt>
                <c:pt idx="62">
                  <c:v>1.4729140000000001</c:v>
                </c:pt>
                <c:pt idx="63">
                  <c:v>1.495736</c:v>
                </c:pt>
                <c:pt idx="64">
                  <c:v>1.507363</c:v>
                </c:pt>
                <c:pt idx="65">
                  <c:v>1.52044</c:v>
                </c:pt>
                <c:pt idx="66">
                  <c:v>1.533914</c:v>
                </c:pt>
                <c:pt idx="67">
                  <c:v>1.5499000000000001</c:v>
                </c:pt>
                <c:pt idx="68">
                  <c:v>1.5523439999999999</c:v>
                </c:pt>
                <c:pt idx="69">
                  <c:v>1.5656600000000001</c:v>
                </c:pt>
                <c:pt idx="70">
                  <c:v>1.5699540000000001</c:v>
                </c:pt>
                <c:pt idx="71">
                  <c:v>1.5794459999999999</c:v>
                </c:pt>
                <c:pt idx="72">
                  <c:v>1.58847</c:v>
                </c:pt>
                <c:pt idx="73">
                  <c:v>1.59568</c:v>
                </c:pt>
                <c:pt idx="74">
                  <c:v>1.612358</c:v>
                </c:pt>
                <c:pt idx="75">
                  <c:v>1.622503</c:v>
                </c:pt>
                <c:pt idx="76">
                  <c:v>1.634199</c:v>
                </c:pt>
                <c:pt idx="77">
                  <c:v>1.65073</c:v>
                </c:pt>
                <c:pt idx="78">
                  <c:v>1.652164</c:v>
                </c:pt>
                <c:pt idx="79">
                  <c:v>1.662601</c:v>
                </c:pt>
                <c:pt idx="80">
                  <c:v>1.6621429999999999</c:v>
                </c:pt>
                <c:pt idx="81">
                  <c:v>1.6700010000000001</c:v>
                </c:pt>
                <c:pt idx="82">
                  <c:v>1.6865570000000001</c:v>
                </c:pt>
                <c:pt idx="83">
                  <c:v>1.6854659999999999</c:v>
                </c:pt>
                <c:pt idx="84">
                  <c:v>1.693465</c:v>
                </c:pt>
                <c:pt idx="85">
                  <c:v>1.697319</c:v>
                </c:pt>
                <c:pt idx="86">
                  <c:v>1.71688</c:v>
                </c:pt>
                <c:pt idx="87">
                  <c:v>1.7145109999999999</c:v>
                </c:pt>
                <c:pt idx="88">
                  <c:v>1.7258849999999999</c:v>
                </c:pt>
                <c:pt idx="89">
                  <c:v>1.7282869999999999</c:v>
                </c:pt>
                <c:pt idx="90">
                  <c:v>1.739215</c:v>
                </c:pt>
                <c:pt idx="91">
                  <c:v>1.753725</c:v>
                </c:pt>
                <c:pt idx="92">
                  <c:v>1.759285</c:v>
                </c:pt>
                <c:pt idx="93">
                  <c:v>1.77119</c:v>
                </c:pt>
                <c:pt idx="94">
                  <c:v>1.784535</c:v>
                </c:pt>
                <c:pt idx="95">
                  <c:v>1.7983260000000001</c:v>
                </c:pt>
                <c:pt idx="96">
                  <c:v>1.8092109999999999</c:v>
                </c:pt>
                <c:pt idx="97">
                  <c:v>1.8177639999999999</c:v>
                </c:pt>
                <c:pt idx="98">
                  <c:v>1.8195650000000001</c:v>
                </c:pt>
                <c:pt idx="99">
                  <c:v>1.8290310000000001</c:v>
                </c:pt>
                <c:pt idx="100">
                  <c:v>1.8283400000000001</c:v>
                </c:pt>
                <c:pt idx="101">
                  <c:v>1.8470679999999999</c:v>
                </c:pt>
                <c:pt idx="102">
                  <c:v>1.8510390000000001</c:v>
                </c:pt>
                <c:pt idx="103">
                  <c:v>1.851704</c:v>
                </c:pt>
                <c:pt idx="104">
                  <c:v>1.8660159999999999</c:v>
                </c:pt>
                <c:pt idx="105">
                  <c:v>1.874412</c:v>
                </c:pt>
                <c:pt idx="106">
                  <c:v>1.87758</c:v>
                </c:pt>
                <c:pt idx="107">
                  <c:v>1.8766510000000001</c:v>
                </c:pt>
                <c:pt idx="108">
                  <c:v>1.8869290000000001</c:v>
                </c:pt>
                <c:pt idx="109">
                  <c:v>1.896463</c:v>
                </c:pt>
                <c:pt idx="110">
                  <c:v>1.8970260000000001</c:v>
                </c:pt>
                <c:pt idx="111">
                  <c:v>1.9115009999999999</c:v>
                </c:pt>
                <c:pt idx="112">
                  <c:v>1.9100170000000001</c:v>
                </c:pt>
                <c:pt idx="113">
                  <c:v>1.926968</c:v>
                </c:pt>
                <c:pt idx="114">
                  <c:v>1.942658</c:v>
                </c:pt>
                <c:pt idx="115">
                  <c:v>1.9290389999999999</c:v>
                </c:pt>
                <c:pt idx="116">
                  <c:v>1.942914</c:v>
                </c:pt>
                <c:pt idx="117">
                  <c:v>1.9539359999999999</c:v>
                </c:pt>
                <c:pt idx="118">
                  <c:v>1.9659850000000001</c:v>
                </c:pt>
                <c:pt idx="119">
                  <c:v>1.9696340000000001</c:v>
                </c:pt>
                <c:pt idx="120">
                  <c:v>1.976664</c:v>
                </c:pt>
                <c:pt idx="121">
                  <c:v>1.9891460000000001</c:v>
                </c:pt>
                <c:pt idx="122">
                  <c:v>1.988885</c:v>
                </c:pt>
                <c:pt idx="123">
                  <c:v>2.0007519999999999</c:v>
                </c:pt>
                <c:pt idx="124">
                  <c:v>1.9908129999999999</c:v>
                </c:pt>
                <c:pt idx="125">
                  <c:v>2.0044390000000001</c:v>
                </c:pt>
                <c:pt idx="126">
                  <c:v>2.012343</c:v>
                </c:pt>
                <c:pt idx="127">
                  <c:v>2.0160119999999999</c:v>
                </c:pt>
                <c:pt idx="128">
                  <c:v>2.0261870000000002</c:v>
                </c:pt>
                <c:pt idx="129">
                  <c:v>2.0344519999999999</c:v>
                </c:pt>
                <c:pt idx="130">
                  <c:v>2.0379079999999998</c:v>
                </c:pt>
                <c:pt idx="131">
                  <c:v>2.0486049999999998</c:v>
                </c:pt>
                <c:pt idx="132">
                  <c:v>2.0604680000000002</c:v>
                </c:pt>
                <c:pt idx="133">
                  <c:v>2.0634830000000002</c:v>
                </c:pt>
                <c:pt idx="134">
                  <c:v>2.0704769999999999</c:v>
                </c:pt>
                <c:pt idx="135">
                  <c:v>2.0668250000000001</c:v>
                </c:pt>
                <c:pt idx="136">
                  <c:v>2.064092</c:v>
                </c:pt>
                <c:pt idx="137">
                  <c:v>2.0609730000000002</c:v>
                </c:pt>
                <c:pt idx="138">
                  <c:v>2.0712920000000001</c:v>
                </c:pt>
                <c:pt idx="139">
                  <c:v>2.0713729999999999</c:v>
                </c:pt>
                <c:pt idx="140">
                  <c:v>2.0776889999999999</c:v>
                </c:pt>
                <c:pt idx="141">
                  <c:v>2.0686719999999998</c:v>
                </c:pt>
                <c:pt idx="142">
                  <c:v>2.0830069999999998</c:v>
                </c:pt>
                <c:pt idx="143">
                  <c:v>2.0797500000000002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159184"/>
        <c:axId val="295159576"/>
      </c:scatterChart>
      <c:valAx>
        <c:axId val="295159184"/>
        <c:scaling>
          <c:orientation val="minMax"/>
          <c:max val="1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5159576"/>
        <c:crosses val="autoZero"/>
        <c:crossBetween val="midCat"/>
      </c:valAx>
      <c:valAx>
        <c:axId val="295159576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0"/>
              <c:y val="0.1551688351173537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9515918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3854719989425779"/>
          <c:y val="8.0391636665014934E-2"/>
          <c:w val="0.35867883489920849"/>
          <c:h val="0.56076047061299861"/>
        </c:manualLayout>
      </c:layout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24715554042446"/>
          <c:y val="5.1400554097404488E-2"/>
          <c:w val="0.54571049173200048"/>
          <c:h val="0.7678047535724709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'4'!$C$17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CONTROLS!$AA$23:$AA$167</c:f>
                <c:numCache>
                  <c:formatCode>General</c:formatCode>
                  <c:ptCount val="145"/>
                  <c:pt idx="0">
                    <c:v>1.5977693502713997E-2</c:v>
                  </c:pt>
                  <c:pt idx="1">
                    <c:v>2.0289936608657501E-2</c:v>
                  </c:pt>
                  <c:pt idx="2">
                    <c:v>1.7828843194853287E-2</c:v>
                  </c:pt>
                  <c:pt idx="3">
                    <c:v>1.7431985123138833E-2</c:v>
                  </c:pt>
                  <c:pt idx="4">
                    <c:v>1.6137367381329593E-2</c:v>
                  </c:pt>
                  <c:pt idx="5">
                    <c:v>1.5435865214385185E-2</c:v>
                  </c:pt>
                  <c:pt idx="6">
                    <c:v>1.3304559130864375E-2</c:v>
                  </c:pt>
                  <c:pt idx="7">
                    <c:v>1.0135272418637788E-2</c:v>
                  </c:pt>
                  <c:pt idx="8">
                    <c:v>9.9360508083778751E-3</c:v>
                  </c:pt>
                  <c:pt idx="9">
                    <c:v>8.2192441866633919E-3</c:v>
                  </c:pt>
                  <c:pt idx="10">
                    <c:v>9.0628381270254719E-3</c:v>
                  </c:pt>
                  <c:pt idx="11">
                    <c:v>9.262173912388677E-3</c:v>
                  </c:pt>
                  <c:pt idx="12">
                    <c:v>8.3302964883209957E-3</c:v>
                  </c:pt>
                  <c:pt idx="13">
                    <c:v>5.0415659191035767E-3</c:v>
                  </c:pt>
                  <c:pt idx="14">
                    <c:v>6.8119963055382838E-3</c:v>
                  </c:pt>
                  <c:pt idx="15">
                    <c:v>7.4277601379330056E-3</c:v>
                  </c:pt>
                  <c:pt idx="16">
                    <c:v>6.5944400002324963E-3</c:v>
                  </c:pt>
                  <c:pt idx="17">
                    <c:v>4.562083807501437E-3</c:v>
                  </c:pt>
                  <c:pt idx="18">
                    <c:v>4.2107273718444182E-3</c:v>
                  </c:pt>
                  <c:pt idx="19">
                    <c:v>5.2656869447395083E-3</c:v>
                  </c:pt>
                  <c:pt idx="20">
                    <c:v>6.816616089869402E-3</c:v>
                  </c:pt>
                  <c:pt idx="21">
                    <c:v>5.1396266401364096E-3</c:v>
                  </c:pt>
                  <c:pt idx="22">
                    <c:v>5.6214164510972123E-3</c:v>
                  </c:pt>
                  <c:pt idx="23">
                    <c:v>2.7764285212000905E-3</c:v>
                  </c:pt>
                  <c:pt idx="24">
                    <c:v>0</c:v>
                  </c:pt>
                  <c:pt idx="25">
                    <c:v>6.2492577892631984E-3</c:v>
                  </c:pt>
                  <c:pt idx="26">
                    <c:v>1.9673529432547996E-2</c:v>
                  </c:pt>
                  <c:pt idx="27">
                    <c:v>1.8385835968212055E-2</c:v>
                  </c:pt>
                  <c:pt idx="28">
                    <c:v>1.7151652524854056E-2</c:v>
                  </c:pt>
                  <c:pt idx="29">
                    <c:v>1.8777802445085746E-2</c:v>
                  </c:pt>
                  <c:pt idx="30">
                    <c:v>1.7810907077312678E-2</c:v>
                  </c:pt>
                  <c:pt idx="31">
                    <c:v>1.9015724098755758E-2</c:v>
                  </c:pt>
                  <c:pt idx="32">
                    <c:v>1.6971639134646627E-2</c:v>
                  </c:pt>
                  <c:pt idx="33">
                    <c:v>2.1072674414985899E-2</c:v>
                  </c:pt>
                  <c:pt idx="34">
                    <c:v>2.7432482259479637E-2</c:v>
                  </c:pt>
                  <c:pt idx="35">
                    <c:v>3.1760180020218201E-2</c:v>
                  </c:pt>
                  <c:pt idx="36">
                    <c:v>3.9688235170093747E-2</c:v>
                  </c:pt>
                  <c:pt idx="37">
                    <c:v>4.4220321022504297E-2</c:v>
                  </c:pt>
                  <c:pt idx="38">
                    <c:v>4.5048920803758837E-2</c:v>
                  </c:pt>
                  <c:pt idx="39">
                    <c:v>4.373585339569816E-2</c:v>
                  </c:pt>
                  <c:pt idx="40">
                    <c:v>3.5175736296487022E-2</c:v>
                  </c:pt>
                  <c:pt idx="41">
                    <c:v>2.507975899007002E-2</c:v>
                  </c:pt>
                  <c:pt idx="42">
                    <c:v>1.6832200338933682E-2</c:v>
                  </c:pt>
                  <c:pt idx="43">
                    <c:v>1.4739194301815401E-2</c:v>
                  </c:pt>
                  <c:pt idx="44">
                    <c:v>1.4278094434015653E-2</c:v>
                  </c:pt>
                  <c:pt idx="45">
                    <c:v>2.1152456994795382E-2</c:v>
                  </c:pt>
                  <c:pt idx="46">
                    <c:v>1.990222248058408E-2</c:v>
                  </c:pt>
                  <c:pt idx="47">
                    <c:v>2.2323208976309811E-2</c:v>
                  </c:pt>
                  <c:pt idx="48">
                    <c:v>1.8457288677737375E-2</c:v>
                  </c:pt>
                  <c:pt idx="49">
                    <c:v>1.8622133182049794E-2</c:v>
                  </c:pt>
                  <c:pt idx="50">
                    <c:v>2.535296296293589E-2</c:v>
                  </c:pt>
                  <c:pt idx="51">
                    <c:v>2.8850315896595254E-2</c:v>
                  </c:pt>
                  <c:pt idx="52">
                    <c:v>2.9262146280077766E-2</c:v>
                  </c:pt>
                  <c:pt idx="53">
                    <c:v>2.2512065668584668E-2</c:v>
                  </c:pt>
                  <c:pt idx="54">
                    <c:v>2.8040067657728693E-2</c:v>
                  </c:pt>
                  <c:pt idx="55">
                    <c:v>2.8103167923444708E-2</c:v>
                  </c:pt>
                  <c:pt idx="56">
                    <c:v>2.8134080791808284E-2</c:v>
                  </c:pt>
                  <c:pt idx="57">
                    <c:v>3.3846057706179072E-2</c:v>
                  </c:pt>
                  <c:pt idx="58">
                    <c:v>3.3541462384885111E-2</c:v>
                  </c:pt>
                  <c:pt idx="59">
                    <c:v>3.4962083789680833E-2</c:v>
                  </c:pt>
                  <c:pt idx="60">
                    <c:v>3.5058977628181484E-2</c:v>
                  </c:pt>
                  <c:pt idx="61">
                    <c:v>3.8454202591090919E-2</c:v>
                  </c:pt>
                  <c:pt idx="62">
                    <c:v>3.6099804565491292E-2</c:v>
                  </c:pt>
                  <c:pt idx="63">
                    <c:v>3.8770657900015118E-2</c:v>
                  </c:pt>
                  <c:pt idx="64">
                    <c:v>4.0161371133631996E-2</c:v>
                  </c:pt>
                  <c:pt idx="65">
                    <c:v>4.1618427179756161E-2</c:v>
                  </c:pt>
                  <c:pt idx="66">
                    <c:v>4.0391058617595101E-2</c:v>
                  </c:pt>
                  <c:pt idx="67">
                    <c:v>3.9367373101550224E-2</c:v>
                  </c:pt>
                  <c:pt idx="68">
                    <c:v>3.8364067053906881E-2</c:v>
                  </c:pt>
                  <c:pt idx="69">
                    <c:v>4.2622533190594634E-2</c:v>
                  </c:pt>
                  <c:pt idx="70">
                    <c:v>4.1943539918760583E-2</c:v>
                  </c:pt>
                  <c:pt idx="71">
                    <c:v>4.5467177790687693E-2</c:v>
                  </c:pt>
                  <c:pt idx="72">
                    <c:v>4.55033976414582E-2</c:v>
                  </c:pt>
                  <c:pt idx="73">
                    <c:v>4.134745335567843E-2</c:v>
                  </c:pt>
                  <c:pt idx="74">
                    <c:v>4.3760656309825487E-2</c:v>
                  </c:pt>
                  <c:pt idx="75">
                    <c:v>3.8317628992192786E-2</c:v>
                  </c:pt>
                  <c:pt idx="76">
                    <c:v>3.6475028416712775E-2</c:v>
                  </c:pt>
                  <c:pt idx="77">
                    <c:v>3.8243277146665478E-2</c:v>
                  </c:pt>
                  <c:pt idx="78">
                    <c:v>3.7237315391732161E-2</c:v>
                  </c:pt>
                  <c:pt idx="79">
                    <c:v>3.9622411548474346E-2</c:v>
                  </c:pt>
                  <c:pt idx="80">
                    <c:v>3.6769740370536555E-2</c:v>
                  </c:pt>
                  <c:pt idx="81">
                    <c:v>3.8767567824149085E-2</c:v>
                  </c:pt>
                  <c:pt idx="82">
                    <c:v>4.0445213424046507E-2</c:v>
                  </c:pt>
                  <c:pt idx="83">
                    <c:v>4.0552484242645348E-2</c:v>
                  </c:pt>
                  <c:pt idx="84">
                    <c:v>4.1910749507137177E-2</c:v>
                  </c:pt>
                  <c:pt idx="85">
                    <c:v>4.3403458421152001E-2</c:v>
                  </c:pt>
                  <c:pt idx="86">
                    <c:v>3.6468102019664619E-2</c:v>
                  </c:pt>
                  <c:pt idx="87">
                    <c:v>3.6519641549673916E-2</c:v>
                  </c:pt>
                  <c:pt idx="88">
                    <c:v>3.6912628501864671E-2</c:v>
                  </c:pt>
                  <c:pt idx="89">
                    <c:v>3.7797394112116578E-2</c:v>
                  </c:pt>
                  <c:pt idx="90">
                    <c:v>3.4714996071582682E-2</c:v>
                  </c:pt>
                  <c:pt idx="91">
                    <c:v>3.4644978292916601E-2</c:v>
                  </c:pt>
                  <c:pt idx="92">
                    <c:v>3.4546390707520601E-2</c:v>
                  </c:pt>
                  <c:pt idx="93">
                    <c:v>3.317724819310168E-2</c:v>
                  </c:pt>
                  <c:pt idx="94">
                    <c:v>3.8855193229691561E-2</c:v>
                  </c:pt>
                  <c:pt idx="95">
                    <c:v>3.8568019934482868E-2</c:v>
                  </c:pt>
                  <c:pt idx="96">
                    <c:v>3.6191199386038563E-2</c:v>
                  </c:pt>
                  <c:pt idx="97">
                    <c:v>4.091914689970938E-2</c:v>
                  </c:pt>
                  <c:pt idx="98">
                    <c:v>3.6791605468050319E-2</c:v>
                  </c:pt>
                  <c:pt idx="99">
                    <c:v>4.3194497265276695E-2</c:v>
                  </c:pt>
                  <c:pt idx="100">
                    <c:v>4.3178058540575097E-2</c:v>
                  </c:pt>
                  <c:pt idx="101">
                    <c:v>4.1831879194182381E-2</c:v>
                  </c:pt>
                  <c:pt idx="102">
                    <c:v>4.3808487221846291E-2</c:v>
                  </c:pt>
                  <c:pt idx="103">
                    <c:v>4.4267787076684419E-2</c:v>
                  </c:pt>
                  <c:pt idx="104">
                    <c:v>3.9602240158649292E-2</c:v>
                  </c:pt>
                  <c:pt idx="105">
                    <c:v>4.2414647645791725E-2</c:v>
                  </c:pt>
                  <c:pt idx="106">
                    <c:v>4.1795652748421869E-2</c:v>
                  </c:pt>
                  <c:pt idx="107">
                    <c:v>4.4070658855978079E-2</c:v>
                  </c:pt>
                  <c:pt idx="108">
                    <c:v>4.2443147939331766E-2</c:v>
                  </c:pt>
                  <c:pt idx="109">
                    <c:v>4.8859700724796375E-2</c:v>
                  </c:pt>
                  <c:pt idx="110">
                    <c:v>4.2545309364448954E-2</c:v>
                  </c:pt>
                  <c:pt idx="111">
                    <c:v>4.5213212983964433E-2</c:v>
                  </c:pt>
                  <c:pt idx="112">
                    <c:v>4.2596897566019983E-2</c:v>
                  </c:pt>
                  <c:pt idx="113">
                    <c:v>3.6830095604681833E-2</c:v>
                  </c:pt>
                  <c:pt idx="114">
                    <c:v>3.7655980095021566E-2</c:v>
                  </c:pt>
                  <c:pt idx="115">
                    <c:v>4.183753186135622E-2</c:v>
                  </c:pt>
                  <c:pt idx="116">
                    <c:v>4.5039522055634648E-2</c:v>
                  </c:pt>
                  <c:pt idx="117">
                    <c:v>4.6083691738509833E-2</c:v>
                  </c:pt>
                  <c:pt idx="118">
                    <c:v>4.4855121881452999E-2</c:v>
                  </c:pt>
                  <c:pt idx="119">
                    <c:v>4.1870469668371296E-2</c:v>
                  </c:pt>
                  <c:pt idx="120">
                    <c:v>3.990210437641941E-2</c:v>
                  </c:pt>
                  <c:pt idx="121">
                    <c:v>3.6647352287261674E-2</c:v>
                  </c:pt>
                  <c:pt idx="122">
                    <c:v>4.1639688810676777E-2</c:v>
                  </c:pt>
                  <c:pt idx="123">
                    <c:v>4.4813226316754592E-2</c:v>
                  </c:pt>
                  <c:pt idx="124">
                    <c:v>4.540578281360938E-2</c:v>
                  </c:pt>
                  <c:pt idx="125">
                    <c:v>3.7027612141706759E-2</c:v>
                  </c:pt>
                  <c:pt idx="126">
                    <c:v>4.6467868862975277E-2</c:v>
                  </c:pt>
                  <c:pt idx="127">
                    <c:v>4.4317862478538583E-2</c:v>
                  </c:pt>
                  <c:pt idx="128">
                    <c:v>5.0000206376240731E-2</c:v>
                  </c:pt>
                  <c:pt idx="129">
                    <c:v>4.6332400042159098E-2</c:v>
                  </c:pt>
                  <c:pt idx="130">
                    <c:v>4.5978767414064793E-2</c:v>
                  </c:pt>
                  <c:pt idx="131">
                    <c:v>4.046910042242112E-2</c:v>
                  </c:pt>
                  <c:pt idx="132">
                    <c:v>4.6860081849231426E-2</c:v>
                  </c:pt>
                  <c:pt idx="133">
                    <c:v>3.7263497411452497E-2</c:v>
                  </c:pt>
                  <c:pt idx="134">
                    <c:v>3.9214482846477286E-2</c:v>
                  </c:pt>
                  <c:pt idx="135">
                    <c:v>3.4414792617661692E-2</c:v>
                  </c:pt>
                  <c:pt idx="136">
                    <c:v>3.4601523813988289E-2</c:v>
                  </c:pt>
                  <c:pt idx="137">
                    <c:v>3.3430284503725018E-2</c:v>
                  </c:pt>
                  <c:pt idx="138">
                    <c:v>4.1573264737288403E-2</c:v>
                  </c:pt>
                  <c:pt idx="139">
                    <c:v>3.7050529104409126E-2</c:v>
                  </c:pt>
                  <c:pt idx="140">
                    <c:v>4.0820346062554073E-2</c:v>
                  </c:pt>
                  <c:pt idx="141">
                    <c:v>4.1026373830338234E-2</c:v>
                  </c:pt>
                  <c:pt idx="142">
                    <c:v>3.7847746840686119E-2</c:v>
                  </c:pt>
                  <c:pt idx="143">
                    <c:v>3.8204399619023034E-2</c:v>
                  </c:pt>
                </c:numCache>
              </c:numRef>
            </c:plus>
            <c:minus>
              <c:numRef>
                <c:f>CONTROLS!$AA$23:$AA$167</c:f>
                <c:numCache>
                  <c:formatCode>General</c:formatCode>
                  <c:ptCount val="145"/>
                  <c:pt idx="0">
                    <c:v>1.5977693502713997E-2</c:v>
                  </c:pt>
                  <c:pt idx="1">
                    <c:v>2.0289936608657501E-2</c:v>
                  </c:pt>
                  <c:pt idx="2">
                    <c:v>1.7828843194853287E-2</c:v>
                  </c:pt>
                  <c:pt idx="3">
                    <c:v>1.7431985123138833E-2</c:v>
                  </c:pt>
                  <c:pt idx="4">
                    <c:v>1.6137367381329593E-2</c:v>
                  </c:pt>
                  <c:pt idx="5">
                    <c:v>1.5435865214385185E-2</c:v>
                  </c:pt>
                  <c:pt idx="6">
                    <c:v>1.3304559130864375E-2</c:v>
                  </c:pt>
                  <c:pt idx="7">
                    <c:v>1.0135272418637788E-2</c:v>
                  </c:pt>
                  <c:pt idx="8">
                    <c:v>9.9360508083778751E-3</c:v>
                  </c:pt>
                  <c:pt idx="9">
                    <c:v>8.2192441866633919E-3</c:v>
                  </c:pt>
                  <c:pt idx="10">
                    <c:v>9.0628381270254719E-3</c:v>
                  </c:pt>
                  <c:pt idx="11">
                    <c:v>9.262173912388677E-3</c:v>
                  </c:pt>
                  <c:pt idx="12">
                    <c:v>8.3302964883209957E-3</c:v>
                  </c:pt>
                  <c:pt idx="13">
                    <c:v>5.0415659191035767E-3</c:v>
                  </c:pt>
                  <c:pt idx="14">
                    <c:v>6.8119963055382838E-3</c:v>
                  </c:pt>
                  <c:pt idx="15">
                    <c:v>7.4277601379330056E-3</c:v>
                  </c:pt>
                  <c:pt idx="16">
                    <c:v>6.5944400002324963E-3</c:v>
                  </c:pt>
                  <c:pt idx="17">
                    <c:v>4.562083807501437E-3</c:v>
                  </c:pt>
                  <c:pt idx="18">
                    <c:v>4.2107273718444182E-3</c:v>
                  </c:pt>
                  <c:pt idx="19">
                    <c:v>5.2656869447395083E-3</c:v>
                  </c:pt>
                  <c:pt idx="20">
                    <c:v>6.816616089869402E-3</c:v>
                  </c:pt>
                  <c:pt idx="21">
                    <c:v>5.1396266401364096E-3</c:v>
                  </c:pt>
                  <c:pt idx="22">
                    <c:v>5.6214164510972123E-3</c:v>
                  </c:pt>
                  <c:pt idx="23">
                    <c:v>2.7764285212000905E-3</c:v>
                  </c:pt>
                  <c:pt idx="24">
                    <c:v>0</c:v>
                  </c:pt>
                  <c:pt idx="25">
                    <c:v>6.2492577892631984E-3</c:v>
                  </c:pt>
                  <c:pt idx="26">
                    <c:v>1.9673529432547996E-2</c:v>
                  </c:pt>
                  <c:pt idx="27">
                    <c:v>1.8385835968212055E-2</c:v>
                  </c:pt>
                  <c:pt idx="28">
                    <c:v>1.7151652524854056E-2</c:v>
                  </c:pt>
                  <c:pt idx="29">
                    <c:v>1.8777802445085746E-2</c:v>
                  </c:pt>
                  <c:pt idx="30">
                    <c:v>1.7810907077312678E-2</c:v>
                  </c:pt>
                  <c:pt idx="31">
                    <c:v>1.9015724098755758E-2</c:v>
                  </c:pt>
                  <c:pt idx="32">
                    <c:v>1.6971639134646627E-2</c:v>
                  </c:pt>
                  <c:pt idx="33">
                    <c:v>2.1072674414985899E-2</c:v>
                  </c:pt>
                  <c:pt idx="34">
                    <c:v>2.7432482259479637E-2</c:v>
                  </c:pt>
                  <c:pt idx="35">
                    <c:v>3.1760180020218201E-2</c:v>
                  </c:pt>
                  <c:pt idx="36">
                    <c:v>3.9688235170093747E-2</c:v>
                  </c:pt>
                  <c:pt idx="37">
                    <c:v>4.4220321022504297E-2</c:v>
                  </c:pt>
                  <c:pt idx="38">
                    <c:v>4.5048920803758837E-2</c:v>
                  </c:pt>
                  <c:pt idx="39">
                    <c:v>4.373585339569816E-2</c:v>
                  </c:pt>
                  <c:pt idx="40">
                    <c:v>3.5175736296487022E-2</c:v>
                  </c:pt>
                  <c:pt idx="41">
                    <c:v>2.507975899007002E-2</c:v>
                  </c:pt>
                  <c:pt idx="42">
                    <c:v>1.6832200338933682E-2</c:v>
                  </c:pt>
                  <c:pt idx="43">
                    <c:v>1.4739194301815401E-2</c:v>
                  </c:pt>
                  <c:pt idx="44">
                    <c:v>1.4278094434015653E-2</c:v>
                  </c:pt>
                  <c:pt idx="45">
                    <c:v>2.1152456994795382E-2</c:v>
                  </c:pt>
                  <c:pt idx="46">
                    <c:v>1.990222248058408E-2</c:v>
                  </c:pt>
                  <c:pt idx="47">
                    <c:v>2.2323208976309811E-2</c:v>
                  </c:pt>
                  <c:pt idx="48">
                    <c:v>1.8457288677737375E-2</c:v>
                  </c:pt>
                  <c:pt idx="49">
                    <c:v>1.8622133182049794E-2</c:v>
                  </c:pt>
                  <c:pt idx="50">
                    <c:v>2.535296296293589E-2</c:v>
                  </c:pt>
                  <c:pt idx="51">
                    <c:v>2.8850315896595254E-2</c:v>
                  </c:pt>
                  <c:pt idx="52">
                    <c:v>2.9262146280077766E-2</c:v>
                  </c:pt>
                  <c:pt idx="53">
                    <c:v>2.2512065668584668E-2</c:v>
                  </c:pt>
                  <c:pt idx="54">
                    <c:v>2.8040067657728693E-2</c:v>
                  </c:pt>
                  <c:pt idx="55">
                    <c:v>2.8103167923444708E-2</c:v>
                  </c:pt>
                  <c:pt idx="56">
                    <c:v>2.8134080791808284E-2</c:v>
                  </c:pt>
                  <c:pt idx="57">
                    <c:v>3.3846057706179072E-2</c:v>
                  </c:pt>
                  <c:pt idx="58">
                    <c:v>3.3541462384885111E-2</c:v>
                  </c:pt>
                  <c:pt idx="59">
                    <c:v>3.4962083789680833E-2</c:v>
                  </c:pt>
                  <c:pt idx="60">
                    <c:v>3.5058977628181484E-2</c:v>
                  </c:pt>
                  <c:pt idx="61">
                    <c:v>3.8454202591090919E-2</c:v>
                  </c:pt>
                  <c:pt idx="62">
                    <c:v>3.6099804565491292E-2</c:v>
                  </c:pt>
                  <c:pt idx="63">
                    <c:v>3.8770657900015118E-2</c:v>
                  </c:pt>
                  <c:pt idx="64">
                    <c:v>4.0161371133631996E-2</c:v>
                  </c:pt>
                  <c:pt idx="65">
                    <c:v>4.1618427179756161E-2</c:v>
                  </c:pt>
                  <c:pt idx="66">
                    <c:v>4.0391058617595101E-2</c:v>
                  </c:pt>
                  <c:pt idx="67">
                    <c:v>3.9367373101550224E-2</c:v>
                  </c:pt>
                  <c:pt idx="68">
                    <c:v>3.8364067053906881E-2</c:v>
                  </c:pt>
                  <c:pt idx="69">
                    <c:v>4.2622533190594634E-2</c:v>
                  </c:pt>
                  <c:pt idx="70">
                    <c:v>4.1943539918760583E-2</c:v>
                  </c:pt>
                  <c:pt idx="71">
                    <c:v>4.5467177790687693E-2</c:v>
                  </c:pt>
                  <c:pt idx="72">
                    <c:v>4.55033976414582E-2</c:v>
                  </c:pt>
                  <c:pt idx="73">
                    <c:v>4.134745335567843E-2</c:v>
                  </c:pt>
                  <c:pt idx="74">
                    <c:v>4.3760656309825487E-2</c:v>
                  </c:pt>
                  <c:pt idx="75">
                    <c:v>3.8317628992192786E-2</c:v>
                  </c:pt>
                  <c:pt idx="76">
                    <c:v>3.6475028416712775E-2</c:v>
                  </c:pt>
                  <c:pt idx="77">
                    <c:v>3.8243277146665478E-2</c:v>
                  </c:pt>
                  <c:pt idx="78">
                    <c:v>3.7237315391732161E-2</c:v>
                  </c:pt>
                  <c:pt idx="79">
                    <c:v>3.9622411548474346E-2</c:v>
                  </c:pt>
                  <c:pt idx="80">
                    <c:v>3.6769740370536555E-2</c:v>
                  </c:pt>
                  <c:pt idx="81">
                    <c:v>3.8767567824149085E-2</c:v>
                  </c:pt>
                  <c:pt idx="82">
                    <c:v>4.0445213424046507E-2</c:v>
                  </c:pt>
                  <c:pt idx="83">
                    <c:v>4.0552484242645348E-2</c:v>
                  </c:pt>
                  <c:pt idx="84">
                    <c:v>4.1910749507137177E-2</c:v>
                  </c:pt>
                  <c:pt idx="85">
                    <c:v>4.3403458421152001E-2</c:v>
                  </c:pt>
                  <c:pt idx="86">
                    <c:v>3.6468102019664619E-2</c:v>
                  </c:pt>
                  <c:pt idx="87">
                    <c:v>3.6519641549673916E-2</c:v>
                  </c:pt>
                  <c:pt idx="88">
                    <c:v>3.6912628501864671E-2</c:v>
                  </c:pt>
                  <c:pt idx="89">
                    <c:v>3.7797394112116578E-2</c:v>
                  </c:pt>
                  <c:pt idx="90">
                    <c:v>3.4714996071582682E-2</c:v>
                  </c:pt>
                  <c:pt idx="91">
                    <c:v>3.4644978292916601E-2</c:v>
                  </c:pt>
                  <c:pt idx="92">
                    <c:v>3.4546390707520601E-2</c:v>
                  </c:pt>
                  <c:pt idx="93">
                    <c:v>3.317724819310168E-2</c:v>
                  </c:pt>
                  <c:pt idx="94">
                    <c:v>3.8855193229691561E-2</c:v>
                  </c:pt>
                  <c:pt idx="95">
                    <c:v>3.8568019934482868E-2</c:v>
                  </c:pt>
                  <c:pt idx="96">
                    <c:v>3.6191199386038563E-2</c:v>
                  </c:pt>
                  <c:pt idx="97">
                    <c:v>4.091914689970938E-2</c:v>
                  </c:pt>
                  <c:pt idx="98">
                    <c:v>3.6791605468050319E-2</c:v>
                  </c:pt>
                  <c:pt idx="99">
                    <c:v>4.3194497265276695E-2</c:v>
                  </c:pt>
                  <c:pt idx="100">
                    <c:v>4.3178058540575097E-2</c:v>
                  </c:pt>
                  <c:pt idx="101">
                    <c:v>4.1831879194182381E-2</c:v>
                  </c:pt>
                  <c:pt idx="102">
                    <c:v>4.3808487221846291E-2</c:v>
                  </c:pt>
                  <c:pt idx="103">
                    <c:v>4.4267787076684419E-2</c:v>
                  </c:pt>
                  <c:pt idx="104">
                    <c:v>3.9602240158649292E-2</c:v>
                  </c:pt>
                  <c:pt idx="105">
                    <c:v>4.2414647645791725E-2</c:v>
                  </c:pt>
                  <c:pt idx="106">
                    <c:v>4.1795652748421869E-2</c:v>
                  </c:pt>
                  <c:pt idx="107">
                    <c:v>4.4070658855978079E-2</c:v>
                  </c:pt>
                  <c:pt idx="108">
                    <c:v>4.2443147939331766E-2</c:v>
                  </c:pt>
                  <c:pt idx="109">
                    <c:v>4.8859700724796375E-2</c:v>
                  </c:pt>
                  <c:pt idx="110">
                    <c:v>4.2545309364448954E-2</c:v>
                  </c:pt>
                  <c:pt idx="111">
                    <c:v>4.5213212983964433E-2</c:v>
                  </c:pt>
                  <c:pt idx="112">
                    <c:v>4.2596897566019983E-2</c:v>
                  </c:pt>
                  <c:pt idx="113">
                    <c:v>3.6830095604681833E-2</c:v>
                  </c:pt>
                  <c:pt idx="114">
                    <c:v>3.7655980095021566E-2</c:v>
                  </c:pt>
                  <c:pt idx="115">
                    <c:v>4.183753186135622E-2</c:v>
                  </c:pt>
                  <c:pt idx="116">
                    <c:v>4.5039522055634648E-2</c:v>
                  </c:pt>
                  <c:pt idx="117">
                    <c:v>4.6083691738509833E-2</c:v>
                  </c:pt>
                  <c:pt idx="118">
                    <c:v>4.4855121881452999E-2</c:v>
                  </c:pt>
                  <c:pt idx="119">
                    <c:v>4.1870469668371296E-2</c:v>
                  </c:pt>
                  <c:pt idx="120">
                    <c:v>3.990210437641941E-2</c:v>
                  </c:pt>
                  <c:pt idx="121">
                    <c:v>3.6647352287261674E-2</c:v>
                  </c:pt>
                  <c:pt idx="122">
                    <c:v>4.1639688810676777E-2</c:v>
                  </c:pt>
                  <c:pt idx="123">
                    <c:v>4.4813226316754592E-2</c:v>
                  </c:pt>
                  <c:pt idx="124">
                    <c:v>4.540578281360938E-2</c:v>
                  </c:pt>
                  <c:pt idx="125">
                    <c:v>3.7027612141706759E-2</c:v>
                  </c:pt>
                  <c:pt idx="126">
                    <c:v>4.6467868862975277E-2</c:v>
                  </c:pt>
                  <c:pt idx="127">
                    <c:v>4.4317862478538583E-2</c:v>
                  </c:pt>
                  <c:pt idx="128">
                    <c:v>5.0000206376240731E-2</c:v>
                  </c:pt>
                  <c:pt idx="129">
                    <c:v>4.6332400042159098E-2</c:v>
                  </c:pt>
                  <c:pt idx="130">
                    <c:v>4.5978767414064793E-2</c:v>
                  </c:pt>
                  <c:pt idx="131">
                    <c:v>4.046910042242112E-2</c:v>
                  </c:pt>
                  <c:pt idx="132">
                    <c:v>4.6860081849231426E-2</c:v>
                  </c:pt>
                  <c:pt idx="133">
                    <c:v>3.7263497411452497E-2</c:v>
                  </c:pt>
                  <c:pt idx="134">
                    <c:v>3.9214482846477286E-2</c:v>
                  </c:pt>
                  <c:pt idx="135">
                    <c:v>3.4414792617661692E-2</c:v>
                  </c:pt>
                  <c:pt idx="136">
                    <c:v>3.4601523813988289E-2</c:v>
                  </c:pt>
                  <c:pt idx="137">
                    <c:v>3.3430284503725018E-2</c:v>
                  </c:pt>
                  <c:pt idx="138">
                    <c:v>4.1573264737288403E-2</c:v>
                  </c:pt>
                  <c:pt idx="139">
                    <c:v>3.7050529104409126E-2</c:v>
                  </c:pt>
                  <c:pt idx="140">
                    <c:v>4.0820346062554073E-2</c:v>
                  </c:pt>
                  <c:pt idx="141">
                    <c:v>4.1026373830338234E-2</c:v>
                  </c:pt>
                  <c:pt idx="142">
                    <c:v>3.7847746840686119E-2</c:v>
                  </c:pt>
                  <c:pt idx="143">
                    <c:v>3.8204399619023034E-2</c:v>
                  </c:pt>
                </c:numCache>
              </c:numRef>
            </c:minus>
          </c:errBars>
          <c:xVal>
            <c:numRef>
              <c:f>'4'!$B$24:$B$178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'4'!$C$24:$C$178</c:f>
              <c:numCache>
                <c:formatCode>General</c:formatCode>
                <c:ptCount val="155"/>
                <c:pt idx="0">
                  <c:v>0.10777149999999999</c:v>
                </c:pt>
                <c:pt idx="1">
                  <c:v>0.14887824999999999</c:v>
                </c:pt>
                <c:pt idx="2">
                  <c:v>0.17260149999999999</c:v>
                </c:pt>
                <c:pt idx="3">
                  <c:v>0.19101799999999999</c:v>
                </c:pt>
                <c:pt idx="4">
                  <c:v>0.208817</c:v>
                </c:pt>
                <c:pt idx="5">
                  <c:v>0.23171624999999998</c:v>
                </c:pt>
                <c:pt idx="6">
                  <c:v>0.26129049999999998</c:v>
                </c:pt>
                <c:pt idx="7">
                  <c:v>0.29621049999999999</c:v>
                </c:pt>
                <c:pt idx="8">
                  <c:v>0.33618750000000003</c:v>
                </c:pt>
                <c:pt idx="9">
                  <c:v>0.37957250000000003</c:v>
                </c:pt>
                <c:pt idx="10">
                  <c:v>0.42399474999999998</c:v>
                </c:pt>
                <c:pt idx="11">
                  <c:v>0.46885625000000003</c:v>
                </c:pt>
                <c:pt idx="12">
                  <c:v>0.51204424999999998</c:v>
                </c:pt>
                <c:pt idx="13">
                  <c:v>0.54966124999999999</c:v>
                </c:pt>
                <c:pt idx="14">
                  <c:v>0.59303850000000002</c:v>
                </c:pt>
                <c:pt idx="15">
                  <c:v>0.63303799999999999</c:v>
                </c:pt>
                <c:pt idx="16">
                  <c:v>0.67071674999999997</c:v>
                </c:pt>
                <c:pt idx="17">
                  <c:v>0.71160900000000005</c:v>
                </c:pt>
                <c:pt idx="18">
                  <c:v>0.75268049999999997</c:v>
                </c:pt>
                <c:pt idx="19">
                  <c:v>0.79612050000000001</c:v>
                </c:pt>
                <c:pt idx="20">
                  <c:v>0.84182375000000009</c:v>
                </c:pt>
                <c:pt idx="21">
                  <c:v>0.88648599999999989</c:v>
                </c:pt>
                <c:pt idx="22">
                  <c:v>0.93230075000000001</c:v>
                </c:pt>
                <c:pt idx="23">
                  <c:v>0.97737900000000011</c:v>
                </c:pt>
                <c:pt idx="24">
                  <c:v>1</c:v>
                </c:pt>
                <c:pt idx="25">
                  <c:v>0.99133724999999995</c:v>
                </c:pt>
                <c:pt idx="26">
                  <c:v>1.0119134999999999</c:v>
                </c:pt>
                <c:pt idx="27">
                  <c:v>0.99465375</c:v>
                </c:pt>
                <c:pt idx="28">
                  <c:v>0.99372450000000001</c:v>
                </c:pt>
                <c:pt idx="29">
                  <c:v>0.99245400000000006</c:v>
                </c:pt>
                <c:pt idx="30">
                  <c:v>0.98935424999999999</c:v>
                </c:pt>
                <c:pt idx="31">
                  <c:v>0.98644350000000003</c:v>
                </c:pt>
                <c:pt idx="32">
                  <c:v>0.98456375000000007</c:v>
                </c:pt>
                <c:pt idx="33">
                  <c:v>0.98574650000000008</c:v>
                </c:pt>
                <c:pt idx="34">
                  <c:v>0.99688024999999991</c:v>
                </c:pt>
                <c:pt idx="35">
                  <c:v>1.0096087499999999</c:v>
                </c:pt>
                <c:pt idx="36">
                  <c:v>1.0295427500000001</c:v>
                </c:pt>
                <c:pt idx="37">
                  <c:v>1.041485</c:v>
                </c:pt>
                <c:pt idx="38">
                  <c:v>1.0589037499999998</c:v>
                </c:pt>
                <c:pt idx="39">
                  <c:v>1.07719425</c:v>
                </c:pt>
                <c:pt idx="40">
                  <c:v>1.0999969999999999</c:v>
                </c:pt>
                <c:pt idx="41">
                  <c:v>1.1170964999999999</c:v>
                </c:pt>
                <c:pt idx="42">
                  <c:v>1.1426717499999999</c:v>
                </c:pt>
                <c:pt idx="43">
                  <c:v>1.154128</c:v>
                </c:pt>
                <c:pt idx="44">
                  <c:v>1.1652770000000001</c:v>
                </c:pt>
                <c:pt idx="45">
                  <c:v>1.2076962500000001</c:v>
                </c:pt>
                <c:pt idx="46">
                  <c:v>1.2350884999999998</c:v>
                </c:pt>
                <c:pt idx="47">
                  <c:v>1.2563024999999999</c:v>
                </c:pt>
                <c:pt idx="48">
                  <c:v>1.2777280000000002</c:v>
                </c:pt>
                <c:pt idx="49">
                  <c:v>1.29941025</c:v>
                </c:pt>
                <c:pt idx="50">
                  <c:v>1.3127445</c:v>
                </c:pt>
                <c:pt idx="51">
                  <c:v>1.3288439999999999</c:v>
                </c:pt>
                <c:pt idx="52">
                  <c:v>1.3425007500000001</c:v>
                </c:pt>
                <c:pt idx="53">
                  <c:v>1.359361</c:v>
                </c:pt>
                <c:pt idx="54">
                  <c:v>1.3709787500000001</c:v>
                </c:pt>
                <c:pt idx="55">
                  <c:v>1.3824529999999999</c:v>
                </c:pt>
                <c:pt idx="56">
                  <c:v>1.3929879999999999</c:v>
                </c:pt>
                <c:pt idx="57">
                  <c:v>1.40461225</c:v>
                </c:pt>
                <c:pt idx="58">
                  <c:v>1.41179725</c:v>
                </c:pt>
                <c:pt idx="59">
                  <c:v>1.4254797499999998</c:v>
                </c:pt>
                <c:pt idx="60">
                  <c:v>1.4353984999999998</c:v>
                </c:pt>
                <c:pt idx="61">
                  <c:v>1.4500917499999999</c:v>
                </c:pt>
                <c:pt idx="62">
                  <c:v>1.4652915</c:v>
                </c:pt>
                <c:pt idx="63">
                  <c:v>1.478872</c:v>
                </c:pt>
                <c:pt idx="64">
                  <c:v>1.4934229999999999</c:v>
                </c:pt>
                <c:pt idx="65">
                  <c:v>1.5065522499999999</c:v>
                </c:pt>
                <c:pt idx="66">
                  <c:v>1.5167822499999999</c:v>
                </c:pt>
                <c:pt idx="67">
                  <c:v>1.5340832499999999</c:v>
                </c:pt>
                <c:pt idx="68">
                  <c:v>1.5519477500000001</c:v>
                </c:pt>
                <c:pt idx="69">
                  <c:v>1.56541525</c:v>
                </c:pt>
                <c:pt idx="70">
                  <c:v>1.57540725</c:v>
                </c:pt>
                <c:pt idx="71">
                  <c:v>1.58986425</c:v>
                </c:pt>
                <c:pt idx="72">
                  <c:v>1.59939075</c:v>
                </c:pt>
                <c:pt idx="73">
                  <c:v>1.6093425000000001</c:v>
                </c:pt>
                <c:pt idx="74">
                  <c:v>1.6300979999999998</c:v>
                </c:pt>
                <c:pt idx="75">
                  <c:v>1.6457297500000001</c:v>
                </c:pt>
                <c:pt idx="76">
                  <c:v>1.6489640000000001</c:v>
                </c:pt>
                <c:pt idx="77">
                  <c:v>1.6650182499999999</c:v>
                </c:pt>
                <c:pt idx="78">
                  <c:v>1.66386725</c:v>
                </c:pt>
                <c:pt idx="79">
                  <c:v>1.6750442500000002</c:v>
                </c:pt>
                <c:pt idx="80">
                  <c:v>1.6826742499999998</c:v>
                </c:pt>
                <c:pt idx="81">
                  <c:v>1.6931304999999999</c:v>
                </c:pt>
                <c:pt idx="82">
                  <c:v>1.7021562499999998</c:v>
                </c:pt>
                <c:pt idx="83">
                  <c:v>1.70724075</c:v>
                </c:pt>
                <c:pt idx="84">
                  <c:v>1.7138707499999999</c:v>
                </c:pt>
                <c:pt idx="85">
                  <c:v>1.7304237500000001</c:v>
                </c:pt>
                <c:pt idx="86">
                  <c:v>1.7311237500000001</c:v>
                </c:pt>
                <c:pt idx="87">
                  <c:v>1.7383222499999997</c:v>
                </c:pt>
                <c:pt idx="88">
                  <c:v>1.7406937499999999</c:v>
                </c:pt>
                <c:pt idx="89">
                  <c:v>1.7487385</c:v>
                </c:pt>
                <c:pt idx="90">
                  <c:v>1.76100075</c:v>
                </c:pt>
                <c:pt idx="91">
                  <c:v>1.76478775</c:v>
                </c:pt>
                <c:pt idx="92">
                  <c:v>1.77658725</c:v>
                </c:pt>
                <c:pt idx="93">
                  <c:v>1.7814524999999999</c:v>
                </c:pt>
                <c:pt idx="94">
                  <c:v>1.7826927500000003</c:v>
                </c:pt>
                <c:pt idx="95">
                  <c:v>1.7941255000000003</c:v>
                </c:pt>
                <c:pt idx="96">
                  <c:v>1.7968644999999999</c:v>
                </c:pt>
                <c:pt idx="97">
                  <c:v>1.8077544999999999</c:v>
                </c:pt>
                <c:pt idx="98">
                  <c:v>1.8132777500000001</c:v>
                </c:pt>
                <c:pt idx="99">
                  <c:v>1.816235</c:v>
                </c:pt>
                <c:pt idx="100">
                  <c:v>1.824692</c:v>
                </c:pt>
                <c:pt idx="101">
                  <c:v>1.8366692500000001</c:v>
                </c:pt>
                <c:pt idx="102">
                  <c:v>1.8461719999999999</c:v>
                </c:pt>
                <c:pt idx="103">
                  <c:v>1.851224</c:v>
                </c:pt>
                <c:pt idx="104">
                  <c:v>1.8573392500000001</c:v>
                </c:pt>
                <c:pt idx="105">
                  <c:v>1.8645182500000002</c:v>
                </c:pt>
                <c:pt idx="106">
                  <c:v>1.86944</c:v>
                </c:pt>
                <c:pt idx="107">
                  <c:v>1.8804550000000002</c:v>
                </c:pt>
                <c:pt idx="108">
                  <c:v>1.8858955000000002</c:v>
                </c:pt>
                <c:pt idx="109">
                  <c:v>1.89337825</c:v>
                </c:pt>
                <c:pt idx="110">
                  <c:v>1.89997225</c:v>
                </c:pt>
                <c:pt idx="111">
                  <c:v>1.9005215</c:v>
                </c:pt>
                <c:pt idx="112">
                  <c:v>1.9037842500000002</c:v>
                </c:pt>
                <c:pt idx="113">
                  <c:v>1.9128417500000001</c:v>
                </c:pt>
                <c:pt idx="114">
                  <c:v>1.9152487499999999</c:v>
                </c:pt>
                <c:pt idx="115">
                  <c:v>1.91893625</c:v>
                </c:pt>
                <c:pt idx="116">
                  <c:v>1.9346755</c:v>
                </c:pt>
                <c:pt idx="117">
                  <c:v>1.93642925</c:v>
                </c:pt>
                <c:pt idx="118">
                  <c:v>1.9406295</c:v>
                </c:pt>
                <c:pt idx="119">
                  <c:v>1.94590325</c:v>
                </c:pt>
                <c:pt idx="120">
                  <c:v>1.9571304999999999</c:v>
                </c:pt>
                <c:pt idx="121">
                  <c:v>1.9644524999999999</c:v>
                </c:pt>
                <c:pt idx="122">
                  <c:v>1.9638317500000002</c:v>
                </c:pt>
                <c:pt idx="123">
                  <c:v>1.97165225</c:v>
                </c:pt>
                <c:pt idx="124">
                  <c:v>1.9762997500000001</c:v>
                </c:pt>
                <c:pt idx="125">
                  <c:v>1.9855492499999998</c:v>
                </c:pt>
                <c:pt idx="126">
                  <c:v>1.9979759999999998</c:v>
                </c:pt>
                <c:pt idx="127">
                  <c:v>2.0017429999999998</c:v>
                </c:pt>
                <c:pt idx="128">
                  <c:v>2.0083165000000003</c:v>
                </c:pt>
                <c:pt idx="129">
                  <c:v>2.0096954999999999</c:v>
                </c:pt>
                <c:pt idx="130">
                  <c:v>2.01704325</c:v>
                </c:pt>
                <c:pt idx="131">
                  <c:v>2.0284985</c:v>
                </c:pt>
                <c:pt idx="132">
                  <c:v>2.0296362500000003</c:v>
                </c:pt>
                <c:pt idx="133">
                  <c:v>2.037957</c:v>
                </c:pt>
                <c:pt idx="134">
                  <c:v>2.0419642499999999</c:v>
                </c:pt>
                <c:pt idx="135">
                  <c:v>2.04561175</c:v>
                </c:pt>
                <c:pt idx="136">
                  <c:v>2.0494327500000002</c:v>
                </c:pt>
                <c:pt idx="137">
                  <c:v>2.0548799999999998</c:v>
                </c:pt>
                <c:pt idx="138">
                  <c:v>2.06052875</c:v>
                </c:pt>
                <c:pt idx="139">
                  <c:v>2.0677642499999997</c:v>
                </c:pt>
                <c:pt idx="140">
                  <c:v>2.069963</c:v>
                </c:pt>
                <c:pt idx="141">
                  <c:v>2.0726015000000002</c:v>
                </c:pt>
                <c:pt idx="142">
                  <c:v>2.0800402499999997</c:v>
                </c:pt>
                <c:pt idx="143">
                  <c:v>2.0810757500000001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'4'!$D$16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CONTROLS!$AC$23:$AC$167</c:f>
                <c:numCache>
                  <c:formatCode>General</c:formatCode>
                  <c:ptCount val="145"/>
                  <c:pt idx="0">
                    <c:v>8.0393654185721228E-3</c:v>
                  </c:pt>
                  <c:pt idx="1">
                    <c:v>2.5372148700231696E-2</c:v>
                  </c:pt>
                  <c:pt idx="2">
                    <c:v>3.3302379578392431E-2</c:v>
                  </c:pt>
                  <c:pt idx="3">
                    <c:v>3.6964558421998396E-2</c:v>
                  </c:pt>
                  <c:pt idx="4">
                    <c:v>3.8249454047302088E-2</c:v>
                  </c:pt>
                  <c:pt idx="5">
                    <c:v>3.8552711356228439E-2</c:v>
                  </c:pt>
                  <c:pt idx="6">
                    <c:v>3.9225754383015517E-2</c:v>
                  </c:pt>
                  <c:pt idx="7">
                    <c:v>3.8508594910747165E-2</c:v>
                  </c:pt>
                  <c:pt idx="8">
                    <c:v>3.846226371718129E-2</c:v>
                  </c:pt>
                  <c:pt idx="9">
                    <c:v>3.6447772308469011E-2</c:v>
                  </c:pt>
                  <c:pt idx="10">
                    <c:v>3.4301379519148592E-2</c:v>
                  </c:pt>
                  <c:pt idx="11">
                    <c:v>3.1536426592909998E-2</c:v>
                  </c:pt>
                  <c:pt idx="12">
                    <c:v>3.0171315056689182E-2</c:v>
                  </c:pt>
                  <c:pt idx="13">
                    <c:v>3.0662610395235389E-2</c:v>
                  </c:pt>
                  <c:pt idx="14">
                    <c:v>2.925573505599656E-2</c:v>
                  </c:pt>
                  <c:pt idx="15">
                    <c:v>2.1178373521118208E-2</c:v>
                  </c:pt>
                  <c:pt idx="16">
                    <c:v>2.0068213365087254E-2</c:v>
                  </c:pt>
                  <c:pt idx="17">
                    <c:v>2.119123828968E-2</c:v>
                  </c:pt>
                  <c:pt idx="18">
                    <c:v>1.9319114237372977E-2</c:v>
                  </c:pt>
                  <c:pt idx="19">
                    <c:v>1.5248812180516469E-2</c:v>
                  </c:pt>
                  <c:pt idx="20">
                    <c:v>1.6313218086365867E-2</c:v>
                  </c:pt>
                  <c:pt idx="21">
                    <c:v>1.5281843526987629E-2</c:v>
                  </c:pt>
                  <c:pt idx="22">
                    <c:v>1.1762614374222541E-2</c:v>
                  </c:pt>
                  <c:pt idx="23">
                    <c:v>6.9085784837885633E-3</c:v>
                  </c:pt>
                  <c:pt idx="24">
                    <c:v>0</c:v>
                  </c:pt>
                  <c:pt idx="25">
                    <c:v>3.6337944699721182E-3</c:v>
                  </c:pt>
                  <c:pt idx="26">
                    <c:v>3.7372186962142456E-3</c:v>
                  </c:pt>
                  <c:pt idx="27">
                    <c:v>4.8559691789247404E-3</c:v>
                  </c:pt>
                  <c:pt idx="28">
                    <c:v>1.3641405108467857E-3</c:v>
                  </c:pt>
                  <c:pt idx="29">
                    <c:v>3.4912393692402887E-3</c:v>
                  </c:pt>
                  <c:pt idx="30">
                    <c:v>7.8115361272074104E-3</c:v>
                  </c:pt>
                  <c:pt idx="31">
                    <c:v>7.2101110197185245E-3</c:v>
                  </c:pt>
                  <c:pt idx="32">
                    <c:v>1.0385782601710841E-2</c:v>
                  </c:pt>
                  <c:pt idx="33">
                    <c:v>1.2195106815850336E-2</c:v>
                  </c:pt>
                  <c:pt idx="34">
                    <c:v>3.0356522626941263E-2</c:v>
                  </c:pt>
                  <c:pt idx="35">
                    <c:v>3.9492195975914031E-2</c:v>
                  </c:pt>
                  <c:pt idx="36">
                    <c:v>4.6434762799544935E-2</c:v>
                  </c:pt>
                  <c:pt idx="37">
                    <c:v>4.9091310232395789E-2</c:v>
                  </c:pt>
                  <c:pt idx="38">
                    <c:v>5.2450027966309688E-2</c:v>
                  </c:pt>
                  <c:pt idx="39">
                    <c:v>5.1811506723088679E-2</c:v>
                  </c:pt>
                  <c:pt idx="40">
                    <c:v>5.1930934114456276E-2</c:v>
                  </c:pt>
                  <c:pt idx="41">
                    <c:v>4.1997024045361445E-2</c:v>
                  </c:pt>
                  <c:pt idx="42">
                    <c:v>3.3144606412657866E-2</c:v>
                  </c:pt>
                  <c:pt idx="43">
                    <c:v>2.9234715634840692E-2</c:v>
                  </c:pt>
                  <c:pt idx="44">
                    <c:v>2.7601726425473257E-2</c:v>
                  </c:pt>
                  <c:pt idx="45">
                    <c:v>9.3139755206893063E-3</c:v>
                  </c:pt>
                  <c:pt idx="46">
                    <c:v>1.4183356607893161E-2</c:v>
                  </c:pt>
                  <c:pt idx="47">
                    <c:v>2.3883727631660252E-2</c:v>
                  </c:pt>
                  <c:pt idx="48">
                    <c:v>2.2067578223871055E-2</c:v>
                  </c:pt>
                  <c:pt idx="49">
                    <c:v>2.8654635603743671E-2</c:v>
                  </c:pt>
                  <c:pt idx="50">
                    <c:v>2.8125401573429486E-2</c:v>
                  </c:pt>
                  <c:pt idx="51">
                    <c:v>2.9818732786622608E-2</c:v>
                  </c:pt>
                  <c:pt idx="52">
                    <c:v>3.3960764945252193E-2</c:v>
                  </c:pt>
                  <c:pt idx="53">
                    <c:v>2.6964707432432178E-2</c:v>
                  </c:pt>
                  <c:pt idx="54">
                    <c:v>2.3844299295988296E-2</c:v>
                  </c:pt>
                  <c:pt idx="55">
                    <c:v>2.5349453702200365E-2</c:v>
                  </c:pt>
                  <c:pt idx="56">
                    <c:v>2.7063864967886632E-2</c:v>
                  </c:pt>
                  <c:pt idx="57">
                    <c:v>3.4555325286656828E-2</c:v>
                  </c:pt>
                  <c:pt idx="58">
                    <c:v>2.7829882955796519E-2</c:v>
                  </c:pt>
                  <c:pt idx="59">
                    <c:v>3.1386650903157363E-2</c:v>
                  </c:pt>
                  <c:pt idx="60">
                    <c:v>3.3700889335446335E-2</c:v>
                  </c:pt>
                  <c:pt idx="61">
                    <c:v>4.3095080125229987E-2</c:v>
                  </c:pt>
                  <c:pt idx="62">
                    <c:v>4.2430859265397913E-2</c:v>
                  </c:pt>
                  <c:pt idx="63">
                    <c:v>4.7089216991968171E-2</c:v>
                  </c:pt>
                  <c:pt idx="64">
                    <c:v>5.1378078602811392E-2</c:v>
                  </c:pt>
                  <c:pt idx="65">
                    <c:v>5.6952041101848656E-2</c:v>
                  </c:pt>
                  <c:pt idx="66">
                    <c:v>5.9699690926056474E-2</c:v>
                  </c:pt>
                  <c:pt idx="67">
                    <c:v>5.3740079537219328E-2</c:v>
                  </c:pt>
                  <c:pt idx="68">
                    <c:v>5.6469760128024925E-2</c:v>
                  </c:pt>
                  <c:pt idx="69">
                    <c:v>6.1749131950713812E-2</c:v>
                  </c:pt>
                  <c:pt idx="70">
                    <c:v>5.9406146918199162E-2</c:v>
                  </c:pt>
                  <c:pt idx="71">
                    <c:v>6.37726358166259E-2</c:v>
                  </c:pt>
                  <c:pt idx="72">
                    <c:v>7.228192294296916E-2</c:v>
                  </c:pt>
                  <c:pt idx="73">
                    <c:v>7.5756010335814347E-2</c:v>
                  </c:pt>
                  <c:pt idx="74">
                    <c:v>7.8546885331840718E-2</c:v>
                  </c:pt>
                  <c:pt idx="75">
                    <c:v>8.0032224888895068E-2</c:v>
                  </c:pt>
                  <c:pt idx="76">
                    <c:v>8.9428551786701019E-2</c:v>
                  </c:pt>
                  <c:pt idx="77">
                    <c:v>8.8126443059106857E-2</c:v>
                  </c:pt>
                  <c:pt idx="78">
                    <c:v>9.4908290705642065E-2</c:v>
                  </c:pt>
                  <c:pt idx="79">
                    <c:v>9.4285896415724088E-2</c:v>
                  </c:pt>
                  <c:pt idx="80">
                    <c:v>9.2285671298419789E-2</c:v>
                  </c:pt>
                  <c:pt idx="81">
                    <c:v>9.5569293919386081E-2</c:v>
                  </c:pt>
                  <c:pt idx="82">
                    <c:v>9.80803545377463E-2</c:v>
                  </c:pt>
                  <c:pt idx="83">
                    <c:v>0.1001364532908305</c:v>
                  </c:pt>
                  <c:pt idx="84">
                    <c:v>0.10270933568530508</c:v>
                  </c:pt>
                  <c:pt idx="85">
                    <c:v>0.10478471948197721</c:v>
                  </c:pt>
                  <c:pt idx="86">
                    <c:v>0.10358380913500273</c:v>
                  </c:pt>
                  <c:pt idx="87">
                    <c:v>0.10525582872340133</c:v>
                  </c:pt>
                  <c:pt idx="88">
                    <c:v>0.11312134277366345</c:v>
                  </c:pt>
                  <c:pt idx="89">
                    <c:v>0.11517939979151373</c:v>
                  </c:pt>
                  <c:pt idx="90">
                    <c:v>0.11338022076880662</c:v>
                  </c:pt>
                  <c:pt idx="91">
                    <c:v>0.11224959719898038</c:v>
                  </c:pt>
                  <c:pt idx="92">
                    <c:v>0.1149769801753813</c:v>
                  </c:pt>
                  <c:pt idx="93">
                    <c:v>0.11815897084013556</c:v>
                  </c:pt>
                  <c:pt idx="94">
                    <c:v>0.12149021129121203</c:v>
                  </c:pt>
                  <c:pt idx="95">
                    <c:v>0.11304473568864974</c:v>
                  </c:pt>
                  <c:pt idx="96">
                    <c:v>0.11956102333815444</c:v>
                  </c:pt>
                  <c:pt idx="97">
                    <c:v>0.11785855341149409</c:v>
                  </c:pt>
                  <c:pt idx="98">
                    <c:v>0.12060565724155166</c:v>
                  </c:pt>
                  <c:pt idx="99">
                    <c:v>0.12594933309437045</c:v>
                  </c:pt>
                  <c:pt idx="100">
                    <c:v>0.13173001540145154</c:v>
                  </c:pt>
                  <c:pt idx="101">
                    <c:v>0.12813835288728606</c:v>
                  </c:pt>
                  <c:pt idx="102">
                    <c:v>0.12957136640059286</c:v>
                  </c:pt>
                  <c:pt idx="103">
                    <c:v>0.14109047148077258</c:v>
                  </c:pt>
                  <c:pt idx="104">
                    <c:v>0.143225650884656</c:v>
                  </c:pt>
                  <c:pt idx="105">
                    <c:v>0.14648276393572718</c:v>
                  </c:pt>
                  <c:pt idx="106">
                    <c:v>0.15486094705466152</c:v>
                  </c:pt>
                  <c:pt idx="107">
                    <c:v>0.15111213880068228</c:v>
                  </c:pt>
                  <c:pt idx="108">
                    <c:v>0.14996438659117264</c:v>
                  </c:pt>
                  <c:pt idx="109">
                    <c:v>0.1538136811437785</c:v>
                  </c:pt>
                  <c:pt idx="110">
                    <c:v>0.15483742012484142</c:v>
                  </c:pt>
                  <c:pt idx="111">
                    <c:v>0.1557452642840759</c:v>
                  </c:pt>
                  <c:pt idx="112">
                    <c:v>0.15712063418172245</c:v>
                  </c:pt>
                  <c:pt idx="113">
                    <c:v>0.15428438648455872</c:v>
                  </c:pt>
                  <c:pt idx="114">
                    <c:v>0.16095301067599402</c:v>
                  </c:pt>
                  <c:pt idx="115">
                    <c:v>0.17562278260972677</c:v>
                  </c:pt>
                  <c:pt idx="116">
                    <c:v>0.17182274428899119</c:v>
                  </c:pt>
                  <c:pt idx="117">
                    <c:v>0.17198805422567381</c:v>
                  </c:pt>
                  <c:pt idx="118">
                    <c:v>0.17640723248778653</c:v>
                  </c:pt>
                  <c:pt idx="119">
                    <c:v>0.1755836733924884</c:v>
                  </c:pt>
                  <c:pt idx="120">
                    <c:v>0.16979982380634764</c:v>
                  </c:pt>
                  <c:pt idx="121">
                    <c:v>0.1698272416005944</c:v>
                  </c:pt>
                  <c:pt idx="122">
                    <c:v>0.17269402720225535</c:v>
                  </c:pt>
                  <c:pt idx="123">
                    <c:v>0.17222915141752271</c:v>
                  </c:pt>
                  <c:pt idx="124">
                    <c:v>0.16739511860540224</c:v>
                  </c:pt>
                  <c:pt idx="125">
                    <c:v>0.17424797072562989</c:v>
                  </c:pt>
                  <c:pt idx="126">
                    <c:v>0.17701227180151474</c:v>
                  </c:pt>
                  <c:pt idx="127">
                    <c:v>0.18323670605530989</c:v>
                  </c:pt>
                  <c:pt idx="128">
                    <c:v>0.18359430529385515</c:v>
                  </c:pt>
                  <c:pt idx="129">
                    <c:v>0.18737176975289888</c:v>
                  </c:pt>
                  <c:pt idx="130">
                    <c:v>0.18128580867514146</c:v>
                  </c:pt>
                  <c:pt idx="131">
                    <c:v>0.17838332699811579</c:v>
                  </c:pt>
                  <c:pt idx="132">
                    <c:v>0.17361198608271064</c:v>
                  </c:pt>
                  <c:pt idx="133">
                    <c:v>0.17224963679569841</c:v>
                  </c:pt>
                  <c:pt idx="134">
                    <c:v>0.17742424739683502</c:v>
                  </c:pt>
                  <c:pt idx="135">
                    <c:v>0.17873496271015354</c:v>
                  </c:pt>
                  <c:pt idx="136">
                    <c:v>0.1848976691325952</c:v>
                  </c:pt>
                  <c:pt idx="137">
                    <c:v>0.19239519489213683</c:v>
                  </c:pt>
                  <c:pt idx="138">
                    <c:v>0.19603737525001877</c:v>
                  </c:pt>
                  <c:pt idx="139">
                    <c:v>0.19779054466678458</c:v>
                  </c:pt>
                  <c:pt idx="140">
                    <c:v>0.19021404909206893</c:v>
                  </c:pt>
                  <c:pt idx="141">
                    <c:v>0.19969072341561095</c:v>
                  </c:pt>
                  <c:pt idx="142">
                    <c:v>0.2078400127173142</c:v>
                  </c:pt>
                  <c:pt idx="143">
                    <c:v>0.21297759444598863</c:v>
                  </c:pt>
                </c:numCache>
              </c:numRef>
            </c:plus>
            <c:minus>
              <c:numRef>
                <c:f>CONTROLS!$AC$23:$AC$167</c:f>
                <c:numCache>
                  <c:formatCode>General</c:formatCode>
                  <c:ptCount val="145"/>
                  <c:pt idx="0">
                    <c:v>8.0393654185721228E-3</c:v>
                  </c:pt>
                  <c:pt idx="1">
                    <c:v>2.5372148700231696E-2</c:v>
                  </c:pt>
                  <c:pt idx="2">
                    <c:v>3.3302379578392431E-2</c:v>
                  </c:pt>
                  <c:pt idx="3">
                    <c:v>3.6964558421998396E-2</c:v>
                  </c:pt>
                  <c:pt idx="4">
                    <c:v>3.8249454047302088E-2</c:v>
                  </c:pt>
                  <c:pt idx="5">
                    <c:v>3.8552711356228439E-2</c:v>
                  </c:pt>
                  <c:pt idx="6">
                    <c:v>3.9225754383015517E-2</c:v>
                  </c:pt>
                  <c:pt idx="7">
                    <c:v>3.8508594910747165E-2</c:v>
                  </c:pt>
                  <c:pt idx="8">
                    <c:v>3.846226371718129E-2</c:v>
                  </c:pt>
                  <c:pt idx="9">
                    <c:v>3.6447772308469011E-2</c:v>
                  </c:pt>
                  <c:pt idx="10">
                    <c:v>3.4301379519148592E-2</c:v>
                  </c:pt>
                  <c:pt idx="11">
                    <c:v>3.1536426592909998E-2</c:v>
                  </c:pt>
                  <c:pt idx="12">
                    <c:v>3.0171315056689182E-2</c:v>
                  </c:pt>
                  <c:pt idx="13">
                    <c:v>3.0662610395235389E-2</c:v>
                  </c:pt>
                  <c:pt idx="14">
                    <c:v>2.925573505599656E-2</c:v>
                  </c:pt>
                  <c:pt idx="15">
                    <c:v>2.1178373521118208E-2</c:v>
                  </c:pt>
                  <c:pt idx="16">
                    <c:v>2.0068213365087254E-2</c:v>
                  </c:pt>
                  <c:pt idx="17">
                    <c:v>2.119123828968E-2</c:v>
                  </c:pt>
                  <c:pt idx="18">
                    <c:v>1.9319114237372977E-2</c:v>
                  </c:pt>
                  <c:pt idx="19">
                    <c:v>1.5248812180516469E-2</c:v>
                  </c:pt>
                  <c:pt idx="20">
                    <c:v>1.6313218086365867E-2</c:v>
                  </c:pt>
                  <c:pt idx="21">
                    <c:v>1.5281843526987629E-2</c:v>
                  </c:pt>
                  <c:pt idx="22">
                    <c:v>1.1762614374222541E-2</c:v>
                  </c:pt>
                  <c:pt idx="23">
                    <c:v>6.9085784837885633E-3</c:v>
                  </c:pt>
                  <c:pt idx="24">
                    <c:v>0</c:v>
                  </c:pt>
                  <c:pt idx="25">
                    <c:v>3.6337944699721182E-3</c:v>
                  </c:pt>
                  <c:pt idx="26">
                    <c:v>3.7372186962142456E-3</c:v>
                  </c:pt>
                  <c:pt idx="27">
                    <c:v>4.8559691789247404E-3</c:v>
                  </c:pt>
                  <c:pt idx="28">
                    <c:v>1.3641405108467857E-3</c:v>
                  </c:pt>
                  <c:pt idx="29">
                    <c:v>3.4912393692402887E-3</c:v>
                  </c:pt>
                  <c:pt idx="30">
                    <c:v>7.8115361272074104E-3</c:v>
                  </c:pt>
                  <c:pt idx="31">
                    <c:v>7.2101110197185245E-3</c:v>
                  </c:pt>
                  <c:pt idx="32">
                    <c:v>1.0385782601710841E-2</c:v>
                  </c:pt>
                  <c:pt idx="33">
                    <c:v>1.2195106815850336E-2</c:v>
                  </c:pt>
                  <c:pt idx="34">
                    <c:v>3.0356522626941263E-2</c:v>
                  </c:pt>
                  <c:pt idx="35">
                    <c:v>3.9492195975914031E-2</c:v>
                  </c:pt>
                  <c:pt idx="36">
                    <c:v>4.6434762799544935E-2</c:v>
                  </c:pt>
                  <c:pt idx="37">
                    <c:v>4.9091310232395789E-2</c:v>
                  </c:pt>
                  <c:pt idx="38">
                    <c:v>5.2450027966309688E-2</c:v>
                  </c:pt>
                  <c:pt idx="39">
                    <c:v>5.1811506723088679E-2</c:v>
                  </c:pt>
                  <c:pt idx="40">
                    <c:v>5.1930934114456276E-2</c:v>
                  </c:pt>
                  <c:pt idx="41">
                    <c:v>4.1997024045361445E-2</c:v>
                  </c:pt>
                  <c:pt idx="42">
                    <c:v>3.3144606412657866E-2</c:v>
                  </c:pt>
                  <c:pt idx="43">
                    <c:v>2.9234715634840692E-2</c:v>
                  </c:pt>
                  <c:pt idx="44">
                    <c:v>2.7601726425473257E-2</c:v>
                  </c:pt>
                  <c:pt idx="45">
                    <c:v>9.3139755206893063E-3</c:v>
                  </c:pt>
                  <c:pt idx="46">
                    <c:v>1.4183356607893161E-2</c:v>
                  </c:pt>
                  <c:pt idx="47">
                    <c:v>2.3883727631660252E-2</c:v>
                  </c:pt>
                  <c:pt idx="48">
                    <c:v>2.2067578223871055E-2</c:v>
                  </c:pt>
                  <c:pt idx="49">
                    <c:v>2.8654635603743671E-2</c:v>
                  </c:pt>
                  <c:pt idx="50">
                    <c:v>2.8125401573429486E-2</c:v>
                  </c:pt>
                  <c:pt idx="51">
                    <c:v>2.9818732786622608E-2</c:v>
                  </c:pt>
                  <c:pt idx="52">
                    <c:v>3.3960764945252193E-2</c:v>
                  </c:pt>
                  <c:pt idx="53">
                    <c:v>2.6964707432432178E-2</c:v>
                  </c:pt>
                  <c:pt idx="54">
                    <c:v>2.3844299295988296E-2</c:v>
                  </c:pt>
                  <c:pt idx="55">
                    <c:v>2.5349453702200365E-2</c:v>
                  </c:pt>
                  <c:pt idx="56">
                    <c:v>2.7063864967886632E-2</c:v>
                  </c:pt>
                  <c:pt idx="57">
                    <c:v>3.4555325286656828E-2</c:v>
                  </c:pt>
                  <c:pt idx="58">
                    <c:v>2.7829882955796519E-2</c:v>
                  </c:pt>
                  <c:pt idx="59">
                    <c:v>3.1386650903157363E-2</c:v>
                  </c:pt>
                  <c:pt idx="60">
                    <c:v>3.3700889335446335E-2</c:v>
                  </c:pt>
                  <c:pt idx="61">
                    <c:v>4.3095080125229987E-2</c:v>
                  </c:pt>
                  <c:pt idx="62">
                    <c:v>4.2430859265397913E-2</c:v>
                  </c:pt>
                  <c:pt idx="63">
                    <c:v>4.7089216991968171E-2</c:v>
                  </c:pt>
                  <c:pt idx="64">
                    <c:v>5.1378078602811392E-2</c:v>
                  </c:pt>
                  <c:pt idx="65">
                    <c:v>5.6952041101848656E-2</c:v>
                  </c:pt>
                  <c:pt idx="66">
                    <c:v>5.9699690926056474E-2</c:v>
                  </c:pt>
                  <c:pt idx="67">
                    <c:v>5.3740079537219328E-2</c:v>
                  </c:pt>
                  <c:pt idx="68">
                    <c:v>5.6469760128024925E-2</c:v>
                  </c:pt>
                  <c:pt idx="69">
                    <c:v>6.1749131950713812E-2</c:v>
                  </c:pt>
                  <c:pt idx="70">
                    <c:v>5.9406146918199162E-2</c:v>
                  </c:pt>
                  <c:pt idx="71">
                    <c:v>6.37726358166259E-2</c:v>
                  </c:pt>
                  <c:pt idx="72">
                    <c:v>7.228192294296916E-2</c:v>
                  </c:pt>
                  <c:pt idx="73">
                    <c:v>7.5756010335814347E-2</c:v>
                  </c:pt>
                  <c:pt idx="74">
                    <c:v>7.8546885331840718E-2</c:v>
                  </c:pt>
                  <c:pt idx="75">
                    <c:v>8.0032224888895068E-2</c:v>
                  </c:pt>
                  <c:pt idx="76">
                    <c:v>8.9428551786701019E-2</c:v>
                  </c:pt>
                  <c:pt idx="77">
                    <c:v>8.8126443059106857E-2</c:v>
                  </c:pt>
                  <c:pt idx="78">
                    <c:v>9.4908290705642065E-2</c:v>
                  </c:pt>
                  <c:pt idx="79">
                    <c:v>9.4285896415724088E-2</c:v>
                  </c:pt>
                  <c:pt idx="80">
                    <c:v>9.2285671298419789E-2</c:v>
                  </c:pt>
                  <c:pt idx="81">
                    <c:v>9.5569293919386081E-2</c:v>
                  </c:pt>
                  <c:pt idx="82">
                    <c:v>9.80803545377463E-2</c:v>
                  </c:pt>
                  <c:pt idx="83">
                    <c:v>0.1001364532908305</c:v>
                  </c:pt>
                  <c:pt idx="84">
                    <c:v>0.10270933568530508</c:v>
                  </c:pt>
                  <c:pt idx="85">
                    <c:v>0.10478471948197721</c:v>
                  </c:pt>
                  <c:pt idx="86">
                    <c:v>0.10358380913500273</c:v>
                  </c:pt>
                  <c:pt idx="87">
                    <c:v>0.10525582872340133</c:v>
                  </c:pt>
                  <c:pt idx="88">
                    <c:v>0.11312134277366345</c:v>
                  </c:pt>
                  <c:pt idx="89">
                    <c:v>0.11517939979151373</c:v>
                  </c:pt>
                  <c:pt idx="90">
                    <c:v>0.11338022076880662</c:v>
                  </c:pt>
                  <c:pt idx="91">
                    <c:v>0.11224959719898038</c:v>
                  </c:pt>
                  <c:pt idx="92">
                    <c:v>0.1149769801753813</c:v>
                  </c:pt>
                  <c:pt idx="93">
                    <c:v>0.11815897084013556</c:v>
                  </c:pt>
                  <c:pt idx="94">
                    <c:v>0.12149021129121203</c:v>
                  </c:pt>
                  <c:pt idx="95">
                    <c:v>0.11304473568864974</c:v>
                  </c:pt>
                  <c:pt idx="96">
                    <c:v>0.11956102333815444</c:v>
                  </c:pt>
                  <c:pt idx="97">
                    <c:v>0.11785855341149409</c:v>
                  </c:pt>
                  <c:pt idx="98">
                    <c:v>0.12060565724155166</c:v>
                  </c:pt>
                  <c:pt idx="99">
                    <c:v>0.12594933309437045</c:v>
                  </c:pt>
                  <c:pt idx="100">
                    <c:v>0.13173001540145154</c:v>
                  </c:pt>
                  <c:pt idx="101">
                    <c:v>0.12813835288728606</c:v>
                  </c:pt>
                  <c:pt idx="102">
                    <c:v>0.12957136640059286</c:v>
                  </c:pt>
                  <c:pt idx="103">
                    <c:v>0.14109047148077258</c:v>
                  </c:pt>
                  <c:pt idx="104">
                    <c:v>0.143225650884656</c:v>
                  </c:pt>
                  <c:pt idx="105">
                    <c:v>0.14648276393572718</c:v>
                  </c:pt>
                  <c:pt idx="106">
                    <c:v>0.15486094705466152</c:v>
                  </c:pt>
                  <c:pt idx="107">
                    <c:v>0.15111213880068228</c:v>
                  </c:pt>
                  <c:pt idx="108">
                    <c:v>0.14996438659117264</c:v>
                  </c:pt>
                  <c:pt idx="109">
                    <c:v>0.1538136811437785</c:v>
                  </c:pt>
                  <c:pt idx="110">
                    <c:v>0.15483742012484142</c:v>
                  </c:pt>
                  <c:pt idx="111">
                    <c:v>0.1557452642840759</c:v>
                  </c:pt>
                  <c:pt idx="112">
                    <c:v>0.15712063418172245</c:v>
                  </c:pt>
                  <c:pt idx="113">
                    <c:v>0.15428438648455872</c:v>
                  </c:pt>
                  <c:pt idx="114">
                    <c:v>0.16095301067599402</c:v>
                  </c:pt>
                  <c:pt idx="115">
                    <c:v>0.17562278260972677</c:v>
                  </c:pt>
                  <c:pt idx="116">
                    <c:v>0.17182274428899119</c:v>
                  </c:pt>
                  <c:pt idx="117">
                    <c:v>0.17198805422567381</c:v>
                  </c:pt>
                  <c:pt idx="118">
                    <c:v>0.17640723248778653</c:v>
                  </c:pt>
                  <c:pt idx="119">
                    <c:v>0.1755836733924884</c:v>
                  </c:pt>
                  <c:pt idx="120">
                    <c:v>0.16979982380634764</c:v>
                  </c:pt>
                  <c:pt idx="121">
                    <c:v>0.1698272416005944</c:v>
                  </c:pt>
                  <c:pt idx="122">
                    <c:v>0.17269402720225535</c:v>
                  </c:pt>
                  <c:pt idx="123">
                    <c:v>0.17222915141752271</c:v>
                  </c:pt>
                  <c:pt idx="124">
                    <c:v>0.16739511860540224</c:v>
                  </c:pt>
                  <c:pt idx="125">
                    <c:v>0.17424797072562989</c:v>
                  </c:pt>
                  <c:pt idx="126">
                    <c:v>0.17701227180151474</c:v>
                  </c:pt>
                  <c:pt idx="127">
                    <c:v>0.18323670605530989</c:v>
                  </c:pt>
                  <c:pt idx="128">
                    <c:v>0.18359430529385515</c:v>
                  </c:pt>
                  <c:pt idx="129">
                    <c:v>0.18737176975289888</c:v>
                  </c:pt>
                  <c:pt idx="130">
                    <c:v>0.18128580867514146</c:v>
                  </c:pt>
                  <c:pt idx="131">
                    <c:v>0.17838332699811579</c:v>
                  </c:pt>
                  <c:pt idx="132">
                    <c:v>0.17361198608271064</c:v>
                  </c:pt>
                  <c:pt idx="133">
                    <c:v>0.17224963679569841</c:v>
                  </c:pt>
                  <c:pt idx="134">
                    <c:v>0.17742424739683502</c:v>
                  </c:pt>
                  <c:pt idx="135">
                    <c:v>0.17873496271015354</c:v>
                  </c:pt>
                  <c:pt idx="136">
                    <c:v>0.1848976691325952</c:v>
                  </c:pt>
                  <c:pt idx="137">
                    <c:v>0.19239519489213683</c:v>
                  </c:pt>
                  <c:pt idx="138">
                    <c:v>0.19603737525001877</c:v>
                  </c:pt>
                  <c:pt idx="139">
                    <c:v>0.19779054466678458</c:v>
                  </c:pt>
                  <c:pt idx="140">
                    <c:v>0.19021404909206893</c:v>
                  </c:pt>
                  <c:pt idx="141">
                    <c:v>0.19969072341561095</c:v>
                  </c:pt>
                  <c:pt idx="142">
                    <c:v>0.2078400127173142</c:v>
                  </c:pt>
                  <c:pt idx="143">
                    <c:v>0.21297759444598863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'4'!$B$24:$B$178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'4'!$D$24:$D$178</c:f>
              <c:numCache>
                <c:formatCode>General</c:formatCode>
                <c:ptCount val="155"/>
                <c:pt idx="0">
                  <c:v>9.0265499999999999E-2</c:v>
                </c:pt>
                <c:pt idx="1">
                  <c:v>0.1369515</c:v>
                </c:pt>
                <c:pt idx="2">
                  <c:v>0.16765025</c:v>
                </c:pt>
                <c:pt idx="3">
                  <c:v>0.19004499999999999</c:v>
                </c:pt>
                <c:pt idx="4">
                  <c:v>0.21202824999999997</c:v>
                </c:pt>
                <c:pt idx="5">
                  <c:v>0.23512125</c:v>
                </c:pt>
                <c:pt idx="6">
                  <c:v>0.26425525</c:v>
                </c:pt>
                <c:pt idx="7">
                  <c:v>0.30032300000000001</c:v>
                </c:pt>
                <c:pt idx="8">
                  <c:v>0.33839525000000004</c:v>
                </c:pt>
                <c:pt idx="9">
                  <c:v>0.38246425000000001</c:v>
                </c:pt>
                <c:pt idx="10">
                  <c:v>0.42505025000000002</c:v>
                </c:pt>
                <c:pt idx="11">
                  <c:v>0.47100975</c:v>
                </c:pt>
                <c:pt idx="12">
                  <c:v>0.51209674999999999</c:v>
                </c:pt>
                <c:pt idx="13">
                  <c:v>0.55126174999999999</c:v>
                </c:pt>
                <c:pt idx="14">
                  <c:v>0.59334450000000005</c:v>
                </c:pt>
                <c:pt idx="15">
                  <c:v>0.62908149999999996</c:v>
                </c:pt>
                <c:pt idx="16">
                  <c:v>0.67038350000000002</c:v>
                </c:pt>
                <c:pt idx="17">
                  <c:v>0.71049825</c:v>
                </c:pt>
                <c:pt idx="18">
                  <c:v>0.75227674999999994</c:v>
                </c:pt>
                <c:pt idx="19">
                  <c:v>0.79718124999999995</c:v>
                </c:pt>
                <c:pt idx="20">
                  <c:v>0.84282750000000006</c:v>
                </c:pt>
                <c:pt idx="21">
                  <c:v>0.89127224999999999</c:v>
                </c:pt>
                <c:pt idx="22">
                  <c:v>0.93781574999999995</c:v>
                </c:pt>
                <c:pt idx="23">
                  <c:v>0.97898300000000005</c:v>
                </c:pt>
                <c:pt idx="24">
                  <c:v>1</c:v>
                </c:pt>
                <c:pt idx="25">
                  <c:v>0.98601075000000005</c:v>
                </c:pt>
                <c:pt idx="26">
                  <c:v>1.0012557500000001</c:v>
                </c:pt>
                <c:pt idx="27">
                  <c:v>0.98590400000000011</c:v>
                </c:pt>
                <c:pt idx="28">
                  <c:v>0.98400699999999985</c:v>
                </c:pt>
                <c:pt idx="29">
                  <c:v>0.98086850000000003</c:v>
                </c:pt>
                <c:pt idx="30">
                  <c:v>0.97443599999999997</c:v>
                </c:pt>
                <c:pt idx="31">
                  <c:v>0.96830024999999997</c:v>
                </c:pt>
                <c:pt idx="32">
                  <c:v>0.96367824999999996</c:v>
                </c:pt>
                <c:pt idx="33">
                  <c:v>0.96607175000000001</c:v>
                </c:pt>
                <c:pt idx="34">
                  <c:v>0.98231400000000002</c:v>
                </c:pt>
                <c:pt idx="35">
                  <c:v>0.99474150000000006</c:v>
                </c:pt>
                <c:pt idx="36">
                  <c:v>1.0068277499999998</c:v>
                </c:pt>
                <c:pt idx="37">
                  <c:v>1.0167625</c:v>
                </c:pt>
                <c:pt idx="38">
                  <c:v>1.0329495000000002</c:v>
                </c:pt>
                <c:pt idx="39">
                  <c:v>1.0484022500000001</c:v>
                </c:pt>
                <c:pt idx="40">
                  <c:v>1.062046</c:v>
                </c:pt>
                <c:pt idx="41">
                  <c:v>1.0758179999999999</c:v>
                </c:pt>
                <c:pt idx="42">
                  <c:v>1.0922052499999999</c:v>
                </c:pt>
                <c:pt idx="43">
                  <c:v>1.1032662500000001</c:v>
                </c:pt>
                <c:pt idx="44">
                  <c:v>1.1120665000000001</c:v>
                </c:pt>
                <c:pt idx="45">
                  <c:v>1.143939</c:v>
                </c:pt>
                <c:pt idx="46">
                  <c:v>1.1658869999999999</c:v>
                </c:pt>
                <c:pt idx="47">
                  <c:v>1.18056575</c:v>
                </c:pt>
                <c:pt idx="48">
                  <c:v>1.211309</c:v>
                </c:pt>
                <c:pt idx="49">
                  <c:v>1.2462277500000001</c:v>
                </c:pt>
                <c:pt idx="50">
                  <c:v>1.2677835</c:v>
                </c:pt>
                <c:pt idx="51">
                  <c:v>1.2908525</c:v>
                </c:pt>
                <c:pt idx="52">
                  <c:v>1.3190824999999999</c:v>
                </c:pt>
                <c:pt idx="53">
                  <c:v>1.3421877499999999</c:v>
                </c:pt>
                <c:pt idx="54">
                  <c:v>1.36702725</c:v>
                </c:pt>
                <c:pt idx="55">
                  <c:v>1.3858495</c:v>
                </c:pt>
                <c:pt idx="56">
                  <c:v>1.4077005</c:v>
                </c:pt>
                <c:pt idx="57">
                  <c:v>1.4283295</c:v>
                </c:pt>
                <c:pt idx="58">
                  <c:v>1.4475279999999999</c:v>
                </c:pt>
                <c:pt idx="59">
                  <c:v>1.4749997499999998</c:v>
                </c:pt>
                <c:pt idx="60">
                  <c:v>1.496081</c:v>
                </c:pt>
                <c:pt idx="61">
                  <c:v>1.5205195</c:v>
                </c:pt>
                <c:pt idx="62">
                  <c:v>1.544934</c:v>
                </c:pt>
                <c:pt idx="63">
                  <c:v>1.5696952500000001</c:v>
                </c:pt>
                <c:pt idx="64">
                  <c:v>1.5956567500000001</c:v>
                </c:pt>
                <c:pt idx="65">
                  <c:v>1.6236885000000001</c:v>
                </c:pt>
                <c:pt idx="66">
                  <c:v>1.647133</c:v>
                </c:pt>
                <c:pt idx="67">
                  <c:v>1.6756089999999999</c:v>
                </c:pt>
                <c:pt idx="68">
                  <c:v>1.6956812499999998</c:v>
                </c:pt>
                <c:pt idx="69">
                  <c:v>1.711322</c:v>
                </c:pt>
                <c:pt idx="70">
                  <c:v>1.7335984999999998</c:v>
                </c:pt>
                <c:pt idx="71">
                  <c:v>1.7581504999999999</c:v>
                </c:pt>
                <c:pt idx="72">
                  <c:v>1.7831845</c:v>
                </c:pt>
                <c:pt idx="73">
                  <c:v>1.8046709999999999</c:v>
                </c:pt>
                <c:pt idx="74">
                  <c:v>1.82423</c:v>
                </c:pt>
                <c:pt idx="75">
                  <c:v>1.8512199999999999</c:v>
                </c:pt>
                <c:pt idx="76">
                  <c:v>1.8766750000000001</c:v>
                </c:pt>
                <c:pt idx="77">
                  <c:v>1.90554175</c:v>
                </c:pt>
                <c:pt idx="78">
                  <c:v>1.9266199999999998</c:v>
                </c:pt>
                <c:pt idx="79">
                  <c:v>1.94993325</c:v>
                </c:pt>
                <c:pt idx="80">
                  <c:v>1.9685604999999999</c:v>
                </c:pt>
                <c:pt idx="81">
                  <c:v>1.9993942500000004</c:v>
                </c:pt>
                <c:pt idx="82">
                  <c:v>2.0185917500000001</c:v>
                </c:pt>
                <c:pt idx="83">
                  <c:v>2.0406474999999999</c:v>
                </c:pt>
                <c:pt idx="84">
                  <c:v>2.05701775</c:v>
                </c:pt>
                <c:pt idx="85">
                  <c:v>2.0878492500000001</c:v>
                </c:pt>
                <c:pt idx="86">
                  <c:v>2.1047907500000003</c:v>
                </c:pt>
                <c:pt idx="87">
                  <c:v>2.1333197500000001</c:v>
                </c:pt>
                <c:pt idx="88">
                  <c:v>2.1600442500000003</c:v>
                </c:pt>
                <c:pt idx="89">
                  <c:v>2.1881165</c:v>
                </c:pt>
                <c:pt idx="90">
                  <c:v>2.2097482500000001</c:v>
                </c:pt>
                <c:pt idx="91">
                  <c:v>2.2348090000000003</c:v>
                </c:pt>
                <c:pt idx="92">
                  <c:v>2.2641067500000003</c:v>
                </c:pt>
                <c:pt idx="93">
                  <c:v>2.2803269999999998</c:v>
                </c:pt>
                <c:pt idx="94">
                  <c:v>2.3012567500000003</c:v>
                </c:pt>
                <c:pt idx="95">
                  <c:v>2.3251662500000001</c:v>
                </c:pt>
                <c:pt idx="96">
                  <c:v>2.3470114999999998</c:v>
                </c:pt>
                <c:pt idx="97">
                  <c:v>2.3776072500000001</c:v>
                </c:pt>
                <c:pt idx="98">
                  <c:v>2.3931239999999998</c:v>
                </c:pt>
                <c:pt idx="99">
                  <c:v>2.4209897499999999</c:v>
                </c:pt>
                <c:pt idx="100">
                  <c:v>2.4487475000000001</c:v>
                </c:pt>
                <c:pt idx="101">
                  <c:v>2.4764560000000002</c:v>
                </c:pt>
                <c:pt idx="102">
                  <c:v>2.50557775</c:v>
                </c:pt>
                <c:pt idx="103">
                  <c:v>2.5267880000000003</c:v>
                </c:pt>
                <c:pt idx="104">
                  <c:v>2.5564179999999999</c:v>
                </c:pt>
                <c:pt idx="105">
                  <c:v>2.58398525</c:v>
                </c:pt>
                <c:pt idx="106">
                  <c:v>2.6135419999999998</c:v>
                </c:pt>
                <c:pt idx="107">
                  <c:v>2.6344897500000002</c:v>
                </c:pt>
                <c:pt idx="108">
                  <c:v>2.6548425</c:v>
                </c:pt>
                <c:pt idx="109">
                  <c:v>2.6865094999999997</c:v>
                </c:pt>
                <c:pt idx="110">
                  <c:v>2.7100707499999999</c:v>
                </c:pt>
                <c:pt idx="111">
                  <c:v>2.7321712500000004</c:v>
                </c:pt>
                <c:pt idx="112">
                  <c:v>2.7605155000000003</c:v>
                </c:pt>
                <c:pt idx="113">
                  <c:v>2.78047925</c:v>
                </c:pt>
                <c:pt idx="114">
                  <c:v>2.8107625000000001</c:v>
                </c:pt>
                <c:pt idx="115">
                  <c:v>2.83863975</c:v>
                </c:pt>
                <c:pt idx="116">
                  <c:v>2.8651115000000003</c:v>
                </c:pt>
                <c:pt idx="117">
                  <c:v>2.8893155000000004</c:v>
                </c:pt>
                <c:pt idx="118">
                  <c:v>2.9121380000000001</c:v>
                </c:pt>
                <c:pt idx="119">
                  <c:v>2.9345670000000004</c:v>
                </c:pt>
                <c:pt idx="120">
                  <c:v>2.9662040000000003</c:v>
                </c:pt>
                <c:pt idx="121">
                  <c:v>2.9848315000000003</c:v>
                </c:pt>
                <c:pt idx="122">
                  <c:v>3.0064130000000002</c:v>
                </c:pt>
                <c:pt idx="123">
                  <c:v>3.0358419999999997</c:v>
                </c:pt>
                <c:pt idx="124">
                  <c:v>3.05475925</c:v>
                </c:pt>
                <c:pt idx="125">
                  <c:v>3.0928449999999996</c:v>
                </c:pt>
                <c:pt idx="126">
                  <c:v>3.1180884999999998</c:v>
                </c:pt>
                <c:pt idx="127">
                  <c:v>3.1373479999999998</c:v>
                </c:pt>
                <c:pt idx="128">
                  <c:v>3.1665534999999996</c:v>
                </c:pt>
                <c:pt idx="129">
                  <c:v>3.1899344999999997</c:v>
                </c:pt>
                <c:pt idx="130">
                  <c:v>3.2134985</c:v>
                </c:pt>
                <c:pt idx="131">
                  <c:v>3.2403727499999997</c:v>
                </c:pt>
                <c:pt idx="132">
                  <c:v>3.26388875</c:v>
                </c:pt>
                <c:pt idx="133">
                  <c:v>3.2893347500000001</c:v>
                </c:pt>
                <c:pt idx="134">
                  <c:v>3.3231465</c:v>
                </c:pt>
                <c:pt idx="135">
                  <c:v>3.3553975</c:v>
                </c:pt>
                <c:pt idx="136">
                  <c:v>3.373767</c:v>
                </c:pt>
                <c:pt idx="137">
                  <c:v>3.4043267499999996</c:v>
                </c:pt>
                <c:pt idx="138">
                  <c:v>3.4281397500000002</c:v>
                </c:pt>
                <c:pt idx="139">
                  <c:v>3.4628657500000002</c:v>
                </c:pt>
                <c:pt idx="140">
                  <c:v>3.4841959999999998</c:v>
                </c:pt>
                <c:pt idx="141">
                  <c:v>3.5152532500000002</c:v>
                </c:pt>
                <c:pt idx="142">
                  <c:v>3.5402515000000001</c:v>
                </c:pt>
                <c:pt idx="143">
                  <c:v>3.5694680000000001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'4'!$E$16</c:f>
              <c:strCache>
                <c:ptCount val="1"/>
                <c:pt idx="0">
                  <c:v>TP0002005C01 100.00uM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'4'!$E$24:$E$178</c:f>
              <c:numCache>
                <c:formatCode>General</c:formatCode>
                <c:ptCount val="155"/>
                <c:pt idx="0">
                  <c:v>8.7544999999999998E-2</c:v>
                </c:pt>
                <c:pt idx="1">
                  <c:v>0.159334</c:v>
                </c:pt>
                <c:pt idx="2">
                  <c:v>0.19109499999999999</c:v>
                </c:pt>
                <c:pt idx="3">
                  <c:v>0.208368</c:v>
                </c:pt>
                <c:pt idx="4">
                  <c:v>0.22793099999999999</c:v>
                </c:pt>
                <c:pt idx="5">
                  <c:v>0.25396099999999999</c:v>
                </c:pt>
                <c:pt idx="6">
                  <c:v>0.27751700000000001</c:v>
                </c:pt>
                <c:pt idx="7">
                  <c:v>0.316695</c:v>
                </c:pt>
                <c:pt idx="8">
                  <c:v>0.358543</c:v>
                </c:pt>
                <c:pt idx="9">
                  <c:v>0.40227400000000002</c:v>
                </c:pt>
                <c:pt idx="10">
                  <c:v>0.44756099999999999</c:v>
                </c:pt>
                <c:pt idx="11">
                  <c:v>0.49149900000000002</c:v>
                </c:pt>
                <c:pt idx="12">
                  <c:v>0.53503800000000001</c:v>
                </c:pt>
                <c:pt idx="13">
                  <c:v>0.57535999999999998</c:v>
                </c:pt>
                <c:pt idx="14">
                  <c:v>0.61207199999999995</c:v>
                </c:pt>
                <c:pt idx="15">
                  <c:v>0.65026300000000004</c:v>
                </c:pt>
                <c:pt idx="16">
                  <c:v>0.68721100000000002</c:v>
                </c:pt>
                <c:pt idx="17">
                  <c:v>0.72669099999999998</c:v>
                </c:pt>
                <c:pt idx="18">
                  <c:v>0.76707599999999998</c:v>
                </c:pt>
                <c:pt idx="19">
                  <c:v>0.80310300000000001</c:v>
                </c:pt>
                <c:pt idx="20">
                  <c:v>0.85146299999999997</c:v>
                </c:pt>
                <c:pt idx="21">
                  <c:v>0.897567</c:v>
                </c:pt>
                <c:pt idx="22">
                  <c:v>0.93605899999999997</c:v>
                </c:pt>
                <c:pt idx="23">
                  <c:v>0.97755899999999996</c:v>
                </c:pt>
                <c:pt idx="24">
                  <c:v>1</c:v>
                </c:pt>
                <c:pt idx="25">
                  <c:v>1.0622320000000001</c:v>
                </c:pt>
                <c:pt idx="26">
                  <c:v>0.87231899999999996</c:v>
                </c:pt>
                <c:pt idx="27">
                  <c:v>0.84877199999999997</c:v>
                </c:pt>
                <c:pt idx="28">
                  <c:v>0.82994999999999997</c:v>
                </c:pt>
                <c:pt idx="29">
                  <c:v>0.83496400000000004</c:v>
                </c:pt>
                <c:pt idx="30">
                  <c:v>0.85038999999999998</c:v>
                </c:pt>
                <c:pt idx="31">
                  <c:v>0.87026899999999996</c:v>
                </c:pt>
                <c:pt idx="32">
                  <c:v>0.89684799999999998</c:v>
                </c:pt>
                <c:pt idx="33">
                  <c:v>0.92556499999999997</c:v>
                </c:pt>
                <c:pt idx="34">
                  <c:v>0.95841799999999999</c:v>
                </c:pt>
                <c:pt idx="35">
                  <c:v>0.99279700000000004</c:v>
                </c:pt>
                <c:pt idx="36">
                  <c:v>1.0248600000000001</c:v>
                </c:pt>
                <c:pt idx="37">
                  <c:v>1.057968</c:v>
                </c:pt>
                <c:pt idx="38">
                  <c:v>1.082937</c:v>
                </c:pt>
                <c:pt idx="39">
                  <c:v>1.1042080000000001</c:v>
                </c:pt>
                <c:pt idx="40">
                  <c:v>1.114757</c:v>
                </c:pt>
                <c:pt idx="41">
                  <c:v>1.1309549999999999</c:v>
                </c:pt>
                <c:pt idx="42">
                  <c:v>1.133748</c:v>
                </c:pt>
                <c:pt idx="43">
                  <c:v>1.1489069999999999</c:v>
                </c:pt>
                <c:pt idx="44">
                  <c:v>1.158328</c:v>
                </c:pt>
                <c:pt idx="45">
                  <c:v>1.2101440000000001</c:v>
                </c:pt>
                <c:pt idx="46">
                  <c:v>1.2428049999999999</c:v>
                </c:pt>
                <c:pt idx="47">
                  <c:v>1.280208</c:v>
                </c:pt>
                <c:pt idx="48">
                  <c:v>1.3010139999999999</c:v>
                </c:pt>
                <c:pt idx="49">
                  <c:v>1.320538</c:v>
                </c:pt>
                <c:pt idx="50">
                  <c:v>1.3361810000000001</c:v>
                </c:pt>
                <c:pt idx="51">
                  <c:v>1.351173</c:v>
                </c:pt>
                <c:pt idx="52">
                  <c:v>1.378328</c:v>
                </c:pt>
                <c:pt idx="53">
                  <c:v>1.392245</c:v>
                </c:pt>
                <c:pt idx="54">
                  <c:v>1.4008700000000001</c:v>
                </c:pt>
                <c:pt idx="55">
                  <c:v>1.4051549999999999</c:v>
                </c:pt>
                <c:pt idx="56">
                  <c:v>1.4168689999999999</c:v>
                </c:pt>
                <c:pt idx="57">
                  <c:v>1.42703</c:v>
                </c:pt>
                <c:pt idx="58">
                  <c:v>1.4312780000000001</c:v>
                </c:pt>
                <c:pt idx="59">
                  <c:v>1.4338470000000001</c:v>
                </c:pt>
                <c:pt idx="60">
                  <c:v>1.4443969999999999</c:v>
                </c:pt>
                <c:pt idx="61">
                  <c:v>1.4545570000000001</c:v>
                </c:pt>
                <c:pt idx="62">
                  <c:v>1.468286</c:v>
                </c:pt>
                <c:pt idx="63">
                  <c:v>1.4739580000000001</c:v>
                </c:pt>
                <c:pt idx="64">
                  <c:v>1.4849779999999999</c:v>
                </c:pt>
                <c:pt idx="65">
                  <c:v>1.501851</c:v>
                </c:pt>
                <c:pt idx="66">
                  <c:v>1.5183800000000001</c:v>
                </c:pt>
                <c:pt idx="67">
                  <c:v>1.533156</c:v>
                </c:pt>
                <c:pt idx="68">
                  <c:v>1.549132</c:v>
                </c:pt>
                <c:pt idx="69">
                  <c:v>1.570006</c:v>
                </c:pt>
                <c:pt idx="70">
                  <c:v>1.5938270000000001</c:v>
                </c:pt>
                <c:pt idx="71">
                  <c:v>1.6051200000000001</c:v>
                </c:pt>
                <c:pt idx="72">
                  <c:v>1.6198969999999999</c:v>
                </c:pt>
                <c:pt idx="73">
                  <c:v>1.638315</c:v>
                </c:pt>
                <c:pt idx="74">
                  <c:v>1.6512819999999999</c:v>
                </c:pt>
                <c:pt idx="75">
                  <c:v>1.661224</c:v>
                </c:pt>
                <c:pt idx="76">
                  <c:v>1.680963</c:v>
                </c:pt>
                <c:pt idx="77">
                  <c:v>1.694612</c:v>
                </c:pt>
                <c:pt idx="78">
                  <c:v>1.7050129999999999</c:v>
                </c:pt>
                <c:pt idx="79">
                  <c:v>1.713387</c:v>
                </c:pt>
                <c:pt idx="80">
                  <c:v>1.735293</c:v>
                </c:pt>
                <c:pt idx="81">
                  <c:v>1.7506569999999999</c:v>
                </c:pt>
                <c:pt idx="82">
                  <c:v>1.754365</c:v>
                </c:pt>
                <c:pt idx="83">
                  <c:v>1.762041</c:v>
                </c:pt>
                <c:pt idx="84">
                  <c:v>1.7666500000000001</c:v>
                </c:pt>
                <c:pt idx="85">
                  <c:v>1.779784</c:v>
                </c:pt>
                <c:pt idx="86">
                  <c:v>1.7858099999999999</c:v>
                </c:pt>
                <c:pt idx="87">
                  <c:v>1.793094</c:v>
                </c:pt>
                <c:pt idx="88">
                  <c:v>1.802551</c:v>
                </c:pt>
                <c:pt idx="89">
                  <c:v>1.7991680000000001</c:v>
                </c:pt>
                <c:pt idx="90">
                  <c:v>1.811015</c:v>
                </c:pt>
                <c:pt idx="91">
                  <c:v>1.8125</c:v>
                </c:pt>
                <c:pt idx="92">
                  <c:v>1.8233790000000001</c:v>
                </c:pt>
                <c:pt idx="93">
                  <c:v>1.828646</c:v>
                </c:pt>
                <c:pt idx="94">
                  <c:v>1.8359920000000001</c:v>
                </c:pt>
                <c:pt idx="95">
                  <c:v>1.85273</c:v>
                </c:pt>
                <c:pt idx="96">
                  <c:v>1.859405</c:v>
                </c:pt>
                <c:pt idx="97">
                  <c:v>1.867612</c:v>
                </c:pt>
                <c:pt idx="98">
                  <c:v>1.8634230000000001</c:v>
                </c:pt>
                <c:pt idx="99">
                  <c:v>1.8746339999999999</c:v>
                </c:pt>
                <c:pt idx="100">
                  <c:v>1.8830100000000001</c:v>
                </c:pt>
                <c:pt idx="101">
                  <c:v>1.8922490000000001</c:v>
                </c:pt>
                <c:pt idx="102">
                  <c:v>1.9064129999999999</c:v>
                </c:pt>
                <c:pt idx="103">
                  <c:v>1.909789</c:v>
                </c:pt>
                <c:pt idx="104">
                  <c:v>1.9226490000000001</c:v>
                </c:pt>
                <c:pt idx="105">
                  <c:v>1.9331929999999999</c:v>
                </c:pt>
                <c:pt idx="106">
                  <c:v>1.940334</c:v>
                </c:pt>
                <c:pt idx="107">
                  <c:v>1.935951</c:v>
                </c:pt>
                <c:pt idx="108">
                  <c:v>1.9418409999999999</c:v>
                </c:pt>
                <c:pt idx="109">
                  <c:v>1.9556070000000001</c:v>
                </c:pt>
                <c:pt idx="110">
                  <c:v>1.9678789999999999</c:v>
                </c:pt>
                <c:pt idx="111">
                  <c:v>1.969063</c:v>
                </c:pt>
                <c:pt idx="112">
                  <c:v>1.9668110000000001</c:v>
                </c:pt>
                <c:pt idx="113">
                  <c:v>1.9670259999999999</c:v>
                </c:pt>
                <c:pt idx="114">
                  <c:v>1.9791380000000001</c:v>
                </c:pt>
                <c:pt idx="115">
                  <c:v>1.982164</c:v>
                </c:pt>
                <c:pt idx="116">
                  <c:v>1.999876</c:v>
                </c:pt>
                <c:pt idx="117">
                  <c:v>2.0013519999999998</c:v>
                </c:pt>
                <c:pt idx="118">
                  <c:v>2.0067409999999999</c:v>
                </c:pt>
                <c:pt idx="119">
                  <c:v>2.0198429999999998</c:v>
                </c:pt>
                <c:pt idx="120">
                  <c:v>2.0278</c:v>
                </c:pt>
                <c:pt idx="121">
                  <c:v>2.0344289999999998</c:v>
                </c:pt>
                <c:pt idx="122">
                  <c:v>2.0316100000000001</c:v>
                </c:pt>
                <c:pt idx="123">
                  <c:v>2.0381770000000001</c:v>
                </c:pt>
                <c:pt idx="124">
                  <c:v>2.0486949999999999</c:v>
                </c:pt>
                <c:pt idx="125">
                  <c:v>2.0546890000000002</c:v>
                </c:pt>
                <c:pt idx="126">
                  <c:v>2.0515940000000001</c:v>
                </c:pt>
                <c:pt idx="127">
                  <c:v>2.0491450000000002</c:v>
                </c:pt>
                <c:pt idx="128">
                  <c:v>2.0663870000000002</c:v>
                </c:pt>
                <c:pt idx="129">
                  <c:v>2.0658629999999998</c:v>
                </c:pt>
                <c:pt idx="130">
                  <c:v>2.073388</c:v>
                </c:pt>
                <c:pt idx="131">
                  <c:v>2.0813570000000001</c:v>
                </c:pt>
                <c:pt idx="132">
                  <c:v>2.0819169999999998</c:v>
                </c:pt>
                <c:pt idx="133">
                  <c:v>2.0833789999999999</c:v>
                </c:pt>
                <c:pt idx="134">
                  <c:v>2.085337</c:v>
                </c:pt>
                <c:pt idx="135">
                  <c:v>2.0816249999999998</c:v>
                </c:pt>
                <c:pt idx="136">
                  <c:v>2.097953</c:v>
                </c:pt>
                <c:pt idx="137">
                  <c:v>2.0967899999999999</c:v>
                </c:pt>
                <c:pt idx="138">
                  <c:v>2.1053899999999999</c:v>
                </c:pt>
                <c:pt idx="139">
                  <c:v>2.1057800000000002</c:v>
                </c:pt>
                <c:pt idx="140">
                  <c:v>2.1060300000000001</c:v>
                </c:pt>
                <c:pt idx="141">
                  <c:v>2.1137139999999999</c:v>
                </c:pt>
                <c:pt idx="142">
                  <c:v>2.1124930000000002</c:v>
                </c:pt>
                <c:pt idx="143">
                  <c:v>2.1061429999999999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'4'!$F$16</c:f>
              <c:strCache>
                <c:ptCount val="1"/>
                <c:pt idx="0">
                  <c:v>TP0002005C01 25.00uM</c:v>
                </c:pt>
              </c:strCache>
            </c:strRef>
          </c:tx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'4'!$F$24:$F$178</c:f>
              <c:numCache>
                <c:formatCode>General</c:formatCode>
                <c:ptCount val="155"/>
                <c:pt idx="0">
                  <c:v>9.6542000000000003E-2</c:v>
                </c:pt>
                <c:pt idx="1">
                  <c:v>0.16517200000000001</c:v>
                </c:pt>
                <c:pt idx="2">
                  <c:v>0.19170999999999999</c:v>
                </c:pt>
                <c:pt idx="3">
                  <c:v>0.209173</c:v>
                </c:pt>
                <c:pt idx="4">
                  <c:v>0.226685</c:v>
                </c:pt>
                <c:pt idx="5">
                  <c:v>0.24875900000000001</c:v>
                </c:pt>
                <c:pt idx="6">
                  <c:v>0.27332400000000001</c:v>
                </c:pt>
                <c:pt idx="7">
                  <c:v>0.30943599999999999</c:v>
                </c:pt>
                <c:pt idx="8">
                  <c:v>0.35209299999999999</c:v>
                </c:pt>
                <c:pt idx="9">
                  <c:v>0.39639099999999999</c:v>
                </c:pt>
                <c:pt idx="10">
                  <c:v>0.44173299999999999</c:v>
                </c:pt>
                <c:pt idx="11">
                  <c:v>0.48739300000000002</c:v>
                </c:pt>
                <c:pt idx="12">
                  <c:v>0.53237900000000005</c:v>
                </c:pt>
                <c:pt idx="13">
                  <c:v>0.57137400000000005</c:v>
                </c:pt>
                <c:pt idx="14">
                  <c:v>0.60504599999999997</c:v>
                </c:pt>
                <c:pt idx="15">
                  <c:v>0.64544599999999996</c:v>
                </c:pt>
                <c:pt idx="16">
                  <c:v>0.68706199999999995</c:v>
                </c:pt>
                <c:pt idx="17">
                  <c:v>0.72578699999999996</c:v>
                </c:pt>
                <c:pt idx="18">
                  <c:v>0.76971999999999996</c:v>
                </c:pt>
                <c:pt idx="19">
                  <c:v>0.81031600000000004</c:v>
                </c:pt>
                <c:pt idx="20">
                  <c:v>0.85448900000000005</c:v>
                </c:pt>
                <c:pt idx="21">
                  <c:v>0.90345600000000004</c:v>
                </c:pt>
                <c:pt idx="22">
                  <c:v>0.94282900000000003</c:v>
                </c:pt>
                <c:pt idx="23">
                  <c:v>0.98227200000000003</c:v>
                </c:pt>
                <c:pt idx="24">
                  <c:v>1</c:v>
                </c:pt>
                <c:pt idx="25">
                  <c:v>0.96348699999999998</c:v>
                </c:pt>
                <c:pt idx="26">
                  <c:v>0.95686099999999996</c:v>
                </c:pt>
                <c:pt idx="27">
                  <c:v>0.94265100000000002</c:v>
                </c:pt>
                <c:pt idx="28">
                  <c:v>0.94564599999999999</c:v>
                </c:pt>
                <c:pt idx="29">
                  <c:v>0.955233</c:v>
                </c:pt>
                <c:pt idx="30">
                  <c:v>0.96812799999999999</c:v>
                </c:pt>
                <c:pt idx="31">
                  <c:v>0.98133599999999999</c:v>
                </c:pt>
                <c:pt idx="32">
                  <c:v>0.98691399999999996</c:v>
                </c:pt>
                <c:pt idx="33">
                  <c:v>0.99652099999999999</c:v>
                </c:pt>
                <c:pt idx="34">
                  <c:v>1.009563</c:v>
                </c:pt>
                <c:pt idx="35">
                  <c:v>1.0219050000000001</c:v>
                </c:pt>
                <c:pt idx="36">
                  <c:v>1.0379929999999999</c:v>
                </c:pt>
                <c:pt idx="37">
                  <c:v>1.0509660000000001</c:v>
                </c:pt>
                <c:pt idx="38">
                  <c:v>1.062767</c:v>
                </c:pt>
                <c:pt idx="39">
                  <c:v>1.0716760000000001</c:v>
                </c:pt>
                <c:pt idx="40">
                  <c:v>1.0864670000000001</c:v>
                </c:pt>
                <c:pt idx="41">
                  <c:v>1.106409</c:v>
                </c:pt>
                <c:pt idx="42">
                  <c:v>1.1327700000000001</c:v>
                </c:pt>
                <c:pt idx="43">
                  <c:v>1.1448750000000001</c:v>
                </c:pt>
                <c:pt idx="44">
                  <c:v>1.1428020000000001</c:v>
                </c:pt>
                <c:pt idx="45">
                  <c:v>1.1846639999999999</c:v>
                </c:pt>
                <c:pt idx="46">
                  <c:v>1.2120070000000001</c:v>
                </c:pt>
                <c:pt idx="47">
                  <c:v>1.24549</c:v>
                </c:pt>
                <c:pt idx="48">
                  <c:v>1.2645820000000001</c:v>
                </c:pt>
                <c:pt idx="49">
                  <c:v>1.287857</c:v>
                </c:pt>
                <c:pt idx="50">
                  <c:v>1.3032649999999999</c:v>
                </c:pt>
                <c:pt idx="51">
                  <c:v>1.31569</c:v>
                </c:pt>
                <c:pt idx="52">
                  <c:v>1.3361559999999999</c:v>
                </c:pt>
                <c:pt idx="53">
                  <c:v>1.3549949999999999</c:v>
                </c:pt>
                <c:pt idx="54">
                  <c:v>1.3670610000000001</c:v>
                </c:pt>
                <c:pt idx="55">
                  <c:v>1.382098</c:v>
                </c:pt>
                <c:pt idx="56">
                  <c:v>1.393486</c:v>
                </c:pt>
                <c:pt idx="57">
                  <c:v>1.403653</c:v>
                </c:pt>
                <c:pt idx="58">
                  <c:v>1.4139139999999999</c:v>
                </c:pt>
                <c:pt idx="59">
                  <c:v>1.4207430000000001</c:v>
                </c:pt>
                <c:pt idx="60">
                  <c:v>1.4282570000000001</c:v>
                </c:pt>
                <c:pt idx="61">
                  <c:v>1.4432700000000001</c:v>
                </c:pt>
                <c:pt idx="62">
                  <c:v>1.4610570000000001</c:v>
                </c:pt>
                <c:pt idx="63">
                  <c:v>1.4683379999999999</c:v>
                </c:pt>
                <c:pt idx="64">
                  <c:v>1.4858039999999999</c:v>
                </c:pt>
                <c:pt idx="65">
                  <c:v>1.496972</c:v>
                </c:pt>
                <c:pt idx="66">
                  <c:v>1.5060880000000001</c:v>
                </c:pt>
                <c:pt idx="67">
                  <c:v>1.521908</c:v>
                </c:pt>
                <c:pt idx="68">
                  <c:v>1.536869</c:v>
                </c:pt>
                <c:pt idx="69">
                  <c:v>1.55623</c:v>
                </c:pt>
                <c:pt idx="70">
                  <c:v>1.566262</c:v>
                </c:pt>
                <c:pt idx="71">
                  <c:v>1.573253</c:v>
                </c:pt>
                <c:pt idx="72">
                  <c:v>1.5802659999999999</c:v>
                </c:pt>
                <c:pt idx="73">
                  <c:v>1.59165</c:v>
                </c:pt>
                <c:pt idx="74">
                  <c:v>1.6126849999999999</c:v>
                </c:pt>
                <c:pt idx="75">
                  <c:v>1.632989</c:v>
                </c:pt>
                <c:pt idx="76">
                  <c:v>1.638164</c:v>
                </c:pt>
                <c:pt idx="77">
                  <c:v>1.651807</c:v>
                </c:pt>
                <c:pt idx="78">
                  <c:v>1.6496729999999999</c:v>
                </c:pt>
                <c:pt idx="79">
                  <c:v>1.655044</c:v>
                </c:pt>
                <c:pt idx="80">
                  <c:v>1.6642399999999999</c:v>
                </c:pt>
                <c:pt idx="81">
                  <c:v>1.6792670000000001</c:v>
                </c:pt>
                <c:pt idx="82">
                  <c:v>1.691147</c:v>
                </c:pt>
                <c:pt idx="83">
                  <c:v>1.698296</c:v>
                </c:pt>
                <c:pt idx="84">
                  <c:v>1.7057709999999999</c:v>
                </c:pt>
                <c:pt idx="85">
                  <c:v>1.7170160000000001</c:v>
                </c:pt>
                <c:pt idx="86">
                  <c:v>1.7303679999999999</c:v>
                </c:pt>
                <c:pt idx="87">
                  <c:v>1.7371099999999999</c:v>
                </c:pt>
                <c:pt idx="88">
                  <c:v>1.745247</c:v>
                </c:pt>
                <c:pt idx="89">
                  <c:v>1.7329650000000001</c:v>
                </c:pt>
                <c:pt idx="90">
                  <c:v>1.7520880000000001</c:v>
                </c:pt>
                <c:pt idx="91">
                  <c:v>1.7529159999999999</c:v>
                </c:pt>
                <c:pt idx="92">
                  <c:v>1.7614069999999999</c:v>
                </c:pt>
                <c:pt idx="93">
                  <c:v>1.772983</c:v>
                </c:pt>
                <c:pt idx="94">
                  <c:v>1.770637</c:v>
                </c:pt>
                <c:pt idx="95">
                  <c:v>1.778775</c:v>
                </c:pt>
                <c:pt idx="96">
                  <c:v>1.774602</c:v>
                </c:pt>
                <c:pt idx="97">
                  <c:v>1.779128</c:v>
                </c:pt>
                <c:pt idx="98">
                  <c:v>1.7889330000000001</c:v>
                </c:pt>
                <c:pt idx="99">
                  <c:v>1.796035</c:v>
                </c:pt>
                <c:pt idx="100">
                  <c:v>1.79586</c:v>
                </c:pt>
                <c:pt idx="101">
                  <c:v>1.808778</c:v>
                </c:pt>
                <c:pt idx="102">
                  <c:v>1.823045</c:v>
                </c:pt>
                <c:pt idx="103">
                  <c:v>1.8211409999999999</c:v>
                </c:pt>
                <c:pt idx="104">
                  <c:v>1.839038</c:v>
                </c:pt>
                <c:pt idx="105">
                  <c:v>1.835396</c:v>
                </c:pt>
                <c:pt idx="106">
                  <c:v>1.852007</c:v>
                </c:pt>
                <c:pt idx="107">
                  <c:v>1.853164</c:v>
                </c:pt>
                <c:pt idx="108">
                  <c:v>1.855936</c:v>
                </c:pt>
                <c:pt idx="109">
                  <c:v>1.8632550000000001</c:v>
                </c:pt>
                <c:pt idx="110">
                  <c:v>1.8669659999999999</c:v>
                </c:pt>
                <c:pt idx="111">
                  <c:v>1.8666609999999999</c:v>
                </c:pt>
                <c:pt idx="112">
                  <c:v>1.8736710000000001</c:v>
                </c:pt>
                <c:pt idx="113">
                  <c:v>1.862717</c:v>
                </c:pt>
                <c:pt idx="114">
                  <c:v>1.8798330000000001</c:v>
                </c:pt>
                <c:pt idx="115">
                  <c:v>1.8844000000000001</c:v>
                </c:pt>
                <c:pt idx="116">
                  <c:v>1.8924479999999999</c:v>
                </c:pt>
                <c:pt idx="117">
                  <c:v>1.897883</c:v>
                </c:pt>
                <c:pt idx="118">
                  <c:v>1.9034519999999999</c:v>
                </c:pt>
                <c:pt idx="119">
                  <c:v>1.9099630000000001</c:v>
                </c:pt>
                <c:pt idx="120">
                  <c:v>1.9276040000000001</c:v>
                </c:pt>
                <c:pt idx="121">
                  <c:v>1.9283779999999999</c:v>
                </c:pt>
                <c:pt idx="122">
                  <c:v>1.930755</c:v>
                </c:pt>
                <c:pt idx="123">
                  <c:v>1.9348160000000001</c:v>
                </c:pt>
                <c:pt idx="124">
                  <c:v>1.938815</c:v>
                </c:pt>
                <c:pt idx="125">
                  <c:v>1.9412910000000001</c:v>
                </c:pt>
                <c:pt idx="126">
                  <c:v>1.945279</c:v>
                </c:pt>
                <c:pt idx="127">
                  <c:v>1.9474769999999999</c:v>
                </c:pt>
                <c:pt idx="128">
                  <c:v>1.9481790000000001</c:v>
                </c:pt>
                <c:pt idx="129">
                  <c:v>1.947443</c:v>
                </c:pt>
                <c:pt idx="130">
                  <c:v>1.956831</c:v>
                </c:pt>
                <c:pt idx="131">
                  <c:v>1.9629179999999999</c:v>
                </c:pt>
                <c:pt idx="132">
                  <c:v>1.9729019999999999</c:v>
                </c:pt>
                <c:pt idx="133">
                  <c:v>1.970691</c:v>
                </c:pt>
                <c:pt idx="134">
                  <c:v>1.971522</c:v>
                </c:pt>
                <c:pt idx="135">
                  <c:v>1.975474</c:v>
                </c:pt>
                <c:pt idx="136">
                  <c:v>1.983986</c:v>
                </c:pt>
                <c:pt idx="137">
                  <c:v>1.9765140000000001</c:v>
                </c:pt>
                <c:pt idx="138">
                  <c:v>1.988426</c:v>
                </c:pt>
                <c:pt idx="139">
                  <c:v>1.9923630000000001</c:v>
                </c:pt>
                <c:pt idx="140">
                  <c:v>1.996014</c:v>
                </c:pt>
                <c:pt idx="141">
                  <c:v>1.990229</c:v>
                </c:pt>
                <c:pt idx="142">
                  <c:v>1.9930559999999999</c:v>
                </c:pt>
                <c:pt idx="143">
                  <c:v>2.0018319999999998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'4'!$G$16</c:f>
              <c:strCache>
                <c:ptCount val="1"/>
                <c:pt idx="0">
                  <c:v>TP0002005C01 6.25uM</c:v>
                </c:pt>
              </c:strCache>
            </c:strRef>
          </c:tx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'4'!$G$24:$G$178</c:f>
              <c:numCache>
                <c:formatCode>General</c:formatCode>
                <c:ptCount val="155"/>
                <c:pt idx="0">
                  <c:v>9.2644000000000004E-2</c:v>
                </c:pt>
                <c:pt idx="1">
                  <c:v>0.14621799999999999</c:v>
                </c:pt>
                <c:pt idx="2">
                  <c:v>0.15923100000000001</c:v>
                </c:pt>
                <c:pt idx="3">
                  <c:v>0.173566</c:v>
                </c:pt>
                <c:pt idx="4">
                  <c:v>0.18765100000000001</c:v>
                </c:pt>
                <c:pt idx="5">
                  <c:v>0.20718300000000001</c:v>
                </c:pt>
                <c:pt idx="6">
                  <c:v>0.23785500000000001</c:v>
                </c:pt>
                <c:pt idx="7">
                  <c:v>0.26916400000000001</c:v>
                </c:pt>
                <c:pt idx="8">
                  <c:v>0.313745</c:v>
                </c:pt>
                <c:pt idx="9">
                  <c:v>0.36318099999999998</c:v>
                </c:pt>
                <c:pt idx="10">
                  <c:v>0.40952</c:v>
                </c:pt>
                <c:pt idx="11">
                  <c:v>0.44997999999999999</c:v>
                </c:pt>
                <c:pt idx="12">
                  <c:v>0.494004</c:v>
                </c:pt>
                <c:pt idx="13">
                  <c:v>0.537443</c:v>
                </c:pt>
                <c:pt idx="14">
                  <c:v>0.57888099999999998</c:v>
                </c:pt>
                <c:pt idx="15">
                  <c:v>0.61948999999999999</c:v>
                </c:pt>
                <c:pt idx="16">
                  <c:v>0.66314099999999998</c:v>
                </c:pt>
                <c:pt idx="17">
                  <c:v>0.70218899999999995</c:v>
                </c:pt>
                <c:pt idx="18">
                  <c:v>0.74731899999999996</c:v>
                </c:pt>
                <c:pt idx="19">
                  <c:v>0.78933500000000001</c:v>
                </c:pt>
                <c:pt idx="20">
                  <c:v>0.840028</c:v>
                </c:pt>
                <c:pt idx="21">
                  <c:v>0.88936899999999997</c:v>
                </c:pt>
                <c:pt idx="22">
                  <c:v>0.93593199999999999</c:v>
                </c:pt>
                <c:pt idx="23">
                  <c:v>0.98094499999999996</c:v>
                </c:pt>
                <c:pt idx="24">
                  <c:v>1</c:v>
                </c:pt>
                <c:pt idx="25">
                  <c:v>0.94127000000000005</c:v>
                </c:pt>
                <c:pt idx="26">
                  <c:v>1.0206599999999999</c:v>
                </c:pt>
                <c:pt idx="27">
                  <c:v>0.99913700000000005</c:v>
                </c:pt>
                <c:pt idx="28">
                  <c:v>0.992456</c:v>
                </c:pt>
                <c:pt idx="29">
                  <c:v>0.98123499999999997</c:v>
                </c:pt>
                <c:pt idx="30">
                  <c:v>0.97805900000000001</c:v>
                </c:pt>
                <c:pt idx="31">
                  <c:v>0.98221899999999995</c:v>
                </c:pt>
                <c:pt idx="32">
                  <c:v>0.98553299999999999</c:v>
                </c:pt>
                <c:pt idx="33">
                  <c:v>0.99387199999999998</c:v>
                </c:pt>
                <c:pt idx="34">
                  <c:v>1.010643</c:v>
                </c:pt>
                <c:pt idx="35">
                  <c:v>1.023212</c:v>
                </c:pt>
                <c:pt idx="36">
                  <c:v>1.0386230000000001</c:v>
                </c:pt>
                <c:pt idx="37">
                  <c:v>1.057269</c:v>
                </c:pt>
                <c:pt idx="38">
                  <c:v>1.076665</c:v>
                </c:pt>
                <c:pt idx="39">
                  <c:v>1.102006</c:v>
                </c:pt>
                <c:pt idx="40">
                  <c:v>1.1105080000000001</c:v>
                </c:pt>
                <c:pt idx="41">
                  <c:v>1.1207609999999999</c:v>
                </c:pt>
                <c:pt idx="42">
                  <c:v>1.1286940000000001</c:v>
                </c:pt>
                <c:pt idx="43">
                  <c:v>1.1367860000000001</c:v>
                </c:pt>
                <c:pt idx="44">
                  <c:v>1.1451180000000001</c:v>
                </c:pt>
                <c:pt idx="45">
                  <c:v>1.165659</c:v>
                </c:pt>
                <c:pt idx="46">
                  <c:v>1.1917519999999999</c:v>
                </c:pt>
                <c:pt idx="47">
                  <c:v>1.2185760000000001</c:v>
                </c:pt>
                <c:pt idx="48">
                  <c:v>1.244346</c:v>
                </c:pt>
                <c:pt idx="49">
                  <c:v>1.2615749999999999</c:v>
                </c:pt>
                <c:pt idx="50">
                  <c:v>1.2854730000000001</c:v>
                </c:pt>
                <c:pt idx="51">
                  <c:v>1.3139110000000001</c:v>
                </c:pt>
                <c:pt idx="52">
                  <c:v>1.3354220000000001</c:v>
                </c:pt>
                <c:pt idx="53">
                  <c:v>1.3435999999999999</c:v>
                </c:pt>
                <c:pt idx="54">
                  <c:v>1.361885</c:v>
                </c:pt>
                <c:pt idx="55">
                  <c:v>1.3863129999999999</c:v>
                </c:pt>
                <c:pt idx="56">
                  <c:v>1.3918109999999999</c:v>
                </c:pt>
                <c:pt idx="57">
                  <c:v>1.401645</c:v>
                </c:pt>
                <c:pt idx="58">
                  <c:v>1.4086890000000001</c:v>
                </c:pt>
                <c:pt idx="59">
                  <c:v>1.422299</c:v>
                </c:pt>
                <c:pt idx="60">
                  <c:v>1.4373130000000001</c:v>
                </c:pt>
                <c:pt idx="61">
                  <c:v>1.4631940000000001</c:v>
                </c:pt>
                <c:pt idx="62">
                  <c:v>1.474701</c:v>
                </c:pt>
                <c:pt idx="63">
                  <c:v>1.490237</c:v>
                </c:pt>
                <c:pt idx="64">
                  <c:v>1.502429</c:v>
                </c:pt>
                <c:pt idx="65">
                  <c:v>1.5231490000000001</c:v>
                </c:pt>
                <c:pt idx="66">
                  <c:v>1.5304899999999999</c:v>
                </c:pt>
                <c:pt idx="67">
                  <c:v>1.5369010000000001</c:v>
                </c:pt>
                <c:pt idx="68">
                  <c:v>1.553356</c:v>
                </c:pt>
                <c:pt idx="69">
                  <c:v>1.573161</c:v>
                </c:pt>
                <c:pt idx="70">
                  <c:v>1.579933</c:v>
                </c:pt>
                <c:pt idx="71">
                  <c:v>1.6044160000000001</c:v>
                </c:pt>
                <c:pt idx="72">
                  <c:v>1.6113649999999999</c:v>
                </c:pt>
                <c:pt idx="73">
                  <c:v>1.6377740000000001</c:v>
                </c:pt>
                <c:pt idx="74">
                  <c:v>1.6481349999999999</c:v>
                </c:pt>
                <c:pt idx="75">
                  <c:v>1.662698</c:v>
                </c:pt>
                <c:pt idx="76">
                  <c:v>1.671376</c:v>
                </c:pt>
                <c:pt idx="77">
                  <c:v>1.686798</c:v>
                </c:pt>
                <c:pt idx="78">
                  <c:v>1.6899470000000001</c:v>
                </c:pt>
                <c:pt idx="79">
                  <c:v>1.698823</c:v>
                </c:pt>
                <c:pt idx="80">
                  <c:v>1.7029129999999999</c:v>
                </c:pt>
                <c:pt idx="81">
                  <c:v>1.7241569999999999</c:v>
                </c:pt>
                <c:pt idx="82">
                  <c:v>1.7382</c:v>
                </c:pt>
                <c:pt idx="83">
                  <c:v>1.745787</c:v>
                </c:pt>
                <c:pt idx="84">
                  <c:v>1.7453890000000001</c:v>
                </c:pt>
                <c:pt idx="85">
                  <c:v>1.7515559999999999</c:v>
                </c:pt>
                <c:pt idx="86">
                  <c:v>1.7445329999999999</c:v>
                </c:pt>
                <c:pt idx="87">
                  <c:v>1.7542770000000001</c:v>
                </c:pt>
                <c:pt idx="88">
                  <c:v>1.7606550000000001</c:v>
                </c:pt>
                <c:pt idx="89">
                  <c:v>1.775136</c:v>
                </c:pt>
                <c:pt idx="90">
                  <c:v>1.7984009999999999</c:v>
                </c:pt>
                <c:pt idx="91">
                  <c:v>1.804289</c:v>
                </c:pt>
                <c:pt idx="92">
                  <c:v>1.8214239999999999</c:v>
                </c:pt>
                <c:pt idx="93">
                  <c:v>1.8322339999999999</c:v>
                </c:pt>
                <c:pt idx="94">
                  <c:v>1.833437</c:v>
                </c:pt>
                <c:pt idx="95">
                  <c:v>1.8369409999999999</c:v>
                </c:pt>
                <c:pt idx="96">
                  <c:v>1.843188</c:v>
                </c:pt>
                <c:pt idx="97">
                  <c:v>1.8549290000000001</c:v>
                </c:pt>
                <c:pt idx="98">
                  <c:v>1.871802</c:v>
                </c:pt>
                <c:pt idx="99">
                  <c:v>1.880803</c:v>
                </c:pt>
                <c:pt idx="100">
                  <c:v>1.8811789999999999</c:v>
                </c:pt>
                <c:pt idx="101">
                  <c:v>1.89131</c:v>
                </c:pt>
                <c:pt idx="102">
                  <c:v>1.890733</c:v>
                </c:pt>
                <c:pt idx="103">
                  <c:v>1.894272</c:v>
                </c:pt>
                <c:pt idx="104">
                  <c:v>1.9032420000000001</c:v>
                </c:pt>
                <c:pt idx="105">
                  <c:v>1.9029590000000001</c:v>
                </c:pt>
                <c:pt idx="106">
                  <c:v>1.916393</c:v>
                </c:pt>
                <c:pt idx="107">
                  <c:v>1.9214230000000001</c:v>
                </c:pt>
                <c:pt idx="108">
                  <c:v>1.9362889999999999</c:v>
                </c:pt>
                <c:pt idx="109">
                  <c:v>1.945004</c:v>
                </c:pt>
                <c:pt idx="110">
                  <c:v>1.939659</c:v>
                </c:pt>
                <c:pt idx="111">
                  <c:v>1.9497819999999999</c:v>
                </c:pt>
                <c:pt idx="112">
                  <c:v>1.9574009999999999</c:v>
                </c:pt>
                <c:pt idx="113">
                  <c:v>1.9628810000000001</c:v>
                </c:pt>
                <c:pt idx="114">
                  <c:v>1.9751879999999999</c:v>
                </c:pt>
                <c:pt idx="115">
                  <c:v>1.9741120000000001</c:v>
                </c:pt>
                <c:pt idx="116">
                  <c:v>1.979149</c:v>
                </c:pt>
                <c:pt idx="117">
                  <c:v>1.9815659999999999</c:v>
                </c:pt>
                <c:pt idx="118">
                  <c:v>1.990386</c:v>
                </c:pt>
                <c:pt idx="119">
                  <c:v>1.9887030000000001</c:v>
                </c:pt>
                <c:pt idx="120">
                  <c:v>1.992089</c:v>
                </c:pt>
                <c:pt idx="121">
                  <c:v>1.9922150000000001</c:v>
                </c:pt>
                <c:pt idx="122">
                  <c:v>1.9971410000000001</c:v>
                </c:pt>
                <c:pt idx="123">
                  <c:v>2.0150579999999998</c:v>
                </c:pt>
                <c:pt idx="124">
                  <c:v>2.014802</c:v>
                </c:pt>
                <c:pt idx="125">
                  <c:v>2.028902</c:v>
                </c:pt>
                <c:pt idx="126">
                  <c:v>2.0245519999999999</c:v>
                </c:pt>
                <c:pt idx="127">
                  <c:v>2.0281359999999999</c:v>
                </c:pt>
                <c:pt idx="128">
                  <c:v>2.0383849999999999</c:v>
                </c:pt>
                <c:pt idx="129">
                  <c:v>2.0482990000000001</c:v>
                </c:pt>
                <c:pt idx="130">
                  <c:v>2.0525060000000002</c:v>
                </c:pt>
                <c:pt idx="131">
                  <c:v>2.0643829999999999</c:v>
                </c:pt>
                <c:pt idx="132">
                  <c:v>2.0719669999999999</c:v>
                </c:pt>
                <c:pt idx="133">
                  <c:v>2.0671810000000002</c:v>
                </c:pt>
                <c:pt idx="134">
                  <c:v>2.0772650000000001</c:v>
                </c:pt>
                <c:pt idx="135">
                  <c:v>2.0761699999999998</c:v>
                </c:pt>
                <c:pt idx="136">
                  <c:v>2.0876929999999998</c:v>
                </c:pt>
                <c:pt idx="137">
                  <c:v>2.0880369999999999</c:v>
                </c:pt>
                <c:pt idx="138">
                  <c:v>2.0816249999999998</c:v>
                </c:pt>
                <c:pt idx="139">
                  <c:v>2.0910980000000001</c:v>
                </c:pt>
                <c:pt idx="140">
                  <c:v>2.0920960000000002</c:v>
                </c:pt>
                <c:pt idx="141">
                  <c:v>2.0907710000000002</c:v>
                </c:pt>
                <c:pt idx="142">
                  <c:v>2.0985510000000001</c:v>
                </c:pt>
                <c:pt idx="143">
                  <c:v>2.1025800000000001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'4'!$H$16</c:f>
              <c:strCache>
                <c:ptCount val="1"/>
                <c:pt idx="0">
                  <c:v>TP0002005C01 1.56uM</c:v>
                </c:pt>
              </c:strCache>
            </c:strRef>
          </c:tx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'4'!$H$24:$H$178</c:f>
              <c:numCache>
                <c:formatCode>General</c:formatCode>
                <c:ptCount val="155"/>
                <c:pt idx="0">
                  <c:v>9.9399000000000001E-2</c:v>
                </c:pt>
                <c:pt idx="1">
                  <c:v>0.15077599999999999</c:v>
                </c:pt>
                <c:pt idx="2">
                  <c:v>0.17085600000000001</c:v>
                </c:pt>
                <c:pt idx="3">
                  <c:v>0.18448300000000001</c:v>
                </c:pt>
                <c:pt idx="4">
                  <c:v>0.19719500000000001</c:v>
                </c:pt>
                <c:pt idx="5">
                  <c:v>0.21657399999999999</c:v>
                </c:pt>
                <c:pt idx="6">
                  <c:v>0.24307599999999999</c:v>
                </c:pt>
                <c:pt idx="7">
                  <c:v>0.27560699999999999</c:v>
                </c:pt>
                <c:pt idx="8">
                  <c:v>0.31509199999999998</c:v>
                </c:pt>
                <c:pt idx="9">
                  <c:v>0.36221900000000001</c:v>
                </c:pt>
                <c:pt idx="10">
                  <c:v>0.40866200000000003</c:v>
                </c:pt>
                <c:pt idx="11">
                  <c:v>0.456127</c:v>
                </c:pt>
                <c:pt idx="12">
                  <c:v>0.49998199999999998</c:v>
                </c:pt>
                <c:pt idx="13">
                  <c:v>0.54088899999999995</c:v>
                </c:pt>
                <c:pt idx="14">
                  <c:v>0.58284899999999995</c:v>
                </c:pt>
                <c:pt idx="15">
                  <c:v>0.62224000000000002</c:v>
                </c:pt>
                <c:pt idx="16">
                  <c:v>0.65903500000000004</c:v>
                </c:pt>
                <c:pt idx="17">
                  <c:v>0.69961600000000002</c:v>
                </c:pt>
                <c:pt idx="18">
                  <c:v>0.74441400000000002</c:v>
                </c:pt>
                <c:pt idx="19">
                  <c:v>0.78975399999999996</c:v>
                </c:pt>
                <c:pt idx="20">
                  <c:v>0.83372400000000002</c:v>
                </c:pt>
                <c:pt idx="21">
                  <c:v>0.88554200000000005</c:v>
                </c:pt>
                <c:pt idx="22">
                  <c:v>0.93170399999999998</c:v>
                </c:pt>
                <c:pt idx="23">
                  <c:v>0.97892100000000004</c:v>
                </c:pt>
                <c:pt idx="24">
                  <c:v>1</c:v>
                </c:pt>
                <c:pt idx="25">
                  <c:v>0.95779300000000001</c:v>
                </c:pt>
                <c:pt idx="26">
                  <c:v>1.0147029999999999</c:v>
                </c:pt>
                <c:pt idx="27">
                  <c:v>0.979356</c:v>
                </c:pt>
                <c:pt idx="28">
                  <c:v>0.97550899999999996</c:v>
                </c:pt>
                <c:pt idx="29">
                  <c:v>0.97303700000000004</c:v>
                </c:pt>
                <c:pt idx="30">
                  <c:v>0.969225</c:v>
                </c:pt>
                <c:pt idx="31">
                  <c:v>0.96638000000000002</c:v>
                </c:pt>
                <c:pt idx="32">
                  <c:v>0.96772899999999995</c:v>
                </c:pt>
                <c:pt idx="33">
                  <c:v>0.973526</c:v>
                </c:pt>
                <c:pt idx="34">
                  <c:v>0.97489899999999996</c:v>
                </c:pt>
                <c:pt idx="35">
                  <c:v>0.98160499999999995</c:v>
                </c:pt>
                <c:pt idx="36">
                  <c:v>0.98482000000000003</c:v>
                </c:pt>
                <c:pt idx="37">
                  <c:v>0.99453100000000005</c:v>
                </c:pt>
                <c:pt idx="38">
                  <c:v>1.00478</c:v>
                </c:pt>
                <c:pt idx="39">
                  <c:v>1.0176829999999999</c:v>
                </c:pt>
                <c:pt idx="40">
                  <c:v>1.0242230000000001</c:v>
                </c:pt>
                <c:pt idx="41">
                  <c:v>1.0365949999999999</c:v>
                </c:pt>
                <c:pt idx="42">
                  <c:v>1.0472600000000001</c:v>
                </c:pt>
                <c:pt idx="43">
                  <c:v>1.052792</c:v>
                </c:pt>
                <c:pt idx="44">
                  <c:v>1.062181</c:v>
                </c:pt>
                <c:pt idx="45">
                  <c:v>1.0953109999999999</c:v>
                </c:pt>
                <c:pt idx="46">
                  <c:v>1.124339</c:v>
                </c:pt>
                <c:pt idx="47">
                  <c:v>1.150987</c:v>
                </c:pt>
                <c:pt idx="48">
                  <c:v>1.176572</c:v>
                </c:pt>
                <c:pt idx="49">
                  <c:v>1.1973940000000001</c:v>
                </c:pt>
                <c:pt idx="50">
                  <c:v>1.218599</c:v>
                </c:pt>
                <c:pt idx="51">
                  <c:v>1.2406820000000001</c:v>
                </c:pt>
                <c:pt idx="52">
                  <c:v>1.2517020000000001</c:v>
                </c:pt>
                <c:pt idx="53">
                  <c:v>1.2732619999999999</c:v>
                </c:pt>
                <c:pt idx="54">
                  <c:v>1.2871250000000001</c:v>
                </c:pt>
                <c:pt idx="55">
                  <c:v>1.2961240000000001</c:v>
                </c:pt>
                <c:pt idx="56">
                  <c:v>1.3183689999999999</c:v>
                </c:pt>
                <c:pt idx="57">
                  <c:v>1.3272539999999999</c:v>
                </c:pt>
                <c:pt idx="58">
                  <c:v>1.3398939999999999</c:v>
                </c:pt>
                <c:pt idx="59">
                  <c:v>1.3755409999999999</c:v>
                </c:pt>
                <c:pt idx="60">
                  <c:v>1.44642</c:v>
                </c:pt>
                <c:pt idx="61">
                  <c:v>1.440752</c:v>
                </c:pt>
                <c:pt idx="62">
                  <c:v>1.434302</c:v>
                </c:pt>
                <c:pt idx="63">
                  <c:v>1.4817670000000001</c:v>
                </c:pt>
                <c:pt idx="64">
                  <c:v>1.4832650000000001</c:v>
                </c:pt>
                <c:pt idx="65">
                  <c:v>1.5003059999999999</c:v>
                </c:pt>
                <c:pt idx="66">
                  <c:v>1.5126139999999999</c:v>
                </c:pt>
                <c:pt idx="67">
                  <c:v>1.5264120000000001</c:v>
                </c:pt>
                <c:pt idx="68">
                  <c:v>1.556208</c:v>
                </c:pt>
                <c:pt idx="69">
                  <c:v>1.5692390000000001</c:v>
                </c:pt>
                <c:pt idx="70">
                  <c:v>1.5855189999999999</c:v>
                </c:pt>
                <c:pt idx="71">
                  <c:v>1.600055</c:v>
                </c:pt>
                <c:pt idx="72">
                  <c:v>1.605761</c:v>
                </c:pt>
                <c:pt idx="73">
                  <c:v>1.6008260000000001</c:v>
                </c:pt>
                <c:pt idx="74">
                  <c:v>1.612587</c:v>
                </c:pt>
                <c:pt idx="75">
                  <c:v>1.61666</c:v>
                </c:pt>
                <c:pt idx="76">
                  <c:v>1.6324209999999999</c:v>
                </c:pt>
                <c:pt idx="77">
                  <c:v>1.653524</c:v>
                </c:pt>
                <c:pt idx="78">
                  <c:v>1.676947</c:v>
                </c:pt>
                <c:pt idx="79">
                  <c:v>1.6974750000000001</c:v>
                </c:pt>
                <c:pt idx="80">
                  <c:v>1.69581</c:v>
                </c:pt>
                <c:pt idx="81">
                  <c:v>1.7060599999999999</c:v>
                </c:pt>
                <c:pt idx="82">
                  <c:v>1.714207</c:v>
                </c:pt>
                <c:pt idx="83">
                  <c:v>1.722364</c:v>
                </c:pt>
                <c:pt idx="84">
                  <c:v>1.733271</c:v>
                </c:pt>
                <c:pt idx="85">
                  <c:v>1.747776</c:v>
                </c:pt>
                <c:pt idx="86">
                  <c:v>1.7540309999999999</c:v>
                </c:pt>
                <c:pt idx="87">
                  <c:v>1.7492509999999999</c:v>
                </c:pt>
                <c:pt idx="88">
                  <c:v>1.7622949999999999</c:v>
                </c:pt>
                <c:pt idx="89">
                  <c:v>1.772178</c:v>
                </c:pt>
                <c:pt idx="90">
                  <c:v>1.7828630000000001</c:v>
                </c:pt>
                <c:pt idx="91">
                  <c:v>1.794254</c:v>
                </c:pt>
                <c:pt idx="92">
                  <c:v>1.793231</c:v>
                </c:pt>
                <c:pt idx="93">
                  <c:v>1.8147169999999999</c:v>
                </c:pt>
                <c:pt idx="94">
                  <c:v>1.821755</c:v>
                </c:pt>
                <c:pt idx="95">
                  <c:v>1.8454520000000001</c:v>
                </c:pt>
                <c:pt idx="96">
                  <c:v>1.846373</c:v>
                </c:pt>
                <c:pt idx="97">
                  <c:v>1.8594580000000001</c:v>
                </c:pt>
                <c:pt idx="98">
                  <c:v>1.8792720000000001</c:v>
                </c:pt>
                <c:pt idx="99">
                  <c:v>1.886493</c:v>
                </c:pt>
                <c:pt idx="100">
                  <c:v>1.89818</c:v>
                </c:pt>
                <c:pt idx="101">
                  <c:v>1.888617</c:v>
                </c:pt>
                <c:pt idx="102">
                  <c:v>1.8934759999999999</c:v>
                </c:pt>
                <c:pt idx="103">
                  <c:v>1.9060889999999999</c:v>
                </c:pt>
                <c:pt idx="104">
                  <c:v>1.913151</c:v>
                </c:pt>
                <c:pt idx="105">
                  <c:v>1.910785</c:v>
                </c:pt>
                <c:pt idx="106">
                  <c:v>1.9279569999999999</c:v>
                </c:pt>
                <c:pt idx="107">
                  <c:v>1.934321</c:v>
                </c:pt>
                <c:pt idx="108">
                  <c:v>1.944842</c:v>
                </c:pt>
                <c:pt idx="109">
                  <c:v>1.944129</c:v>
                </c:pt>
                <c:pt idx="110">
                  <c:v>1.951884</c:v>
                </c:pt>
                <c:pt idx="111">
                  <c:v>1.959333</c:v>
                </c:pt>
                <c:pt idx="112">
                  <c:v>1.9649540000000001</c:v>
                </c:pt>
                <c:pt idx="113">
                  <c:v>1.971649</c:v>
                </c:pt>
                <c:pt idx="114">
                  <c:v>1.9827760000000001</c:v>
                </c:pt>
                <c:pt idx="115">
                  <c:v>1.9902169999999999</c:v>
                </c:pt>
                <c:pt idx="116">
                  <c:v>2.006853</c:v>
                </c:pt>
                <c:pt idx="117">
                  <c:v>2.0013459999999998</c:v>
                </c:pt>
                <c:pt idx="118">
                  <c:v>2.0062579999999999</c:v>
                </c:pt>
                <c:pt idx="119">
                  <c:v>1.9970250000000001</c:v>
                </c:pt>
                <c:pt idx="120">
                  <c:v>2.0090720000000002</c:v>
                </c:pt>
                <c:pt idx="121">
                  <c:v>2.0136159999999999</c:v>
                </c:pt>
                <c:pt idx="122">
                  <c:v>2.0123950000000002</c:v>
                </c:pt>
                <c:pt idx="123">
                  <c:v>2.031066</c:v>
                </c:pt>
                <c:pt idx="124">
                  <c:v>2.0255969999999999</c:v>
                </c:pt>
                <c:pt idx="125">
                  <c:v>2.0407709999999999</c:v>
                </c:pt>
                <c:pt idx="126">
                  <c:v>2.0256530000000001</c:v>
                </c:pt>
                <c:pt idx="127">
                  <c:v>2.0446819999999999</c:v>
                </c:pt>
                <c:pt idx="128">
                  <c:v>2.050179</c:v>
                </c:pt>
                <c:pt idx="129">
                  <c:v>2.055291</c:v>
                </c:pt>
                <c:pt idx="130">
                  <c:v>2.0657890000000001</c:v>
                </c:pt>
                <c:pt idx="131">
                  <c:v>2.0671710000000001</c:v>
                </c:pt>
                <c:pt idx="132">
                  <c:v>2.0653229999999998</c:v>
                </c:pt>
                <c:pt idx="133">
                  <c:v>2.0649920000000002</c:v>
                </c:pt>
                <c:pt idx="134">
                  <c:v>2.0746980000000002</c:v>
                </c:pt>
                <c:pt idx="135">
                  <c:v>2.0732970000000002</c:v>
                </c:pt>
                <c:pt idx="136">
                  <c:v>2.074468</c:v>
                </c:pt>
                <c:pt idx="137">
                  <c:v>2.0867439999999999</c:v>
                </c:pt>
                <c:pt idx="138">
                  <c:v>2.090535</c:v>
                </c:pt>
                <c:pt idx="139">
                  <c:v>2.0916670000000002</c:v>
                </c:pt>
                <c:pt idx="140">
                  <c:v>2.110284</c:v>
                </c:pt>
                <c:pt idx="141">
                  <c:v>2.1199520000000001</c:v>
                </c:pt>
                <c:pt idx="142">
                  <c:v>2.1253769999999998</c:v>
                </c:pt>
                <c:pt idx="143">
                  <c:v>2.1250209999999998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'4'!$I$16</c:f>
              <c:strCache>
                <c:ptCount val="1"/>
                <c:pt idx="0">
                  <c:v>TP0002005C01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'4'!$I$24:$I$178</c:f>
              <c:numCache>
                <c:formatCode>General</c:formatCode>
                <c:ptCount val="155"/>
                <c:pt idx="0">
                  <c:v>9.4670000000000004E-2</c:v>
                </c:pt>
                <c:pt idx="1">
                  <c:v>0.14558699999999999</c:v>
                </c:pt>
                <c:pt idx="2">
                  <c:v>0.160165</c:v>
                </c:pt>
                <c:pt idx="3">
                  <c:v>0.17258599999999999</c:v>
                </c:pt>
                <c:pt idx="4">
                  <c:v>0.18726100000000001</c:v>
                </c:pt>
                <c:pt idx="5">
                  <c:v>0.20419799999999999</c:v>
                </c:pt>
                <c:pt idx="6">
                  <c:v>0.232652</c:v>
                </c:pt>
                <c:pt idx="7">
                  <c:v>0.26536199999999999</c:v>
                </c:pt>
                <c:pt idx="8">
                  <c:v>0.30724499999999999</c:v>
                </c:pt>
                <c:pt idx="9">
                  <c:v>0.35480899999999999</c:v>
                </c:pt>
                <c:pt idx="10">
                  <c:v>0.401449</c:v>
                </c:pt>
                <c:pt idx="11">
                  <c:v>0.44896599999999998</c:v>
                </c:pt>
                <c:pt idx="12">
                  <c:v>0.48886400000000002</c:v>
                </c:pt>
                <c:pt idx="13">
                  <c:v>0.52951999999999999</c:v>
                </c:pt>
                <c:pt idx="14">
                  <c:v>0.57274499999999995</c:v>
                </c:pt>
                <c:pt idx="15">
                  <c:v>0.60995699999999997</c:v>
                </c:pt>
                <c:pt idx="16">
                  <c:v>0.65181299999999998</c:v>
                </c:pt>
                <c:pt idx="17">
                  <c:v>0.69713199999999997</c:v>
                </c:pt>
                <c:pt idx="18">
                  <c:v>0.73595500000000003</c:v>
                </c:pt>
                <c:pt idx="19">
                  <c:v>0.78510800000000003</c:v>
                </c:pt>
                <c:pt idx="20">
                  <c:v>0.82764199999999999</c:v>
                </c:pt>
                <c:pt idx="21">
                  <c:v>0.87889499999999998</c:v>
                </c:pt>
                <c:pt idx="22">
                  <c:v>0.93114200000000003</c:v>
                </c:pt>
                <c:pt idx="23">
                  <c:v>0.97942700000000005</c:v>
                </c:pt>
                <c:pt idx="24">
                  <c:v>1</c:v>
                </c:pt>
                <c:pt idx="25">
                  <c:v>0.97685599999999995</c:v>
                </c:pt>
                <c:pt idx="26">
                  <c:v>1.042311</c:v>
                </c:pt>
                <c:pt idx="27">
                  <c:v>0.99777199999999999</c:v>
                </c:pt>
                <c:pt idx="28">
                  <c:v>0.98663400000000001</c:v>
                </c:pt>
                <c:pt idx="29">
                  <c:v>0.983846</c:v>
                </c:pt>
                <c:pt idx="30">
                  <c:v>0.98107</c:v>
                </c:pt>
                <c:pt idx="31">
                  <c:v>0.97798600000000002</c:v>
                </c:pt>
                <c:pt idx="32">
                  <c:v>0.97772999999999999</c:v>
                </c:pt>
                <c:pt idx="33">
                  <c:v>0.97877800000000004</c:v>
                </c:pt>
                <c:pt idx="34">
                  <c:v>0.98468500000000003</c:v>
                </c:pt>
                <c:pt idx="35">
                  <c:v>0.98848800000000003</c:v>
                </c:pt>
                <c:pt idx="36">
                  <c:v>1.000221</c:v>
                </c:pt>
                <c:pt idx="37">
                  <c:v>1.0104340000000001</c:v>
                </c:pt>
                <c:pt idx="38">
                  <c:v>1.0211589999999999</c:v>
                </c:pt>
                <c:pt idx="39">
                  <c:v>1.0295510000000001</c:v>
                </c:pt>
                <c:pt idx="40">
                  <c:v>1.042008</c:v>
                </c:pt>
                <c:pt idx="41">
                  <c:v>1.046689</c:v>
                </c:pt>
                <c:pt idx="42">
                  <c:v>1.0554840000000001</c:v>
                </c:pt>
                <c:pt idx="43">
                  <c:v>1.06755</c:v>
                </c:pt>
                <c:pt idx="44">
                  <c:v>1.076368</c:v>
                </c:pt>
                <c:pt idx="45">
                  <c:v>1.1178630000000001</c:v>
                </c:pt>
                <c:pt idx="46">
                  <c:v>1.145243</c:v>
                </c:pt>
                <c:pt idx="47">
                  <c:v>1.176852</c:v>
                </c:pt>
                <c:pt idx="48">
                  <c:v>1.198706</c:v>
                </c:pt>
                <c:pt idx="49">
                  <c:v>1.2233499999999999</c:v>
                </c:pt>
                <c:pt idx="50">
                  <c:v>1.247282</c:v>
                </c:pt>
                <c:pt idx="51">
                  <c:v>1.265609</c:v>
                </c:pt>
                <c:pt idx="52">
                  <c:v>1.279752</c:v>
                </c:pt>
                <c:pt idx="53">
                  <c:v>1.3030330000000001</c:v>
                </c:pt>
                <c:pt idx="54">
                  <c:v>1.3280689999999999</c:v>
                </c:pt>
                <c:pt idx="55">
                  <c:v>1.414337</c:v>
                </c:pt>
                <c:pt idx="56">
                  <c:v>1.4256089999999999</c:v>
                </c:pt>
                <c:pt idx="57">
                  <c:v>1.4300219999999999</c:v>
                </c:pt>
                <c:pt idx="58">
                  <c:v>1.441459</c:v>
                </c:pt>
                <c:pt idx="59">
                  <c:v>1.4619549999999999</c:v>
                </c:pt>
                <c:pt idx="60">
                  <c:v>1.4828479999999999</c:v>
                </c:pt>
                <c:pt idx="61">
                  <c:v>1.5012540000000001</c:v>
                </c:pt>
                <c:pt idx="62">
                  <c:v>1.5194430000000001</c:v>
                </c:pt>
                <c:pt idx="63">
                  <c:v>1.5257750000000001</c:v>
                </c:pt>
                <c:pt idx="64">
                  <c:v>1.5523400000000001</c:v>
                </c:pt>
                <c:pt idx="65">
                  <c:v>1.5679080000000001</c:v>
                </c:pt>
                <c:pt idx="66">
                  <c:v>1.585507</c:v>
                </c:pt>
                <c:pt idx="67">
                  <c:v>1.6099000000000001</c:v>
                </c:pt>
                <c:pt idx="68">
                  <c:v>1.611596</c:v>
                </c:pt>
                <c:pt idx="69">
                  <c:v>1.618015</c:v>
                </c:pt>
                <c:pt idx="70">
                  <c:v>1.634889</c:v>
                </c:pt>
                <c:pt idx="71">
                  <c:v>1.6513279999999999</c:v>
                </c:pt>
                <c:pt idx="72">
                  <c:v>1.66699</c:v>
                </c:pt>
                <c:pt idx="73">
                  <c:v>1.682823</c:v>
                </c:pt>
                <c:pt idx="74">
                  <c:v>1.6968019999999999</c:v>
                </c:pt>
                <c:pt idx="75">
                  <c:v>1.7031940000000001</c:v>
                </c:pt>
                <c:pt idx="76">
                  <c:v>1.7183470000000001</c:v>
                </c:pt>
                <c:pt idx="77">
                  <c:v>1.738383</c:v>
                </c:pt>
                <c:pt idx="78">
                  <c:v>1.7402789999999999</c:v>
                </c:pt>
                <c:pt idx="79">
                  <c:v>1.7432669999999999</c:v>
                </c:pt>
                <c:pt idx="80">
                  <c:v>1.756392</c:v>
                </c:pt>
                <c:pt idx="81">
                  <c:v>1.7666230000000001</c:v>
                </c:pt>
                <c:pt idx="82">
                  <c:v>1.7750490000000001</c:v>
                </c:pt>
                <c:pt idx="83">
                  <c:v>1.799488</c:v>
                </c:pt>
                <c:pt idx="84">
                  <c:v>1.8098780000000001</c:v>
                </c:pt>
                <c:pt idx="85">
                  <c:v>1.8272619999999999</c:v>
                </c:pt>
                <c:pt idx="86">
                  <c:v>1.8384069999999999</c:v>
                </c:pt>
                <c:pt idx="87">
                  <c:v>1.841523</c:v>
                </c:pt>
                <c:pt idx="88">
                  <c:v>1.857502</c:v>
                </c:pt>
                <c:pt idx="89">
                  <c:v>1.8591070000000001</c:v>
                </c:pt>
                <c:pt idx="90">
                  <c:v>1.87155</c:v>
                </c:pt>
                <c:pt idx="91">
                  <c:v>1.8655219999999999</c:v>
                </c:pt>
                <c:pt idx="92">
                  <c:v>1.875683</c:v>
                </c:pt>
                <c:pt idx="93">
                  <c:v>1.8841349999999999</c:v>
                </c:pt>
                <c:pt idx="94">
                  <c:v>1.904244</c:v>
                </c:pt>
                <c:pt idx="95">
                  <c:v>1.9093420000000001</c:v>
                </c:pt>
                <c:pt idx="96">
                  <c:v>1.920347</c:v>
                </c:pt>
                <c:pt idx="97">
                  <c:v>1.9284749999999999</c:v>
                </c:pt>
                <c:pt idx="98">
                  <c:v>1.9362109999999999</c:v>
                </c:pt>
                <c:pt idx="99">
                  <c:v>1.948115</c:v>
                </c:pt>
                <c:pt idx="100">
                  <c:v>1.943786</c:v>
                </c:pt>
                <c:pt idx="101">
                  <c:v>1.957705</c:v>
                </c:pt>
                <c:pt idx="102">
                  <c:v>1.972801</c:v>
                </c:pt>
                <c:pt idx="103">
                  <c:v>1.980251</c:v>
                </c:pt>
                <c:pt idx="104">
                  <c:v>1.992929</c:v>
                </c:pt>
                <c:pt idx="105">
                  <c:v>1.995314</c:v>
                </c:pt>
                <c:pt idx="106">
                  <c:v>1.9949479999999999</c:v>
                </c:pt>
                <c:pt idx="107">
                  <c:v>2.011663</c:v>
                </c:pt>
                <c:pt idx="108">
                  <c:v>2.015063</c:v>
                </c:pt>
                <c:pt idx="109">
                  <c:v>2.0209950000000001</c:v>
                </c:pt>
                <c:pt idx="110">
                  <c:v>2.0363150000000001</c:v>
                </c:pt>
                <c:pt idx="111">
                  <c:v>2.0432619999999999</c:v>
                </c:pt>
                <c:pt idx="112">
                  <c:v>2.0429349999999999</c:v>
                </c:pt>
                <c:pt idx="113">
                  <c:v>2.0493869999999998</c:v>
                </c:pt>
                <c:pt idx="114">
                  <c:v>2.0623469999999999</c:v>
                </c:pt>
                <c:pt idx="115">
                  <c:v>2.0590160000000002</c:v>
                </c:pt>
                <c:pt idx="116">
                  <c:v>2.0614219999999999</c:v>
                </c:pt>
                <c:pt idx="117">
                  <c:v>2.077159</c:v>
                </c:pt>
                <c:pt idx="118">
                  <c:v>2.0802719999999999</c:v>
                </c:pt>
                <c:pt idx="119">
                  <c:v>2.0752739999999998</c:v>
                </c:pt>
                <c:pt idx="120">
                  <c:v>2.089988</c:v>
                </c:pt>
                <c:pt idx="121">
                  <c:v>2.1006330000000002</c:v>
                </c:pt>
                <c:pt idx="122">
                  <c:v>2.1029179999999998</c:v>
                </c:pt>
                <c:pt idx="123">
                  <c:v>2.1174379999999999</c:v>
                </c:pt>
                <c:pt idx="124">
                  <c:v>2.1188950000000002</c:v>
                </c:pt>
                <c:pt idx="125">
                  <c:v>2.1391070000000001</c:v>
                </c:pt>
                <c:pt idx="126">
                  <c:v>2.141543</c:v>
                </c:pt>
                <c:pt idx="127">
                  <c:v>2.152431</c:v>
                </c:pt>
                <c:pt idx="128">
                  <c:v>2.1566350000000001</c:v>
                </c:pt>
                <c:pt idx="129">
                  <c:v>2.153912</c:v>
                </c:pt>
                <c:pt idx="130">
                  <c:v>2.1572990000000001</c:v>
                </c:pt>
                <c:pt idx="131">
                  <c:v>2.1614439999999999</c:v>
                </c:pt>
                <c:pt idx="132">
                  <c:v>2.1774429999999998</c:v>
                </c:pt>
                <c:pt idx="133">
                  <c:v>2.181664</c:v>
                </c:pt>
                <c:pt idx="134">
                  <c:v>2.1874359999999999</c:v>
                </c:pt>
                <c:pt idx="135">
                  <c:v>2.1910599999999998</c:v>
                </c:pt>
                <c:pt idx="136">
                  <c:v>2.2076020000000001</c:v>
                </c:pt>
                <c:pt idx="137">
                  <c:v>2.2182330000000001</c:v>
                </c:pt>
                <c:pt idx="138">
                  <c:v>2.225006</c:v>
                </c:pt>
                <c:pt idx="139">
                  <c:v>2.2304249999999999</c:v>
                </c:pt>
                <c:pt idx="140">
                  <c:v>2.231814</c:v>
                </c:pt>
                <c:pt idx="141">
                  <c:v>2.2374939999999999</c:v>
                </c:pt>
                <c:pt idx="142">
                  <c:v>2.2282739999999999</c:v>
                </c:pt>
                <c:pt idx="143">
                  <c:v>2.2260930000000001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'4'!$J$16</c:f>
              <c:strCache>
                <c:ptCount val="1"/>
                <c:pt idx="0">
                  <c:v>TP0002005C01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'4'!$J$24:$J$178</c:f>
              <c:numCache>
                <c:formatCode>General</c:formatCode>
                <c:ptCount val="155"/>
                <c:pt idx="0">
                  <c:v>0.11944399999999999</c:v>
                </c:pt>
                <c:pt idx="1">
                  <c:v>0.16322200000000001</c:v>
                </c:pt>
                <c:pt idx="2">
                  <c:v>0.18118500000000001</c:v>
                </c:pt>
                <c:pt idx="3">
                  <c:v>0.193742</c:v>
                </c:pt>
                <c:pt idx="4">
                  <c:v>0.206065</c:v>
                </c:pt>
                <c:pt idx="5">
                  <c:v>0.22470899999999999</c:v>
                </c:pt>
                <c:pt idx="6">
                  <c:v>0.251608</c:v>
                </c:pt>
                <c:pt idx="7">
                  <c:v>0.28150999999999998</c:v>
                </c:pt>
                <c:pt idx="8">
                  <c:v>0.32314999999999999</c:v>
                </c:pt>
                <c:pt idx="9">
                  <c:v>0.36577900000000002</c:v>
                </c:pt>
                <c:pt idx="10">
                  <c:v>0.41369600000000001</c:v>
                </c:pt>
                <c:pt idx="11">
                  <c:v>0.459372</c:v>
                </c:pt>
                <c:pt idx="12">
                  <c:v>0.49956600000000001</c:v>
                </c:pt>
                <c:pt idx="13">
                  <c:v>0.53857500000000003</c:v>
                </c:pt>
                <c:pt idx="14">
                  <c:v>0.57999599999999996</c:v>
                </c:pt>
                <c:pt idx="15">
                  <c:v>0.62293900000000002</c:v>
                </c:pt>
                <c:pt idx="16">
                  <c:v>0.66084699999999996</c:v>
                </c:pt>
                <c:pt idx="17">
                  <c:v>0.70503800000000005</c:v>
                </c:pt>
                <c:pt idx="18">
                  <c:v>0.75236400000000003</c:v>
                </c:pt>
                <c:pt idx="19">
                  <c:v>0.80351600000000001</c:v>
                </c:pt>
                <c:pt idx="20">
                  <c:v>0.84649099999999999</c:v>
                </c:pt>
                <c:pt idx="21">
                  <c:v>0.89489600000000002</c:v>
                </c:pt>
                <c:pt idx="22">
                  <c:v>0.94028400000000001</c:v>
                </c:pt>
                <c:pt idx="23">
                  <c:v>0.98644600000000005</c:v>
                </c:pt>
                <c:pt idx="24">
                  <c:v>1</c:v>
                </c:pt>
                <c:pt idx="25">
                  <c:v>0.97888399999999998</c:v>
                </c:pt>
                <c:pt idx="26">
                  <c:v>1.0237350000000001</c:v>
                </c:pt>
                <c:pt idx="27">
                  <c:v>0.99023700000000003</c:v>
                </c:pt>
                <c:pt idx="28">
                  <c:v>0.98053599999999996</c:v>
                </c:pt>
                <c:pt idx="29">
                  <c:v>0.97463500000000003</c:v>
                </c:pt>
                <c:pt idx="30">
                  <c:v>0.97168299999999996</c:v>
                </c:pt>
                <c:pt idx="31">
                  <c:v>0.96775</c:v>
                </c:pt>
                <c:pt idx="32">
                  <c:v>0.96601800000000004</c:v>
                </c:pt>
                <c:pt idx="33">
                  <c:v>0.97132399999999997</c:v>
                </c:pt>
                <c:pt idx="34">
                  <c:v>0.97398300000000004</c:v>
                </c:pt>
                <c:pt idx="35">
                  <c:v>0.98125899999999999</c:v>
                </c:pt>
                <c:pt idx="36">
                  <c:v>0.991788</c:v>
                </c:pt>
                <c:pt idx="37">
                  <c:v>0.99934599999999996</c:v>
                </c:pt>
                <c:pt idx="38">
                  <c:v>1.0087120000000001</c:v>
                </c:pt>
                <c:pt idx="39">
                  <c:v>1.020856</c:v>
                </c:pt>
                <c:pt idx="40">
                  <c:v>1.0298080000000001</c:v>
                </c:pt>
                <c:pt idx="41">
                  <c:v>1.042824</c:v>
                </c:pt>
                <c:pt idx="42">
                  <c:v>1.052862</c:v>
                </c:pt>
                <c:pt idx="43">
                  <c:v>1.058684</c:v>
                </c:pt>
                <c:pt idx="44">
                  <c:v>1.0666</c:v>
                </c:pt>
                <c:pt idx="45">
                  <c:v>1.093893</c:v>
                </c:pt>
                <c:pt idx="46">
                  <c:v>1.1266430000000001</c:v>
                </c:pt>
                <c:pt idx="47">
                  <c:v>1.154541</c:v>
                </c:pt>
                <c:pt idx="48">
                  <c:v>1.1870890000000001</c:v>
                </c:pt>
                <c:pt idx="49">
                  <c:v>1.2163090000000001</c:v>
                </c:pt>
                <c:pt idx="50">
                  <c:v>1.2312989999999999</c:v>
                </c:pt>
                <c:pt idx="51">
                  <c:v>1.250721</c:v>
                </c:pt>
                <c:pt idx="52">
                  <c:v>1.2624599999999999</c:v>
                </c:pt>
                <c:pt idx="53">
                  <c:v>1.2786770000000001</c:v>
                </c:pt>
                <c:pt idx="54">
                  <c:v>1.2968980000000001</c:v>
                </c:pt>
                <c:pt idx="55">
                  <c:v>1.340916</c:v>
                </c:pt>
                <c:pt idx="56">
                  <c:v>1.4298690000000001</c:v>
                </c:pt>
                <c:pt idx="57">
                  <c:v>1.417727</c:v>
                </c:pt>
                <c:pt idx="58">
                  <c:v>1.4564600000000001</c:v>
                </c:pt>
                <c:pt idx="59">
                  <c:v>1.4697560000000001</c:v>
                </c:pt>
                <c:pt idx="60">
                  <c:v>1.491417</c:v>
                </c:pt>
                <c:pt idx="61">
                  <c:v>1.4966710000000001</c:v>
                </c:pt>
                <c:pt idx="62">
                  <c:v>1.5142819999999999</c:v>
                </c:pt>
                <c:pt idx="63">
                  <c:v>1.52084</c:v>
                </c:pt>
                <c:pt idx="64">
                  <c:v>1.5275259999999999</c:v>
                </c:pt>
                <c:pt idx="65">
                  <c:v>1.536429</c:v>
                </c:pt>
                <c:pt idx="66">
                  <c:v>1.5683940000000001</c:v>
                </c:pt>
                <c:pt idx="67">
                  <c:v>1.5854109999999999</c:v>
                </c:pt>
                <c:pt idx="68">
                  <c:v>1.598214</c:v>
                </c:pt>
                <c:pt idx="69">
                  <c:v>1.6153690000000001</c:v>
                </c:pt>
                <c:pt idx="70">
                  <c:v>1.6184210000000001</c:v>
                </c:pt>
                <c:pt idx="71">
                  <c:v>1.6296630000000001</c:v>
                </c:pt>
                <c:pt idx="72">
                  <c:v>1.6388320000000001</c:v>
                </c:pt>
                <c:pt idx="73">
                  <c:v>1.646166</c:v>
                </c:pt>
                <c:pt idx="74">
                  <c:v>1.648577</c:v>
                </c:pt>
                <c:pt idx="75">
                  <c:v>1.658023</c:v>
                </c:pt>
                <c:pt idx="76">
                  <c:v>1.6783939999999999</c:v>
                </c:pt>
                <c:pt idx="77">
                  <c:v>1.6941710000000001</c:v>
                </c:pt>
                <c:pt idx="78">
                  <c:v>1.7112860000000001</c:v>
                </c:pt>
                <c:pt idx="79">
                  <c:v>1.7341740000000001</c:v>
                </c:pt>
                <c:pt idx="80">
                  <c:v>1.736599</c:v>
                </c:pt>
                <c:pt idx="81">
                  <c:v>1.7458279999999999</c:v>
                </c:pt>
                <c:pt idx="82">
                  <c:v>1.7536689999999999</c:v>
                </c:pt>
                <c:pt idx="83">
                  <c:v>1.7632890000000001</c:v>
                </c:pt>
                <c:pt idx="84">
                  <c:v>1.7730410000000001</c:v>
                </c:pt>
                <c:pt idx="85">
                  <c:v>1.785674</c:v>
                </c:pt>
                <c:pt idx="86">
                  <c:v>1.7918130000000001</c:v>
                </c:pt>
                <c:pt idx="87">
                  <c:v>1.799388</c:v>
                </c:pt>
                <c:pt idx="88">
                  <c:v>1.8102100000000001</c:v>
                </c:pt>
                <c:pt idx="89">
                  <c:v>1.809993</c:v>
                </c:pt>
                <c:pt idx="90">
                  <c:v>1.8205009999999999</c:v>
                </c:pt>
                <c:pt idx="91">
                  <c:v>1.835771</c:v>
                </c:pt>
                <c:pt idx="92">
                  <c:v>1.8556299999999999</c:v>
                </c:pt>
                <c:pt idx="93">
                  <c:v>1.8701289999999999</c:v>
                </c:pt>
                <c:pt idx="94">
                  <c:v>1.870919</c:v>
                </c:pt>
                <c:pt idx="95">
                  <c:v>1.8927020000000001</c:v>
                </c:pt>
                <c:pt idx="96">
                  <c:v>1.889292</c:v>
                </c:pt>
                <c:pt idx="97">
                  <c:v>1.904987</c:v>
                </c:pt>
                <c:pt idx="98">
                  <c:v>1.9041269999999999</c:v>
                </c:pt>
                <c:pt idx="99">
                  <c:v>1.91218</c:v>
                </c:pt>
                <c:pt idx="100">
                  <c:v>1.9244779999999999</c:v>
                </c:pt>
                <c:pt idx="101">
                  <c:v>1.9354009999999999</c:v>
                </c:pt>
                <c:pt idx="102">
                  <c:v>1.9441269999999999</c:v>
                </c:pt>
                <c:pt idx="103">
                  <c:v>1.9498740000000001</c:v>
                </c:pt>
                <c:pt idx="104">
                  <c:v>1.9594750000000001</c:v>
                </c:pt>
                <c:pt idx="105">
                  <c:v>1.9591780000000001</c:v>
                </c:pt>
                <c:pt idx="106">
                  <c:v>1.9724619999999999</c:v>
                </c:pt>
                <c:pt idx="107">
                  <c:v>1.9773529999999999</c:v>
                </c:pt>
                <c:pt idx="108">
                  <c:v>1.9868790000000001</c:v>
                </c:pt>
                <c:pt idx="109">
                  <c:v>1.9897</c:v>
                </c:pt>
                <c:pt idx="110">
                  <c:v>1.9816990000000001</c:v>
                </c:pt>
                <c:pt idx="111">
                  <c:v>1.99057</c:v>
                </c:pt>
                <c:pt idx="112">
                  <c:v>1.9966630000000001</c:v>
                </c:pt>
                <c:pt idx="113">
                  <c:v>1.989808</c:v>
                </c:pt>
                <c:pt idx="114">
                  <c:v>2.00739</c:v>
                </c:pt>
                <c:pt idx="115">
                  <c:v>2.013242</c:v>
                </c:pt>
                <c:pt idx="116">
                  <c:v>2.0188730000000001</c:v>
                </c:pt>
                <c:pt idx="117">
                  <c:v>2.0234920000000001</c:v>
                </c:pt>
                <c:pt idx="118">
                  <c:v>2.0304060000000002</c:v>
                </c:pt>
                <c:pt idx="119">
                  <c:v>2.0389539999999999</c:v>
                </c:pt>
                <c:pt idx="120">
                  <c:v>2.0416439999999998</c:v>
                </c:pt>
                <c:pt idx="121">
                  <c:v>2.0527829999999998</c:v>
                </c:pt>
                <c:pt idx="122">
                  <c:v>2.0559500000000002</c:v>
                </c:pt>
                <c:pt idx="123">
                  <c:v>2.0688650000000002</c:v>
                </c:pt>
                <c:pt idx="124">
                  <c:v>2.0791279999999999</c:v>
                </c:pt>
                <c:pt idx="125">
                  <c:v>2.0875460000000001</c:v>
                </c:pt>
                <c:pt idx="126">
                  <c:v>2.0907909999999998</c:v>
                </c:pt>
                <c:pt idx="127">
                  <c:v>2.0963959999999999</c:v>
                </c:pt>
                <c:pt idx="128">
                  <c:v>2.1127180000000001</c:v>
                </c:pt>
                <c:pt idx="129">
                  <c:v>2.0945040000000001</c:v>
                </c:pt>
                <c:pt idx="130">
                  <c:v>2.0980490000000001</c:v>
                </c:pt>
                <c:pt idx="131">
                  <c:v>2.1087639999999999</c:v>
                </c:pt>
                <c:pt idx="132">
                  <c:v>2.117902</c:v>
                </c:pt>
                <c:pt idx="133">
                  <c:v>2.1316310000000001</c:v>
                </c:pt>
                <c:pt idx="134">
                  <c:v>2.1392169999999999</c:v>
                </c:pt>
                <c:pt idx="135">
                  <c:v>2.1468889999999998</c:v>
                </c:pt>
                <c:pt idx="136">
                  <c:v>2.1428319999999998</c:v>
                </c:pt>
                <c:pt idx="137">
                  <c:v>2.1483150000000002</c:v>
                </c:pt>
                <c:pt idx="138">
                  <c:v>2.1525080000000001</c:v>
                </c:pt>
                <c:pt idx="139">
                  <c:v>2.1513239999999998</c:v>
                </c:pt>
                <c:pt idx="140">
                  <c:v>2.1552159999999998</c:v>
                </c:pt>
                <c:pt idx="141">
                  <c:v>2.157705</c:v>
                </c:pt>
                <c:pt idx="142">
                  <c:v>2.165629</c:v>
                </c:pt>
                <c:pt idx="143">
                  <c:v>2.1629139999999998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'4'!$K$16</c:f>
              <c:strCache>
                <c:ptCount val="1"/>
                <c:pt idx="0">
                  <c:v>TP0002005C01 24.41nM</c:v>
                </c:pt>
              </c:strCache>
            </c:strRef>
          </c:tx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'4'!$K$24:$K$178</c:f>
              <c:numCache>
                <c:formatCode>General</c:formatCode>
                <c:ptCount val="155"/>
                <c:pt idx="0">
                  <c:v>0.12882299999999999</c:v>
                </c:pt>
                <c:pt idx="1">
                  <c:v>0.17358499999999999</c:v>
                </c:pt>
                <c:pt idx="2">
                  <c:v>0.19023000000000001</c:v>
                </c:pt>
                <c:pt idx="3">
                  <c:v>0.20294499999999999</c:v>
                </c:pt>
                <c:pt idx="4">
                  <c:v>0.21524799999999999</c:v>
                </c:pt>
                <c:pt idx="5">
                  <c:v>0.23557</c:v>
                </c:pt>
                <c:pt idx="6">
                  <c:v>0.26424900000000001</c:v>
                </c:pt>
                <c:pt idx="7">
                  <c:v>0.29378700000000002</c:v>
                </c:pt>
                <c:pt idx="8">
                  <c:v>0.32977499999999998</c:v>
                </c:pt>
                <c:pt idx="9">
                  <c:v>0.37700699999999998</c:v>
                </c:pt>
                <c:pt idx="10">
                  <c:v>0.42149599999999998</c:v>
                </c:pt>
                <c:pt idx="11">
                  <c:v>0.46562999999999999</c:v>
                </c:pt>
                <c:pt idx="12">
                  <c:v>0.50408399999999998</c:v>
                </c:pt>
                <c:pt idx="13">
                  <c:v>0.542686</c:v>
                </c:pt>
                <c:pt idx="14">
                  <c:v>0.58405399999999996</c:v>
                </c:pt>
                <c:pt idx="15">
                  <c:v>0.61721700000000002</c:v>
                </c:pt>
                <c:pt idx="16">
                  <c:v>0.65497300000000003</c:v>
                </c:pt>
                <c:pt idx="17">
                  <c:v>0.70206100000000005</c:v>
                </c:pt>
                <c:pt idx="18">
                  <c:v>0.74355099999999996</c:v>
                </c:pt>
                <c:pt idx="19">
                  <c:v>0.78664800000000001</c:v>
                </c:pt>
                <c:pt idx="20">
                  <c:v>0.83742399999999995</c:v>
                </c:pt>
                <c:pt idx="21">
                  <c:v>0.88078800000000002</c:v>
                </c:pt>
                <c:pt idx="22">
                  <c:v>0.92793700000000001</c:v>
                </c:pt>
                <c:pt idx="23">
                  <c:v>0.97482400000000002</c:v>
                </c:pt>
                <c:pt idx="24">
                  <c:v>1</c:v>
                </c:pt>
                <c:pt idx="25">
                  <c:v>0.97680199999999995</c:v>
                </c:pt>
                <c:pt idx="26">
                  <c:v>1.022985</c:v>
                </c:pt>
                <c:pt idx="27">
                  <c:v>0.98640099999999997</c:v>
                </c:pt>
                <c:pt idx="28">
                  <c:v>0.97592599999999996</c:v>
                </c:pt>
                <c:pt idx="29">
                  <c:v>0.97004900000000005</c:v>
                </c:pt>
                <c:pt idx="30">
                  <c:v>0.96698600000000001</c:v>
                </c:pt>
                <c:pt idx="31">
                  <c:v>0.96692800000000001</c:v>
                </c:pt>
                <c:pt idx="32">
                  <c:v>0.96645499999999995</c:v>
                </c:pt>
                <c:pt idx="33">
                  <c:v>0.96684800000000004</c:v>
                </c:pt>
                <c:pt idx="34">
                  <c:v>0.97098600000000002</c:v>
                </c:pt>
                <c:pt idx="35">
                  <c:v>0.98072400000000004</c:v>
                </c:pt>
                <c:pt idx="36">
                  <c:v>0.99232799999999999</c:v>
                </c:pt>
                <c:pt idx="37">
                  <c:v>0.99819400000000003</c:v>
                </c:pt>
                <c:pt idx="38">
                  <c:v>1.0104660000000001</c:v>
                </c:pt>
                <c:pt idx="39">
                  <c:v>1.0213239999999999</c:v>
                </c:pt>
                <c:pt idx="40">
                  <c:v>1.028807</c:v>
                </c:pt>
                <c:pt idx="41">
                  <c:v>1.03783</c:v>
                </c:pt>
                <c:pt idx="42">
                  <c:v>1.0497920000000001</c:v>
                </c:pt>
                <c:pt idx="43">
                  <c:v>1.0573239999999999</c:v>
                </c:pt>
                <c:pt idx="44">
                  <c:v>1.063212</c:v>
                </c:pt>
                <c:pt idx="45">
                  <c:v>1.095105</c:v>
                </c:pt>
                <c:pt idx="46">
                  <c:v>1.126557</c:v>
                </c:pt>
                <c:pt idx="47">
                  <c:v>1.1596150000000001</c:v>
                </c:pt>
                <c:pt idx="48">
                  <c:v>1.190188</c:v>
                </c:pt>
                <c:pt idx="49">
                  <c:v>1.200909</c:v>
                </c:pt>
                <c:pt idx="50">
                  <c:v>1.2256659999999999</c:v>
                </c:pt>
                <c:pt idx="51">
                  <c:v>1.2443059999999999</c:v>
                </c:pt>
                <c:pt idx="52">
                  <c:v>1.2563759999999999</c:v>
                </c:pt>
                <c:pt idx="53">
                  <c:v>1.2706679999999999</c:v>
                </c:pt>
                <c:pt idx="54">
                  <c:v>1.2892600000000001</c:v>
                </c:pt>
                <c:pt idx="55">
                  <c:v>1.3327260000000001</c:v>
                </c:pt>
                <c:pt idx="56">
                  <c:v>1.40808</c:v>
                </c:pt>
                <c:pt idx="57">
                  <c:v>1.411111</c:v>
                </c:pt>
                <c:pt idx="58">
                  <c:v>1.4408780000000001</c:v>
                </c:pt>
                <c:pt idx="59">
                  <c:v>1.4709749999999999</c:v>
                </c:pt>
                <c:pt idx="60">
                  <c:v>1.4940389999999999</c:v>
                </c:pt>
                <c:pt idx="61">
                  <c:v>1.4915860000000001</c:v>
                </c:pt>
                <c:pt idx="62">
                  <c:v>1.49403</c:v>
                </c:pt>
                <c:pt idx="63">
                  <c:v>1.488024</c:v>
                </c:pt>
                <c:pt idx="64">
                  <c:v>1.503959</c:v>
                </c:pt>
                <c:pt idx="65">
                  <c:v>1.513439</c:v>
                </c:pt>
                <c:pt idx="66">
                  <c:v>1.52613</c:v>
                </c:pt>
                <c:pt idx="67">
                  <c:v>1.551107</c:v>
                </c:pt>
                <c:pt idx="68">
                  <c:v>1.5549820000000001</c:v>
                </c:pt>
                <c:pt idx="69">
                  <c:v>1.5634859999999999</c:v>
                </c:pt>
                <c:pt idx="70">
                  <c:v>1.5698989999999999</c:v>
                </c:pt>
                <c:pt idx="71">
                  <c:v>1.5942890000000001</c:v>
                </c:pt>
                <c:pt idx="72">
                  <c:v>1.5978250000000001</c:v>
                </c:pt>
                <c:pt idx="73">
                  <c:v>1.6037049999999999</c:v>
                </c:pt>
                <c:pt idx="74">
                  <c:v>1.6202749999999999</c:v>
                </c:pt>
                <c:pt idx="75">
                  <c:v>1.6324350000000001</c:v>
                </c:pt>
                <c:pt idx="76">
                  <c:v>1.6383160000000001</c:v>
                </c:pt>
                <c:pt idx="77">
                  <c:v>1.6492370000000001</c:v>
                </c:pt>
                <c:pt idx="78">
                  <c:v>1.6600459999999999</c:v>
                </c:pt>
                <c:pt idx="79">
                  <c:v>1.673708</c:v>
                </c:pt>
                <c:pt idx="80">
                  <c:v>1.6754929999999999</c:v>
                </c:pt>
                <c:pt idx="81">
                  <c:v>1.6939379999999999</c:v>
                </c:pt>
                <c:pt idx="82">
                  <c:v>1.7037119999999999</c:v>
                </c:pt>
                <c:pt idx="83">
                  <c:v>1.710774</c:v>
                </c:pt>
                <c:pt idx="84">
                  <c:v>1.735303</c:v>
                </c:pt>
                <c:pt idx="85">
                  <c:v>1.7522679999999999</c:v>
                </c:pt>
                <c:pt idx="86">
                  <c:v>1.767001</c:v>
                </c:pt>
                <c:pt idx="87">
                  <c:v>1.773441</c:v>
                </c:pt>
                <c:pt idx="88">
                  <c:v>1.78603</c:v>
                </c:pt>
                <c:pt idx="89">
                  <c:v>1.7981069999999999</c:v>
                </c:pt>
                <c:pt idx="90">
                  <c:v>1.81426</c:v>
                </c:pt>
                <c:pt idx="91">
                  <c:v>1.809126</c:v>
                </c:pt>
                <c:pt idx="92">
                  <c:v>1.8224469999999999</c:v>
                </c:pt>
                <c:pt idx="93">
                  <c:v>1.8336129999999999</c:v>
                </c:pt>
                <c:pt idx="94">
                  <c:v>1.839836</c:v>
                </c:pt>
                <c:pt idx="95">
                  <c:v>1.8492390000000001</c:v>
                </c:pt>
                <c:pt idx="96">
                  <c:v>1.853564</c:v>
                </c:pt>
                <c:pt idx="97">
                  <c:v>1.868565</c:v>
                </c:pt>
                <c:pt idx="98">
                  <c:v>1.8826879999999999</c:v>
                </c:pt>
                <c:pt idx="99">
                  <c:v>1.889362</c:v>
                </c:pt>
                <c:pt idx="100">
                  <c:v>1.885642</c:v>
                </c:pt>
                <c:pt idx="101">
                  <c:v>1.9094359999999999</c:v>
                </c:pt>
                <c:pt idx="102">
                  <c:v>1.9072709999999999</c:v>
                </c:pt>
                <c:pt idx="103">
                  <c:v>1.920372</c:v>
                </c:pt>
                <c:pt idx="104">
                  <c:v>1.926461</c:v>
                </c:pt>
                <c:pt idx="105">
                  <c:v>1.9307380000000001</c:v>
                </c:pt>
                <c:pt idx="106">
                  <c:v>1.9357120000000001</c:v>
                </c:pt>
                <c:pt idx="107">
                  <c:v>1.946931</c:v>
                </c:pt>
                <c:pt idx="108">
                  <c:v>1.9563889999999999</c:v>
                </c:pt>
                <c:pt idx="109">
                  <c:v>1.968877</c:v>
                </c:pt>
                <c:pt idx="110">
                  <c:v>1.976262</c:v>
                </c:pt>
                <c:pt idx="111">
                  <c:v>1.9925360000000001</c:v>
                </c:pt>
                <c:pt idx="112">
                  <c:v>1.9918720000000001</c:v>
                </c:pt>
                <c:pt idx="113">
                  <c:v>1.987349</c:v>
                </c:pt>
                <c:pt idx="114">
                  <c:v>1.9898899999999999</c:v>
                </c:pt>
                <c:pt idx="115">
                  <c:v>2.0025849999999998</c:v>
                </c:pt>
                <c:pt idx="116">
                  <c:v>2.0116550000000002</c:v>
                </c:pt>
                <c:pt idx="117">
                  <c:v>2.010351</c:v>
                </c:pt>
                <c:pt idx="118">
                  <c:v>2.024975</c:v>
                </c:pt>
                <c:pt idx="119">
                  <c:v>2.0219740000000002</c:v>
                </c:pt>
                <c:pt idx="120">
                  <c:v>2.0323699999999998</c:v>
                </c:pt>
                <c:pt idx="121">
                  <c:v>2.0416599999999998</c:v>
                </c:pt>
                <c:pt idx="122">
                  <c:v>2.0402170000000002</c:v>
                </c:pt>
                <c:pt idx="123">
                  <c:v>2.0499830000000001</c:v>
                </c:pt>
                <c:pt idx="124">
                  <c:v>2.0558670000000001</c:v>
                </c:pt>
                <c:pt idx="125">
                  <c:v>2.0640290000000001</c:v>
                </c:pt>
                <c:pt idx="126">
                  <c:v>2.0690439999999999</c:v>
                </c:pt>
                <c:pt idx="127">
                  <c:v>2.0795020000000002</c:v>
                </c:pt>
                <c:pt idx="128">
                  <c:v>2.094916</c:v>
                </c:pt>
                <c:pt idx="129">
                  <c:v>2.0920079999999999</c:v>
                </c:pt>
                <c:pt idx="130">
                  <c:v>2.0949270000000002</c:v>
                </c:pt>
                <c:pt idx="131">
                  <c:v>2.1016550000000001</c:v>
                </c:pt>
                <c:pt idx="132">
                  <c:v>2.1029589999999998</c:v>
                </c:pt>
                <c:pt idx="133">
                  <c:v>2.0970629999999999</c:v>
                </c:pt>
                <c:pt idx="134">
                  <c:v>2.110592</c:v>
                </c:pt>
                <c:pt idx="135">
                  <c:v>2.1082380000000001</c:v>
                </c:pt>
                <c:pt idx="136">
                  <c:v>2.103008</c:v>
                </c:pt>
                <c:pt idx="137">
                  <c:v>2.1003210000000001</c:v>
                </c:pt>
                <c:pt idx="138">
                  <c:v>2.1089549999999999</c:v>
                </c:pt>
                <c:pt idx="139">
                  <c:v>2.1198929999999998</c:v>
                </c:pt>
                <c:pt idx="140">
                  <c:v>2.1211310000000001</c:v>
                </c:pt>
                <c:pt idx="141">
                  <c:v>2.13903</c:v>
                </c:pt>
                <c:pt idx="142">
                  <c:v>2.1334209999999998</c:v>
                </c:pt>
                <c:pt idx="143">
                  <c:v>2.1334520000000001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'4'!$L$16</c:f>
              <c:strCache>
                <c:ptCount val="1"/>
                <c:pt idx="0">
                  <c:v>TP0002005C01 6.10nM</c:v>
                </c:pt>
              </c:strCache>
            </c:strRef>
          </c:tx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'4'!$L$24:$L$178</c:f>
              <c:numCache>
                <c:formatCode>General</c:formatCode>
                <c:ptCount val="155"/>
                <c:pt idx="0">
                  <c:v>9.9611000000000005E-2</c:v>
                </c:pt>
                <c:pt idx="1">
                  <c:v>0.15615899999999999</c:v>
                </c:pt>
                <c:pt idx="2">
                  <c:v>0.17426</c:v>
                </c:pt>
                <c:pt idx="3">
                  <c:v>0.19334200000000001</c:v>
                </c:pt>
                <c:pt idx="4">
                  <c:v>0.207841</c:v>
                </c:pt>
                <c:pt idx="5">
                  <c:v>0.226081</c:v>
                </c:pt>
                <c:pt idx="6">
                  <c:v>0.24962300000000001</c:v>
                </c:pt>
                <c:pt idx="7">
                  <c:v>0.28369899999999998</c:v>
                </c:pt>
                <c:pt idx="8">
                  <c:v>0.326268</c:v>
                </c:pt>
                <c:pt idx="9">
                  <c:v>0.37455500000000003</c:v>
                </c:pt>
                <c:pt idx="10">
                  <c:v>0.41920600000000002</c:v>
                </c:pt>
                <c:pt idx="11">
                  <c:v>0.46440700000000001</c:v>
                </c:pt>
                <c:pt idx="12">
                  <c:v>0.50548899999999997</c:v>
                </c:pt>
                <c:pt idx="13">
                  <c:v>0.55330900000000005</c:v>
                </c:pt>
                <c:pt idx="14">
                  <c:v>0.58881799999999995</c:v>
                </c:pt>
                <c:pt idx="15">
                  <c:v>0.62452300000000005</c:v>
                </c:pt>
                <c:pt idx="16">
                  <c:v>0.66054199999999996</c:v>
                </c:pt>
                <c:pt idx="17">
                  <c:v>0.70439099999999999</c:v>
                </c:pt>
                <c:pt idx="18">
                  <c:v>0.751633</c:v>
                </c:pt>
                <c:pt idx="19">
                  <c:v>0.79590499999999997</c:v>
                </c:pt>
                <c:pt idx="20">
                  <c:v>0.84039399999999997</c:v>
                </c:pt>
                <c:pt idx="21">
                  <c:v>0.88422900000000004</c:v>
                </c:pt>
                <c:pt idx="22">
                  <c:v>0.92933299999999996</c:v>
                </c:pt>
                <c:pt idx="23">
                  <c:v>0.97917799999999999</c:v>
                </c:pt>
                <c:pt idx="24">
                  <c:v>1</c:v>
                </c:pt>
                <c:pt idx="25">
                  <c:v>0.96777299999999999</c:v>
                </c:pt>
                <c:pt idx="26">
                  <c:v>1.019684</c:v>
                </c:pt>
                <c:pt idx="27">
                  <c:v>0.98887100000000006</c:v>
                </c:pt>
                <c:pt idx="28">
                  <c:v>0.98058999999999996</c:v>
                </c:pt>
                <c:pt idx="29">
                  <c:v>0.97443800000000003</c:v>
                </c:pt>
                <c:pt idx="30">
                  <c:v>0.97102500000000003</c:v>
                </c:pt>
                <c:pt idx="31">
                  <c:v>0.97198399999999996</c:v>
                </c:pt>
                <c:pt idx="32">
                  <c:v>0.969055</c:v>
                </c:pt>
                <c:pt idx="33">
                  <c:v>0.97469600000000001</c:v>
                </c:pt>
                <c:pt idx="34">
                  <c:v>0.98174300000000003</c:v>
                </c:pt>
                <c:pt idx="35">
                  <c:v>0.990421</c:v>
                </c:pt>
                <c:pt idx="36">
                  <c:v>1.001525</c:v>
                </c:pt>
                <c:pt idx="37">
                  <c:v>1.0063660000000001</c:v>
                </c:pt>
                <c:pt idx="38">
                  <c:v>1.018772</c:v>
                </c:pt>
                <c:pt idx="39">
                  <c:v>1.0280050000000001</c:v>
                </c:pt>
                <c:pt idx="40">
                  <c:v>1.0380119999999999</c:v>
                </c:pt>
                <c:pt idx="41">
                  <c:v>1.0492189999999999</c:v>
                </c:pt>
                <c:pt idx="42">
                  <c:v>1.0516319999999999</c:v>
                </c:pt>
                <c:pt idx="43">
                  <c:v>1.061653</c:v>
                </c:pt>
                <c:pt idx="44">
                  <c:v>1.0720879999999999</c:v>
                </c:pt>
                <c:pt idx="45">
                  <c:v>1.1060570000000001</c:v>
                </c:pt>
                <c:pt idx="46">
                  <c:v>1.131553</c:v>
                </c:pt>
                <c:pt idx="47">
                  <c:v>1.158444</c:v>
                </c:pt>
                <c:pt idx="48">
                  <c:v>1.1825319999999999</c:v>
                </c:pt>
                <c:pt idx="49">
                  <c:v>1.1987540000000001</c:v>
                </c:pt>
                <c:pt idx="50">
                  <c:v>1.275617</c:v>
                </c:pt>
                <c:pt idx="51">
                  <c:v>1.3604270000000001</c:v>
                </c:pt>
                <c:pt idx="52">
                  <c:v>1.3553299999999999</c:v>
                </c:pt>
                <c:pt idx="53">
                  <c:v>1.384358</c:v>
                </c:pt>
                <c:pt idx="54">
                  <c:v>1.3981699999999999</c:v>
                </c:pt>
                <c:pt idx="55">
                  <c:v>1.4011130000000001</c:v>
                </c:pt>
                <c:pt idx="56">
                  <c:v>1.410426</c:v>
                </c:pt>
                <c:pt idx="57">
                  <c:v>1.4280459999999999</c:v>
                </c:pt>
                <c:pt idx="58">
                  <c:v>1.4271799999999999</c:v>
                </c:pt>
                <c:pt idx="59">
                  <c:v>1.4413180000000001</c:v>
                </c:pt>
                <c:pt idx="60">
                  <c:v>1.4569179999999999</c:v>
                </c:pt>
                <c:pt idx="61">
                  <c:v>1.4723489999999999</c:v>
                </c:pt>
                <c:pt idx="62">
                  <c:v>1.4917940000000001</c:v>
                </c:pt>
                <c:pt idx="63">
                  <c:v>1.4963580000000001</c:v>
                </c:pt>
                <c:pt idx="64">
                  <c:v>1.505911</c:v>
                </c:pt>
                <c:pt idx="65">
                  <c:v>1.5143260000000001</c:v>
                </c:pt>
                <c:pt idx="66">
                  <c:v>1.5412790000000001</c:v>
                </c:pt>
                <c:pt idx="67">
                  <c:v>1.5511760000000001</c:v>
                </c:pt>
                <c:pt idx="68">
                  <c:v>1.5579670000000001</c:v>
                </c:pt>
                <c:pt idx="69">
                  <c:v>1.5691520000000001</c:v>
                </c:pt>
                <c:pt idx="70">
                  <c:v>1.58484</c:v>
                </c:pt>
                <c:pt idx="71">
                  <c:v>1.596598</c:v>
                </c:pt>
                <c:pt idx="72">
                  <c:v>1.6057969999999999</c:v>
                </c:pt>
                <c:pt idx="73">
                  <c:v>1.610236</c:v>
                </c:pt>
                <c:pt idx="74">
                  <c:v>1.6363540000000001</c:v>
                </c:pt>
                <c:pt idx="75">
                  <c:v>1.644439</c:v>
                </c:pt>
                <c:pt idx="76">
                  <c:v>1.658147</c:v>
                </c:pt>
                <c:pt idx="77">
                  <c:v>1.67367</c:v>
                </c:pt>
                <c:pt idx="78">
                  <c:v>1.68055</c:v>
                </c:pt>
                <c:pt idx="79">
                  <c:v>1.686032</c:v>
                </c:pt>
                <c:pt idx="80">
                  <c:v>1.699835</c:v>
                </c:pt>
                <c:pt idx="81">
                  <c:v>1.7092270000000001</c:v>
                </c:pt>
                <c:pt idx="82">
                  <c:v>1.7299899999999999</c:v>
                </c:pt>
                <c:pt idx="83">
                  <c:v>1.735484</c:v>
                </c:pt>
                <c:pt idx="84">
                  <c:v>1.741549</c:v>
                </c:pt>
                <c:pt idx="85">
                  <c:v>1.7629840000000001</c:v>
                </c:pt>
                <c:pt idx="86">
                  <c:v>1.774743</c:v>
                </c:pt>
                <c:pt idx="87">
                  <c:v>1.776106</c:v>
                </c:pt>
                <c:pt idx="88">
                  <c:v>1.783077</c:v>
                </c:pt>
                <c:pt idx="89">
                  <c:v>1.7897799999999999</c:v>
                </c:pt>
                <c:pt idx="90">
                  <c:v>1.8041050000000001</c:v>
                </c:pt>
                <c:pt idx="91">
                  <c:v>1.805717</c:v>
                </c:pt>
                <c:pt idx="92">
                  <c:v>1.8180510000000001</c:v>
                </c:pt>
                <c:pt idx="93">
                  <c:v>1.8286039999999999</c:v>
                </c:pt>
                <c:pt idx="94">
                  <c:v>1.8383259999999999</c:v>
                </c:pt>
                <c:pt idx="95">
                  <c:v>1.840355</c:v>
                </c:pt>
                <c:pt idx="96">
                  <c:v>1.8568469999999999</c:v>
                </c:pt>
                <c:pt idx="97">
                  <c:v>1.855734</c:v>
                </c:pt>
                <c:pt idx="98">
                  <c:v>1.8626389999999999</c:v>
                </c:pt>
                <c:pt idx="99">
                  <c:v>1.858654</c:v>
                </c:pt>
                <c:pt idx="100">
                  <c:v>1.870625</c:v>
                </c:pt>
                <c:pt idx="101">
                  <c:v>1.884099</c:v>
                </c:pt>
                <c:pt idx="102">
                  <c:v>1.884744</c:v>
                </c:pt>
                <c:pt idx="103">
                  <c:v>1.894571</c:v>
                </c:pt>
                <c:pt idx="104">
                  <c:v>1.888161</c:v>
                </c:pt>
                <c:pt idx="105">
                  <c:v>1.8889590000000001</c:v>
                </c:pt>
                <c:pt idx="106">
                  <c:v>1.90123</c:v>
                </c:pt>
                <c:pt idx="107">
                  <c:v>1.9056519999999999</c:v>
                </c:pt>
                <c:pt idx="108">
                  <c:v>1.9148229999999999</c:v>
                </c:pt>
                <c:pt idx="109">
                  <c:v>1.9297260000000001</c:v>
                </c:pt>
                <c:pt idx="110">
                  <c:v>1.9289510000000001</c:v>
                </c:pt>
                <c:pt idx="111">
                  <c:v>1.9315560000000001</c:v>
                </c:pt>
                <c:pt idx="112">
                  <c:v>1.945109</c:v>
                </c:pt>
                <c:pt idx="113">
                  <c:v>1.954626</c:v>
                </c:pt>
                <c:pt idx="114">
                  <c:v>1.9704349999999999</c:v>
                </c:pt>
                <c:pt idx="115">
                  <c:v>1.962059</c:v>
                </c:pt>
                <c:pt idx="116">
                  <c:v>1.978235</c:v>
                </c:pt>
                <c:pt idx="117">
                  <c:v>1.971182</c:v>
                </c:pt>
                <c:pt idx="118">
                  <c:v>1.98122</c:v>
                </c:pt>
                <c:pt idx="119">
                  <c:v>1.983212</c:v>
                </c:pt>
                <c:pt idx="120">
                  <c:v>1.9853510000000001</c:v>
                </c:pt>
                <c:pt idx="121">
                  <c:v>1.999007</c:v>
                </c:pt>
                <c:pt idx="122">
                  <c:v>1.995525</c:v>
                </c:pt>
                <c:pt idx="123">
                  <c:v>2.0081850000000001</c:v>
                </c:pt>
                <c:pt idx="124">
                  <c:v>2.014284</c:v>
                </c:pt>
                <c:pt idx="125">
                  <c:v>2.0300560000000001</c:v>
                </c:pt>
                <c:pt idx="126">
                  <c:v>2.0341309999999999</c:v>
                </c:pt>
                <c:pt idx="127">
                  <c:v>2.0508609999999998</c:v>
                </c:pt>
                <c:pt idx="128">
                  <c:v>2.0636570000000001</c:v>
                </c:pt>
                <c:pt idx="129">
                  <c:v>2.0590250000000001</c:v>
                </c:pt>
                <c:pt idx="130">
                  <c:v>2.068756</c:v>
                </c:pt>
                <c:pt idx="131">
                  <c:v>2.0747409999999999</c:v>
                </c:pt>
                <c:pt idx="132">
                  <c:v>2.0767169999999999</c:v>
                </c:pt>
                <c:pt idx="133">
                  <c:v>2.077734</c:v>
                </c:pt>
                <c:pt idx="134">
                  <c:v>2.0812490000000001</c:v>
                </c:pt>
                <c:pt idx="135">
                  <c:v>2.0900129999999999</c:v>
                </c:pt>
                <c:pt idx="136">
                  <c:v>2.0970059999999999</c:v>
                </c:pt>
                <c:pt idx="137">
                  <c:v>2.1024929999999999</c:v>
                </c:pt>
                <c:pt idx="138">
                  <c:v>2.1049980000000001</c:v>
                </c:pt>
                <c:pt idx="139">
                  <c:v>2.1067450000000001</c:v>
                </c:pt>
                <c:pt idx="140">
                  <c:v>2.1085020000000001</c:v>
                </c:pt>
                <c:pt idx="141">
                  <c:v>2.103367</c:v>
                </c:pt>
                <c:pt idx="142">
                  <c:v>2.1085919999999998</c:v>
                </c:pt>
                <c:pt idx="143">
                  <c:v>2.1090170000000001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160360"/>
        <c:axId val="295160752"/>
      </c:scatterChart>
      <c:valAx>
        <c:axId val="295160360"/>
        <c:scaling>
          <c:orientation val="minMax"/>
          <c:max val="1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5160752"/>
        <c:crosses val="autoZero"/>
        <c:crossBetween val="midCat"/>
      </c:valAx>
      <c:valAx>
        <c:axId val="29516075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0"/>
              <c:y val="0.1745271945173521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9516036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4977995742122241"/>
          <c:y val="8.1414041994750663E-2"/>
          <c:w val="0.35022004257877759"/>
          <c:h val="0.5735383655995141"/>
        </c:manualLayout>
      </c:layout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70090190716771"/>
          <c:y val="5.0322667220565095E-2"/>
          <c:w val="0.53583899605050411"/>
          <c:h val="0.8044017790416555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'5'!$C$17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CONTROLS!$AA$23:$AA$167</c:f>
                <c:numCache>
                  <c:formatCode>General</c:formatCode>
                  <c:ptCount val="145"/>
                  <c:pt idx="0">
                    <c:v>1.5977693502713997E-2</c:v>
                  </c:pt>
                  <c:pt idx="1">
                    <c:v>2.0289936608657501E-2</c:v>
                  </c:pt>
                  <c:pt idx="2">
                    <c:v>1.7828843194853287E-2</c:v>
                  </c:pt>
                  <c:pt idx="3">
                    <c:v>1.7431985123138833E-2</c:v>
                  </c:pt>
                  <c:pt idx="4">
                    <c:v>1.6137367381329593E-2</c:v>
                  </c:pt>
                  <c:pt idx="5">
                    <c:v>1.5435865214385185E-2</c:v>
                  </c:pt>
                  <c:pt idx="6">
                    <c:v>1.3304559130864375E-2</c:v>
                  </c:pt>
                  <c:pt idx="7">
                    <c:v>1.0135272418637788E-2</c:v>
                  </c:pt>
                  <c:pt idx="8">
                    <c:v>9.9360508083778751E-3</c:v>
                  </c:pt>
                  <c:pt idx="9">
                    <c:v>8.2192441866633919E-3</c:v>
                  </c:pt>
                  <c:pt idx="10">
                    <c:v>9.0628381270254719E-3</c:v>
                  </c:pt>
                  <c:pt idx="11">
                    <c:v>9.262173912388677E-3</c:v>
                  </c:pt>
                  <c:pt idx="12">
                    <c:v>8.3302964883209957E-3</c:v>
                  </c:pt>
                  <c:pt idx="13">
                    <c:v>5.0415659191035767E-3</c:v>
                  </c:pt>
                  <c:pt idx="14">
                    <c:v>6.8119963055382838E-3</c:v>
                  </c:pt>
                  <c:pt idx="15">
                    <c:v>7.4277601379330056E-3</c:v>
                  </c:pt>
                  <c:pt idx="16">
                    <c:v>6.5944400002324963E-3</c:v>
                  </c:pt>
                  <c:pt idx="17">
                    <c:v>4.562083807501437E-3</c:v>
                  </c:pt>
                  <c:pt idx="18">
                    <c:v>4.2107273718444182E-3</c:v>
                  </c:pt>
                  <c:pt idx="19">
                    <c:v>5.2656869447395083E-3</c:v>
                  </c:pt>
                  <c:pt idx="20">
                    <c:v>6.816616089869402E-3</c:v>
                  </c:pt>
                  <c:pt idx="21">
                    <c:v>5.1396266401364096E-3</c:v>
                  </c:pt>
                  <c:pt idx="22">
                    <c:v>5.6214164510972123E-3</c:v>
                  </c:pt>
                  <c:pt idx="23">
                    <c:v>2.7764285212000905E-3</c:v>
                  </c:pt>
                  <c:pt idx="24">
                    <c:v>0</c:v>
                  </c:pt>
                  <c:pt idx="25">
                    <c:v>6.2492577892631984E-3</c:v>
                  </c:pt>
                  <c:pt idx="26">
                    <c:v>1.9673529432547996E-2</c:v>
                  </c:pt>
                  <c:pt idx="27">
                    <c:v>1.8385835968212055E-2</c:v>
                  </c:pt>
                  <c:pt idx="28">
                    <c:v>1.7151652524854056E-2</c:v>
                  </c:pt>
                  <c:pt idx="29">
                    <c:v>1.8777802445085746E-2</c:v>
                  </c:pt>
                  <c:pt idx="30">
                    <c:v>1.7810907077312678E-2</c:v>
                  </c:pt>
                  <c:pt idx="31">
                    <c:v>1.9015724098755758E-2</c:v>
                  </c:pt>
                  <c:pt idx="32">
                    <c:v>1.6971639134646627E-2</c:v>
                  </c:pt>
                  <c:pt idx="33">
                    <c:v>2.1072674414985899E-2</c:v>
                  </c:pt>
                  <c:pt idx="34">
                    <c:v>2.7432482259479637E-2</c:v>
                  </c:pt>
                  <c:pt idx="35">
                    <c:v>3.1760180020218201E-2</c:v>
                  </c:pt>
                  <c:pt idx="36">
                    <c:v>3.9688235170093747E-2</c:v>
                  </c:pt>
                  <c:pt idx="37">
                    <c:v>4.4220321022504297E-2</c:v>
                  </c:pt>
                  <c:pt idx="38">
                    <c:v>4.5048920803758837E-2</c:v>
                  </c:pt>
                  <c:pt idx="39">
                    <c:v>4.373585339569816E-2</c:v>
                  </c:pt>
                  <c:pt idx="40">
                    <c:v>3.5175736296487022E-2</c:v>
                  </c:pt>
                  <c:pt idx="41">
                    <c:v>2.507975899007002E-2</c:v>
                  </c:pt>
                  <c:pt idx="42">
                    <c:v>1.6832200338933682E-2</c:v>
                  </c:pt>
                  <c:pt idx="43">
                    <c:v>1.4739194301815401E-2</c:v>
                  </c:pt>
                  <c:pt idx="44">
                    <c:v>1.4278094434015653E-2</c:v>
                  </c:pt>
                  <c:pt idx="45">
                    <c:v>2.1152456994795382E-2</c:v>
                  </c:pt>
                  <c:pt idx="46">
                    <c:v>1.990222248058408E-2</c:v>
                  </c:pt>
                  <c:pt idx="47">
                    <c:v>2.2323208976309811E-2</c:v>
                  </c:pt>
                  <c:pt idx="48">
                    <c:v>1.8457288677737375E-2</c:v>
                  </c:pt>
                  <c:pt idx="49">
                    <c:v>1.8622133182049794E-2</c:v>
                  </c:pt>
                  <c:pt idx="50">
                    <c:v>2.535296296293589E-2</c:v>
                  </c:pt>
                  <c:pt idx="51">
                    <c:v>2.8850315896595254E-2</c:v>
                  </c:pt>
                  <c:pt idx="52">
                    <c:v>2.9262146280077766E-2</c:v>
                  </c:pt>
                  <c:pt idx="53">
                    <c:v>2.2512065668584668E-2</c:v>
                  </c:pt>
                  <c:pt idx="54">
                    <c:v>2.8040067657728693E-2</c:v>
                  </c:pt>
                  <c:pt idx="55">
                    <c:v>2.8103167923444708E-2</c:v>
                  </c:pt>
                  <c:pt idx="56">
                    <c:v>2.8134080791808284E-2</c:v>
                  </c:pt>
                  <c:pt idx="57">
                    <c:v>3.3846057706179072E-2</c:v>
                  </c:pt>
                  <c:pt idx="58">
                    <c:v>3.3541462384885111E-2</c:v>
                  </c:pt>
                  <c:pt idx="59">
                    <c:v>3.4962083789680833E-2</c:v>
                  </c:pt>
                  <c:pt idx="60">
                    <c:v>3.5058977628181484E-2</c:v>
                  </c:pt>
                  <c:pt idx="61">
                    <c:v>3.8454202591090919E-2</c:v>
                  </c:pt>
                  <c:pt idx="62">
                    <c:v>3.6099804565491292E-2</c:v>
                  </c:pt>
                  <c:pt idx="63">
                    <c:v>3.8770657900015118E-2</c:v>
                  </c:pt>
                  <c:pt idx="64">
                    <c:v>4.0161371133631996E-2</c:v>
                  </c:pt>
                  <c:pt idx="65">
                    <c:v>4.1618427179756161E-2</c:v>
                  </c:pt>
                  <c:pt idx="66">
                    <c:v>4.0391058617595101E-2</c:v>
                  </c:pt>
                  <c:pt idx="67">
                    <c:v>3.9367373101550224E-2</c:v>
                  </c:pt>
                  <c:pt idx="68">
                    <c:v>3.8364067053906881E-2</c:v>
                  </c:pt>
                  <c:pt idx="69">
                    <c:v>4.2622533190594634E-2</c:v>
                  </c:pt>
                  <c:pt idx="70">
                    <c:v>4.1943539918760583E-2</c:v>
                  </c:pt>
                  <c:pt idx="71">
                    <c:v>4.5467177790687693E-2</c:v>
                  </c:pt>
                  <c:pt idx="72">
                    <c:v>4.55033976414582E-2</c:v>
                  </c:pt>
                  <c:pt idx="73">
                    <c:v>4.134745335567843E-2</c:v>
                  </c:pt>
                  <c:pt idx="74">
                    <c:v>4.3760656309825487E-2</c:v>
                  </c:pt>
                  <c:pt idx="75">
                    <c:v>3.8317628992192786E-2</c:v>
                  </c:pt>
                  <c:pt idx="76">
                    <c:v>3.6475028416712775E-2</c:v>
                  </c:pt>
                  <c:pt idx="77">
                    <c:v>3.8243277146665478E-2</c:v>
                  </c:pt>
                  <c:pt idx="78">
                    <c:v>3.7237315391732161E-2</c:v>
                  </c:pt>
                  <c:pt idx="79">
                    <c:v>3.9622411548474346E-2</c:v>
                  </c:pt>
                  <c:pt idx="80">
                    <c:v>3.6769740370536555E-2</c:v>
                  </c:pt>
                  <c:pt idx="81">
                    <c:v>3.8767567824149085E-2</c:v>
                  </c:pt>
                  <c:pt idx="82">
                    <c:v>4.0445213424046507E-2</c:v>
                  </c:pt>
                  <c:pt idx="83">
                    <c:v>4.0552484242645348E-2</c:v>
                  </c:pt>
                  <c:pt idx="84">
                    <c:v>4.1910749507137177E-2</c:v>
                  </c:pt>
                  <c:pt idx="85">
                    <c:v>4.3403458421152001E-2</c:v>
                  </c:pt>
                  <c:pt idx="86">
                    <c:v>3.6468102019664619E-2</c:v>
                  </c:pt>
                  <c:pt idx="87">
                    <c:v>3.6519641549673916E-2</c:v>
                  </c:pt>
                  <c:pt idx="88">
                    <c:v>3.6912628501864671E-2</c:v>
                  </c:pt>
                  <c:pt idx="89">
                    <c:v>3.7797394112116578E-2</c:v>
                  </c:pt>
                  <c:pt idx="90">
                    <c:v>3.4714996071582682E-2</c:v>
                  </c:pt>
                  <c:pt idx="91">
                    <c:v>3.4644978292916601E-2</c:v>
                  </c:pt>
                  <c:pt idx="92">
                    <c:v>3.4546390707520601E-2</c:v>
                  </c:pt>
                  <c:pt idx="93">
                    <c:v>3.317724819310168E-2</c:v>
                  </c:pt>
                  <c:pt idx="94">
                    <c:v>3.8855193229691561E-2</c:v>
                  </c:pt>
                  <c:pt idx="95">
                    <c:v>3.8568019934482868E-2</c:v>
                  </c:pt>
                  <c:pt idx="96">
                    <c:v>3.6191199386038563E-2</c:v>
                  </c:pt>
                  <c:pt idx="97">
                    <c:v>4.091914689970938E-2</c:v>
                  </c:pt>
                  <c:pt idx="98">
                    <c:v>3.6791605468050319E-2</c:v>
                  </c:pt>
                  <c:pt idx="99">
                    <c:v>4.3194497265276695E-2</c:v>
                  </c:pt>
                  <c:pt idx="100">
                    <c:v>4.3178058540575097E-2</c:v>
                  </c:pt>
                  <c:pt idx="101">
                    <c:v>4.1831879194182381E-2</c:v>
                  </c:pt>
                  <c:pt idx="102">
                    <c:v>4.3808487221846291E-2</c:v>
                  </c:pt>
                  <c:pt idx="103">
                    <c:v>4.4267787076684419E-2</c:v>
                  </c:pt>
                  <c:pt idx="104">
                    <c:v>3.9602240158649292E-2</c:v>
                  </c:pt>
                  <c:pt idx="105">
                    <c:v>4.2414647645791725E-2</c:v>
                  </c:pt>
                  <c:pt idx="106">
                    <c:v>4.1795652748421869E-2</c:v>
                  </c:pt>
                  <c:pt idx="107">
                    <c:v>4.4070658855978079E-2</c:v>
                  </c:pt>
                  <c:pt idx="108">
                    <c:v>4.2443147939331766E-2</c:v>
                  </c:pt>
                  <c:pt idx="109">
                    <c:v>4.8859700724796375E-2</c:v>
                  </c:pt>
                  <c:pt idx="110">
                    <c:v>4.2545309364448954E-2</c:v>
                  </c:pt>
                  <c:pt idx="111">
                    <c:v>4.5213212983964433E-2</c:v>
                  </c:pt>
                  <c:pt idx="112">
                    <c:v>4.2596897566019983E-2</c:v>
                  </c:pt>
                  <c:pt idx="113">
                    <c:v>3.6830095604681833E-2</c:v>
                  </c:pt>
                  <c:pt idx="114">
                    <c:v>3.7655980095021566E-2</c:v>
                  </c:pt>
                  <c:pt idx="115">
                    <c:v>4.183753186135622E-2</c:v>
                  </c:pt>
                  <c:pt idx="116">
                    <c:v>4.5039522055634648E-2</c:v>
                  </c:pt>
                  <c:pt idx="117">
                    <c:v>4.6083691738509833E-2</c:v>
                  </c:pt>
                  <c:pt idx="118">
                    <c:v>4.4855121881452999E-2</c:v>
                  </c:pt>
                  <c:pt idx="119">
                    <c:v>4.1870469668371296E-2</c:v>
                  </c:pt>
                  <c:pt idx="120">
                    <c:v>3.990210437641941E-2</c:v>
                  </c:pt>
                  <c:pt idx="121">
                    <c:v>3.6647352287261674E-2</c:v>
                  </c:pt>
                  <c:pt idx="122">
                    <c:v>4.1639688810676777E-2</c:v>
                  </c:pt>
                  <c:pt idx="123">
                    <c:v>4.4813226316754592E-2</c:v>
                  </c:pt>
                  <c:pt idx="124">
                    <c:v>4.540578281360938E-2</c:v>
                  </c:pt>
                  <c:pt idx="125">
                    <c:v>3.7027612141706759E-2</c:v>
                  </c:pt>
                  <c:pt idx="126">
                    <c:v>4.6467868862975277E-2</c:v>
                  </c:pt>
                  <c:pt idx="127">
                    <c:v>4.4317862478538583E-2</c:v>
                  </c:pt>
                  <c:pt idx="128">
                    <c:v>5.0000206376240731E-2</c:v>
                  </c:pt>
                  <c:pt idx="129">
                    <c:v>4.6332400042159098E-2</c:v>
                  </c:pt>
                  <c:pt idx="130">
                    <c:v>4.5978767414064793E-2</c:v>
                  </c:pt>
                  <c:pt idx="131">
                    <c:v>4.046910042242112E-2</c:v>
                  </c:pt>
                  <c:pt idx="132">
                    <c:v>4.6860081849231426E-2</c:v>
                  </c:pt>
                  <c:pt idx="133">
                    <c:v>3.7263497411452497E-2</c:v>
                  </c:pt>
                  <c:pt idx="134">
                    <c:v>3.9214482846477286E-2</c:v>
                  </c:pt>
                  <c:pt idx="135">
                    <c:v>3.4414792617661692E-2</c:v>
                  </c:pt>
                  <c:pt idx="136">
                    <c:v>3.4601523813988289E-2</c:v>
                  </c:pt>
                  <c:pt idx="137">
                    <c:v>3.3430284503725018E-2</c:v>
                  </c:pt>
                  <c:pt idx="138">
                    <c:v>4.1573264737288403E-2</c:v>
                  </c:pt>
                  <c:pt idx="139">
                    <c:v>3.7050529104409126E-2</c:v>
                  </c:pt>
                  <c:pt idx="140">
                    <c:v>4.0820346062554073E-2</c:v>
                  </c:pt>
                  <c:pt idx="141">
                    <c:v>4.1026373830338234E-2</c:v>
                  </c:pt>
                  <c:pt idx="142">
                    <c:v>3.7847746840686119E-2</c:v>
                  </c:pt>
                  <c:pt idx="143">
                    <c:v>3.8204399619023034E-2</c:v>
                  </c:pt>
                </c:numCache>
              </c:numRef>
            </c:plus>
            <c:minus>
              <c:numRef>
                <c:f>CONTROLS!$AA$23:$AA$167</c:f>
                <c:numCache>
                  <c:formatCode>General</c:formatCode>
                  <c:ptCount val="145"/>
                  <c:pt idx="0">
                    <c:v>1.5977693502713997E-2</c:v>
                  </c:pt>
                  <c:pt idx="1">
                    <c:v>2.0289936608657501E-2</c:v>
                  </c:pt>
                  <c:pt idx="2">
                    <c:v>1.7828843194853287E-2</c:v>
                  </c:pt>
                  <c:pt idx="3">
                    <c:v>1.7431985123138833E-2</c:v>
                  </c:pt>
                  <c:pt idx="4">
                    <c:v>1.6137367381329593E-2</c:v>
                  </c:pt>
                  <c:pt idx="5">
                    <c:v>1.5435865214385185E-2</c:v>
                  </c:pt>
                  <c:pt idx="6">
                    <c:v>1.3304559130864375E-2</c:v>
                  </c:pt>
                  <c:pt idx="7">
                    <c:v>1.0135272418637788E-2</c:v>
                  </c:pt>
                  <c:pt idx="8">
                    <c:v>9.9360508083778751E-3</c:v>
                  </c:pt>
                  <c:pt idx="9">
                    <c:v>8.2192441866633919E-3</c:v>
                  </c:pt>
                  <c:pt idx="10">
                    <c:v>9.0628381270254719E-3</c:v>
                  </c:pt>
                  <c:pt idx="11">
                    <c:v>9.262173912388677E-3</c:v>
                  </c:pt>
                  <c:pt idx="12">
                    <c:v>8.3302964883209957E-3</c:v>
                  </c:pt>
                  <c:pt idx="13">
                    <c:v>5.0415659191035767E-3</c:v>
                  </c:pt>
                  <c:pt idx="14">
                    <c:v>6.8119963055382838E-3</c:v>
                  </c:pt>
                  <c:pt idx="15">
                    <c:v>7.4277601379330056E-3</c:v>
                  </c:pt>
                  <c:pt idx="16">
                    <c:v>6.5944400002324963E-3</c:v>
                  </c:pt>
                  <c:pt idx="17">
                    <c:v>4.562083807501437E-3</c:v>
                  </c:pt>
                  <c:pt idx="18">
                    <c:v>4.2107273718444182E-3</c:v>
                  </c:pt>
                  <c:pt idx="19">
                    <c:v>5.2656869447395083E-3</c:v>
                  </c:pt>
                  <c:pt idx="20">
                    <c:v>6.816616089869402E-3</c:v>
                  </c:pt>
                  <c:pt idx="21">
                    <c:v>5.1396266401364096E-3</c:v>
                  </c:pt>
                  <c:pt idx="22">
                    <c:v>5.6214164510972123E-3</c:v>
                  </c:pt>
                  <c:pt idx="23">
                    <c:v>2.7764285212000905E-3</c:v>
                  </c:pt>
                  <c:pt idx="24">
                    <c:v>0</c:v>
                  </c:pt>
                  <c:pt idx="25">
                    <c:v>6.2492577892631984E-3</c:v>
                  </c:pt>
                  <c:pt idx="26">
                    <c:v>1.9673529432547996E-2</c:v>
                  </c:pt>
                  <c:pt idx="27">
                    <c:v>1.8385835968212055E-2</c:v>
                  </c:pt>
                  <c:pt idx="28">
                    <c:v>1.7151652524854056E-2</c:v>
                  </c:pt>
                  <c:pt idx="29">
                    <c:v>1.8777802445085746E-2</c:v>
                  </c:pt>
                  <c:pt idx="30">
                    <c:v>1.7810907077312678E-2</c:v>
                  </c:pt>
                  <c:pt idx="31">
                    <c:v>1.9015724098755758E-2</c:v>
                  </c:pt>
                  <c:pt idx="32">
                    <c:v>1.6971639134646627E-2</c:v>
                  </c:pt>
                  <c:pt idx="33">
                    <c:v>2.1072674414985899E-2</c:v>
                  </c:pt>
                  <c:pt idx="34">
                    <c:v>2.7432482259479637E-2</c:v>
                  </c:pt>
                  <c:pt idx="35">
                    <c:v>3.1760180020218201E-2</c:v>
                  </c:pt>
                  <c:pt idx="36">
                    <c:v>3.9688235170093747E-2</c:v>
                  </c:pt>
                  <c:pt idx="37">
                    <c:v>4.4220321022504297E-2</c:v>
                  </c:pt>
                  <c:pt idx="38">
                    <c:v>4.5048920803758837E-2</c:v>
                  </c:pt>
                  <c:pt idx="39">
                    <c:v>4.373585339569816E-2</c:v>
                  </c:pt>
                  <c:pt idx="40">
                    <c:v>3.5175736296487022E-2</c:v>
                  </c:pt>
                  <c:pt idx="41">
                    <c:v>2.507975899007002E-2</c:v>
                  </c:pt>
                  <c:pt idx="42">
                    <c:v>1.6832200338933682E-2</c:v>
                  </c:pt>
                  <c:pt idx="43">
                    <c:v>1.4739194301815401E-2</c:v>
                  </c:pt>
                  <c:pt idx="44">
                    <c:v>1.4278094434015653E-2</c:v>
                  </c:pt>
                  <c:pt idx="45">
                    <c:v>2.1152456994795382E-2</c:v>
                  </c:pt>
                  <c:pt idx="46">
                    <c:v>1.990222248058408E-2</c:v>
                  </c:pt>
                  <c:pt idx="47">
                    <c:v>2.2323208976309811E-2</c:v>
                  </c:pt>
                  <c:pt idx="48">
                    <c:v>1.8457288677737375E-2</c:v>
                  </c:pt>
                  <c:pt idx="49">
                    <c:v>1.8622133182049794E-2</c:v>
                  </c:pt>
                  <c:pt idx="50">
                    <c:v>2.535296296293589E-2</c:v>
                  </c:pt>
                  <c:pt idx="51">
                    <c:v>2.8850315896595254E-2</c:v>
                  </c:pt>
                  <c:pt idx="52">
                    <c:v>2.9262146280077766E-2</c:v>
                  </c:pt>
                  <c:pt idx="53">
                    <c:v>2.2512065668584668E-2</c:v>
                  </c:pt>
                  <c:pt idx="54">
                    <c:v>2.8040067657728693E-2</c:v>
                  </c:pt>
                  <c:pt idx="55">
                    <c:v>2.8103167923444708E-2</c:v>
                  </c:pt>
                  <c:pt idx="56">
                    <c:v>2.8134080791808284E-2</c:v>
                  </c:pt>
                  <c:pt idx="57">
                    <c:v>3.3846057706179072E-2</c:v>
                  </c:pt>
                  <c:pt idx="58">
                    <c:v>3.3541462384885111E-2</c:v>
                  </c:pt>
                  <c:pt idx="59">
                    <c:v>3.4962083789680833E-2</c:v>
                  </c:pt>
                  <c:pt idx="60">
                    <c:v>3.5058977628181484E-2</c:v>
                  </c:pt>
                  <c:pt idx="61">
                    <c:v>3.8454202591090919E-2</c:v>
                  </c:pt>
                  <c:pt idx="62">
                    <c:v>3.6099804565491292E-2</c:v>
                  </c:pt>
                  <c:pt idx="63">
                    <c:v>3.8770657900015118E-2</c:v>
                  </c:pt>
                  <c:pt idx="64">
                    <c:v>4.0161371133631996E-2</c:v>
                  </c:pt>
                  <c:pt idx="65">
                    <c:v>4.1618427179756161E-2</c:v>
                  </c:pt>
                  <c:pt idx="66">
                    <c:v>4.0391058617595101E-2</c:v>
                  </c:pt>
                  <c:pt idx="67">
                    <c:v>3.9367373101550224E-2</c:v>
                  </c:pt>
                  <c:pt idx="68">
                    <c:v>3.8364067053906881E-2</c:v>
                  </c:pt>
                  <c:pt idx="69">
                    <c:v>4.2622533190594634E-2</c:v>
                  </c:pt>
                  <c:pt idx="70">
                    <c:v>4.1943539918760583E-2</c:v>
                  </c:pt>
                  <c:pt idx="71">
                    <c:v>4.5467177790687693E-2</c:v>
                  </c:pt>
                  <c:pt idx="72">
                    <c:v>4.55033976414582E-2</c:v>
                  </c:pt>
                  <c:pt idx="73">
                    <c:v>4.134745335567843E-2</c:v>
                  </c:pt>
                  <c:pt idx="74">
                    <c:v>4.3760656309825487E-2</c:v>
                  </c:pt>
                  <c:pt idx="75">
                    <c:v>3.8317628992192786E-2</c:v>
                  </c:pt>
                  <c:pt idx="76">
                    <c:v>3.6475028416712775E-2</c:v>
                  </c:pt>
                  <c:pt idx="77">
                    <c:v>3.8243277146665478E-2</c:v>
                  </c:pt>
                  <c:pt idx="78">
                    <c:v>3.7237315391732161E-2</c:v>
                  </c:pt>
                  <c:pt idx="79">
                    <c:v>3.9622411548474346E-2</c:v>
                  </c:pt>
                  <c:pt idx="80">
                    <c:v>3.6769740370536555E-2</c:v>
                  </c:pt>
                  <c:pt idx="81">
                    <c:v>3.8767567824149085E-2</c:v>
                  </c:pt>
                  <c:pt idx="82">
                    <c:v>4.0445213424046507E-2</c:v>
                  </c:pt>
                  <c:pt idx="83">
                    <c:v>4.0552484242645348E-2</c:v>
                  </c:pt>
                  <c:pt idx="84">
                    <c:v>4.1910749507137177E-2</c:v>
                  </c:pt>
                  <c:pt idx="85">
                    <c:v>4.3403458421152001E-2</c:v>
                  </c:pt>
                  <c:pt idx="86">
                    <c:v>3.6468102019664619E-2</c:v>
                  </c:pt>
                  <c:pt idx="87">
                    <c:v>3.6519641549673916E-2</c:v>
                  </c:pt>
                  <c:pt idx="88">
                    <c:v>3.6912628501864671E-2</c:v>
                  </c:pt>
                  <c:pt idx="89">
                    <c:v>3.7797394112116578E-2</c:v>
                  </c:pt>
                  <c:pt idx="90">
                    <c:v>3.4714996071582682E-2</c:v>
                  </c:pt>
                  <c:pt idx="91">
                    <c:v>3.4644978292916601E-2</c:v>
                  </c:pt>
                  <c:pt idx="92">
                    <c:v>3.4546390707520601E-2</c:v>
                  </c:pt>
                  <c:pt idx="93">
                    <c:v>3.317724819310168E-2</c:v>
                  </c:pt>
                  <c:pt idx="94">
                    <c:v>3.8855193229691561E-2</c:v>
                  </c:pt>
                  <c:pt idx="95">
                    <c:v>3.8568019934482868E-2</c:v>
                  </c:pt>
                  <c:pt idx="96">
                    <c:v>3.6191199386038563E-2</c:v>
                  </c:pt>
                  <c:pt idx="97">
                    <c:v>4.091914689970938E-2</c:v>
                  </c:pt>
                  <c:pt idx="98">
                    <c:v>3.6791605468050319E-2</c:v>
                  </c:pt>
                  <c:pt idx="99">
                    <c:v>4.3194497265276695E-2</c:v>
                  </c:pt>
                  <c:pt idx="100">
                    <c:v>4.3178058540575097E-2</c:v>
                  </c:pt>
                  <c:pt idx="101">
                    <c:v>4.1831879194182381E-2</c:v>
                  </c:pt>
                  <c:pt idx="102">
                    <c:v>4.3808487221846291E-2</c:v>
                  </c:pt>
                  <c:pt idx="103">
                    <c:v>4.4267787076684419E-2</c:v>
                  </c:pt>
                  <c:pt idx="104">
                    <c:v>3.9602240158649292E-2</c:v>
                  </c:pt>
                  <c:pt idx="105">
                    <c:v>4.2414647645791725E-2</c:v>
                  </c:pt>
                  <c:pt idx="106">
                    <c:v>4.1795652748421869E-2</c:v>
                  </c:pt>
                  <c:pt idx="107">
                    <c:v>4.4070658855978079E-2</c:v>
                  </c:pt>
                  <c:pt idx="108">
                    <c:v>4.2443147939331766E-2</c:v>
                  </c:pt>
                  <c:pt idx="109">
                    <c:v>4.8859700724796375E-2</c:v>
                  </c:pt>
                  <c:pt idx="110">
                    <c:v>4.2545309364448954E-2</c:v>
                  </c:pt>
                  <c:pt idx="111">
                    <c:v>4.5213212983964433E-2</c:v>
                  </c:pt>
                  <c:pt idx="112">
                    <c:v>4.2596897566019983E-2</c:v>
                  </c:pt>
                  <c:pt idx="113">
                    <c:v>3.6830095604681833E-2</c:v>
                  </c:pt>
                  <c:pt idx="114">
                    <c:v>3.7655980095021566E-2</c:v>
                  </c:pt>
                  <c:pt idx="115">
                    <c:v>4.183753186135622E-2</c:v>
                  </c:pt>
                  <c:pt idx="116">
                    <c:v>4.5039522055634648E-2</c:v>
                  </c:pt>
                  <c:pt idx="117">
                    <c:v>4.6083691738509833E-2</c:v>
                  </c:pt>
                  <c:pt idx="118">
                    <c:v>4.4855121881452999E-2</c:v>
                  </c:pt>
                  <c:pt idx="119">
                    <c:v>4.1870469668371296E-2</c:v>
                  </c:pt>
                  <c:pt idx="120">
                    <c:v>3.990210437641941E-2</c:v>
                  </c:pt>
                  <c:pt idx="121">
                    <c:v>3.6647352287261674E-2</c:v>
                  </c:pt>
                  <c:pt idx="122">
                    <c:v>4.1639688810676777E-2</c:v>
                  </c:pt>
                  <c:pt idx="123">
                    <c:v>4.4813226316754592E-2</c:v>
                  </c:pt>
                  <c:pt idx="124">
                    <c:v>4.540578281360938E-2</c:v>
                  </c:pt>
                  <c:pt idx="125">
                    <c:v>3.7027612141706759E-2</c:v>
                  </c:pt>
                  <c:pt idx="126">
                    <c:v>4.6467868862975277E-2</c:v>
                  </c:pt>
                  <c:pt idx="127">
                    <c:v>4.4317862478538583E-2</c:v>
                  </c:pt>
                  <c:pt idx="128">
                    <c:v>5.0000206376240731E-2</c:v>
                  </c:pt>
                  <c:pt idx="129">
                    <c:v>4.6332400042159098E-2</c:v>
                  </c:pt>
                  <c:pt idx="130">
                    <c:v>4.5978767414064793E-2</c:v>
                  </c:pt>
                  <c:pt idx="131">
                    <c:v>4.046910042242112E-2</c:v>
                  </c:pt>
                  <c:pt idx="132">
                    <c:v>4.6860081849231426E-2</c:v>
                  </c:pt>
                  <c:pt idx="133">
                    <c:v>3.7263497411452497E-2</c:v>
                  </c:pt>
                  <c:pt idx="134">
                    <c:v>3.9214482846477286E-2</c:v>
                  </c:pt>
                  <c:pt idx="135">
                    <c:v>3.4414792617661692E-2</c:v>
                  </c:pt>
                  <c:pt idx="136">
                    <c:v>3.4601523813988289E-2</c:v>
                  </c:pt>
                  <c:pt idx="137">
                    <c:v>3.3430284503725018E-2</c:v>
                  </c:pt>
                  <c:pt idx="138">
                    <c:v>4.1573264737288403E-2</c:v>
                  </c:pt>
                  <c:pt idx="139">
                    <c:v>3.7050529104409126E-2</c:v>
                  </c:pt>
                  <c:pt idx="140">
                    <c:v>4.0820346062554073E-2</c:v>
                  </c:pt>
                  <c:pt idx="141">
                    <c:v>4.1026373830338234E-2</c:v>
                  </c:pt>
                  <c:pt idx="142">
                    <c:v>3.7847746840686119E-2</c:v>
                  </c:pt>
                  <c:pt idx="143">
                    <c:v>3.8204399619023034E-2</c:v>
                  </c:pt>
                </c:numCache>
              </c:numRef>
            </c:minus>
          </c:errBars>
          <c:xVal>
            <c:numRef>
              <c:f>'5'!$B$24:$B$178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'5'!$C$24:$C$178</c:f>
              <c:numCache>
                <c:formatCode>General</c:formatCode>
                <c:ptCount val="155"/>
                <c:pt idx="0">
                  <c:v>0.10777149999999999</c:v>
                </c:pt>
                <c:pt idx="1">
                  <c:v>0.14887824999999999</c:v>
                </c:pt>
                <c:pt idx="2">
                  <c:v>0.17260149999999999</c:v>
                </c:pt>
                <c:pt idx="3">
                  <c:v>0.19101799999999999</c:v>
                </c:pt>
                <c:pt idx="4">
                  <c:v>0.208817</c:v>
                </c:pt>
                <c:pt idx="5">
                  <c:v>0.23171624999999998</c:v>
                </c:pt>
                <c:pt idx="6">
                  <c:v>0.26129049999999998</c:v>
                </c:pt>
                <c:pt idx="7">
                  <c:v>0.29621049999999999</c:v>
                </c:pt>
                <c:pt idx="8">
                  <c:v>0.33618750000000003</c:v>
                </c:pt>
                <c:pt idx="9">
                  <c:v>0.37957250000000003</c:v>
                </c:pt>
                <c:pt idx="10">
                  <c:v>0.42399474999999998</c:v>
                </c:pt>
                <c:pt idx="11">
                  <c:v>0.46885625000000003</c:v>
                </c:pt>
                <c:pt idx="12">
                  <c:v>0.51204424999999998</c:v>
                </c:pt>
                <c:pt idx="13">
                  <c:v>0.54966124999999999</c:v>
                </c:pt>
                <c:pt idx="14">
                  <c:v>0.59303850000000002</c:v>
                </c:pt>
                <c:pt idx="15">
                  <c:v>0.63303799999999999</c:v>
                </c:pt>
                <c:pt idx="16">
                  <c:v>0.67071674999999997</c:v>
                </c:pt>
                <c:pt idx="17">
                  <c:v>0.71160900000000005</c:v>
                </c:pt>
                <c:pt idx="18">
                  <c:v>0.75268049999999997</c:v>
                </c:pt>
                <c:pt idx="19">
                  <c:v>0.79612050000000001</c:v>
                </c:pt>
                <c:pt idx="20">
                  <c:v>0.84182375000000009</c:v>
                </c:pt>
                <c:pt idx="21">
                  <c:v>0.88648599999999989</c:v>
                </c:pt>
                <c:pt idx="22">
                  <c:v>0.93230075000000001</c:v>
                </c:pt>
                <c:pt idx="23">
                  <c:v>0.97737900000000011</c:v>
                </c:pt>
                <c:pt idx="24">
                  <c:v>1</c:v>
                </c:pt>
                <c:pt idx="25">
                  <c:v>0.99133724999999995</c:v>
                </c:pt>
                <c:pt idx="26">
                  <c:v>1.0119134999999999</c:v>
                </c:pt>
                <c:pt idx="27">
                  <c:v>0.99465375</c:v>
                </c:pt>
                <c:pt idx="28">
                  <c:v>0.99372450000000001</c:v>
                </c:pt>
                <c:pt idx="29">
                  <c:v>0.99245400000000006</c:v>
                </c:pt>
                <c:pt idx="30">
                  <c:v>0.98935424999999999</c:v>
                </c:pt>
                <c:pt idx="31">
                  <c:v>0.98644350000000003</c:v>
                </c:pt>
                <c:pt idx="32">
                  <c:v>0.98456375000000007</c:v>
                </c:pt>
                <c:pt idx="33">
                  <c:v>0.98574650000000008</c:v>
                </c:pt>
                <c:pt idx="34">
                  <c:v>0.99688024999999991</c:v>
                </c:pt>
                <c:pt idx="35">
                  <c:v>1.0096087499999999</c:v>
                </c:pt>
                <c:pt idx="36">
                  <c:v>1.0295427500000001</c:v>
                </c:pt>
                <c:pt idx="37">
                  <c:v>1.041485</c:v>
                </c:pt>
                <c:pt idx="38">
                  <c:v>1.0589037499999998</c:v>
                </c:pt>
                <c:pt idx="39">
                  <c:v>1.07719425</c:v>
                </c:pt>
                <c:pt idx="40">
                  <c:v>1.0999969999999999</c:v>
                </c:pt>
                <c:pt idx="41">
                  <c:v>1.1170964999999999</c:v>
                </c:pt>
                <c:pt idx="42">
                  <c:v>1.1426717499999999</c:v>
                </c:pt>
                <c:pt idx="43">
                  <c:v>1.154128</c:v>
                </c:pt>
                <c:pt idx="44">
                  <c:v>1.1652770000000001</c:v>
                </c:pt>
                <c:pt idx="45">
                  <c:v>1.2076962500000001</c:v>
                </c:pt>
                <c:pt idx="46">
                  <c:v>1.2350884999999998</c:v>
                </c:pt>
                <c:pt idx="47">
                  <c:v>1.2563024999999999</c:v>
                </c:pt>
                <c:pt idx="48">
                  <c:v>1.2777280000000002</c:v>
                </c:pt>
                <c:pt idx="49">
                  <c:v>1.29941025</c:v>
                </c:pt>
                <c:pt idx="50">
                  <c:v>1.3127445</c:v>
                </c:pt>
                <c:pt idx="51">
                  <c:v>1.3288439999999999</c:v>
                </c:pt>
                <c:pt idx="52">
                  <c:v>1.3425007500000001</c:v>
                </c:pt>
                <c:pt idx="53">
                  <c:v>1.359361</c:v>
                </c:pt>
                <c:pt idx="54">
                  <c:v>1.3709787500000001</c:v>
                </c:pt>
                <c:pt idx="55">
                  <c:v>1.3824529999999999</c:v>
                </c:pt>
                <c:pt idx="56">
                  <c:v>1.3929879999999999</c:v>
                </c:pt>
                <c:pt idx="57">
                  <c:v>1.40461225</c:v>
                </c:pt>
                <c:pt idx="58">
                  <c:v>1.41179725</c:v>
                </c:pt>
                <c:pt idx="59">
                  <c:v>1.4254797499999998</c:v>
                </c:pt>
                <c:pt idx="60">
                  <c:v>1.4353984999999998</c:v>
                </c:pt>
                <c:pt idx="61">
                  <c:v>1.4500917499999999</c:v>
                </c:pt>
                <c:pt idx="62">
                  <c:v>1.4652915</c:v>
                </c:pt>
                <c:pt idx="63">
                  <c:v>1.478872</c:v>
                </c:pt>
                <c:pt idx="64">
                  <c:v>1.4934229999999999</c:v>
                </c:pt>
                <c:pt idx="65">
                  <c:v>1.5065522499999999</c:v>
                </c:pt>
                <c:pt idx="66">
                  <c:v>1.5167822499999999</c:v>
                </c:pt>
                <c:pt idx="67">
                  <c:v>1.5340832499999999</c:v>
                </c:pt>
                <c:pt idx="68">
                  <c:v>1.5519477500000001</c:v>
                </c:pt>
                <c:pt idx="69">
                  <c:v>1.56541525</c:v>
                </c:pt>
                <c:pt idx="70">
                  <c:v>1.57540725</c:v>
                </c:pt>
                <c:pt idx="71">
                  <c:v>1.58986425</c:v>
                </c:pt>
                <c:pt idx="72">
                  <c:v>1.59939075</c:v>
                </c:pt>
                <c:pt idx="73">
                  <c:v>1.6093425000000001</c:v>
                </c:pt>
                <c:pt idx="74">
                  <c:v>1.6300979999999998</c:v>
                </c:pt>
                <c:pt idx="75">
                  <c:v>1.6457297500000001</c:v>
                </c:pt>
                <c:pt idx="76">
                  <c:v>1.6489640000000001</c:v>
                </c:pt>
                <c:pt idx="77">
                  <c:v>1.6650182499999999</c:v>
                </c:pt>
                <c:pt idx="78">
                  <c:v>1.66386725</c:v>
                </c:pt>
                <c:pt idx="79">
                  <c:v>1.6750442500000002</c:v>
                </c:pt>
                <c:pt idx="80">
                  <c:v>1.6826742499999998</c:v>
                </c:pt>
                <c:pt idx="81">
                  <c:v>1.6931304999999999</c:v>
                </c:pt>
                <c:pt idx="82">
                  <c:v>1.7021562499999998</c:v>
                </c:pt>
                <c:pt idx="83">
                  <c:v>1.70724075</c:v>
                </c:pt>
                <c:pt idx="84">
                  <c:v>1.7138707499999999</c:v>
                </c:pt>
                <c:pt idx="85">
                  <c:v>1.7304237500000001</c:v>
                </c:pt>
                <c:pt idx="86">
                  <c:v>1.7311237500000001</c:v>
                </c:pt>
                <c:pt idx="87">
                  <c:v>1.7383222499999997</c:v>
                </c:pt>
                <c:pt idx="88">
                  <c:v>1.7406937499999999</c:v>
                </c:pt>
                <c:pt idx="89">
                  <c:v>1.7487385</c:v>
                </c:pt>
                <c:pt idx="90">
                  <c:v>1.76100075</c:v>
                </c:pt>
                <c:pt idx="91">
                  <c:v>1.76478775</c:v>
                </c:pt>
                <c:pt idx="92">
                  <c:v>1.77658725</c:v>
                </c:pt>
                <c:pt idx="93">
                  <c:v>1.7814524999999999</c:v>
                </c:pt>
                <c:pt idx="94">
                  <c:v>1.7826927500000003</c:v>
                </c:pt>
                <c:pt idx="95">
                  <c:v>1.7941255000000003</c:v>
                </c:pt>
                <c:pt idx="96">
                  <c:v>1.7968644999999999</c:v>
                </c:pt>
                <c:pt idx="97">
                  <c:v>1.8077544999999999</c:v>
                </c:pt>
                <c:pt idx="98">
                  <c:v>1.8132777500000001</c:v>
                </c:pt>
                <c:pt idx="99">
                  <c:v>1.816235</c:v>
                </c:pt>
                <c:pt idx="100">
                  <c:v>1.824692</c:v>
                </c:pt>
                <c:pt idx="101">
                  <c:v>1.8366692500000001</c:v>
                </c:pt>
                <c:pt idx="102">
                  <c:v>1.8461719999999999</c:v>
                </c:pt>
                <c:pt idx="103">
                  <c:v>1.851224</c:v>
                </c:pt>
                <c:pt idx="104">
                  <c:v>1.8573392500000001</c:v>
                </c:pt>
                <c:pt idx="105">
                  <c:v>1.8645182500000002</c:v>
                </c:pt>
                <c:pt idx="106">
                  <c:v>1.86944</c:v>
                </c:pt>
                <c:pt idx="107">
                  <c:v>1.8804550000000002</c:v>
                </c:pt>
                <c:pt idx="108">
                  <c:v>1.8858955000000002</c:v>
                </c:pt>
                <c:pt idx="109">
                  <c:v>1.89337825</c:v>
                </c:pt>
                <c:pt idx="110">
                  <c:v>1.89997225</c:v>
                </c:pt>
                <c:pt idx="111">
                  <c:v>1.9005215</c:v>
                </c:pt>
                <c:pt idx="112">
                  <c:v>1.9037842500000002</c:v>
                </c:pt>
                <c:pt idx="113">
                  <c:v>1.9128417500000001</c:v>
                </c:pt>
                <c:pt idx="114">
                  <c:v>1.9152487499999999</c:v>
                </c:pt>
                <c:pt idx="115">
                  <c:v>1.91893625</c:v>
                </c:pt>
                <c:pt idx="116">
                  <c:v>1.9346755</c:v>
                </c:pt>
                <c:pt idx="117">
                  <c:v>1.93642925</c:v>
                </c:pt>
                <c:pt idx="118">
                  <c:v>1.9406295</c:v>
                </c:pt>
                <c:pt idx="119">
                  <c:v>1.94590325</c:v>
                </c:pt>
                <c:pt idx="120">
                  <c:v>1.9571304999999999</c:v>
                </c:pt>
                <c:pt idx="121">
                  <c:v>1.9644524999999999</c:v>
                </c:pt>
                <c:pt idx="122">
                  <c:v>1.9638317500000002</c:v>
                </c:pt>
                <c:pt idx="123">
                  <c:v>1.97165225</c:v>
                </c:pt>
                <c:pt idx="124">
                  <c:v>1.9762997500000001</c:v>
                </c:pt>
                <c:pt idx="125">
                  <c:v>1.9855492499999998</c:v>
                </c:pt>
                <c:pt idx="126">
                  <c:v>1.9979759999999998</c:v>
                </c:pt>
                <c:pt idx="127">
                  <c:v>2.0017429999999998</c:v>
                </c:pt>
                <c:pt idx="128">
                  <c:v>2.0083165000000003</c:v>
                </c:pt>
                <c:pt idx="129">
                  <c:v>2.0096954999999999</c:v>
                </c:pt>
                <c:pt idx="130">
                  <c:v>2.01704325</c:v>
                </c:pt>
                <c:pt idx="131">
                  <c:v>2.0284985</c:v>
                </c:pt>
                <c:pt idx="132">
                  <c:v>2.0296362500000003</c:v>
                </c:pt>
                <c:pt idx="133">
                  <c:v>2.037957</c:v>
                </c:pt>
                <c:pt idx="134">
                  <c:v>2.0419642499999999</c:v>
                </c:pt>
                <c:pt idx="135">
                  <c:v>2.04561175</c:v>
                </c:pt>
                <c:pt idx="136">
                  <c:v>2.0494327500000002</c:v>
                </c:pt>
                <c:pt idx="137">
                  <c:v>2.0548799999999998</c:v>
                </c:pt>
                <c:pt idx="138">
                  <c:v>2.06052875</c:v>
                </c:pt>
                <c:pt idx="139">
                  <c:v>2.0677642499999997</c:v>
                </c:pt>
                <c:pt idx="140">
                  <c:v>2.069963</c:v>
                </c:pt>
                <c:pt idx="141">
                  <c:v>2.0726015000000002</c:v>
                </c:pt>
                <c:pt idx="142">
                  <c:v>2.0800402499999997</c:v>
                </c:pt>
                <c:pt idx="143">
                  <c:v>2.0810757500000001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'5'!$D$16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CONTROLS!$AC$23:$AC$167</c:f>
                <c:numCache>
                  <c:formatCode>General</c:formatCode>
                  <c:ptCount val="145"/>
                  <c:pt idx="0">
                    <c:v>8.0393654185721228E-3</c:v>
                  </c:pt>
                  <c:pt idx="1">
                    <c:v>2.5372148700231696E-2</c:v>
                  </c:pt>
                  <c:pt idx="2">
                    <c:v>3.3302379578392431E-2</c:v>
                  </c:pt>
                  <c:pt idx="3">
                    <c:v>3.6964558421998396E-2</c:v>
                  </c:pt>
                  <c:pt idx="4">
                    <c:v>3.8249454047302088E-2</c:v>
                  </c:pt>
                  <c:pt idx="5">
                    <c:v>3.8552711356228439E-2</c:v>
                  </c:pt>
                  <c:pt idx="6">
                    <c:v>3.9225754383015517E-2</c:v>
                  </c:pt>
                  <c:pt idx="7">
                    <c:v>3.8508594910747165E-2</c:v>
                  </c:pt>
                  <c:pt idx="8">
                    <c:v>3.846226371718129E-2</c:v>
                  </c:pt>
                  <c:pt idx="9">
                    <c:v>3.6447772308469011E-2</c:v>
                  </c:pt>
                  <c:pt idx="10">
                    <c:v>3.4301379519148592E-2</c:v>
                  </c:pt>
                  <c:pt idx="11">
                    <c:v>3.1536426592909998E-2</c:v>
                  </c:pt>
                  <c:pt idx="12">
                    <c:v>3.0171315056689182E-2</c:v>
                  </c:pt>
                  <c:pt idx="13">
                    <c:v>3.0662610395235389E-2</c:v>
                  </c:pt>
                  <c:pt idx="14">
                    <c:v>2.925573505599656E-2</c:v>
                  </c:pt>
                  <c:pt idx="15">
                    <c:v>2.1178373521118208E-2</c:v>
                  </c:pt>
                  <c:pt idx="16">
                    <c:v>2.0068213365087254E-2</c:v>
                  </c:pt>
                  <c:pt idx="17">
                    <c:v>2.119123828968E-2</c:v>
                  </c:pt>
                  <c:pt idx="18">
                    <c:v>1.9319114237372977E-2</c:v>
                  </c:pt>
                  <c:pt idx="19">
                    <c:v>1.5248812180516469E-2</c:v>
                  </c:pt>
                  <c:pt idx="20">
                    <c:v>1.6313218086365867E-2</c:v>
                  </c:pt>
                  <c:pt idx="21">
                    <c:v>1.5281843526987629E-2</c:v>
                  </c:pt>
                  <c:pt idx="22">
                    <c:v>1.1762614374222541E-2</c:v>
                  </c:pt>
                  <c:pt idx="23">
                    <c:v>6.9085784837885633E-3</c:v>
                  </c:pt>
                  <c:pt idx="24">
                    <c:v>0</c:v>
                  </c:pt>
                  <c:pt idx="25">
                    <c:v>3.6337944699721182E-3</c:v>
                  </c:pt>
                  <c:pt idx="26">
                    <c:v>3.7372186962142456E-3</c:v>
                  </c:pt>
                  <c:pt idx="27">
                    <c:v>4.8559691789247404E-3</c:v>
                  </c:pt>
                  <c:pt idx="28">
                    <c:v>1.3641405108467857E-3</c:v>
                  </c:pt>
                  <c:pt idx="29">
                    <c:v>3.4912393692402887E-3</c:v>
                  </c:pt>
                  <c:pt idx="30">
                    <c:v>7.8115361272074104E-3</c:v>
                  </c:pt>
                  <c:pt idx="31">
                    <c:v>7.2101110197185245E-3</c:v>
                  </c:pt>
                  <c:pt idx="32">
                    <c:v>1.0385782601710841E-2</c:v>
                  </c:pt>
                  <c:pt idx="33">
                    <c:v>1.2195106815850336E-2</c:v>
                  </c:pt>
                  <c:pt idx="34">
                    <c:v>3.0356522626941263E-2</c:v>
                  </c:pt>
                  <c:pt idx="35">
                    <c:v>3.9492195975914031E-2</c:v>
                  </c:pt>
                  <c:pt idx="36">
                    <c:v>4.6434762799544935E-2</c:v>
                  </c:pt>
                  <c:pt idx="37">
                    <c:v>4.9091310232395789E-2</c:v>
                  </c:pt>
                  <c:pt idx="38">
                    <c:v>5.2450027966309688E-2</c:v>
                  </c:pt>
                  <c:pt idx="39">
                    <c:v>5.1811506723088679E-2</c:v>
                  </c:pt>
                  <c:pt idx="40">
                    <c:v>5.1930934114456276E-2</c:v>
                  </c:pt>
                  <c:pt idx="41">
                    <c:v>4.1997024045361445E-2</c:v>
                  </c:pt>
                  <c:pt idx="42">
                    <c:v>3.3144606412657866E-2</c:v>
                  </c:pt>
                  <c:pt idx="43">
                    <c:v>2.9234715634840692E-2</c:v>
                  </c:pt>
                  <c:pt idx="44">
                    <c:v>2.7601726425473257E-2</c:v>
                  </c:pt>
                  <c:pt idx="45">
                    <c:v>9.3139755206893063E-3</c:v>
                  </c:pt>
                  <c:pt idx="46">
                    <c:v>1.4183356607893161E-2</c:v>
                  </c:pt>
                  <c:pt idx="47">
                    <c:v>2.3883727631660252E-2</c:v>
                  </c:pt>
                  <c:pt idx="48">
                    <c:v>2.2067578223871055E-2</c:v>
                  </c:pt>
                  <c:pt idx="49">
                    <c:v>2.8654635603743671E-2</c:v>
                  </c:pt>
                  <c:pt idx="50">
                    <c:v>2.8125401573429486E-2</c:v>
                  </c:pt>
                  <c:pt idx="51">
                    <c:v>2.9818732786622608E-2</c:v>
                  </c:pt>
                  <c:pt idx="52">
                    <c:v>3.3960764945252193E-2</c:v>
                  </c:pt>
                  <c:pt idx="53">
                    <c:v>2.6964707432432178E-2</c:v>
                  </c:pt>
                  <c:pt idx="54">
                    <c:v>2.3844299295988296E-2</c:v>
                  </c:pt>
                  <c:pt idx="55">
                    <c:v>2.5349453702200365E-2</c:v>
                  </c:pt>
                  <c:pt idx="56">
                    <c:v>2.7063864967886632E-2</c:v>
                  </c:pt>
                  <c:pt idx="57">
                    <c:v>3.4555325286656828E-2</c:v>
                  </c:pt>
                  <c:pt idx="58">
                    <c:v>2.7829882955796519E-2</c:v>
                  </c:pt>
                  <c:pt idx="59">
                    <c:v>3.1386650903157363E-2</c:v>
                  </c:pt>
                  <c:pt idx="60">
                    <c:v>3.3700889335446335E-2</c:v>
                  </c:pt>
                  <c:pt idx="61">
                    <c:v>4.3095080125229987E-2</c:v>
                  </c:pt>
                  <c:pt idx="62">
                    <c:v>4.2430859265397913E-2</c:v>
                  </c:pt>
                  <c:pt idx="63">
                    <c:v>4.7089216991968171E-2</c:v>
                  </c:pt>
                  <c:pt idx="64">
                    <c:v>5.1378078602811392E-2</c:v>
                  </c:pt>
                  <c:pt idx="65">
                    <c:v>5.6952041101848656E-2</c:v>
                  </c:pt>
                  <c:pt idx="66">
                    <c:v>5.9699690926056474E-2</c:v>
                  </c:pt>
                  <c:pt idx="67">
                    <c:v>5.3740079537219328E-2</c:v>
                  </c:pt>
                  <c:pt idx="68">
                    <c:v>5.6469760128024925E-2</c:v>
                  </c:pt>
                  <c:pt idx="69">
                    <c:v>6.1749131950713812E-2</c:v>
                  </c:pt>
                  <c:pt idx="70">
                    <c:v>5.9406146918199162E-2</c:v>
                  </c:pt>
                  <c:pt idx="71">
                    <c:v>6.37726358166259E-2</c:v>
                  </c:pt>
                  <c:pt idx="72">
                    <c:v>7.228192294296916E-2</c:v>
                  </c:pt>
                  <c:pt idx="73">
                    <c:v>7.5756010335814347E-2</c:v>
                  </c:pt>
                  <c:pt idx="74">
                    <c:v>7.8546885331840718E-2</c:v>
                  </c:pt>
                  <c:pt idx="75">
                    <c:v>8.0032224888895068E-2</c:v>
                  </c:pt>
                  <c:pt idx="76">
                    <c:v>8.9428551786701019E-2</c:v>
                  </c:pt>
                  <c:pt idx="77">
                    <c:v>8.8126443059106857E-2</c:v>
                  </c:pt>
                  <c:pt idx="78">
                    <c:v>9.4908290705642065E-2</c:v>
                  </c:pt>
                  <c:pt idx="79">
                    <c:v>9.4285896415724088E-2</c:v>
                  </c:pt>
                  <c:pt idx="80">
                    <c:v>9.2285671298419789E-2</c:v>
                  </c:pt>
                  <c:pt idx="81">
                    <c:v>9.5569293919386081E-2</c:v>
                  </c:pt>
                  <c:pt idx="82">
                    <c:v>9.80803545377463E-2</c:v>
                  </c:pt>
                  <c:pt idx="83">
                    <c:v>0.1001364532908305</c:v>
                  </c:pt>
                  <c:pt idx="84">
                    <c:v>0.10270933568530508</c:v>
                  </c:pt>
                  <c:pt idx="85">
                    <c:v>0.10478471948197721</c:v>
                  </c:pt>
                  <c:pt idx="86">
                    <c:v>0.10358380913500273</c:v>
                  </c:pt>
                  <c:pt idx="87">
                    <c:v>0.10525582872340133</c:v>
                  </c:pt>
                  <c:pt idx="88">
                    <c:v>0.11312134277366345</c:v>
                  </c:pt>
                  <c:pt idx="89">
                    <c:v>0.11517939979151373</c:v>
                  </c:pt>
                  <c:pt idx="90">
                    <c:v>0.11338022076880662</c:v>
                  </c:pt>
                  <c:pt idx="91">
                    <c:v>0.11224959719898038</c:v>
                  </c:pt>
                  <c:pt idx="92">
                    <c:v>0.1149769801753813</c:v>
                  </c:pt>
                  <c:pt idx="93">
                    <c:v>0.11815897084013556</c:v>
                  </c:pt>
                  <c:pt idx="94">
                    <c:v>0.12149021129121203</c:v>
                  </c:pt>
                  <c:pt idx="95">
                    <c:v>0.11304473568864974</c:v>
                  </c:pt>
                  <c:pt idx="96">
                    <c:v>0.11956102333815444</c:v>
                  </c:pt>
                  <c:pt idx="97">
                    <c:v>0.11785855341149409</c:v>
                  </c:pt>
                  <c:pt idx="98">
                    <c:v>0.12060565724155166</c:v>
                  </c:pt>
                  <c:pt idx="99">
                    <c:v>0.12594933309437045</c:v>
                  </c:pt>
                  <c:pt idx="100">
                    <c:v>0.13173001540145154</c:v>
                  </c:pt>
                  <c:pt idx="101">
                    <c:v>0.12813835288728606</c:v>
                  </c:pt>
                  <c:pt idx="102">
                    <c:v>0.12957136640059286</c:v>
                  </c:pt>
                  <c:pt idx="103">
                    <c:v>0.14109047148077258</c:v>
                  </c:pt>
                  <c:pt idx="104">
                    <c:v>0.143225650884656</c:v>
                  </c:pt>
                  <c:pt idx="105">
                    <c:v>0.14648276393572718</c:v>
                  </c:pt>
                  <c:pt idx="106">
                    <c:v>0.15486094705466152</c:v>
                  </c:pt>
                  <c:pt idx="107">
                    <c:v>0.15111213880068228</c:v>
                  </c:pt>
                  <c:pt idx="108">
                    <c:v>0.14996438659117264</c:v>
                  </c:pt>
                  <c:pt idx="109">
                    <c:v>0.1538136811437785</c:v>
                  </c:pt>
                  <c:pt idx="110">
                    <c:v>0.15483742012484142</c:v>
                  </c:pt>
                  <c:pt idx="111">
                    <c:v>0.1557452642840759</c:v>
                  </c:pt>
                  <c:pt idx="112">
                    <c:v>0.15712063418172245</c:v>
                  </c:pt>
                  <c:pt idx="113">
                    <c:v>0.15428438648455872</c:v>
                  </c:pt>
                  <c:pt idx="114">
                    <c:v>0.16095301067599402</c:v>
                  </c:pt>
                  <c:pt idx="115">
                    <c:v>0.17562278260972677</c:v>
                  </c:pt>
                  <c:pt idx="116">
                    <c:v>0.17182274428899119</c:v>
                  </c:pt>
                  <c:pt idx="117">
                    <c:v>0.17198805422567381</c:v>
                  </c:pt>
                  <c:pt idx="118">
                    <c:v>0.17640723248778653</c:v>
                  </c:pt>
                  <c:pt idx="119">
                    <c:v>0.1755836733924884</c:v>
                  </c:pt>
                  <c:pt idx="120">
                    <c:v>0.16979982380634764</c:v>
                  </c:pt>
                  <c:pt idx="121">
                    <c:v>0.1698272416005944</c:v>
                  </c:pt>
                  <c:pt idx="122">
                    <c:v>0.17269402720225535</c:v>
                  </c:pt>
                  <c:pt idx="123">
                    <c:v>0.17222915141752271</c:v>
                  </c:pt>
                  <c:pt idx="124">
                    <c:v>0.16739511860540224</c:v>
                  </c:pt>
                  <c:pt idx="125">
                    <c:v>0.17424797072562989</c:v>
                  </c:pt>
                  <c:pt idx="126">
                    <c:v>0.17701227180151474</c:v>
                  </c:pt>
                  <c:pt idx="127">
                    <c:v>0.18323670605530989</c:v>
                  </c:pt>
                  <c:pt idx="128">
                    <c:v>0.18359430529385515</c:v>
                  </c:pt>
                  <c:pt idx="129">
                    <c:v>0.18737176975289888</c:v>
                  </c:pt>
                  <c:pt idx="130">
                    <c:v>0.18128580867514146</c:v>
                  </c:pt>
                  <c:pt idx="131">
                    <c:v>0.17838332699811579</c:v>
                  </c:pt>
                  <c:pt idx="132">
                    <c:v>0.17361198608271064</c:v>
                  </c:pt>
                  <c:pt idx="133">
                    <c:v>0.17224963679569841</c:v>
                  </c:pt>
                  <c:pt idx="134">
                    <c:v>0.17742424739683502</c:v>
                  </c:pt>
                  <c:pt idx="135">
                    <c:v>0.17873496271015354</c:v>
                  </c:pt>
                  <c:pt idx="136">
                    <c:v>0.1848976691325952</c:v>
                  </c:pt>
                  <c:pt idx="137">
                    <c:v>0.19239519489213683</c:v>
                  </c:pt>
                  <c:pt idx="138">
                    <c:v>0.19603737525001877</c:v>
                  </c:pt>
                  <c:pt idx="139">
                    <c:v>0.19779054466678458</c:v>
                  </c:pt>
                  <c:pt idx="140">
                    <c:v>0.19021404909206893</c:v>
                  </c:pt>
                  <c:pt idx="141">
                    <c:v>0.19969072341561095</c:v>
                  </c:pt>
                  <c:pt idx="142">
                    <c:v>0.2078400127173142</c:v>
                  </c:pt>
                  <c:pt idx="143">
                    <c:v>0.21297759444598863</c:v>
                  </c:pt>
                </c:numCache>
              </c:numRef>
            </c:plus>
            <c:minus>
              <c:numRef>
                <c:f>CONTROLS!$AC$23:$AC$167</c:f>
                <c:numCache>
                  <c:formatCode>General</c:formatCode>
                  <c:ptCount val="145"/>
                  <c:pt idx="0">
                    <c:v>8.0393654185721228E-3</c:v>
                  </c:pt>
                  <c:pt idx="1">
                    <c:v>2.5372148700231696E-2</c:v>
                  </c:pt>
                  <c:pt idx="2">
                    <c:v>3.3302379578392431E-2</c:v>
                  </c:pt>
                  <c:pt idx="3">
                    <c:v>3.6964558421998396E-2</c:v>
                  </c:pt>
                  <c:pt idx="4">
                    <c:v>3.8249454047302088E-2</c:v>
                  </c:pt>
                  <c:pt idx="5">
                    <c:v>3.8552711356228439E-2</c:v>
                  </c:pt>
                  <c:pt idx="6">
                    <c:v>3.9225754383015517E-2</c:v>
                  </c:pt>
                  <c:pt idx="7">
                    <c:v>3.8508594910747165E-2</c:v>
                  </c:pt>
                  <c:pt idx="8">
                    <c:v>3.846226371718129E-2</c:v>
                  </c:pt>
                  <c:pt idx="9">
                    <c:v>3.6447772308469011E-2</c:v>
                  </c:pt>
                  <c:pt idx="10">
                    <c:v>3.4301379519148592E-2</c:v>
                  </c:pt>
                  <c:pt idx="11">
                    <c:v>3.1536426592909998E-2</c:v>
                  </c:pt>
                  <c:pt idx="12">
                    <c:v>3.0171315056689182E-2</c:v>
                  </c:pt>
                  <c:pt idx="13">
                    <c:v>3.0662610395235389E-2</c:v>
                  </c:pt>
                  <c:pt idx="14">
                    <c:v>2.925573505599656E-2</c:v>
                  </c:pt>
                  <c:pt idx="15">
                    <c:v>2.1178373521118208E-2</c:v>
                  </c:pt>
                  <c:pt idx="16">
                    <c:v>2.0068213365087254E-2</c:v>
                  </c:pt>
                  <c:pt idx="17">
                    <c:v>2.119123828968E-2</c:v>
                  </c:pt>
                  <c:pt idx="18">
                    <c:v>1.9319114237372977E-2</c:v>
                  </c:pt>
                  <c:pt idx="19">
                    <c:v>1.5248812180516469E-2</c:v>
                  </c:pt>
                  <c:pt idx="20">
                    <c:v>1.6313218086365867E-2</c:v>
                  </c:pt>
                  <c:pt idx="21">
                    <c:v>1.5281843526987629E-2</c:v>
                  </c:pt>
                  <c:pt idx="22">
                    <c:v>1.1762614374222541E-2</c:v>
                  </c:pt>
                  <c:pt idx="23">
                    <c:v>6.9085784837885633E-3</c:v>
                  </c:pt>
                  <c:pt idx="24">
                    <c:v>0</c:v>
                  </c:pt>
                  <c:pt idx="25">
                    <c:v>3.6337944699721182E-3</c:v>
                  </c:pt>
                  <c:pt idx="26">
                    <c:v>3.7372186962142456E-3</c:v>
                  </c:pt>
                  <c:pt idx="27">
                    <c:v>4.8559691789247404E-3</c:v>
                  </c:pt>
                  <c:pt idx="28">
                    <c:v>1.3641405108467857E-3</c:v>
                  </c:pt>
                  <c:pt idx="29">
                    <c:v>3.4912393692402887E-3</c:v>
                  </c:pt>
                  <c:pt idx="30">
                    <c:v>7.8115361272074104E-3</c:v>
                  </c:pt>
                  <c:pt idx="31">
                    <c:v>7.2101110197185245E-3</c:v>
                  </c:pt>
                  <c:pt idx="32">
                    <c:v>1.0385782601710841E-2</c:v>
                  </c:pt>
                  <c:pt idx="33">
                    <c:v>1.2195106815850336E-2</c:v>
                  </c:pt>
                  <c:pt idx="34">
                    <c:v>3.0356522626941263E-2</c:v>
                  </c:pt>
                  <c:pt idx="35">
                    <c:v>3.9492195975914031E-2</c:v>
                  </c:pt>
                  <c:pt idx="36">
                    <c:v>4.6434762799544935E-2</c:v>
                  </c:pt>
                  <c:pt idx="37">
                    <c:v>4.9091310232395789E-2</c:v>
                  </c:pt>
                  <c:pt idx="38">
                    <c:v>5.2450027966309688E-2</c:v>
                  </c:pt>
                  <c:pt idx="39">
                    <c:v>5.1811506723088679E-2</c:v>
                  </c:pt>
                  <c:pt idx="40">
                    <c:v>5.1930934114456276E-2</c:v>
                  </c:pt>
                  <c:pt idx="41">
                    <c:v>4.1997024045361445E-2</c:v>
                  </c:pt>
                  <c:pt idx="42">
                    <c:v>3.3144606412657866E-2</c:v>
                  </c:pt>
                  <c:pt idx="43">
                    <c:v>2.9234715634840692E-2</c:v>
                  </c:pt>
                  <c:pt idx="44">
                    <c:v>2.7601726425473257E-2</c:v>
                  </c:pt>
                  <c:pt idx="45">
                    <c:v>9.3139755206893063E-3</c:v>
                  </c:pt>
                  <c:pt idx="46">
                    <c:v>1.4183356607893161E-2</c:v>
                  </c:pt>
                  <c:pt idx="47">
                    <c:v>2.3883727631660252E-2</c:v>
                  </c:pt>
                  <c:pt idx="48">
                    <c:v>2.2067578223871055E-2</c:v>
                  </c:pt>
                  <c:pt idx="49">
                    <c:v>2.8654635603743671E-2</c:v>
                  </c:pt>
                  <c:pt idx="50">
                    <c:v>2.8125401573429486E-2</c:v>
                  </c:pt>
                  <c:pt idx="51">
                    <c:v>2.9818732786622608E-2</c:v>
                  </c:pt>
                  <c:pt idx="52">
                    <c:v>3.3960764945252193E-2</c:v>
                  </c:pt>
                  <c:pt idx="53">
                    <c:v>2.6964707432432178E-2</c:v>
                  </c:pt>
                  <c:pt idx="54">
                    <c:v>2.3844299295988296E-2</c:v>
                  </c:pt>
                  <c:pt idx="55">
                    <c:v>2.5349453702200365E-2</c:v>
                  </c:pt>
                  <c:pt idx="56">
                    <c:v>2.7063864967886632E-2</c:v>
                  </c:pt>
                  <c:pt idx="57">
                    <c:v>3.4555325286656828E-2</c:v>
                  </c:pt>
                  <c:pt idx="58">
                    <c:v>2.7829882955796519E-2</c:v>
                  </c:pt>
                  <c:pt idx="59">
                    <c:v>3.1386650903157363E-2</c:v>
                  </c:pt>
                  <c:pt idx="60">
                    <c:v>3.3700889335446335E-2</c:v>
                  </c:pt>
                  <c:pt idx="61">
                    <c:v>4.3095080125229987E-2</c:v>
                  </c:pt>
                  <c:pt idx="62">
                    <c:v>4.2430859265397913E-2</c:v>
                  </c:pt>
                  <c:pt idx="63">
                    <c:v>4.7089216991968171E-2</c:v>
                  </c:pt>
                  <c:pt idx="64">
                    <c:v>5.1378078602811392E-2</c:v>
                  </c:pt>
                  <c:pt idx="65">
                    <c:v>5.6952041101848656E-2</c:v>
                  </c:pt>
                  <c:pt idx="66">
                    <c:v>5.9699690926056474E-2</c:v>
                  </c:pt>
                  <c:pt idx="67">
                    <c:v>5.3740079537219328E-2</c:v>
                  </c:pt>
                  <c:pt idx="68">
                    <c:v>5.6469760128024925E-2</c:v>
                  </c:pt>
                  <c:pt idx="69">
                    <c:v>6.1749131950713812E-2</c:v>
                  </c:pt>
                  <c:pt idx="70">
                    <c:v>5.9406146918199162E-2</c:v>
                  </c:pt>
                  <c:pt idx="71">
                    <c:v>6.37726358166259E-2</c:v>
                  </c:pt>
                  <c:pt idx="72">
                    <c:v>7.228192294296916E-2</c:v>
                  </c:pt>
                  <c:pt idx="73">
                    <c:v>7.5756010335814347E-2</c:v>
                  </c:pt>
                  <c:pt idx="74">
                    <c:v>7.8546885331840718E-2</c:v>
                  </c:pt>
                  <c:pt idx="75">
                    <c:v>8.0032224888895068E-2</c:v>
                  </c:pt>
                  <c:pt idx="76">
                    <c:v>8.9428551786701019E-2</c:v>
                  </c:pt>
                  <c:pt idx="77">
                    <c:v>8.8126443059106857E-2</c:v>
                  </c:pt>
                  <c:pt idx="78">
                    <c:v>9.4908290705642065E-2</c:v>
                  </c:pt>
                  <c:pt idx="79">
                    <c:v>9.4285896415724088E-2</c:v>
                  </c:pt>
                  <c:pt idx="80">
                    <c:v>9.2285671298419789E-2</c:v>
                  </c:pt>
                  <c:pt idx="81">
                    <c:v>9.5569293919386081E-2</c:v>
                  </c:pt>
                  <c:pt idx="82">
                    <c:v>9.80803545377463E-2</c:v>
                  </c:pt>
                  <c:pt idx="83">
                    <c:v>0.1001364532908305</c:v>
                  </c:pt>
                  <c:pt idx="84">
                    <c:v>0.10270933568530508</c:v>
                  </c:pt>
                  <c:pt idx="85">
                    <c:v>0.10478471948197721</c:v>
                  </c:pt>
                  <c:pt idx="86">
                    <c:v>0.10358380913500273</c:v>
                  </c:pt>
                  <c:pt idx="87">
                    <c:v>0.10525582872340133</c:v>
                  </c:pt>
                  <c:pt idx="88">
                    <c:v>0.11312134277366345</c:v>
                  </c:pt>
                  <c:pt idx="89">
                    <c:v>0.11517939979151373</c:v>
                  </c:pt>
                  <c:pt idx="90">
                    <c:v>0.11338022076880662</c:v>
                  </c:pt>
                  <c:pt idx="91">
                    <c:v>0.11224959719898038</c:v>
                  </c:pt>
                  <c:pt idx="92">
                    <c:v>0.1149769801753813</c:v>
                  </c:pt>
                  <c:pt idx="93">
                    <c:v>0.11815897084013556</c:v>
                  </c:pt>
                  <c:pt idx="94">
                    <c:v>0.12149021129121203</c:v>
                  </c:pt>
                  <c:pt idx="95">
                    <c:v>0.11304473568864974</c:v>
                  </c:pt>
                  <c:pt idx="96">
                    <c:v>0.11956102333815444</c:v>
                  </c:pt>
                  <c:pt idx="97">
                    <c:v>0.11785855341149409</c:v>
                  </c:pt>
                  <c:pt idx="98">
                    <c:v>0.12060565724155166</c:v>
                  </c:pt>
                  <c:pt idx="99">
                    <c:v>0.12594933309437045</c:v>
                  </c:pt>
                  <c:pt idx="100">
                    <c:v>0.13173001540145154</c:v>
                  </c:pt>
                  <c:pt idx="101">
                    <c:v>0.12813835288728606</c:v>
                  </c:pt>
                  <c:pt idx="102">
                    <c:v>0.12957136640059286</c:v>
                  </c:pt>
                  <c:pt idx="103">
                    <c:v>0.14109047148077258</c:v>
                  </c:pt>
                  <c:pt idx="104">
                    <c:v>0.143225650884656</c:v>
                  </c:pt>
                  <c:pt idx="105">
                    <c:v>0.14648276393572718</c:v>
                  </c:pt>
                  <c:pt idx="106">
                    <c:v>0.15486094705466152</c:v>
                  </c:pt>
                  <c:pt idx="107">
                    <c:v>0.15111213880068228</c:v>
                  </c:pt>
                  <c:pt idx="108">
                    <c:v>0.14996438659117264</c:v>
                  </c:pt>
                  <c:pt idx="109">
                    <c:v>0.1538136811437785</c:v>
                  </c:pt>
                  <c:pt idx="110">
                    <c:v>0.15483742012484142</c:v>
                  </c:pt>
                  <c:pt idx="111">
                    <c:v>0.1557452642840759</c:v>
                  </c:pt>
                  <c:pt idx="112">
                    <c:v>0.15712063418172245</c:v>
                  </c:pt>
                  <c:pt idx="113">
                    <c:v>0.15428438648455872</c:v>
                  </c:pt>
                  <c:pt idx="114">
                    <c:v>0.16095301067599402</c:v>
                  </c:pt>
                  <c:pt idx="115">
                    <c:v>0.17562278260972677</c:v>
                  </c:pt>
                  <c:pt idx="116">
                    <c:v>0.17182274428899119</c:v>
                  </c:pt>
                  <c:pt idx="117">
                    <c:v>0.17198805422567381</c:v>
                  </c:pt>
                  <c:pt idx="118">
                    <c:v>0.17640723248778653</c:v>
                  </c:pt>
                  <c:pt idx="119">
                    <c:v>0.1755836733924884</c:v>
                  </c:pt>
                  <c:pt idx="120">
                    <c:v>0.16979982380634764</c:v>
                  </c:pt>
                  <c:pt idx="121">
                    <c:v>0.1698272416005944</c:v>
                  </c:pt>
                  <c:pt idx="122">
                    <c:v>0.17269402720225535</c:v>
                  </c:pt>
                  <c:pt idx="123">
                    <c:v>0.17222915141752271</c:v>
                  </c:pt>
                  <c:pt idx="124">
                    <c:v>0.16739511860540224</c:v>
                  </c:pt>
                  <c:pt idx="125">
                    <c:v>0.17424797072562989</c:v>
                  </c:pt>
                  <c:pt idx="126">
                    <c:v>0.17701227180151474</c:v>
                  </c:pt>
                  <c:pt idx="127">
                    <c:v>0.18323670605530989</c:v>
                  </c:pt>
                  <c:pt idx="128">
                    <c:v>0.18359430529385515</c:v>
                  </c:pt>
                  <c:pt idx="129">
                    <c:v>0.18737176975289888</c:v>
                  </c:pt>
                  <c:pt idx="130">
                    <c:v>0.18128580867514146</c:v>
                  </c:pt>
                  <c:pt idx="131">
                    <c:v>0.17838332699811579</c:v>
                  </c:pt>
                  <c:pt idx="132">
                    <c:v>0.17361198608271064</c:v>
                  </c:pt>
                  <c:pt idx="133">
                    <c:v>0.17224963679569841</c:v>
                  </c:pt>
                  <c:pt idx="134">
                    <c:v>0.17742424739683502</c:v>
                  </c:pt>
                  <c:pt idx="135">
                    <c:v>0.17873496271015354</c:v>
                  </c:pt>
                  <c:pt idx="136">
                    <c:v>0.1848976691325952</c:v>
                  </c:pt>
                  <c:pt idx="137">
                    <c:v>0.19239519489213683</c:v>
                  </c:pt>
                  <c:pt idx="138">
                    <c:v>0.19603737525001877</c:v>
                  </c:pt>
                  <c:pt idx="139">
                    <c:v>0.19779054466678458</c:v>
                  </c:pt>
                  <c:pt idx="140">
                    <c:v>0.19021404909206893</c:v>
                  </c:pt>
                  <c:pt idx="141">
                    <c:v>0.19969072341561095</c:v>
                  </c:pt>
                  <c:pt idx="142">
                    <c:v>0.2078400127173142</c:v>
                  </c:pt>
                  <c:pt idx="143">
                    <c:v>0.21297759444598863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'5'!$B$24:$B$178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'5'!$D$24:$D$178</c:f>
              <c:numCache>
                <c:formatCode>General</c:formatCode>
                <c:ptCount val="155"/>
                <c:pt idx="0">
                  <c:v>9.0265499999999999E-2</c:v>
                </c:pt>
                <c:pt idx="1">
                  <c:v>0.1369515</c:v>
                </c:pt>
                <c:pt idx="2">
                  <c:v>0.16765025</c:v>
                </c:pt>
                <c:pt idx="3">
                  <c:v>0.19004499999999999</c:v>
                </c:pt>
                <c:pt idx="4">
                  <c:v>0.21202824999999997</c:v>
                </c:pt>
                <c:pt idx="5">
                  <c:v>0.23512125</c:v>
                </c:pt>
                <c:pt idx="6">
                  <c:v>0.26425525</c:v>
                </c:pt>
                <c:pt idx="7">
                  <c:v>0.30032300000000001</c:v>
                </c:pt>
                <c:pt idx="8">
                  <c:v>0.33839525000000004</c:v>
                </c:pt>
                <c:pt idx="9">
                  <c:v>0.38246425000000001</c:v>
                </c:pt>
                <c:pt idx="10">
                  <c:v>0.42505025000000002</c:v>
                </c:pt>
                <c:pt idx="11">
                  <c:v>0.47100975</c:v>
                </c:pt>
                <c:pt idx="12">
                  <c:v>0.51209674999999999</c:v>
                </c:pt>
                <c:pt idx="13">
                  <c:v>0.55126174999999999</c:v>
                </c:pt>
                <c:pt idx="14">
                  <c:v>0.59334450000000005</c:v>
                </c:pt>
                <c:pt idx="15">
                  <c:v>0.62908149999999996</c:v>
                </c:pt>
                <c:pt idx="16">
                  <c:v>0.67038350000000002</c:v>
                </c:pt>
                <c:pt idx="17">
                  <c:v>0.71049825</c:v>
                </c:pt>
                <c:pt idx="18">
                  <c:v>0.75227674999999994</c:v>
                </c:pt>
                <c:pt idx="19">
                  <c:v>0.79718124999999995</c:v>
                </c:pt>
                <c:pt idx="20">
                  <c:v>0.84282750000000006</c:v>
                </c:pt>
                <c:pt idx="21">
                  <c:v>0.89127224999999999</c:v>
                </c:pt>
                <c:pt idx="22">
                  <c:v>0.93781574999999995</c:v>
                </c:pt>
                <c:pt idx="23">
                  <c:v>0.97898300000000005</c:v>
                </c:pt>
                <c:pt idx="24">
                  <c:v>1</c:v>
                </c:pt>
                <c:pt idx="25">
                  <c:v>0.98601075000000005</c:v>
                </c:pt>
                <c:pt idx="26">
                  <c:v>1.0012557500000001</c:v>
                </c:pt>
                <c:pt idx="27">
                  <c:v>0.98590400000000011</c:v>
                </c:pt>
                <c:pt idx="28">
                  <c:v>0.98400699999999985</c:v>
                </c:pt>
                <c:pt idx="29">
                  <c:v>0.98086850000000003</c:v>
                </c:pt>
                <c:pt idx="30">
                  <c:v>0.97443599999999997</c:v>
                </c:pt>
                <c:pt idx="31">
                  <c:v>0.96830024999999997</c:v>
                </c:pt>
                <c:pt idx="32">
                  <c:v>0.96367824999999996</c:v>
                </c:pt>
                <c:pt idx="33">
                  <c:v>0.96607175000000001</c:v>
                </c:pt>
                <c:pt idx="34">
                  <c:v>0.98231400000000002</c:v>
                </c:pt>
                <c:pt idx="35">
                  <c:v>0.99474150000000006</c:v>
                </c:pt>
                <c:pt idx="36">
                  <c:v>1.0068277499999998</c:v>
                </c:pt>
                <c:pt idx="37">
                  <c:v>1.0167625</c:v>
                </c:pt>
                <c:pt idx="38">
                  <c:v>1.0329495000000002</c:v>
                </c:pt>
                <c:pt idx="39">
                  <c:v>1.0484022500000001</c:v>
                </c:pt>
                <c:pt idx="40">
                  <c:v>1.062046</c:v>
                </c:pt>
                <c:pt idx="41">
                  <c:v>1.0758179999999999</c:v>
                </c:pt>
                <c:pt idx="42">
                  <c:v>1.0922052499999999</c:v>
                </c:pt>
                <c:pt idx="43">
                  <c:v>1.1032662500000001</c:v>
                </c:pt>
                <c:pt idx="44">
                  <c:v>1.1120665000000001</c:v>
                </c:pt>
                <c:pt idx="45">
                  <c:v>1.143939</c:v>
                </c:pt>
                <c:pt idx="46">
                  <c:v>1.1658869999999999</c:v>
                </c:pt>
                <c:pt idx="47">
                  <c:v>1.18056575</c:v>
                </c:pt>
                <c:pt idx="48">
                  <c:v>1.211309</c:v>
                </c:pt>
                <c:pt idx="49">
                  <c:v>1.2462277500000001</c:v>
                </c:pt>
                <c:pt idx="50">
                  <c:v>1.2677835</c:v>
                </c:pt>
                <c:pt idx="51">
                  <c:v>1.2908525</c:v>
                </c:pt>
                <c:pt idx="52">
                  <c:v>1.3190824999999999</c:v>
                </c:pt>
                <c:pt idx="53">
                  <c:v>1.3421877499999999</c:v>
                </c:pt>
                <c:pt idx="54">
                  <c:v>1.36702725</c:v>
                </c:pt>
                <c:pt idx="55">
                  <c:v>1.3858495</c:v>
                </c:pt>
                <c:pt idx="56">
                  <c:v>1.4077005</c:v>
                </c:pt>
                <c:pt idx="57">
                  <c:v>1.4283295</c:v>
                </c:pt>
                <c:pt idx="58">
                  <c:v>1.4475279999999999</c:v>
                </c:pt>
                <c:pt idx="59">
                  <c:v>1.4749997499999998</c:v>
                </c:pt>
                <c:pt idx="60">
                  <c:v>1.496081</c:v>
                </c:pt>
                <c:pt idx="61">
                  <c:v>1.5205195</c:v>
                </c:pt>
                <c:pt idx="62">
                  <c:v>1.544934</c:v>
                </c:pt>
                <c:pt idx="63">
                  <c:v>1.5696952500000001</c:v>
                </c:pt>
                <c:pt idx="64">
                  <c:v>1.5956567500000001</c:v>
                </c:pt>
                <c:pt idx="65">
                  <c:v>1.6236885000000001</c:v>
                </c:pt>
                <c:pt idx="66">
                  <c:v>1.647133</c:v>
                </c:pt>
                <c:pt idx="67">
                  <c:v>1.6756089999999999</c:v>
                </c:pt>
                <c:pt idx="68">
                  <c:v>1.6956812499999998</c:v>
                </c:pt>
                <c:pt idx="69">
                  <c:v>1.711322</c:v>
                </c:pt>
                <c:pt idx="70">
                  <c:v>1.7335984999999998</c:v>
                </c:pt>
                <c:pt idx="71">
                  <c:v>1.7581504999999999</c:v>
                </c:pt>
                <c:pt idx="72">
                  <c:v>1.7831845</c:v>
                </c:pt>
                <c:pt idx="73">
                  <c:v>1.8046709999999999</c:v>
                </c:pt>
                <c:pt idx="74">
                  <c:v>1.82423</c:v>
                </c:pt>
                <c:pt idx="75">
                  <c:v>1.8512199999999999</c:v>
                </c:pt>
                <c:pt idx="76">
                  <c:v>1.8766750000000001</c:v>
                </c:pt>
                <c:pt idx="77">
                  <c:v>1.90554175</c:v>
                </c:pt>
                <c:pt idx="78">
                  <c:v>1.9266199999999998</c:v>
                </c:pt>
                <c:pt idx="79">
                  <c:v>1.94993325</c:v>
                </c:pt>
                <c:pt idx="80">
                  <c:v>1.9685604999999999</c:v>
                </c:pt>
                <c:pt idx="81">
                  <c:v>1.9993942500000004</c:v>
                </c:pt>
                <c:pt idx="82">
                  <c:v>2.0185917500000001</c:v>
                </c:pt>
                <c:pt idx="83">
                  <c:v>2.0406474999999999</c:v>
                </c:pt>
                <c:pt idx="84">
                  <c:v>2.05701775</c:v>
                </c:pt>
                <c:pt idx="85">
                  <c:v>2.0878492500000001</c:v>
                </c:pt>
                <c:pt idx="86">
                  <c:v>2.1047907500000003</c:v>
                </c:pt>
                <c:pt idx="87">
                  <c:v>2.1333197500000001</c:v>
                </c:pt>
                <c:pt idx="88">
                  <c:v>2.1600442500000003</c:v>
                </c:pt>
                <c:pt idx="89">
                  <c:v>2.1881165</c:v>
                </c:pt>
                <c:pt idx="90">
                  <c:v>2.2097482500000001</c:v>
                </c:pt>
                <c:pt idx="91">
                  <c:v>2.2348090000000003</c:v>
                </c:pt>
                <c:pt idx="92">
                  <c:v>2.2641067500000003</c:v>
                </c:pt>
                <c:pt idx="93">
                  <c:v>2.2803269999999998</c:v>
                </c:pt>
                <c:pt idx="94">
                  <c:v>2.3012567500000003</c:v>
                </c:pt>
                <c:pt idx="95">
                  <c:v>2.3251662500000001</c:v>
                </c:pt>
                <c:pt idx="96">
                  <c:v>2.3470114999999998</c:v>
                </c:pt>
                <c:pt idx="97">
                  <c:v>2.3776072500000001</c:v>
                </c:pt>
                <c:pt idx="98">
                  <c:v>2.3931239999999998</c:v>
                </c:pt>
                <c:pt idx="99">
                  <c:v>2.4209897499999999</c:v>
                </c:pt>
                <c:pt idx="100">
                  <c:v>2.4487475000000001</c:v>
                </c:pt>
                <c:pt idx="101">
                  <c:v>2.4764560000000002</c:v>
                </c:pt>
                <c:pt idx="102">
                  <c:v>2.50557775</c:v>
                </c:pt>
                <c:pt idx="103">
                  <c:v>2.5267880000000003</c:v>
                </c:pt>
                <c:pt idx="104">
                  <c:v>2.5564179999999999</c:v>
                </c:pt>
                <c:pt idx="105">
                  <c:v>2.58398525</c:v>
                </c:pt>
                <c:pt idx="106">
                  <c:v>2.6135419999999998</c:v>
                </c:pt>
                <c:pt idx="107">
                  <c:v>2.6344897500000002</c:v>
                </c:pt>
                <c:pt idx="108">
                  <c:v>2.6548425</c:v>
                </c:pt>
                <c:pt idx="109">
                  <c:v>2.6865094999999997</c:v>
                </c:pt>
                <c:pt idx="110">
                  <c:v>2.7100707499999999</c:v>
                </c:pt>
                <c:pt idx="111">
                  <c:v>2.7321712500000004</c:v>
                </c:pt>
                <c:pt idx="112">
                  <c:v>2.7605155000000003</c:v>
                </c:pt>
                <c:pt idx="113">
                  <c:v>2.78047925</c:v>
                </c:pt>
                <c:pt idx="114">
                  <c:v>2.8107625000000001</c:v>
                </c:pt>
                <c:pt idx="115">
                  <c:v>2.83863975</c:v>
                </c:pt>
                <c:pt idx="116">
                  <c:v>2.8651115000000003</c:v>
                </c:pt>
                <c:pt idx="117">
                  <c:v>2.8893155000000004</c:v>
                </c:pt>
                <c:pt idx="118">
                  <c:v>2.9121380000000001</c:v>
                </c:pt>
                <c:pt idx="119">
                  <c:v>2.9345670000000004</c:v>
                </c:pt>
                <c:pt idx="120">
                  <c:v>2.9662040000000003</c:v>
                </c:pt>
                <c:pt idx="121">
                  <c:v>2.9848315000000003</c:v>
                </c:pt>
                <c:pt idx="122">
                  <c:v>3.0064130000000002</c:v>
                </c:pt>
                <c:pt idx="123">
                  <c:v>3.0358419999999997</c:v>
                </c:pt>
                <c:pt idx="124">
                  <c:v>3.05475925</c:v>
                </c:pt>
                <c:pt idx="125">
                  <c:v>3.0928449999999996</c:v>
                </c:pt>
                <c:pt idx="126">
                  <c:v>3.1180884999999998</c:v>
                </c:pt>
                <c:pt idx="127">
                  <c:v>3.1373479999999998</c:v>
                </c:pt>
                <c:pt idx="128">
                  <c:v>3.1665534999999996</c:v>
                </c:pt>
                <c:pt idx="129">
                  <c:v>3.1899344999999997</c:v>
                </c:pt>
                <c:pt idx="130">
                  <c:v>3.2134985</c:v>
                </c:pt>
                <c:pt idx="131">
                  <c:v>3.2403727499999997</c:v>
                </c:pt>
                <c:pt idx="132">
                  <c:v>3.26388875</c:v>
                </c:pt>
                <c:pt idx="133">
                  <c:v>3.2893347500000001</c:v>
                </c:pt>
                <c:pt idx="134">
                  <c:v>3.3231465</c:v>
                </c:pt>
                <c:pt idx="135">
                  <c:v>3.3553975</c:v>
                </c:pt>
                <c:pt idx="136">
                  <c:v>3.373767</c:v>
                </c:pt>
                <c:pt idx="137">
                  <c:v>3.4043267499999996</c:v>
                </c:pt>
                <c:pt idx="138">
                  <c:v>3.4281397500000002</c:v>
                </c:pt>
                <c:pt idx="139">
                  <c:v>3.4628657500000002</c:v>
                </c:pt>
                <c:pt idx="140">
                  <c:v>3.4841959999999998</c:v>
                </c:pt>
                <c:pt idx="141">
                  <c:v>3.5152532500000002</c:v>
                </c:pt>
                <c:pt idx="142">
                  <c:v>3.5402515000000001</c:v>
                </c:pt>
                <c:pt idx="143">
                  <c:v>3.5694680000000001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'5'!$E$16</c:f>
              <c:strCache>
                <c:ptCount val="1"/>
                <c:pt idx="0">
                  <c:v>TP0002005F04 100.00uM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'5'!$E$24:$E$178</c:f>
              <c:numCache>
                <c:formatCode>General</c:formatCode>
                <c:ptCount val="155"/>
                <c:pt idx="0">
                  <c:v>9.8046999999999995E-2</c:v>
                </c:pt>
                <c:pt idx="1">
                  <c:v>0.14515700000000001</c:v>
                </c:pt>
                <c:pt idx="2">
                  <c:v>0.172795</c:v>
                </c:pt>
                <c:pt idx="3">
                  <c:v>0.19150900000000001</c:v>
                </c:pt>
                <c:pt idx="4">
                  <c:v>0.20880899999999999</c:v>
                </c:pt>
                <c:pt idx="5">
                  <c:v>0.231378</c:v>
                </c:pt>
                <c:pt idx="6">
                  <c:v>0.26026100000000002</c:v>
                </c:pt>
                <c:pt idx="7">
                  <c:v>0.29889700000000002</c:v>
                </c:pt>
                <c:pt idx="8">
                  <c:v>0.341696</c:v>
                </c:pt>
                <c:pt idx="9">
                  <c:v>0.38479400000000002</c:v>
                </c:pt>
                <c:pt idx="10">
                  <c:v>0.43032999999999999</c:v>
                </c:pt>
                <c:pt idx="11">
                  <c:v>0.479717</c:v>
                </c:pt>
                <c:pt idx="12">
                  <c:v>0.52404099999999998</c:v>
                </c:pt>
                <c:pt idx="13">
                  <c:v>0.56994</c:v>
                </c:pt>
                <c:pt idx="14">
                  <c:v>0.60545800000000005</c:v>
                </c:pt>
                <c:pt idx="15">
                  <c:v>0.64029000000000003</c:v>
                </c:pt>
                <c:pt idx="16">
                  <c:v>0.67347599999999996</c:v>
                </c:pt>
                <c:pt idx="17">
                  <c:v>0.71203000000000005</c:v>
                </c:pt>
                <c:pt idx="18">
                  <c:v>0.75531300000000001</c:v>
                </c:pt>
                <c:pt idx="19">
                  <c:v>0.79707600000000001</c:v>
                </c:pt>
                <c:pt idx="20">
                  <c:v>0.84072899999999995</c:v>
                </c:pt>
                <c:pt idx="21">
                  <c:v>0.88996799999999998</c:v>
                </c:pt>
                <c:pt idx="22">
                  <c:v>0.93528</c:v>
                </c:pt>
                <c:pt idx="23">
                  <c:v>0.97954699999999995</c:v>
                </c:pt>
                <c:pt idx="24">
                  <c:v>1</c:v>
                </c:pt>
                <c:pt idx="25">
                  <c:v>1.051304</c:v>
                </c:pt>
                <c:pt idx="26">
                  <c:v>0.88084499999999999</c:v>
                </c:pt>
                <c:pt idx="27">
                  <c:v>0.853827</c:v>
                </c:pt>
                <c:pt idx="28">
                  <c:v>0.837978</c:v>
                </c:pt>
                <c:pt idx="29">
                  <c:v>0.83694500000000005</c:v>
                </c:pt>
                <c:pt idx="30">
                  <c:v>0.85397100000000004</c:v>
                </c:pt>
                <c:pt idx="31">
                  <c:v>0.87694000000000005</c:v>
                </c:pt>
                <c:pt idx="32">
                  <c:v>0.89779399999999998</c:v>
                </c:pt>
                <c:pt idx="33">
                  <c:v>0.92120800000000003</c:v>
                </c:pt>
                <c:pt idx="34">
                  <c:v>0.95286199999999999</c:v>
                </c:pt>
                <c:pt idx="35">
                  <c:v>0.98174399999999995</c:v>
                </c:pt>
                <c:pt idx="36">
                  <c:v>1.0181249999999999</c:v>
                </c:pt>
                <c:pt idx="37">
                  <c:v>1.0530219999999999</c:v>
                </c:pt>
                <c:pt idx="38">
                  <c:v>1.0744</c:v>
                </c:pt>
                <c:pt idx="39">
                  <c:v>1.074595</c:v>
                </c:pt>
                <c:pt idx="40">
                  <c:v>1.0773999999999999</c:v>
                </c:pt>
                <c:pt idx="41">
                  <c:v>1.087604</c:v>
                </c:pt>
                <c:pt idx="42">
                  <c:v>1.0975900000000001</c:v>
                </c:pt>
                <c:pt idx="43">
                  <c:v>1.108403</c:v>
                </c:pt>
                <c:pt idx="44">
                  <c:v>1.116152</c:v>
                </c:pt>
                <c:pt idx="45">
                  <c:v>1.1910350000000001</c:v>
                </c:pt>
                <c:pt idx="46">
                  <c:v>1.2194700000000001</c:v>
                </c:pt>
                <c:pt idx="47">
                  <c:v>1.245895</c:v>
                </c:pt>
                <c:pt idx="48">
                  <c:v>1.2640389999999999</c:v>
                </c:pt>
                <c:pt idx="49">
                  <c:v>1.271223</c:v>
                </c:pt>
                <c:pt idx="50">
                  <c:v>1.286654</c:v>
                </c:pt>
                <c:pt idx="51">
                  <c:v>1.2986850000000001</c:v>
                </c:pt>
                <c:pt idx="52">
                  <c:v>1.311043</c:v>
                </c:pt>
                <c:pt idx="53">
                  <c:v>1.325313</c:v>
                </c:pt>
                <c:pt idx="54">
                  <c:v>1.3304499999999999</c:v>
                </c:pt>
                <c:pt idx="55">
                  <c:v>1.336775</c:v>
                </c:pt>
                <c:pt idx="56">
                  <c:v>1.344498</c:v>
                </c:pt>
                <c:pt idx="57">
                  <c:v>1.349372</c:v>
                </c:pt>
                <c:pt idx="58">
                  <c:v>1.352033</c:v>
                </c:pt>
                <c:pt idx="59">
                  <c:v>1.350808</c:v>
                </c:pt>
                <c:pt idx="60">
                  <c:v>1.349089</c:v>
                </c:pt>
                <c:pt idx="61">
                  <c:v>1.35246</c:v>
                </c:pt>
                <c:pt idx="62">
                  <c:v>1.361316</c:v>
                </c:pt>
                <c:pt idx="63">
                  <c:v>1.362549</c:v>
                </c:pt>
                <c:pt idx="64">
                  <c:v>1.3732470000000001</c:v>
                </c:pt>
                <c:pt idx="65">
                  <c:v>1.391205</c:v>
                </c:pt>
                <c:pt idx="66">
                  <c:v>1.3935</c:v>
                </c:pt>
                <c:pt idx="67">
                  <c:v>1.407454</c:v>
                </c:pt>
                <c:pt idx="68">
                  <c:v>1.4240409999999999</c:v>
                </c:pt>
                <c:pt idx="69">
                  <c:v>1.447773</c:v>
                </c:pt>
                <c:pt idx="70">
                  <c:v>1.4620789999999999</c:v>
                </c:pt>
                <c:pt idx="71">
                  <c:v>1.4796879999999999</c:v>
                </c:pt>
                <c:pt idx="72">
                  <c:v>1.4900709999999999</c:v>
                </c:pt>
                <c:pt idx="73">
                  <c:v>1.49766</c:v>
                </c:pt>
                <c:pt idx="74">
                  <c:v>1.513593</c:v>
                </c:pt>
                <c:pt idx="75">
                  <c:v>1.5217670000000001</c:v>
                </c:pt>
                <c:pt idx="76">
                  <c:v>1.5258100000000001</c:v>
                </c:pt>
                <c:pt idx="77">
                  <c:v>1.547455</c:v>
                </c:pt>
                <c:pt idx="78">
                  <c:v>1.5512429999999999</c:v>
                </c:pt>
                <c:pt idx="79">
                  <c:v>1.563218</c:v>
                </c:pt>
                <c:pt idx="80">
                  <c:v>1.5758129999999999</c:v>
                </c:pt>
                <c:pt idx="81">
                  <c:v>1.573885</c:v>
                </c:pt>
                <c:pt idx="82">
                  <c:v>1.584776</c:v>
                </c:pt>
                <c:pt idx="83">
                  <c:v>1.5981959999999999</c:v>
                </c:pt>
                <c:pt idx="84">
                  <c:v>1.605572</c:v>
                </c:pt>
                <c:pt idx="85">
                  <c:v>1.6166940000000001</c:v>
                </c:pt>
                <c:pt idx="86">
                  <c:v>1.61785</c:v>
                </c:pt>
                <c:pt idx="87">
                  <c:v>1.628684</c:v>
                </c:pt>
                <c:pt idx="88">
                  <c:v>1.639837</c:v>
                </c:pt>
                <c:pt idx="89">
                  <c:v>1.649991</c:v>
                </c:pt>
                <c:pt idx="90">
                  <c:v>1.6568350000000001</c:v>
                </c:pt>
                <c:pt idx="91">
                  <c:v>1.665257</c:v>
                </c:pt>
                <c:pt idx="92">
                  <c:v>1.66665</c:v>
                </c:pt>
                <c:pt idx="93">
                  <c:v>1.688701</c:v>
                </c:pt>
                <c:pt idx="94">
                  <c:v>1.6809480000000001</c:v>
                </c:pt>
                <c:pt idx="95">
                  <c:v>1.6948939999999999</c:v>
                </c:pt>
                <c:pt idx="96">
                  <c:v>1.6908449999999999</c:v>
                </c:pt>
                <c:pt idx="97">
                  <c:v>1.7020960000000001</c:v>
                </c:pt>
                <c:pt idx="98">
                  <c:v>1.702693</c:v>
                </c:pt>
                <c:pt idx="99">
                  <c:v>1.708081</c:v>
                </c:pt>
                <c:pt idx="100">
                  <c:v>1.714523</c:v>
                </c:pt>
                <c:pt idx="101">
                  <c:v>1.7289939999999999</c:v>
                </c:pt>
                <c:pt idx="102">
                  <c:v>1.7351350000000001</c:v>
                </c:pt>
                <c:pt idx="103">
                  <c:v>1.7464379999999999</c:v>
                </c:pt>
                <c:pt idx="104">
                  <c:v>1.7547839999999999</c:v>
                </c:pt>
                <c:pt idx="105">
                  <c:v>1.754766</c:v>
                </c:pt>
                <c:pt idx="106">
                  <c:v>1.7628900000000001</c:v>
                </c:pt>
                <c:pt idx="107">
                  <c:v>1.7737130000000001</c:v>
                </c:pt>
                <c:pt idx="108">
                  <c:v>1.781855</c:v>
                </c:pt>
                <c:pt idx="109">
                  <c:v>1.7853810000000001</c:v>
                </c:pt>
                <c:pt idx="110">
                  <c:v>1.7889280000000001</c:v>
                </c:pt>
                <c:pt idx="111">
                  <c:v>1.8003579999999999</c:v>
                </c:pt>
                <c:pt idx="112">
                  <c:v>1.798627</c:v>
                </c:pt>
                <c:pt idx="113">
                  <c:v>1.810181</c:v>
                </c:pt>
                <c:pt idx="114">
                  <c:v>1.819356</c:v>
                </c:pt>
                <c:pt idx="115">
                  <c:v>1.8131790000000001</c:v>
                </c:pt>
                <c:pt idx="116">
                  <c:v>1.8226059999999999</c:v>
                </c:pt>
                <c:pt idx="117">
                  <c:v>1.8258749999999999</c:v>
                </c:pt>
                <c:pt idx="118">
                  <c:v>1.840344</c:v>
                </c:pt>
                <c:pt idx="119">
                  <c:v>1.8436220000000001</c:v>
                </c:pt>
                <c:pt idx="120">
                  <c:v>1.850705</c:v>
                </c:pt>
                <c:pt idx="121">
                  <c:v>1.8513790000000001</c:v>
                </c:pt>
                <c:pt idx="122">
                  <c:v>1.8578110000000001</c:v>
                </c:pt>
                <c:pt idx="123">
                  <c:v>1.8693660000000001</c:v>
                </c:pt>
                <c:pt idx="124">
                  <c:v>1.8745510000000001</c:v>
                </c:pt>
                <c:pt idx="125">
                  <c:v>1.882474</c:v>
                </c:pt>
                <c:pt idx="126">
                  <c:v>1.8883160000000001</c:v>
                </c:pt>
                <c:pt idx="127">
                  <c:v>1.8950130000000001</c:v>
                </c:pt>
                <c:pt idx="128">
                  <c:v>1.8993979999999999</c:v>
                </c:pt>
                <c:pt idx="129">
                  <c:v>1.8934550000000001</c:v>
                </c:pt>
                <c:pt idx="130">
                  <c:v>1.8928970000000001</c:v>
                </c:pt>
                <c:pt idx="131">
                  <c:v>1.89662</c:v>
                </c:pt>
                <c:pt idx="132">
                  <c:v>1.907405</c:v>
                </c:pt>
                <c:pt idx="133">
                  <c:v>1.909796</c:v>
                </c:pt>
                <c:pt idx="134">
                  <c:v>1.921689</c:v>
                </c:pt>
                <c:pt idx="135">
                  <c:v>1.913103</c:v>
                </c:pt>
                <c:pt idx="136">
                  <c:v>1.919932</c:v>
                </c:pt>
                <c:pt idx="137">
                  <c:v>1.921367</c:v>
                </c:pt>
                <c:pt idx="138">
                  <c:v>1.9315990000000001</c:v>
                </c:pt>
                <c:pt idx="139">
                  <c:v>1.9327810000000001</c:v>
                </c:pt>
                <c:pt idx="140">
                  <c:v>1.9357169999999999</c:v>
                </c:pt>
                <c:pt idx="141">
                  <c:v>1.9460029999999999</c:v>
                </c:pt>
                <c:pt idx="142">
                  <c:v>1.9496249999999999</c:v>
                </c:pt>
                <c:pt idx="143">
                  <c:v>1.9587779999999999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'5'!$F$16</c:f>
              <c:strCache>
                <c:ptCount val="1"/>
                <c:pt idx="0">
                  <c:v>TP0002005F04 25.00uM</c:v>
                </c:pt>
              </c:strCache>
            </c:strRef>
          </c:tx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'5'!$F$24:$F$178</c:f>
              <c:numCache>
                <c:formatCode>General</c:formatCode>
                <c:ptCount val="155"/>
                <c:pt idx="0">
                  <c:v>9.4433000000000003E-2</c:v>
                </c:pt>
                <c:pt idx="1">
                  <c:v>0.14116100000000001</c:v>
                </c:pt>
                <c:pt idx="2">
                  <c:v>0.16877800000000001</c:v>
                </c:pt>
                <c:pt idx="3">
                  <c:v>0.184581</c:v>
                </c:pt>
                <c:pt idx="4">
                  <c:v>0.201574</c:v>
                </c:pt>
                <c:pt idx="5">
                  <c:v>0.22992199999999999</c:v>
                </c:pt>
                <c:pt idx="6">
                  <c:v>0.25558700000000001</c:v>
                </c:pt>
                <c:pt idx="7">
                  <c:v>0.29364600000000002</c:v>
                </c:pt>
                <c:pt idx="8">
                  <c:v>0.33331499999999997</c:v>
                </c:pt>
                <c:pt idx="9">
                  <c:v>0.38025100000000001</c:v>
                </c:pt>
                <c:pt idx="10">
                  <c:v>0.429033</c:v>
                </c:pt>
                <c:pt idx="11">
                  <c:v>0.47020400000000001</c:v>
                </c:pt>
                <c:pt idx="12">
                  <c:v>0.51088699999999998</c:v>
                </c:pt>
                <c:pt idx="13">
                  <c:v>0.55237800000000004</c:v>
                </c:pt>
                <c:pt idx="14">
                  <c:v>0.59241699999999997</c:v>
                </c:pt>
                <c:pt idx="15">
                  <c:v>0.62783199999999995</c:v>
                </c:pt>
                <c:pt idx="16">
                  <c:v>0.66467600000000004</c:v>
                </c:pt>
                <c:pt idx="17">
                  <c:v>0.71050000000000002</c:v>
                </c:pt>
                <c:pt idx="18">
                  <c:v>0.75167799999999996</c:v>
                </c:pt>
                <c:pt idx="19">
                  <c:v>0.79712899999999998</c:v>
                </c:pt>
                <c:pt idx="20">
                  <c:v>0.84091899999999997</c:v>
                </c:pt>
                <c:pt idx="21">
                  <c:v>0.88336599999999998</c:v>
                </c:pt>
                <c:pt idx="22">
                  <c:v>0.93425800000000003</c:v>
                </c:pt>
                <c:pt idx="23">
                  <c:v>0.979078</c:v>
                </c:pt>
                <c:pt idx="24">
                  <c:v>1</c:v>
                </c:pt>
                <c:pt idx="25">
                  <c:v>0.96460400000000002</c:v>
                </c:pt>
                <c:pt idx="26">
                  <c:v>0.93708199999999997</c:v>
                </c:pt>
                <c:pt idx="27">
                  <c:v>0.92478199999999999</c:v>
                </c:pt>
                <c:pt idx="28">
                  <c:v>0.92091199999999995</c:v>
                </c:pt>
                <c:pt idx="29">
                  <c:v>0.94315400000000005</c:v>
                </c:pt>
                <c:pt idx="30">
                  <c:v>0.95691599999999999</c:v>
                </c:pt>
                <c:pt idx="31">
                  <c:v>0.97482199999999997</c:v>
                </c:pt>
                <c:pt idx="32">
                  <c:v>0.984649</c:v>
                </c:pt>
                <c:pt idx="33">
                  <c:v>0.99858400000000003</c:v>
                </c:pt>
                <c:pt idx="34">
                  <c:v>1.0220800000000001</c:v>
                </c:pt>
                <c:pt idx="35">
                  <c:v>1.039104</c:v>
                </c:pt>
                <c:pt idx="36">
                  <c:v>1.0511980000000001</c:v>
                </c:pt>
                <c:pt idx="37">
                  <c:v>1.0654159999999999</c:v>
                </c:pt>
                <c:pt idx="38">
                  <c:v>1.069204</c:v>
                </c:pt>
                <c:pt idx="39">
                  <c:v>1.079037</c:v>
                </c:pt>
                <c:pt idx="40">
                  <c:v>1.0881179999999999</c:v>
                </c:pt>
                <c:pt idx="41">
                  <c:v>1.1031679999999999</c:v>
                </c:pt>
                <c:pt idx="42">
                  <c:v>1.1437919999999999</c:v>
                </c:pt>
                <c:pt idx="43">
                  <c:v>1.162776</c:v>
                </c:pt>
                <c:pt idx="44">
                  <c:v>1.1511309999999999</c:v>
                </c:pt>
                <c:pt idx="45">
                  <c:v>1.1589339999999999</c:v>
                </c:pt>
                <c:pt idx="46">
                  <c:v>1.1831970000000001</c:v>
                </c:pt>
                <c:pt idx="47">
                  <c:v>1.2093499999999999</c:v>
                </c:pt>
                <c:pt idx="48">
                  <c:v>1.231277</c:v>
                </c:pt>
                <c:pt idx="49">
                  <c:v>1.256143</c:v>
                </c:pt>
                <c:pt idx="50">
                  <c:v>1.2740480000000001</c:v>
                </c:pt>
                <c:pt idx="51">
                  <c:v>1.2888999999999999</c:v>
                </c:pt>
                <c:pt idx="52">
                  <c:v>1.3053900000000001</c:v>
                </c:pt>
                <c:pt idx="53">
                  <c:v>1.3162480000000001</c:v>
                </c:pt>
                <c:pt idx="54">
                  <c:v>1.3291230000000001</c:v>
                </c:pt>
                <c:pt idx="55">
                  <c:v>1.3369359999999999</c:v>
                </c:pt>
                <c:pt idx="56">
                  <c:v>1.344306</c:v>
                </c:pt>
                <c:pt idx="57">
                  <c:v>1.3568070000000001</c:v>
                </c:pt>
                <c:pt idx="58">
                  <c:v>1.3594109999999999</c:v>
                </c:pt>
                <c:pt idx="59">
                  <c:v>1.3694459999999999</c:v>
                </c:pt>
                <c:pt idx="60">
                  <c:v>1.3785000000000001</c:v>
                </c:pt>
                <c:pt idx="61">
                  <c:v>1.3821570000000001</c:v>
                </c:pt>
                <c:pt idx="62">
                  <c:v>1.3873770000000001</c:v>
                </c:pt>
                <c:pt idx="63">
                  <c:v>1.3975230000000001</c:v>
                </c:pt>
                <c:pt idx="64">
                  <c:v>1.4091480000000001</c:v>
                </c:pt>
                <c:pt idx="65">
                  <c:v>1.4153</c:v>
                </c:pt>
                <c:pt idx="66">
                  <c:v>1.426755</c:v>
                </c:pt>
                <c:pt idx="67">
                  <c:v>1.4372290000000001</c:v>
                </c:pt>
                <c:pt idx="68">
                  <c:v>1.444663</c:v>
                </c:pt>
                <c:pt idx="69">
                  <c:v>1.4481200000000001</c:v>
                </c:pt>
                <c:pt idx="70">
                  <c:v>1.4587479999999999</c:v>
                </c:pt>
                <c:pt idx="71">
                  <c:v>1.4735130000000001</c:v>
                </c:pt>
                <c:pt idx="72">
                  <c:v>1.4813259999999999</c:v>
                </c:pt>
                <c:pt idx="73">
                  <c:v>1.492772</c:v>
                </c:pt>
                <c:pt idx="74">
                  <c:v>1.5089539999999999</c:v>
                </c:pt>
                <c:pt idx="75">
                  <c:v>1.5197229999999999</c:v>
                </c:pt>
                <c:pt idx="76">
                  <c:v>1.5269440000000001</c:v>
                </c:pt>
                <c:pt idx="77">
                  <c:v>1.545469</c:v>
                </c:pt>
                <c:pt idx="78">
                  <c:v>1.5456909999999999</c:v>
                </c:pt>
                <c:pt idx="79">
                  <c:v>1.5537909999999999</c:v>
                </c:pt>
                <c:pt idx="80">
                  <c:v>1.5582560000000001</c:v>
                </c:pt>
                <c:pt idx="81">
                  <c:v>1.5689519999999999</c:v>
                </c:pt>
                <c:pt idx="82">
                  <c:v>1.5835939999999999</c:v>
                </c:pt>
                <c:pt idx="83">
                  <c:v>1.5848169999999999</c:v>
                </c:pt>
                <c:pt idx="84">
                  <c:v>1.588228</c:v>
                </c:pt>
                <c:pt idx="85">
                  <c:v>1.5977399999999999</c:v>
                </c:pt>
                <c:pt idx="86">
                  <c:v>1.6032420000000001</c:v>
                </c:pt>
                <c:pt idx="87">
                  <c:v>1.610886</c:v>
                </c:pt>
                <c:pt idx="88">
                  <c:v>1.61666</c:v>
                </c:pt>
                <c:pt idx="89">
                  <c:v>1.6277079999999999</c:v>
                </c:pt>
                <c:pt idx="90">
                  <c:v>1.6357649999999999</c:v>
                </c:pt>
                <c:pt idx="91">
                  <c:v>1.6399699999999999</c:v>
                </c:pt>
                <c:pt idx="92">
                  <c:v>1.649411</c:v>
                </c:pt>
                <c:pt idx="93">
                  <c:v>1.647629</c:v>
                </c:pt>
                <c:pt idx="94">
                  <c:v>1.659654</c:v>
                </c:pt>
                <c:pt idx="95">
                  <c:v>1.6653089999999999</c:v>
                </c:pt>
                <c:pt idx="96">
                  <c:v>1.6707270000000001</c:v>
                </c:pt>
                <c:pt idx="97">
                  <c:v>1.683827</c:v>
                </c:pt>
                <c:pt idx="98">
                  <c:v>1.689727</c:v>
                </c:pt>
                <c:pt idx="99">
                  <c:v>1.690893</c:v>
                </c:pt>
                <c:pt idx="100">
                  <c:v>1.687557</c:v>
                </c:pt>
                <c:pt idx="101">
                  <c:v>1.698418</c:v>
                </c:pt>
                <c:pt idx="102">
                  <c:v>1.6995750000000001</c:v>
                </c:pt>
                <c:pt idx="103">
                  <c:v>1.708013</c:v>
                </c:pt>
                <c:pt idx="104">
                  <c:v>1.7090320000000001</c:v>
                </c:pt>
                <c:pt idx="105">
                  <c:v>1.7219390000000001</c:v>
                </c:pt>
                <c:pt idx="106">
                  <c:v>1.732172</c:v>
                </c:pt>
                <c:pt idx="107">
                  <c:v>1.732748</c:v>
                </c:pt>
                <c:pt idx="108">
                  <c:v>1.7365189999999999</c:v>
                </c:pt>
                <c:pt idx="109">
                  <c:v>1.7345360000000001</c:v>
                </c:pt>
                <c:pt idx="110">
                  <c:v>1.746264</c:v>
                </c:pt>
                <c:pt idx="111">
                  <c:v>1.7491190000000001</c:v>
                </c:pt>
                <c:pt idx="112">
                  <c:v>1.752208</c:v>
                </c:pt>
                <c:pt idx="113">
                  <c:v>1.7618799999999999</c:v>
                </c:pt>
                <c:pt idx="114">
                  <c:v>1.773482</c:v>
                </c:pt>
                <c:pt idx="115">
                  <c:v>1.772432</c:v>
                </c:pt>
                <c:pt idx="116">
                  <c:v>1.778478</c:v>
                </c:pt>
                <c:pt idx="117">
                  <c:v>1.7789999999999999</c:v>
                </c:pt>
                <c:pt idx="118">
                  <c:v>1.774165</c:v>
                </c:pt>
                <c:pt idx="119">
                  <c:v>1.782081</c:v>
                </c:pt>
                <c:pt idx="120">
                  <c:v>1.7881389999999999</c:v>
                </c:pt>
                <c:pt idx="121">
                  <c:v>1.7879590000000001</c:v>
                </c:pt>
                <c:pt idx="122">
                  <c:v>1.7860549999999999</c:v>
                </c:pt>
                <c:pt idx="123">
                  <c:v>1.795963</c:v>
                </c:pt>
                <c:pt idx="124">
                  <c:v>1.8012360000000001</c:v>
                </c:pt>
                <c:pt idx="125">
                  <c:v>1.8062290000000001</c:v>
                </c:pt>
                <c:pt idx="126">
                  <c:v>1.816791</c:v>
                </c:pt>
                <c:pt idx="127">
                  <c:v>1.819653</c:v>
                </c:pt>
                <c:pt idx="128">
                  <c:v>1.833955</c:v>
                </c:pt>
                <c:pt idx="129">
                  <c:v>1.8306279999999999</c:v>
                </c:pt>
                <c:pt idx="130">
                  <c:v>1.843472</c:v>
                </c:pt>
                <c:pt idx="131">
                  <c:v>1.8399570000000001</c:v>
                </c:pt>
                <c:pt idx="132">
                  <c:v>1.8374999999999999</c:v>
                </c:pt>
                <c:pt idx="133">
                  <c:v>1.8400570000000001</c:v>
                </c:pt>
                <c:pt idx="134">
                  <c:v>1.8486769999999999</c:v>
                </c:pt>
                <c:pt idx="135">
                  <c:v>1.85138</c:v>
                </c:pt>
                <c:pt idx="136">
                  <c:v>1.84676</c:v>
                </c:pt>
                <c:pt idx="137">
                  <c:v>1.847059</c:v>
                </c:pt>
                <c:pt idx="138">
                  <c:v>1.8483620000000001</c:v>
                </c:pt>
                <c:pt idx="139">
                  <c:v>1.8454090000000001</c:v>
                </c:pt>
                <c:pt idx="140">
                  <c:v>1.853699</c:v>
                </c:pt>
                <c:pt idx="141">
                  <c:v>1.859008</c:v>
                </c:pt>
                <c:pt idx="142">
                  <c:v>1.8650990000000001</c:v>
                </c:pt>
                <c:pt idx="143">
                  <c:v>1.87283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'5'!$G$16</c:f>
              <c:strCache>
                <c:ptCount val="1"/>
                <c:pt idx="0">
                  <c:v>TP0002005F04 6.25uM</c:v>
                </c:pt>
              </c:strCache>
            </c:strRef>
          </c:tx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'5'!$G$24:$G$178</c:f>
              <c:numCache>
                <c:formatCode>General</c:formatCode>
                <c:ptCount val="155"/>
                <c:pt idx="0">
                  <c:v>9.7772999999999999E-2</c:v>
                </c:pt>
                <c:pt idx="1">
                  <c:v>0.14057800000000001</c:v>
                </c:pt>
                <c:pt idx="2">
                  <c:v>0.164993</c:v>
                </c:pt>
                <c:pt idx="3">
                  <c:v>0.17826700000000001</c:v>
                </c:pt>
                <c:pt idx="4">
                  <c:v>0.198932</c:v>
                </c:pt>
                <c:pt idx="5">
                  <c:v>0.221133</c:v>
                </c:pt>
                <c:pt idx="6">
                  <c:v>0.24887500000000001</c:v>
                </c:pt>
                <c:pt idx="7">
                  <c:v>0.285298</c:v>
                </c:pt>
                <c:pt idx="8">
                  <c:v>0.32591100000000001</c:v>
                </c:pt>
                <c:pt idx="9">
                  <c:v>0.37178600000000001</c:v>
                </c:pt>
                <c:pt idx="10">
                  <c:v>0.41819200000000001</c:v>
                </c:pt>
                <c:pt idx="11">
                  <c:v>0.46263300000000002</c:v>
                </c:pt>
                <c:pt idx="12">
                  <c:v>0.503745</c:v>
                </c:pt>
                <c:pt idx="13">
                  <c:v>0.54714099999999999</c:v>
                </c:pt>
                <c:pt idx="14">
                  <c:v>0.58753200000000005</c:v>
                </c:pt>
                <c:pt idx="15">
                  <c:v>0.62932200000000005</c:v>
                </c:pt>
                <c:pt idx="16">
                  <c:v>0.66621799999999998</c:v>
                </c:pt>
                <c:pt idx="17">
                  <c:v>0.71177000000000001</c:v>
                </c:pt>
                <c:pt idx="18">
                  <c:v>0.750282</c:v>
                </c:pt>
                <c:pt idx="19">
                  <c:v>0.79576599999999997</c:v>
                </c:pt>
                <c:pt idx="20">
                  <c:v>0.84717100000000001</c:v>
                </c:pt>
                <c:pt idx="21">
                  <c:v>0.89402300000000001</c:v>
                </c:pt>
                <c:pt idx="22">
                  <c:v>0.931786</c:v>
                </c:pt>
                <c:pt idx="23">
                  <c:v>0.97660400000000003</c:v>
                </c:pt>
                <c:pt idx="24">
                  <c:v>1</c:v>
                </c:pt>
                <c:pt idx="25">
                  <c:v>0.94076099999999996</c:v>
                </c:pt>
                <c:pt idx="26">
                  <c:v>1.0051410000000001</c:v>
                </c:pt>
                <c:pt idx="27">
                  <c:v>0.992062</c:v>
                </c:pt>
                <c:pt idx="28">
                  <c:v>0.988564</c:v>
                </c:pt>
                <c:pt idx="29">
                  <c:v>0.97868999999999995</c:v>
                </c:pt>
                <c:pt idx="30">
                  <c:v>0.97434100000000001</c:v>
                </c:pt>
                <c:pt idx="31">
                  <c:v>0.97264099999999998</c:v>
                </c:pt>
                <c:pt idx="32">
                  <c:v>0.97225600000000001</c:v>
                </c:pt>
                <c:pt idx="33">
                  <c:v>0.98029999999999995</c:v>
                </c:pt>
                <c:pt idx="34">
                  <c:v>0.99260000000000004</c:v>
                </c:pt>
                <c:pt idx="35">
                  <c:v>1.008864</c:v>
                </c:pt>
                <c:pt idx="36">
                  <c:v>1.027169</c:v>
                </c:pt>
                <c:pt idx="37">
                  <c:v>1.051069</c:v>
                </c:pt>
                <c:pt idx="38">
                  <c:v>1.071383</c:v>
                </c:pt>
                <c:pt idx="39">
                  <c:v>1.092063</c:v>
                </c:pt>
                <c:pt idx="40">
                  <c:v>1.101477</c:v>
                </c:pt>
                <c:pt idx="41">
                  <c:v>1.1019129999999999</c:v>
                </c:pt>
                <c:pt idx="42">
                  <c:v>1.1109519999999999</c:v>
                </c:pt>
                <c:pt idx="43">
                  <c:v>1.1206339999999999</c:v>
                </c:pt>
                <c:pt idx="44">
                  <c:v>1.1283700000000001</c:v>
                </c:pt>
                <c:pt idx="45">
                  <c:v>1.122822</c:v>
                </c:pt>
                <c:pt idx="46">
                  <c:v>1.193289</c:v>
                </c:pt>
                <c:pt idx="47">
                  <c:v>1.214858</c:v>
                </c:pt>
                <c:pt idx="48">
                  <c:v>1.19817</c:v>
                </c:pt>
                <c:pt idx="49">
                  <c:v>1.251374</c:v>
                </c:pt>
                <c:pt idx="50">
                  <c:v>1.284729</c:v>
                </c:pt>
                <c:pt idx="51">
                  <c:v>1.3136680000000001</c:v>
                </c:pt>
                <c:pt idx="52">
                  <c:v>1.3270329999999999</c:v>
                </c:pt>
                <c:pt idx="53">
                  <c:v>1.33962</c:v>
                </c:pt>
                <c:pt idx="54">
                  <c:v>1.3509679999999999</c:v>
                </c:pt>
                <c:pt idx="55">
                  <c:v>1.361642</c:v>
                </c:pt>
                <c:pt idx="56">
                  <c:v>1.3819859999999999</c:v>
                </c:pt>
                <c:pt idx="57">
                  <c:v>1.39391</c:v>
                </c:pt>
                <c:pt idx="58">
                  <c:v>1.3969339999999999</c:v>
                </c:pt>
                <c:pt idx="59">
                  <c:v>1.4119470000000001</c:v>
                </c:pt>
                <c:pt idx="60">
                  <c:v>1.418766</c:v>
                </c:pt>
                <c:pt idx="61">
                  <c:v>1.4234599999999999</c:v>
                </c:pt>
                <c:pt idx="62">
                  <c:v>1.4310160000000001</c:v>
                </c:pt>
                <c:pt idx="63">
                  <c:v>1.441819</c:v>
                </c:pt>
                <c:pt idx="64">
                  <c:v>1.4583330000000001</c:v>
                </c:pt>
                <c:pt idx="65">
                  <c:v>1.4674389999999999</c:v>
                </c:pt>
                <c:pt idx="66">
                  <c:v>1.4775739999999999</c:v>
                </c:pt>
                <c:pt idx="67">
                  <c:v>1.495811</c:v>
                </c:pt>
                <c:pt idx="68">
                  <c:v>1.507231</c:v>
                </c:pt>
                <c:pt idx="69">
                  <c:v>1.5128950000000001</c:v>
                </c:pt>
                <c:pt idx="70">
                  <c:v>1.5236400000000001</c:v>
                </c:pt>
                <c:pt idx="71">
                  <c:v>1.5344340000000001</c:v>
                </c:pt>
                <c:pt idx="72">
                  <c:v>1.539134</c:v>
                </c:pt>
                <c:pt idx="73">
                  <c:v>1.544538</c:v>
                </c:pt>
                <c:pt idx="74">
                  <c:v>1.552708</c:v>
                </c:pt>
                <c:pt idx="75">
                  <c:v>1.566913</c:v>
                </c:pt>
                <c:pt idx="76">
                  <c:v>1.582327</c:v>
                </c:pt>
                <c:pt idx="77">
                  <c:v>1.5989899999999999</c:v>
                </c:pt>
                <c:pt idx="78">
                  <c:v>1.5913649999999999</c:v>
                </c:pt>
                <c:pt idx="79">
                  <c:v>1.6096569999999999</c:v>
                </c:pt>
                <c:pt idx="80">
                  <c:v>1.611958</c:v>
                </c:pt>
                <c:pt idx="81">
                  <c:v>1.6120129999999999</c:v>
                </c:pt>
                <c:pt idx="82">
                  <c:v>1.6224080000000001</c:v>
                </c:pt>
                <c:pt idx="83">
                  <c:v>1.633926</c:v>
                </c:pt>
                <c:pt idx="84">
                  <c:v>1.640736</c:v>
                </c:pt>
                <c:pt idx="85">
                  <c:v>1.6607879999999999</c:v>
                </c:pt>
                <c:pt idx="86">
                  <c:v>1.6609370000000001</c:v>
                </c:pt>
                <c:pt idx="87">
                  <c:v>1.671122</c:v>
                </c:pt>
                <c:pt idx="88">
                  <c:v>1.678499</c:v>
                </c:pt>
                <c:pt idx="89">
                  <c:v>1.6845570000000001</c:v>
                </c:pt>
                <c:pt idx="90">
                  <c:v>1.685411</c:v>
                </c:pt>
                <c:pt idx="91">
                  <c:v>1.697403</c:v>
                </c:pt>
                <c:pt idx="92">
                  <c:v>1.7035739999999999</c:v>
                </c:pt>
                <c:pt idx="93">
                  <c:v>1.709163</c:v>
                </c:pt>
                <c:pt idx="94">
                  <c:v>1.7159629999999999</c:v>
                </c:pt>
                <c:pt idx="95">
                  <c:v>1.7279439999999999</c:v>
                </c:pt>
                <c:pt idx="96">
                  <c:v>1.726626</c:v>
                </c:pt>
                <c:pt idx="97">
                  <c:v>1.729862</c:v>
                </c:pt>
                <c:pt idx="98">
                  <c:v>1.7323280000000001</c:v>
                </c:pt>
                <c:pt idx="99">
                  <c:v>1.738853</c:v>
                </c:pt>
                <c:pt idx="100">
                  <c:v>1.7461599999999999</c:v>
                </c:pt>
                <c:pt idx="101">
                  <c:v>1.752508</c:v>
                </c:pt>
                <c:pt idx="102">
                  <c:v>1.7633719999999999</c:v>
                </c:pt>
                <c:pt idx="103">
                  <c:v>1.7689900000000001</c:v>
                </c:pt>
                <c:pt idx="104">
                  <c:v>1.7755529999999999</c:v>
                </c:pt>
                <c:pt idx="105">
                  <c:v>1.781428</c:v>
                </c:pt>
                <c:pt idx="106">
                  <c:v>1.789614</c:v>
                </c:pt>
                <c:pt idx="107">
                  <c:v>1.788845</c:v>
                </c:pt>
                <c:pt idx="108">
                  <c:v>1.7963180000000001</c:v>
                </c:pt>
                <c:pt idx="109">
                  <c:v>1.794726</c:v>
                </c:pt>
                <c:pt idx="110">
                  <c:v>1.7940339999999999</c:v>
                </c:pt>
                <c:pt idx="111">
                  <c:v>1.7985009999999999</c:v>
                </c:pt>
                <c:pt idx="112">
                  <c:v>1.808978</c:v>
                </c:pt>
                <c:pt idx="113">
                  <c:v>1.8278920000000001</c:v>
                </c:pt>
                <c:pt idx="114">
                  <c:v>1.8282940000000001</c:v>
                </c:pt>
                <c:pt idx="115">
                  <c:v>1.8265229999999999</c:v>
                </c:pt>
                <c:pt idx="116">
                  <c:v>1.837804</c:v>
                </c:pt>
                <c:pt idx="117">
                  <c:v>1.8349059999999999</c:v>
                </c:pt>
                <c:pt idx="118">
                  <c:v>1.8438680000000001</c:v>
                </c:pt>
                <c:pt idx="119">
                  <c:v>1.8488690000000001</c:v>
                </c:pt>
                <c:pt idx="120">
                  <c:v>1.856028</c:v>
                </c:pt>
                <c:pt idx="121">
                  <c:v>1.860314</c:v>
                </c:pt>
                <c:pt idx="122">
                  <c:v>1.8644130000000001</c:v>
                </c:pt>
                <c:pt idx="123">
                  <c:v>1.8746799999999999</c:v>
                </c:pt>
                <c:pt idx="124">
                  <c:v>1.887389</c:v>
                </c:pt>
                <c:pt idx="125">
                  <c:v>1.899961</c:v>
                </c:pt>
                <c:pt idx="126">
                  <c:v>1.9014249999999999</c:v>
                </c:pt>
                <c:pt idx="127">
                  <c:v>1.8920239999999999</c:v>
                </c:pt>
                <c:pt idx="128">
                  <c:v>1.9120379999999999</c:v>
                </c:pt>
                <c:pt idx="129">
                  <c:v>1.9142440000000001</c:v>
                </c:pt>
                <c:pt idx="130">
                  <c:v>1.920701</c:v>
                </c:pt>
                <c:pt idx="131">
                  <c:v>1.9172100000000001</c:v>
                </c:pt>
                <c:pt idx="132">
                  <c:v>1.9191050000000001</c:v>
                </c:pt>
                <c:pt idx="133">
                  <c:v>1.932931</c:v>
                </c:pt>
                <c:pt idx="134">
                  <c:v>1.936938</c:v>
                </c:pt>
                <c:pt idx="135">
                  <c:v>1.939945</c:v>
                </c:pt>
                <c:pt idx="136">
                  <c:v>1.9419850000000001</c:v>
                </c:pt>
                <c:pt idx="137">
                  <c:v>1.9429529999999999</c:v>
                </c:pt>
                <c:pt idx="138">
                  <c:v>1.9532400000000001</c:v>
                </c:pt>
                <c:pt idx="139">
                  <c:v>1.9525889999999999</c:v>
                </c:pt>
                <c:pt idx="140">
                  <c:v>1.9505939999999999</c:v>
                </c:pt>
                <c:pt idx="141">
                  <c:v>1.951025</c:v>
                </c:pt>
                <c:pt idx="142">
                  <c:v>1.956696</c:v>
                </c:pt>
                <c:pt idx="143">
                  <c:v>1.9585440000000001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'5'!$H$16</c:f>
              <c:strCache>
                <c:ptCount val="1"/>
                <c:pt idx="0">
                  <c:v>TP0002005F04 1.56uM</c:v>
                </c:pt>
              </c:strCache>
            </c:strRef>
          </c:tx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'5'!$H$24:$H$178</c:f>
              <c:numCache>
                <c:formatCode>General</c:formatCode>
                <c:ptCount val="155"/>
                <c:pt idx="0">
                  <c:v>9.7822999999999993E-2</c:v>
                </c:pt>
                <c:pt idx="1">
                  <c:v>0.13178999999999999</c:v>
                </c:pt>
                <c:pt idx="2">
                  <c:v>0.15121899999999999</c:v>
                </c:pt>
                <c:pt idx="3">
                  <c:v>0.16942499999999999</c:v>
                </c:pt>
                <c:pt idx="4">
                  <c:v>0.18588199999999999</c:v>
                </c:pt>
                <c:pt idx="5">
                  <c:v>0.20673800000000001</c:v>
                </c:pt>
                <c:pt idx="6">
                  <c:v>0.23788000000000001</c:v>
                </c:pt>
                <c:pt idx="7">
                  <c:v>0.27434399999999998</c:v>
                </c:pt>
                <c:pt idx="8">
                  <c:v>0.31740600000000002</c:v>
                </c:pt>
                <c:pt idx="9">
                  <c:v>0.35960999999999999</c:v>
                </c:pt>
                <c:pt idx="10">
                  <c:v>0.40484500000000001</c:v>
                </c:pt>
                <c:pt idx="11">
                  <c:v>0.45258300000000001</c:v>
                </c:pt>
                <c:pt idx="12">
                  <c:v>0.49483100000000002</c:v>
                </c:pt>
                <c:pt idx="13">
                  <c:v>0.53632999999999997</c:v>
                </c:pt>
                <c:pt idx="14">
                  <c:v>0.576372</c:v>
                </c:pt>
                <c:pt idx="15">
                  <c:v>0.61713899999999999</c:v>
                </c:pt>
                <c:pt idx="16">
                  <c:v>0.65836099999999997</c:v>
                </c:pt>
                <c:pt idx="17">
                  <c:v>0.70641699999999996</c:v>
                </c:pt>
                <c:pt idx="18">
                  <c:v>0.74965899999999996</c:v>
                </c:pt>
                <c:pt idx="19">
                  <c:v>0.79537000000000002</c:v>
                </c:pt>
                <c:pt idx="20">
                  <c:v>0.83915600000000001</c:v>
                </c:pt>
                <c:pt idx="21">
                  <c:v>0.88345099999999999</c:v>
                </c:pt>
                <c:pt idx="22">
                  <c:v>0.92921399999999998</c:v>
                </c:pt>
                <c:pt idx="23">
                  <c:v>0.98070599999999997</c:v>
                </c:pt>
                <c:pt idx="24">
                  <c:v>1</c:v>
                </c:pt>
                <c:pt idx="25">
                  <c:v>0.95219699999999996</c:v>
                </c:pt>
                <c:pt idx="26">
                  <c:v>1.027094</c:v>
                </c:pt>
                <c:pt idx="27">
                  <c:v>1.011196</c:v>
                </c:pt>
                <c:pt idx="28">
                  <c:v>1.0050680000000001</c:v>
                </c:pt>
                <c:pt idx="29">
                  <c:v>0.98998799999999998</c:v>
                </c:pt>
                <c:pt idx="30">
                  <c:v>0.97349200000000002</c:v>
                </c:pt>
                <c:pt idx="31">
                  <c:v>0.96671600000000002</c:v>
                </c:pt>
                <c:pt idx="32">
                  <c:v>0.96616500000000005</c:v>
                </c:pt>
                <c:pt idx="33">
                  <c:v>0.97177199999999997</c:v>
                </c:pt>
                <c:pt idx="34">
                  <c:v>0.97110200000000002</c:v>
                </c:pt>
                <c:pt idx="35">
                  <c:v>0.97804800000000003</c:v>
                </c:pt>
                <c:pt idx="36">
                  <c:v>0.98394599999999999</c:v>
                </c:pt>
                <c:pt idx="37">
                  <c:v>0.99552300000000005</c:v>
                </c:pt>
                <c:pt idx="38">
                  <c:v>1.0023569999999999</c:v>
                </c:pt>
                <c:pt idx="39">
                  <c:v>1.0107600000000001</c:v>
                </c:pt>
                <c:pt idx="40">
                  <c:v>1.0175970000000001</c:v>
                </c:pt>
                <c:pt idx="41">
                  <c:v>1.0287869999999999</c:v>
                </c:pt>
                <c:pt idx="42">
                  <c:v>1.0314719999999999</c:v>
                </c:pt>
                <c:pt idx="43">
                  <c:v>1.0391429999999999</c:v>
                </c:pt>
                <c:pt idx="44">
                  <c:v>1.0517840000000001</c:v>
                </c:pt>
                <c:pt idx="45">
                  <c:v>1.0729249999999999</c:v>
                </c:pt>
                <c:pt idx="46">
                  <c:v>1.114987</c:v>
                </c:pt>
                <c:pt idx="47">
                  <c:v>1.1402330000000001</c:v>
                </c:pt>
                <c:pt idx="48">
                  <c:v>1.1779539999999999</c:v>
                </c:pt>
                <c:pt idx="49">
                  <c:v>1.244124</c:v>
                </c:pt>
                <c:pt idx="50">
                  <c:v>1.316811</c:v>
                </c:pt>
                <c:pt idx="51">
                  <c:v>1.333639</c:v>
                </c:pt>
                <c:pt idx="52">
                  <c:v>1.3309740000000001</c:v>
                </c:pt>
                <c:pt idx="53">
                  <c:v>1.328298</c:v>
                </c:pt>
                <c:pt idx="54">
                  <c:v>1.360193</c:v>
                </c:pt>
                <c:pt idx="55">
                  <c:v>1.3654809999999999</c:v>
                </c:pt>
                <c:pt idx="56">
                  <c:v>1.3844069999999999</c:v>
                </c:pt>
                <c:pt idx="57">
                  <c:v>1.3938969999999999</c:v>
                </c:pt>
                <c:pt idx="58">
                  <c:v>1.4103429999999999</c:v>
                </c:pt>
                <c:pt idx="59">
                  <c:v>1.420674</c:v>
                </c:pt>
                <c:pt idx="60">
                  <c:v>1.4367490000000001</c:v>
                </c:pt>
                <c:pt idx="61">
                  <c:v>1.4587479999999999</c:v>
                </c:pt>
                <c:pt idx="62">
                  <c:v>1.4609700000000001</c:v>
                </c:pt>
                <c:pt idx="63">
                  <c:v>1.476464</c:v>
                </c:pt>
                <c:pt idx="64">
                  <c:v>1.4838119999999999</c:v>
                </c:pt>
                <c:pt idx="65">
                  <c:v>1.494489</c:v>
                </c:pt>
                <c:pt idx="66">
                  <c:v>1.5006429999999999</c:v>
                </c:pt>
                <c:pt idx="67">
                  <c:v>1.5220560000000001</c:v>
                </c:pt>
                <c:pt idx="68">
                  <c:v>1.53264</c:v>
                </c:pt>
                <c:pt idx="69">
                  <c:v>1.546694</c:v>
                </c:pt>
                <c:pt idx="70">
                  <c:v>1.5538620000000001</c:v>
                </c:pt>
                <c:pt idx="71">
                  <c:v>1.568559</c:v>
                </c:pt>
                <c:pt idx="72">
                  <c:v>1.576727</c:v>
                </c:pt>
                <c:pt idx="73">
                  <c:v>1.5931029999999999</c:v>
                </c:pt>
                <c:pt idx="74">
                  <c:v>1.6114930000000001</c:v>
                </c:pt>
                <c:pt idx="75">
                  <c:v>1.6336820000000001</c:v>
                </c:pt>
                <c:pt idx="76">
                  <c:v>1.6367579999999999</c:v>
                </c:pt>
                <c:pt idx="77">
                  <c:v>1.6473199999999999</c:v>
                </c:pt>
                <c:pt idx="78">
                  <c:v>1.6500459999999999</c:v>
                </c:pt>
                <c:pt idx="79">
                  <c:v>1.6737580000000001</c:v>
                </c:pt>
                <c:pt idx="80">
                  <c:v>1.6725810000000001</c:v>
                </c:pt>
                <c:pt idx="81">
                  <c:v>1.6738770000000001</c:v>
                </c:pt>
                <c:pt idx="82">
                  <c:v>1.6802969999999999</c:v>
                </c:pt>
                <c:pt idx="83">
                  <c:v>1.683781</c:v>
                </c:pt>
                <c:pt idx="84">
                  <c:v>1.699641</c:v>
                </c:pt>
                <c:pt idx="85">
                  <c:v>1.7156480000000001</c:v>
                </c:pt>
                <c:pt idx="86">
                  <c:v>1.7182029999999999</c:v>
                </c:pt>
                <c:pt idx="87">
                  <c:v>1.7242999999999999</c:v>
                </c:pt>
                <c:pt idx="88">
                  <c:v>1.716499</c:v>
                </c:pt>
                <c:pt idx="89">
                  <c:v>1.7261869999999999</c:v>
                </c:pt>
                <c:pt idx="90">
                  <c:v>1.7516860000000001</c:v>
                </c:pt>
                <c:pt idx="91">
                  <c:v>1.7531600000000001</c:v>
                </c:pt>
                <c:pt idx="92">
                  <c:v>1.763036</c:v>
                </c:pt>
                <c:pt idx="93">
                  <c:v>1.7709760000000001</c:v>
                </c:pt>
                <c:pt idx="94">
                  <c:v>1.7743409999999999</c:v>
                </c:pt>
                <c:pt idx="95">
                  <c:v>1.794095</c:v>
                </c:pt>
                <c:pt idx="96">
                  <c:v>1.796759</c:v>
                </c:pt>
                <c:pt idx="97">
                  <c:v>1.7986439999999999</c:v>
                </c:pt>
                <c:pt idx="98">
                  <c:v>1.8121700000000001</c:v>
                </c:pt>
                <c:pt idx="99">
                  <c:v>1.812891</c:v>
                </c:pt>
                <c:pt idx="100">
                  <c:v>1.8155650000000001</c:v>
                </c:pt>
                <c:pt idx="101">
                  <c:v>1.8240289999999999</c:v>
                </c:pt>
                <c:pt idx="102">
                  <c:v>1.8435440000000001</c:v>
                </c:pt>
                <c:pt idx="103">
                  <c:v>1.846965</c:v>
                </c:pt>
                <c:pt idx="104">
                  <c:v>1.8545039999999999</c:v>
                </c:pt>
                <c:pt idx="105">
                  <c:v>1.8584339999999999</c:v>
                </c:pt>
                <c:pt idx="106">
                  <c:v>1.87846</c:v>
                </c:pt>
                <c:pt idx="107">
                  <c:v>1.883424</c:v>
                </c:pt>
                <c:pt idx="108">
                  <c:v>1.894309</c:v>
                </c:pt>
                <c:pt idx="109">
                  <c:v>1.899359</c:v>
                </c:pt>
                <c:pt idx="110">
                  <c:v>1.9009199999999999</c:v>
                </c:pt>
                <c:pt idx="111">
                  <c:v>1.9107719999999999</c:v>
                </c:pt>
                <c:pt idx="112">
                  <c:v>1.920237</c:v>
                </c:pt>
                <c:pt idx="113">
                  <c:v>1.922463</c:v>
                </c:pt>
                <c:pt idx="114">
                  <c:v>1.9268799999999999</c:v>
                </c:pt>
                <c:pt idx="115">
                  <c:v>1.931325</c:v>
                </c:pt>
                <c:pt idx="116">
                  <c:v>1.934968</c:v>
                </c:pt>
                <c:pt idx="117">
                  <c:v>1.9331499999999999</c:v>
                </c:pt>
                <c:pt idx="118">
                  <c:v>1.9506239999999999</c:v>
                </c:pt>
                <c:pt idx="119">
                  <c:v>1.9466220000000001</c:v>
                </c:pt>
                <c:pt idx="120">
                  <c:v>1.9543889999999999</c:v>
                </c:pt>
                <c:pt idx="121">
                  <c:v>1.954602</c:v>
                </c:pt>
                <c:pt idx="122">
                  <c:v>1.960553</c:v>
                </c:pt>
                <c:pt idx="123">
                  <c:v>1.9675800000000001</c:v>
                </c:pt>
                <c:pt idx="124">
                  <c:v>1.9613970000000001</c:v>
                </c:pt>
                <c:pt idx="125">
                  <c:v>1.9882089999999999</c:v>
                </c:pt>
                <c:pt idx="126">
                  <c:v>1.985554</c:v>
                </c:pt>
                <c:pt idx="127">
                  <c:v>1.980839</c:v>
                </c:pt>
                <c:pt idx="128">
                  <c:v>1.99909</c:v>
                </c:pt>
                <c:pt idx="129">
                  <c:v>2.0124399999999998</c:v>
                </c:pt>
                <c:pt idx="130">
                  <c:v>2.0059939999999998</c:v>
                </c:pt>
                <c:pt idx="131">
                  <c:v>2.0094129999999999</c:v>
                </c:pt>
                <c:pt idx="132">
                  <c:v>2.025363</c:v>
                </c:pt>
                <c:pt idx="133">
                  <c:v>2.0272410000000001</c:v>
                </c:pt>
                <c:pt idx="134">
                  <c:v>2.0286650000000002</c:v>
                </c:pt>
                <c:pt idx="135">
                  <c:v>2.039949</c:v>
                </c:pt>
                <c:pt idx="136">
                  <c:v>2.0351919999999999</c:v>
                </c:pt>
                <c:pt idx="137">
                  <c:v>2.0375740000000002</c:v>
                </c:pt>
                <c:pt idx="138">
                  <c:v>2.0442670000000001</c:v>
                </c:pt>
                <c:pt idx="139">
                  <c:v>2.0465659999999999</c:v>
                </c:pt>
                <c:pt idx="140">
                  <c:v>2.0557080000000001</c:v>
                </c:pt>
                <c:pt idx="141">
                  <c:v>2.0638359999999998</c:v>
                </c:pt>
                <c:pt idx="142">
                  <c:v>2.0647410000000002</c:v>
                </c:pt>
                <c:pt idx="143">
                  <c:v>2.0692189999999999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'5'!$I$16</c:f>
              <c:strCache>
                <c:ptCount val="1"/>
                <c:pt idx="0">
                  <c:v>TP0002005F04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'5'!$I$24:$I$178</c:f>
              <c:numCache>
                <c:formatCode>General</c:formatCode>
                <c:ptCount val="155"/>
                <c:pt idx="0">
                  <c:v>9.8740999999999995E-2</c:v>
                </c:pt>
                <c:pt idx="1">
                  <c:v>0.13575200000000001</c:v>
                </c:pt>
                <c:pt idx="2">
                  <c:v>0.15701899999999999</c:v>
                </c:pt>
                <c:pt idx="3">
                  <c:v>0.16905200000000001</c:v>
                </c:pt>
                <c:pt idx="4">
                  <c:v>0.18550700000000001</c:v>
                </c:pt>
                <c:pt idx="5">
                  <c:v>0.20244999999999999</c:v>
                </c:pt>
                <c:pt idx="6">
                  <c:v>0.23355799999999999</c:v>
                </c:pt>
                <c:pt idx="7">
                  <c:v>0.26939000000000002</c:v>
                </c:pt>
                <c:pt idx="8">
                  <c:v>0.306643</c:v>
                </c:pt>
                <c:pt idx="9">
                  <c:v>0.35243799999999997</c:v>
                </c:pt>
                <c:pt idx="10">
                  <c:v>0.39869199999999999</c:v>
                </c:pt>
                <c:pt idx="11">
                  <c:v>0.44298799999999999</c:v>
                </c:pt>
                <c:pt idx="12">
                  <c:v>0.48685800000000001</c:v>
                </c:pt>
                <c:pt idx="13">
                  <c:v>0.53431200000000001</c:v>
                </c:pt>
                <c:pt idx="14">
                  <c:v>0.57349799999999995</c:v>
                </c:pt>
                <c:pt idx="15">
                  <c:v>0.61493600000000004</c:v>
                </c:pt>
                <c:pt idx="16">
                  <c:v>0.65035799999999999</c:v>
                </c:pt>
                <c:pt idx="17">
                  <c:v>0.69623299999999999</c:v>
                </c:pt>
                <c:pt idx="18">
                  <c:v>0.74043000000000003</c:v>
                </c:pt>
                <c:pt idx="19">
                  <c:v>0.79059000000000001</c:v>
                </c:pt>
                <c:pt idx="20">
                  <c:v>0.83491800000000005</c:v>
                </c:pt>
                <c:pt idx="21">
                  <c:v>0.88243300000000002</c:v>
                </c:pt>
                <c:pt idx="22">
                  <c:v>0.92681899999999995</c:v>
                </c:pt>
                <c:pt idx="23">
                  <c:v>0.97659899999999999</c:v>
                </c:pt>
                <c:pt idx="24">
                  <c:v>1</c:v>
                </c:pt>
                <c:pt idx="25">
                  <c:v>0.97182500000000005</c:v>
                </c:pt>
                <c:pt idx="26">
                  <c:v>1.0356590000000001</c:v>
                </c:pt>
                <c:pt idx="27">
                  <c:v>1.0184869999999999</c:v>
                </c:pt>
                <c:pt idx="28">
                  <c:v>1.013334</c:v>
                </c:pt>
                <c:pt idx="29">
                  <c:v>1.007541</c:v>
                </c:pt>
                <c:pt idx="30">
                  <c:v>1.000165</c:v>
                </c:pt>
                <c:pt idx="31">
                  <c:v>0.99140700000000004</c:v>
                </c:pt>
                <c:pt idx="32">
                  <c:v>0.98599800000000004</c:v>
                </c:pt>
                <c:pt idx="33">
                  <c:v>0.98592900000000006</c:v>
                </c:pt>
                <c:pt idx="34">
                  <c:v>0.99296499999999999</c:v>
                </c:pt>
                <c:pt idx="35">
                  <c:v>0.99639299999999997</c:v>
                </c:pt>
                <c:pt idx="36">
                  <c:v>1.0023919999999999</c:v>
                </c:pt>
                <c:pt idx="37">
                  <c:v>1.0116179999999999</c:v>
                </c:pt>
                <c:pt idx="38">
                  <c:v>1.022465</c:v>
                </c:pt>
                <c:pt idx="39">
                  <c:v>1.0343899999999999</c:v>
                </c:pt>
                <c:pt idx="40">
                  <c:v>1.03955</c:v>
                </c:pt>
                <c:pt idx="41">
                  <c:v>1.0499970000000001</c:v>
                </c:pt>
                <c:pt idx="42">
                  <c:v>1.055078</c:v>
                </c:pt>
                <c:pt idx="43">
                  <c:v>1.0597730000000001</c:v>
                </c:pt>
                <c:pt idx="44">
                  <c:v>1.0635220000000001</c:v>
                </c:pt>
                <c:pt idx="45">
                  <c:v>1.1127180000000001</c:v>
                </c:pt>
                <c:pt idx="46">
                  <c:v>1.1806129999999999</c:v>
                </c:pt>
                <c:pt idx="47">
                  <c:v>1.2494510000000001</c:v>
                </c:pt>
                <c:pt idx="48">
                  <c:v>1.274019</c:v>
                </c:pt>
                <c:pt idx="49">
                  <c:v>1.2691650000000001</c:v>
                </c:pt>
                <c:pt idx="50">
                  <c:v>1.2976000000000001</c:v>
                </c:pt>
                <c:pt idx="51">
                  <c:v>1.348894</c:v>
                </c:pt>
                <c:pt idx="52">
                  <c:v>1.3788149999999999</c:v>
                </c:pt>
                <c:pt idx="53">
                  <c:v>1.3829819999999999</c:v>
                </c:pt>
                <c:pt idx="54">
                  <c:v>1.3965829999999999</c:v>
                </c:pt>
                <c:pt idx="55">
                  <c:v>1.4028700000000001</c:v>
                </c:pt>
                <c:pt idx="56">
                  <c:v>1.4123950000000001</c:v>
                </c:pt>
                <c:pt idx="57">
                  <c:v>1.4318090000000001</c:v>
                </c:pt>
                <c:pt idx="58">
                  <c:v>1.453176</c:v>
                </c:pt>
                <c:pt idx="59">
                  <c:v>1.4711860000000001</c:v>
                </c:pt>
                <c:pt idx="60">
                  <c:v>1.4992030000000001</c:v>
                </c:pt>
                <c:pt idx="61">
                  <c:v>1.512354</c:v>
                </c:pt>
                <c:pt idx="62">
                  <c:v>1.5253319999999999</c:v>
                </c:pt>
                <c:pt idx="63">
                  <c:v>1.5365150000000001</c:v>
                </c:pt>
                <c:pt idx="64">
                  <c:v>1.5596399999999999</c:v>
                </c:pt>
                <c:pt idx="65">
                  <c:v>1.5690010000000001</c:v>
                </c:pt>
                <c:pt idx="66">
                  <c:v>1.569053</c:v>
                </c:pt>
                <c:pt idx="67">
                  <c:v>1.58236</c:v>
                </c:pt>
                <c:pt idx="68">
                  <c:v>1.6020000000000001</c:v>
                </c:pt>
                <c:pt idx="69">
                  <c:v>1.6190119999999999</c:v>
                </c:pt>
                <c:pt idx="70">
                  <c:v>1.6294500000000001</c:v>
                </c:pt>
                <c:pt idx="71">
                  <c:v>1.6387640000000001</c:v>
                </c:pt>
                <c:pt idx="72">
                  <c:v>1.643896</c:v>
                </c:pt>
                <c:pt idx="73">
                  <c:v>1.6539090000000001</c:v>
                </c:pt>
                <c:pt idx="74">
                  <c:v>1.6670400000000001</c:v>
                </c:pt>
                <c:pt idx="75">
                  <c:v>1.689765</c:v>
                </c:pt>
                <c:pt idx="76">
                  <c:v>1.6956119999999999</c:v>
                </c:pt>
                <c:pt idx="77">
                  <c:v>1.705584</c:v>
                </c:pt>
                <c:pt idx="78">
                  <c:v>1.7070149999999999</c:v>
                </c:pt>
                <c:pt idx="79">
                  <c:v>1.7169430000000001</c:v>
                </c:pt>
                <c:pt idx="80">
                  <c:v>1.7271049999999999</c:v>
                </c:pt>
                <c:pt idx="81">
                  <c:v>1.743099</c:v>
                </c:pt>
                <c:pt idx="82">
                  <c:v>1.7512300000000001</c:v>
                </c:pt>
                <c:pt idx="83">
                  <c:v>1.7613319999999999</c:v>
                </c:pt>
                <c:pt idx="84">
                  <c:v>1.778327</c:v>
                </c:pt>
                <c:pt idx="85">
                  <c:v>1.7879259999999999</c:v>
                </c:pt>
                <c:pt idx="86">
                  <c:v>1.8017879999999999</c:v>
                </c:pt>
                <c:pt idx="87">
                  <c:v>1.801272</c:v>
                </c:pt>
                <c:pt idx="88">
                  <c:v>1.8141940000000001</c:v>
                </c:pt>
                <c:pt idx="89">
                  <c:v>1.8128949999999999</c:v>
                </c:pt>
                <c:pt idx="90">
                  <c:v>1.814532</c:v>
                </c:pt>
                <c:pt idx="91">
                  <c:v>1.8148010000000001</c:v>
                </c:pt>
                <c:pt idx="92">
                  <c:v>1.8241369999999999</c:v>
                </c:pt>
                <c:pt idx="93">
                  <c:v>1.8422810000000001</c:v>
                </c:pt>
                <c:pt idx="94">
                  <c:v>1.862371</c:v>
                </c:pt>
                <c:pt idx="95">
                  <c:v>1.8729389999999999</c:v>
                </c:pt>
                <c:pt idx="96">
                  <c:v>1.8750659999999999</c:v>
                </c:pt>
                <c:pt idx="97">
                  <c:v>1.8861509999999999</c:v>
                </c:pt>
                <c:pt idx="98">
                  <c:v>1.89812</c:v>
                </c:pt>
                <c:pt idx="99">
                  <c:v>1.9086799999999999</c:v>
                </c:pt>
                <c:pt idx="100">
                  <c:v>1.917411</c:v>
                </c:pt>
                <c:pt idx="101">
                  <c:v>1.93973</c:v>
                </c:pt>
                <c:pt idx="102">
                  <c:v>1.9524079999999999</c:v>
                </c:pt>
                <c:pt idx="103">
                  <c:v>1.956159</c:v>
                </c:pt>
                <c:pt idx="104">
                  <c:v>1.9583600000000001</c:v>
                </c:pt>
                <c:pt idx="105">
                  <c:v>1.9766300000000001</c:v>
                </c:pt>
                <c:pt idx="106">
                  <c:v>1.979474</c:v>
                </c:pt>
                <c:pt idx="107">
                  <c:v>1.976737</c:v>
                </c:pt>
                <c:pt idx="108">
                  <c:v>1.97054</c:v>
                </c:pt>
                <c:pt idx="109">
                  <c:v>1.977541</c:v>
                </c:pt>
                <c:pt idx="110">
                  <c:v>1.9954190000000001</c:v>
                </c:pt>
                <c:pt idx="111">
                  <c:v>1.997333</c:v>
                </c:pt>
                <c:pt idx="112">
                  <c:v>2.013474</c:v>
                </c:pt>
                <c:pt idx="113">
                  <c:v>2.0232619999999999</c:v>
                </c:pt>
                <c:pt idx="114">
                  <c:v>2.0351249999999999</c:v>
                </c:pt>
                <c:pt idx="115">
                  <c:v>2.0360610000000001</c:v>
                </c:pt>
                <c:pt idx="116">
                  <c:v>2.0496029999999998</c:v>
                </c:pt>
                <c:pt idx="117">
                  <c:v>2.0507719999999998</c:v>
                </c:pt>
                <c:pt idx="118">
                  <c:v>2.0591849999999998</c:v>
                </c:pt>
                <c:pt idx="119">
                  <c:v>2.0661529999999999</c:v>
                </c:pt>
                <c:pt idx="120">
                  <c:v>2.0772740000000001</c:v>
                </c:pt>
                <c:pt idx="121">
                  <c:v>2.0730550000000001</c:v>
                </c:pt>
                <c:pt idx="122">
                  <c:v>2.0752389999999998</c:v>
                </c:pt>
                <c:pt idx="123">
                  <c:v>2.1055280000000001</c:v>
                </c:pt>
                <c:pt idx="124">
                  <c:v>2.0883560000000001</c:v>
                </c:pt>
                <c:pt idx="125">
                  <c:v>2.1041159999999999</c:v>
                </c:pt>
                <c:pt idx="126">
                  <c:v>2.1220789999999998</c:v>
                </c:pt>
                <c:pt idx="127">
                  <c:v>2.1179049999999999</c:v>
                </c:pt>
                <c:pt idx="128">
                  <c:v>2.1403599999999998</c:v>
                </c:pt>
                <c:pt idx="129">
                  <c:v>2.1438769999999998</c:v>
                </c:pt>
                <c:pt idx="130">
                  <c:v>2.1521129999999999</c:v>
                </c:pt>
                <c:pt idx="131">
                  <c:v>2.158296</c:v>
                </c:pt>
                <c:pt idx="132">
                  <c:v>2.1688109999999998</c:v>
                </c:pt>
                <c:pt idx="133">
                  <c:v>2.1757399999999998</c:v>
                </c:pt>
                <c:pt idx="134">
                  <c:v>2.1655489999999999</c:v>
                </c:pt>
                <c:pt idx="135">
                  <c:v>2.173737</c:v>
                </c:pt>
                <c:pt idx="136">
                  <c:v>2.1668120000000002</c:v>
                </c:pt>
                <c:pt idx="137">
                  <c:v>2.1647430000000001</c:v>
                </c:pt>
                <c:pt idx="138">
                  <c:v>2.1777489999999999</c:v>
                </c:pt>
                <c:pt idx="139">
                  <c:v>2.1760090000000001</c:v>
                </c:pt>
                <c:pt idx="140">
                  <c:v>2.1863199999999998</c:v>
                </c:pt>
                <c:pt idx="141">
                  <c:v>2.1792660000000001</c:v>
                </c:pt>
                <c:pt idx="142">
                  <c:v>2.1848930000000002</c:v>
                </c:pt>
                <c:pt idx="143">
                  <c:v>2.1958120000000001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'5'!$J$16</c:f>
              <c:strCache>
                <c:ptCount val="1"/>
                <c:pt idx="0">
                  <c:v>TP0002005F04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'5'!$J$24:$J$178</c:f>
              <c:numCache>
                <c:formatCode>General</c:formatCode>
                <c:ptCount val="155"/>
                <c:pt idx="0">
                  <c:v>0.12914999999999999</c:v>
                </c:pt>
                <c:pt idx="1">
                  <c:v>0.168739</c:v>
                </c:pt>
                <c:pt idx="2">
                  <c:v>0.18646799999999999</c:v>
                </c:pt>
                <c:pt idx="3">
                  <c:v>0.201992</c:v>
                </c:pt>
                <c:pt idx="4">
                  <c:v>0.21534600000000001</c:v>
                </c:pt>
                <c:pt idx="5">
                  <c:v>0.237064</c:v>
                </c:pt>
                <c:pt idx="6">
                  <c:v>0.26569199999999998</c:v>
                </c:pt>
                <c:pt idx="7">
                  <c:v>0.297124</c:v>
                </c:pt>
                <c:pt idx="8">
                  <c:v>0.33638699999999999</c:v>
                </c:pt>
                <c:pt idx="9">
                  <c:v>0.37784099999999998</c:v>
                </c:pt>
                <c:pt idx="10">
                  <c:v>0.42199799999999998</c:v>
                </c:pt>
                <c:pt idx="11">
                  <c:v>0.468443</c:v>
                </c:pt>
                <c:pt idx="12">
                  <c:v>0.50629999999999997</c:v>
                </c:pt>
                <c:pt idx="13">
                  <c:v>0.54902499999999999</c:v>
                </c:pt>
                <c:pt idx="14">
                  <c:v>0.58816999999999997</c:v>
                </c:pt>
                <c:pt idx="15">
                  <c:v>0.62781200000000004</c:v>
                </c:pt>
                <c:pt idx="16">
                  <c:v>0.67037599999999997</c:v>
                </c:pt>
                <c:pt idx="17">
                  <c:v>0.71184499999999995</c:v>
                </c:pt>
                <c:pt idx="18">
                  <c:v>0.75549699999999997</c:v>
                </c:pt>
                <c:pt idx="19">
                  <c:v>0.80687299999999995</c:v>
                </c:pt>
                <c:pt idx="20">
                  <c:v>0.85307999999999995</c:v>
                </c:pt>
                <c:pt idx="21">
                  <c:v>0.899003</c:v>
                </c:pt>
                <c:pt idx="22">
                  <c:v>0.94425099999999995</c:v>
                </c:pt>
                <c:pt idx="23">
                  <c:v>0.98423400000000005</c:v>
                </c:pt>
                <c:pt idx="24">
                  <c:v>1</c:v>
                </c:pt>
                <c:pt idx="25">
                  <c:v>0.98116899999999996</c:v>
                </c:pt>
                <c:pt idx="26">
                  <c:v>1.0223340000000001</c:v>
                </c:pt>
                <c:pt idx="27">
                  <c:v>1.0048779999999999</c:v>
                </c:pt>
                <c:pt idx="28">
                  <c:v>1.0046999999999999</c:v>
                </c:pt>
                <c:pt idx="29">
                  <c:v>1.0002960000000001</c:v>
                </c:pt>
                <c:pt idx="30">
                  <c:v>0.99155700000000002</c:v>
                </c:pt>
                <c:pt idx="31">
                  <c:v>0.98525099999999999</c:v>
                </c:pt>
                <c:pt idx="32">
                  <c:v>0.97733599999999998</c:v>
                </c:pt>
                <c:pt idx="33">
                  <c:v>0.97606499999999996</c:v>
                </c:pt>
                <c:pt idx="34">
                  <c:v>0.98375199999999996</c:v>
                </c:pt>
                <c:pt idx="35">
                  <c:v>0.99049600000000004</c:v>
                </c:pt>
                <c:pt idx="36">
                  <c:v>0.99570099999999995</c:v>
                </c:pt>
                <c:pt idx="37">
                  <c:v>1.0040979999999999</c:v>
                </c:pt>
                <c:pt idx="38">
                  <c:v>1.013582</c:v>
                </c:pt>
                <c:pt idx="39">
                  <c:v>1.021871</c:v>
                </c:pt>
                <c:pt idx="40">
                  <c:v>1.031576</c:v>
                </c:pt>
                <c:pt idx="41">
                  <c:v>1.043426</c:v>
                </c:pt>
                <c:pt idx="42">
                  <c:v>1.0502499999999999</c:v>
                </c:pt>
                <c:pt idx="43">
                  <c:v>1.0598460000000001</c:v>
                </c:pt>
                <c:pt idx="44">
                  <c:v>1.066457</c:v>
                </c:pt>
                <c:pt idx="45">
                  <c:v>1.0922080000000001</c:v>
                </c:pt>
                <c:pt idx="46">
                  <c:v>1.1204780000000001</c:v>
                </c:pt>
                <c:pt idx="47">
                  <c:v>1.1454089999999999</c:v>
                </c:pt>
                <c:pt idx="48">
                  <c:v>1.166574</c:v>
                </c:pt>
                <c:pt idx="49">
                  <c:v>1.228734</c:v>
                </c:pt>
                <c:pt idx="50">
                  <c:v>1.3360669999999999</c:v>
                </c:pt>
                <c:pt idx="51">
                  <c:v>1.312953</c:v>
                </c:pt>
                <c:pt idx="52">
                  <c:v>1.3177110000000001</c:v>
                </c:pt>
                <c:pt idx="53">
                  <c:v>1.362053</c:v>
                </c:pt>
                <c:pt idx="54">
                  <c:v>1.3791929999999999</c:v>
                </c:pt>
                <c:pt idx="55">
                  <c:v>1.3848009999999999</c:v>
                </c:pt>
                <c:pt idx="56">
                  <c:v>1.4015580000000001</c:v>
                </c:pt>
                <c:pt idx="57">
                  <c:v>1.416104</c:v>
                </c:pt>
                <c:pt idx="58">
                  <c:v>1.424685</c:v>
                </c:pt>
                <c:pt idx="59">
                  <c:v>1.445082</c:v>
                </c:pt>
                <c:pt idx="60">
                  <c:v>1.453775</c:v>
                </c:pt>
                <c:pt idx="61">
                  <c:v>1.465014</c:v>
                </c:pt>
                <c:pt idx="62">
                  <c:v>1.466459</c:v>
                </c:pt>
                <c:pt idx="63">
                  <c:v>1.4851160000000001</c:v>
                </c:pt>
                <c:pt idx="64">
                  <c:v>1.4967060000000001</c:v>
                </c:pt>
                <c:pt idx="65">
                  <c:v>1.5175909999999999</c:v>
                </c:pt>
                <c:pt idx="66">
                  <c:v>1.5250090000000001</c:v>
                </c:pt>
                <c:pt idx="67">
                  <c:v>1.5289969999999999</c:v>
                </c:pt>
                <c:pt idx="68">
                  <c:v>1.5487249999999999</c:v>
                </c:pt>
                <c:pt idx="69">
                  <c:v>1.5670839999999999</c:v>
                </c:pt>
                <c:pt idx="70">
                  <c:v>1.576935</c:v>
                </c:pt>
                <c:pt idx="71">
                  <c:v>1.5956429999999999</c:v>
                </c:pt>
                <c:pt idx="72">
                  <c:v>1.597796</c:v>
                </c:pt>
                <c:pt idx="73">
                  <c:v>1.608552</c:v>
                </c:pt>
                <c:pt idx="74">
                  <c:v>1.6227389999999999</c:v>
                </c:pt>
                <c:pt idx="75">
                  <c:v>1.6335379999999999</c:v>
                </c:pt>
                <c:pt idx="76">
                  <c:v>1.6420969999999999</c:v>
                </c:pt>
                <c:pt idx="77">
                  <c:v>1.6536960000000001</c:v>
                </c:pt>
                <c:pt idx="78">
                  <c:v>1.669843</c:v>
                </c:pt>
                <c:pt idx="79">
                  <c:v>1.6911339999999999</c:v>
                </c:pt>
                <c:pt idx="80">
                  <c:v>1.6914469999999999</c:v>
                </c:pt>
                <c:pt idx="81">
                  <c:v>1.699435</c:v>
                </c:pt>
                <c:pt idx="82">
                  <c:v>1.7060500000000001</c:v>
                </c:pt>
                <c:pt idx="83">
                  <c:v>1.718812</c:v>
                </c:pt>
                <c:pt idx="84">
                  <c:v>1.721417</c:v>
                </c:pt>
                <c:pt idx="85">
                  <c:v>1.7320530000000001</c:v>
                </c:pt>
                <c:pt idx="86">
                  <c:v>1.7346440000000001</c:v>
                </c:pt>
                <c:pt idx="87">
                  <c:v>1.7489429999999999</c:v>
                </c:pt>
                <c:pt idx="88">
                  <c:v>1.7535620000000001</c:v>
                </c:pt>
                <c:pt idx="89">
                  <c:v>1.7567330000000001</c:v>
                </c:pt>
                <c:pt idx="90">
                  <c:v>1.7762960000000001</c:v>
                </c:pt>
                <c:pt idx="91">
                  <c:v>1.778041</c:v>
                </c:pt>
                <c:pt idx="92">
                  <c:v>1.790556</c:v>
                </c:pt>
                <c:pt idx="93">
                  <c:v>1.808268</c:v>
                </c:pt>
                <c:pt idx="94">
                  <c:v>1.7982929999999999</c:v>
                </c:pt>
                <c:pt idx="95">
                  <c:v>1.8140810000000001</c:v>
                </c:pt>
                <c:pt idx="96">
                  <c:v>1.815885</c:v>
                </c:pt>
                <c:pt idx="97">
                  <c:v>1.8206180000000001</c:v>
                </c:pt>
                <c:pt idx="98">
                  <c:v>1.834425</c:v>
                </c:pt>
                <c:pt idx="99">
                  <c:v>1.839237</c:v>
                </c:pt>
                <c:pt idx="100">
                  <c:v>1.85833</c:v>
                </c:pt>
                <c:pt idx="101">
                  <c:v>1.8647229999999999</c:v>
                </c:pt>
                <c:pt idx="102">
                  <c:v>1.8803399999999999</c:v>
                </c:pt>
                <c:pt idx="103">
                  <c:v>1.8909579999999999</c:v>
                </c:pt>
                <c:pt idx="104">
                  <c:v>1.8915869999999999</c:v>
                </c:pt>
                <c:pt idx="105">
                  <c:v>1.8945559999999999</c:v>
                </c:pt>
                <c:pt idx="106">
                  <c:v>1.9085829999999999</c:v>
                </c:pt>
                <c:pt idx="107">
                  <c:v>1.91225</c:v>
                </c:pt>
                <c:pt idx="108">
                  <c:v>1.9198299999999999</c:v>
                </c:pt>
                <c:pt idx="109">
                  <c:v>1.9295310000000001</c:v>
                </c:pt>
                <c:pt idx="110">
                  <c:v>1.9293089999999999</c:v>
                </c:pt>
                <c:pt idx="111">
                  <c:v>1.9297500000000001</c:v>
                </c:pt>
                <c:pt idx="112">
                  <c:v>1.938877</c:v>
                </c:pt>
                <c:pt idx="113">
                  <c:v>1.9612510000000001</c:v>
                </c:pt>
                <c:pt idx="114">
                  <c:v>1.960791</c:v>
                </c:pt>
                <c:pt idx="115">
                  <c:v>1.9628289999999999</c:v>
                </c:pt>
                <c:pt idx="116">
                  <c:v>1.9727239999999999</c:v>
                </c:pt>
                <c:pt idx="117">
                  <c:v>1.9780819999999999</c:v>
                </c:pt>
                <c:pt idx="118">
                  <c:v>1.9811369999999999</c:v>
                </c:pt>
                <c:pt idx="119">
                  <c:v>1.990224</c:v>
                </c:pt>
                <c:pt idx="120">
                  <c:v>1.9907589999999999</c:v>
                </c:pt>
                <c:pt idx="121">
                  <c:v>1.9944839999999999</c:v>
                </c:pt>
                <c:pt idx="122">
                  <c:v>2.0023529999999998</c:v>
                </c:pt>
                <c:pt idx="123">
                  <c:v>2.001754</c:v>
                </c:pt>
                <c:pt idx="124">
                  <c:v>2.0025050000000002</c:v>
                </c:pt>
                <c:pt idx="125">
                  <c:v>2.019244</c:v>
                </c:pt>
                <c:pt idx="126">
                  <c:v>2.0211429999999999</c:v>
                </c:pt>
                <c:pt idx="127">
                  <c:v>2.0284689999999999</c:v>
                </c:pt>
                <c:pt idx="128">
                  <c:v>2.0478290000000001</c:v>
                </c:pt>
                <c:pt idx="129">
                  <c:v>2.0450529999999998</c:v>
                </c:pt>
                <c:pt idx="130">
                  <c:v>2.0515080000000001</c:v>
                </c:pt>
                <c:pt idx="131">
                  <c:v>2.0575220000000001</c:v>
                </c:pt>
                <c:pt idx="132">
                  <c:v>2.0576829999999999</c:v>
                </c:pt>
                <c:pt idx="133">
                  <c:v>2.0764589999999998</c:v>
                </c:pt>
                <c:pt idx="134">
                  <c:v>2.073661</c:v>
                </c:pt>
                <c:pt idx="135">
                  <c:v>2.0722290000000001</c:v>
                </c:pt>
                <c:pt idx="136">
                  <c:v>2.0782159999999998</c:v>
                </c:pt>
                <c:pt idx="137">
                  <c:v>2.0847829999999998</c:v>
                </c:pt>
                <c:pt idx="138">
                  <c:v>2.0741740000000002</c:v>
                </c:pt>
                <c:pt idx="139">
                  <c:v>2.0793840000000001</c:v>
                </c:pt>
                <c:pt idx="140">
                  <c:v>2.0894590000000002</c:v>
                </c:pt>
                <c:pt idx="141">
                  <c:v>2.0964170000000002</c:v>
                </c:pt>
                <c:pt idx="142">
                  <c:v>2.0812759999999999</c:v>
                </c:pt>
                <c:pt idx="143">
                  <c:v>2.093896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'5'!$K$16</c:f>
              <c:strCache>
                <c:ptCount val="1"/>
                <c:pt idx="0">
                  <c:v>TP0002005F04 24.41nM</c:v>
                </c:pt>
              </c:strCache>
            </c:strRef>
          </c:tx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'5'!$K$24:$K$178</c:f>
              <c:numCache>
                <c:formatCode>General</c:formatCode>
                <c:ptCount val="155"/>
                <c:pt idx="0">
                  <c:v>0.130413</c:v>
                </c:pt>
                <c:pt idx="1">
                  <c:v>0.16067600000000001</c:v>
                </c:pt>
                <c:pt idx="2">
                  <c:v>0.18143400000000001</c:v>
                </c:pt>
                <c:pt idx="3">
                  <c:v>0.19278600000000001</c:v>
                </c:pt>
                <c:pt idx="4">
                  <c:v>0.207398</c:v>
                </c:pt>
                <c:pt idx="5">
                  <c:v>0.230989</c:v>
                </c:pt>
                <c:pt idx="6">
                  <c:v>0.25634400000000002</c:v>
                </c:pt>
                <c:pt idx="7">
                  <c:v>0.28810999999999998</c:v>
                </c:pt>
                <c:pt idx="8">
                  <c:v>0.329955</c:v>
                </c:pt>
                <c:pt idx="9">
                  <c:v>0.36641699999999999</c:v>
                </c:pt>
                <c:pt idx="10">
                  <c:v>0.41045199999999998</c:v>
                </c:pt>
                <c:pt idx="11">
                  <c:v>0.45610899999999999</c:v>
                </c:pt>
                <c:pt idx="12">
                  <c:v>0.49740800000000002</c:v>
                </c:pt>
                <c:pt idx="13">
                  <c:v>0.53540299999999996</c:v>
                </c:pt>
                <c:pt idx="14">
                  <c:v>0.57268799999999997</c:v>
                </c:pt>
                <c:pt idx="15">
                  <c:v>0.61335300000000004</c:v>
                </c:pt>
                <c:pt idx="16">
                  <c:v>0.65269500000000003</c:v>
                </c:pt>
                <c:pt idx="17">
                  <c:v>0.69707300000000005</c:v>
                </c:pt>
                <c:pt idx="18">
                  <c:v>0.74277700000000002</c:v>
                </c:pt>
                <c:pt idx="19">
                  <c:v>0.78564500000000004</c:v>
                </c:pt>
                <c:pt idx="20">
                  <c:v>0.83724900000000002</c:v>
                </c:pt>
                <c:pt idx="21">
                  <c:v>0.88830699999999996</c:v>
                </c:pt>
                <c:pt idx="22">
                  <c:v>0.93466300000000002</c:v>
                </c:pt>
                <c:pt idx="23">
                  <c:v>0.97669300000000003</c:v>
                </c:pt>
                <c:pt idx="24">
                  <c:v>1</c:v>
                </c:pt>
                <c:pt idx="25">
                  <c:v>0.98344399999999998</c:v>
                </c:pt>
                <c:pt idx="26">
                  <c:v>1.0371889999999999</c:v>
                </c:pt>
                <c:pt idx="27">
                  <c:v>1.009136</c:v>
                </c:pt>
                <c:pt idx="28">
                  <c:v>1.0085029999999999</c:v>
                </c:pt>
                <c:pt idx="29">
                  <c:v>1.0059899999999999</c:v>
                </c:pt>
                <c:pt idx="30">
                  <c:v>0.99925399999999998</c:v>
                </c:pt>
                <c:pt idx="31">
                  <c:v>0.98998200000000003</c:v>
                </c:pt>
                <c:pt idx="32">
                  <c:v>0.98549399999999998</c:v>
                </c:pt>
                <c:pt idx="33">
                  <c:v>0.98869099999999999</c:v>
                </c:pt>
                <c:pt idx="34">
                  <c:v>0.992259</c:v>
                </c:pt>
                <c:pt idx="35">
                  <c:v>0.99572499999999997</c:v>
                </c:pt>
                <c:pt idx="36">
                  <c:v>1.0079629999999999</c:v>
                </c:pt>
                <c:pt idx="37">
                  <c:v>1.01596</c:v>
                </c:pt>
                <c:pt idx="38">
                  <c:v>1.0270300000000001</c:v>
                </c:pt>
                <c:pt idx="39">
                  <c:v>1.0312680000000001</c:v>
                </c:pt>
                <c:pt idx="40">
                  <c:v>1.0381899999999999</c:v>
                </c:pt>
                <c:pt idx="41">
                  <c:v>1.044683</c:v>
                </c:pt>
                <c:pt idx="42">
                  <c:v>1.051464</c:v>
                </c:pt>
                <c:pt idx="43">
                  <c:v>1.0638240000000001</c:v>
                </c:pt>
                <c:pt idx="44">
                  <c:v>1.0864050000000001</c:v>
                </c:pt>
                <c:pt idx="45">
                  <c:v>1.190293</c:v>
                </c:pt>
                <c:pt idx="46">
                  <c:v>1.225932</c:v>
                </c:pt>
                <c:pt idx="47">
                  <c:v>1.2305759999999999</c:v>
                </c:pt>
                <c:pt idx="48">
                  <c:v>1.244578</c:v>
                </c:pt>
                <c:pt idx="49">
                  <c:v>1.2827170000000001</c:v>
                </c:pt>
                <c:pt idx="50">
                  <c:v>1.3105500000000001</c:v>
                </c:pt>
                <c:pt idx="51">
                  <c:v>1.3178270000000001</c:v>
                </c:pt>
                <c:pt idx="52">
                  <c:v>1.3550789999999999</c:v>
                </c:pt>
                <c:pt idx="53">
                  <c:v>1.3570580000000001</c:v>
                </c:pt>
                <c:pt idx="54">
                  <c:v>1.3771949999999999</c:v>
                </c:pt>
                <c:pt idx="55">
                  <c:v>1.3998409999999999</c:v>
                </c:pt>
                <c:pt idx="56">
                  <c:v>1.4048130000000001</c:v>
                </c:pt>
                <c:pt idx="57">
                  <c:v>1.4273849999999999</c:v>
                </c:pt>
                <c:pt idx="58">
                  <c:v>1.4304209999999999</c:v>
                </c:pt>
                <c:pt idx="59">
                  <c:v>1.440574</c:v>
                </c:pt>
                <c:pt idx="60">
                  <c:v>1.448985</c:v>
                </c:pt>
                <c:pt idx="61">
                  <c:v>1.467789</c:v>
                </c:pt>
                <c:pt idx="62">
                  <c:v>1.4814400000000001</c:v>
                </c:pt>
                <c:pt idx="63">
                  <c:v>1.4921469999999999</c:v>
                </c:pt>
                <c:pt idx="64">
                  <c:v>1.5037560000000001</c:v>
                </c:pt>
                <c:pt idx="65">
                  <c:v>1.5191779999999999</c:v>
                </c:pt>
                <c:pt idx="66">
                  <c:v>1.528799</c:v>
                </c:pt>
                <c:pt idx="67">
                  <c:v>1.5507070000000001</c:v>
                </c:pt>
                <c:pt idx="68">
                  <c:v>1.56124</c:v>
                </c:pt>
                <c:pt idx="69">
                  <c:v>1.5745260000000001</c:v>
                </c:pt>
                <c:pt idx="70">
                  <c:v>1.5725800000000001</c:v>
                </c:pt>
                <c:pt idx="71">
                  <c:v>1.5845530000000001</c:v>
                </c:pt>
                <c:pt idx="72">
                  <c:v>1.593002</c:v>
                </c:pt>
                <c:pt idx="73">
                  <c:v>1.6084050000000001</c:v>
                </c:pt>
                <c:pt idx="74">
                  <c:v>1.6120890000000001</c:v>
                </c:pt>
                <c:pt idx="75">
                  <c:v>1.632614</c:v>
                </c:pt>
                <c:pt idx="76">
                  <c:v>1.638174</c:v>
                </c:pt>
                <c:pt idx="77">
                  <c:v>1.6549069999999999</c:v>
                </c:pt>
                <c:pt idx="78">
                  <c:v>1.660642</c:v>
                </c:pt>
                <c:pt idx="79">
                  <c:v>1.671195</c:v>
                </c:pt>
                <c:pt idx="80">
                  <c:v>1.687189</c:v>
                </c:pt>
                <c:pt idx="81">
                  <c:v>1.694698</c:v>
                </c:pt>
                <c:pt idx="82">
                  <c:v>1.7070749999999999</c:v>
                </c:pt>
                <c:pt idx="83">
                  <c:v>1.725441</c:v>
                </c:pt>
                <c:pt idx="84">
                  <c:v>1.730121</c:v>
                </c:pt>
                <c:pt idx="85">
                  <c:v>1.755935</c:v>
                </c:pt>
                <c:pt idx="86">
                  <c:v>1.7619480000000001</c:v>
                </c:pt>
                <c:pt idx="87">
                  <c:v>1.761825</c:v>
                </c:pt>
                <c:pt idx="88">
                  <c:v>1.7583139999999999</c:v>
                </c:pt>
                <c:pt idx="89">
                  <c:v>1.7707200000000001</c:v>
                </c:pt>
                <c:pt idx="90">
                  <c:v>1.7763629999999999</c:v>
                </c:pt>
                <c:pt idx="91">
                  <c:v>1.7834620000000001</c:v>
                </c:pt>
                <c:pt idx="92">
                  <c:v>1.7989200000000001</c:v>
                </c:pt>
                <c:pt idx="93">
                  <c:v>1.8000100000000001</c:v>
                </c:pt>
                <c:pt idx="94">
                  <c:v>1.8079559999999999</c:v>
                </c:pt>
                <c:pt idx="95">
                  <c:v>1.813307</c:v>
                </c:pt>
                <c:pt idx="96">
                  <c:v>1.831602</c:v>
                </c:pt>
                <c:pt idx="97">
                  <c:v>1.8348930000000001</c:v>
                </c:pt>
                <c:pt idx="98">
                  <c:v>1.84653</c:v>
                </c:pt>
                <c:pt idx="99">
                  <c:v>1.8384879999999999</c:v>
                </c:pt>
                <c:pt idx="100">
                  <c:v>1.8420669999999999</c:v>
                </c:pt>
                <c:pt idx="101">
                  <c:v>1.8568210000000001</c:v>
                </c:pt>
                <c:pt idx="102">
                  <c:v>1.860087</c:v>
                </c:pt>
                <c:pt idx="103">
                  <c:v>1.87222</c:v>
                </c:pt>
                <c:pt idx="104">
                  <c:v>1.8906229999999999</c:v>
                </c:pt>
                <c:pt idx="105">
                  <c:v>1.890277</c:v>
                </c:pt>
                <c:pt idx="106">
                  <c:v>1.9034549999999999</c:v>
                </c:pt>
                <c:pt idx="107">
                  <c:v>1.9094709999999999</c:v>
                </c:pt>
                <c:pt idx="108">
                  <c:v>1.9187069999999999</c:v>
                </c:pt>
                <c:pt idx="109">
                  <c:v>1.922517</c:v>
                </c:pt>
                <c:pt idx="110">
                  <c:v>1.9305540000000001</c:v>
                </c:pt>
                <c:pt idx="111">
                  <c:v>1.935554</c:v>
                </c:pt>
                <c:pt idx="112">
                  <c:v>1.941864</c:v>
                </c:pt>
                <c:pt idx="113">
                  <c:v>1.942879</c:v>
                </c:pt>
                <c:pt idx="114">
                  <c:v>1.935487</c:v>
                </c:pt>
                <c:pt idx="115">
                  <c:v>1.9460459999999999</c:v>
                </c:pt>
                <c:pt idx="116">
                  <c:v>1.953527</c:v>
                </c:pt>
                <c:pt idx="117">
                  <c:v>1.9555750000000001</c:v>
                </c:pt>
                <c:pt idx="118">
                  <c:v>1.97258</c:v>
                </c:pt>
                <c:pt idx="119">
                  <c:v>1.969095</c:v>
                </c:pt>
                <c:pt idx="120">
                  <c:v>1.9677150000000001</c:v>
                </c:pt>
                <c:pt idx="121">
                  <c:v>1.9724619999999999</c:v>
                </c:pt>
                <c:pt idx="122">
                  <c:v>1.995619</c:v>
                </c:pt>
                <c:pt idx="123">
                  <c:v>1.9993920000000001</c:v>
                </c:pt>
                <c:pt idx="124">
                  <c:v>2.000232</c:v>
                </c:pt>
                <c:pt idx="125">
                  <c:v>2.021064</c:v>
                </c:pt>
                <c:pt idx="126">
                  <c:v>2.0128870000000001</c:v>
                </c:pt>
                <c:pt idx="127">
                  <c:v>2.0135619999999999</c:v>
                </c:pt>
                <c:pt idx="128">
                  <c:v>2.038745</c:v>
                </c:pt>
                <c:pt idx="129">
                  <c:v>2.028632</c:v>
                </c:pt>
                <c:pt idx="130">
                  <c:v>2.0293079999999999</c:v>
                </c:pt>
                <c:pt idx="131">
                  <c:v>2.0389520000000001</c:v>
                </c:pt>
                <c:pt idx="132">
                  <c:v>2.052959</c:v>
                </c:pt>
                <c:pt idx="133">
                  <c:v>2.0479229999999999</c:v>
                </c:pt>
                <c:pt idx="134">
                  <c:v>2.0534520000000001</c:v>
                </c:pt>
                <c:pt idx="135">
                  <c:v>2.0590440000000001</c:v>
                </c:pt>
                <c:pt idx="136">
                  <c:v>2.0618720000000001</c:v>
                </c:pt>
                <c:pt idx="137">
                  <c:v>2.0577320000000001</c:v>
                </c:pt>
                <c:pt idx="138">
                  <c:v>2.0674070000000002</c:v>
                </c:pt>
                <c:pt idx="139">
                  <c:v>2.0876130000000002</c:v>
                </c:pt>
                <c:pt idx="140">
                  <c:v>2.0957840000000001</c:v>
                </c:pt>
                <c:pt idx="141">
                  <c:v>2.0926640000000001</c:v>
                </c:pt>
                <c:pt idx="142">
                  <c:v>2.0966149999999999</c:v>
                </c:pt>
                <c:pt idx="143">
                  <c:v>2.0981679999999998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'5'!$L$16</c:f>
              <c:strCache>
                <c:ptCount val="1"/>
                <c:pt idx="0">
                  <c:v>TP0002005F04 6.10nM</c:v>
                </c:pt>
              </c:strCache>
            </c:strRef>
          </c:tx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'5'!$L$24:$L$178</c:f>
              <c:numCache>
                <c:formatCode>General</c:formatCode>
                <c:ptCount val="155"/>
                <c:pt idx="0">
                  <c:v>9.9923999999999999E-2</c:v>
                </c:pt>
                <c:pt idx="1">
                  <c:v>0.147619</c:v>
                </c:pt>
                <c:pt idx="2">
                  <c:v>0.167957</c:v>
                </c:pt>
                <c:pt idx="3">
                  <c:v>0.182254</c:v>
                </c:pt>
                <c:pt idx="4">
                  <c:v>0.19975300000000001</c:v>
                </c:pt>
                <c:pt idx="5">
                  <c:v>0.22120999999999999</c:v>
                </c:pt>
                <c:pt idx="6">
                  <c:v>0.248754</c:v>
                </c:pt>
                <c:pt idx="7">
                  <c:v>0.28433599999999998</c:v>
                </c:pt>
                <c:pt idx="8">
                  <c:v>0.32208100000000001</c:v>
                </c:pt>
                <c:pt idx="9">
                  <c:v>0.36643700000000001</c:v>
                </c:pt>
                <c:pt idx="10">
                  <c:v>0.408364</c:v>
                </c:pt>
                <c:pt idx="11">
                  <c:v>0.457204</c:v>
                </c:pt>
                <c:pt idx="12">
                  <c:v>0.499776</c:v>
                </c:pt>
                <c:pt idx="13">
                  <c:v>0.53968099999999997</c:v>
                </c:pt>
                <c:pt idx="14">
                  <c:v>0.57705499999999998</c:v>
                </c:pt>
                <c:pt idx="15">
                  <c:v>0.61916800000000005</c:v>
                </c:pt>
                <c:pt idx="16">
                  <c:v>0.65965700000000005</c:v>
                </c:pt>
                <c:pt idx="17">
                  <c:v>0.70483899999999999</c:v>
                </c:pt>
                <c:pt idx="18">
                  <c:v>0.74920500000000001</c:v>
                </c:pt>
                <c:pt idx="19">
                  <c:v>0.79900099999999996</c:v>
                </c:pt>
                <c:pt idx="20">
                  <c:v>0.84091899999999997</c:v>
                </c:pt>
                <c:pt idx="21">
                  <c:v>0.88752200000000003</c:v>
                </c:pt>
                <c:pt idx="22">
                  <c:v>0.92544300000000002</c:v>
                </c:pt>
                <c:pt idx="23">
                  <c:v>0.97802999999999995</c:v>
                </c:pt>
                <c:pt idx="24">
                  <c:v>1</c:v>
                </c:pt>
                <c:pt idx="25">
                  <c:v>0.98232399999999997</c:v>
                </c:pt>
                <c:pt idx="26">
                  <c:v>1.0255780000000001</c:v>
                </c:pt>
                <c:pt idx="27">
                  <c:v>0.99926999999999999</c:v>
                </c:pt>
                <c:pt idx="28">
                  <c:v>0.99491499999999999</c:v>
                </c:pt>
                <c:pt idx="29">
                  <c:v>0.99090400000000001</c:v>
                </c:pt>
                <c:pt idx="30">
                  <c:v>0.98399199999999998</c:v>
                </c:pt>
                <c:pt idx="31">
                  <c:v>0.97812100000000002</c:v>
                </c:pt>
                <c:pt idx="32">
                  <c:v>0.97630600000000001</c:v>
                </c:pt>
                <c:pt idx="33">
                  <c:v>0.98058900000000004</c:v>
                </c:pt>
                <c:pt idx="34">
                  <c:v>0.98801399999999995</c:v>
                </c:pt>
                <c:pt idx="35">
                  <c:v>0.99535899999999999</c:v>
                </c:pt>
                <c:pt idx="36">
                  <c:v>1.0026349999999999</c:v>
                </c:pt>
                <c:pt idx="37">
                  <c:v>1.0145409999999999</c:v>
                </c:pt>
                <c:pt idx="38">
                  <c:v>1.031655</c:v>
                </c:pt>
                <c:pt idx="39">
                  <c:v>1.0434559999999999</c:v>
                </c:pt>
                <c:pt idx="40">
                  <c:v>1.0622499999999999</c:v>
                </c:pt>
                <c:pt idx="41">
                  <c:v>1.0720430000000001</c:v>
                </c:pt>
                <c:pt idx="42">
                  <c:v>1.097186</c:v>
                </c:pt>
                <c:pt idx="43">
                  <c:v>1.1134999999999999</c:v>
                </c:pt>
                <c:pt idx="44">
                  <c:v>1.128784</c:v>
                </c:pt>
                <c:pt idx="45">
                  <c:v>1.1724870000000001</c:v>
                </c:pt>
                <c:pt idx="46">
                  <c:v>1.204326</c:v>
                </c:pt>
                <c:pt idx="47">
                  <c:v>1.21974</c:v>
                </c:pt>
                <c:pt idx="48">
                  <c:v>1.226035</c:v>
                </c:pt>
                <c:pt idx="49">
                  <c:v>1.256189</c:v>
                </c:pt>
                <c:pt idx="50">
                  <c:v>1.3008310000000001</c:v>
                </c:pt>
                <c:pt idx="51">
                  <c:v>1.3172759999999999</c:v>
                </c:pt>
                <c:pt idx="52">
                  <c:v>1.33575</c:v>
                </c:pt>
                <c:pt idx="53">
                  <c:v>1.3497790000000001</c:v>
                </c:pt>
                <c:pt idx="54">
                  <c:v>1.3650139999999999</c:v>
                </c:pt>
                <c:pt idx="55">
                  <c:v>1.380641</c:v>
                </c:pt>
                <c:pt idx="56">
                  <c:v>1.3921239999999999</c:v>
                </c:pt>
                <c:pt idx="57">
                  <c:v>1.3899300000000001</c:v>
                </c:pt>
                <c:pt idx="58">
                  <c:v>1.404169</c:v>
                </c:pt>
                <c:pt idx="59">
                  <c:v>1.4246529999999999</c:v>
                </c:pt>
                <c:pt idx="60">
                  <c:v>1.438831</c:v>
                </c:pt>
                <c:pt idx="61">
                  <c:v>1.4455180000000001</c:v>
                </c:pt>
                <c:pt idx="62">
                  <c:v>1.4630399999999999</c:v>
                </c:pt>
                <c:pt idx="63">
                  <c:v>1.4782519999999999</c:v>
                </c:pt>
                <c:pt idx="64">
                  <c:v>1.4955020000000001</c:v>
                </c:pt>
                <c:pt idx="65">
                  <c:v>1.503727</c:v>
                </c:pt>
                <c:pt idx="66">
                  <c:v>1.5117370000000001</c:v>
                </c:pt>
                <c:pt idx="67">
                  <c:v>1.5364530000000001</c:v>
                </c:pt>
                <c:pt idx="68">
                  <c:v>1.535615</c:v>
                </c:pt>
                <c:pt idx="69">
                  <c:v>1.555566</c:v>
                </c:pt>
                <c:pt idx="70">
                  <c:v>1.5706720000000001</c:v>
                </c:pt>
                <c:pt idx="71">
                  <c:v>1.5910789999999999</c:v>
                </c:pt>
                <c:pt idx="72">
                  <c:v>1.5910690000000001</c:v>
                </c:pt>
                <c:pt idx="73">
                  <c:v>1.60808</c:v>
                </c:pt>
                <c:pt idx="74">
                  <c:v>1.616876</c:v>
                </c:pt>
                <c:pt idx="75">
                  <c:v>1.624347</c:v>
                </c:pt>
                <c:pt idx="76">
                  <c:v>1.6204019999999999</c:v>
                </c:pt>
                <c:pt idx="77">
                  <c:v>1.646938</c:v>
                </c:pt>
                <c:pt idx="78">
                  <c:v>1.6498390000000001</c:v>
                </c:pt>
                <c:pt idx="79">
                  <c:v>1.6614249999999999</c:v>
                </c:pt>
                <c:pt idx="80">
                  <c:v>1.677416</c:v>
                </c:pt>
                <c:pt idx="81">
                  <c:v>1.691406</c:v>
                </c:pt>
                <c:pt idx="82">
                  <c:v>1.700636</c:v>
                </c:pt>
                <c:pt idx="83">
                  <c:v>1.7041850000000001</c:v>
                </c:pt>
                <c:pt idx="84">
                  <c:v>1.709446</c:v>
                </c:pt>
                <c:pt idx="85">
                  <c:v>1.7268110000000001</c:v>
                </c:pt>
                <c:pt idx="86">
                  <c:v>1.7284299999999999</c:v>
                </c:pt>
                <c:pt idx="87">
                  <c:v>1.728469</c:v>
                </c:pt>
                <c:pt idx="88">
                  <c:v>1.7257530000000001</c:v>
                </c:pt>
                <c:pt idx="89">
                  <c:v>1.733614</c:v>
                </c:pt>
                <c:pt idx="90">
                  <c:v>1.7464980000000001</c:v>
                </c:pt>
                <c:pt idx="91">
                  <c:v>1.7615609999999999</c:v>
                </c:pt>
                <c:pt idx="92">
                  <c:v>1.7681279999999999</c:v>
                </c:pt>
                <c:pt idx="93">
                  <c:v>1.780297</c:v>
                </c:pt>
                <c:pt idx="94">
                  <c:v>1.7835380000000001</c:v>
                </c:pt>
                <c:pt idx="95">
                  <c:v>1.800711</c:v>
                </c:pt>
                <c:pt idx="96">
                  <c:v>1.8050269999999999</c:v>
                </c:pt>
                <c:pt idx="97">
                  <c:v>1.8109170000000001</c:v>
                </c:pt>
                <c:pt idx="98">
                  <c:v>1.8209249999999999</c:v>
                </c:pt>
                <c:pt idx="99">
                  <c:v>1.834084</c:v>
                </c:pt>
                <c:pt idx="100">
                  <c:v>1.850061</c:v>
                </c:pt>
                <c:pt idx="101">
                  <c:v>1.8548039999999999</c:v>
                </c:pt>
                <c:pt idx="102">
                  <c:v>1.849664</c:v>
                </c:pt>
                <c:pt idx="103">
                  <c:v>1.8666670000000001</c:v>
                </c:pt>
                <c:pt idx="104">
                  <c:v>1.8736029999999999</c:v>
                </c:pt>
                <c:pt idx="105">
                  <c:v>1.876563</c:v>
                </c:pt>
                <c:pt idx="106">
                  <c:v>1.8873759999999999</c:v>
                </c:pt>
                <c:pt idx="107">
                  <c:v>1.897664</c:v>
                </c:pt>
                <c:pt idx="108">
                  <c:v>1.9007860000000001</c:v>
                </c:pt>
                <c:pt idx="109">
                  <c:v>1.8990929999999999</c:v>
                </c:pt>
                <c:pt idx="110">
                  <c:v>1.9067719999999999</c:v>
                </c:pt>
                <c:pt idx="111">
                  <c:v>1.9137820000000001</c:v>
                </c:pt>
                <c:pt idx="112">
                  <c:v>1.9198409999999999</c:v>
                </c:pt>
                <c:pt idx="113">
                  <c:v>1.9189579999999999</c:v>
                </c:pt>
                <c:pt idx="114">
                  <c:v>1.919395</c:v>
                </c:pt>
                <c:pt idx="115">
                  <c:v>1.927224</c:v>
                </c:pt>
                <c:pt idx="116">
                  <c:v>1.9409590000000001</c:v>
                </c:pt>
                <c:pt idx="117">
                  <c:v>1.937611</c:v>
                </c:pt>
                <c:pt idx="118">
                  <c:v>1.9448240000000001</c:v>
                </c:pt>
                <c:pt idx="119">
                  <c:v>1.9561230000000001</c:v>
                </c:pt>
                <c:pt idx="120">
                  <c:v>1.9617009999999999</c:v>
                </c:pt>
                <c:pt idx="121">
                  <c:v>1.968809</c:v>
                </c:pt>
                <c:pt idx="122">
                  <c:v>1.973428</c:v>
                </c:pt>
                <c:pt idx="123">
                  <c:v>1.9812449999999999</c:v>
                </c:pt>
                <c:pt idx="124">
                  <c:v>1.9807889999999999</c:v>
                </c:pt>
                <c:pt idx="125">
                  <c:v>1.9972989999999999</c:v>
                </c:pt>
                <c:pt idx="126">
                  <c:v>2.0041000000000002</c:v>
                </c:pt>
                <c:pt idx="127">
                  <c:v>1.9905569999999999</c:v>
                </c:pt>
                <c:pt idx="128">
                  <c:v>2.0059019999999999</c:v>
                </c:pt>
                <c:pt idx="129">
                  <c:v>2.0047160000000002</c:v>
                </c:pt>
                <c:pt idx="130">
                  <c:v>2.017585</c:v>
                </c:pt>
                <c:pt idx="131">
                  <c:v>2.0274920000000001</c:v>
                </c:pt>
                <c:pt idx="132">
                  <c:v>2.0351759999999999</c:v>
                </c:pt>
                <c:pt idx="133">
                  <c:v>2.022268</c:v>
                </c:pt>
                <c:pt idx="134">
                  <c:v>2.0374430000000001</c:v>
                </c:pt>
                <c:pt idx="135">
                  <c:v>2.0465369999999998</c:v>
                </c:pt>
                <c:pt idx="136">
                  <c:v>2.0416310000000002</c:v>
                </c:pt>
                <c:pt idx="137">
                  <c:v>2.0428700000000002</c:v>
                </c:pt>
                <c:pt idx="138">
                  <c:v>2.0464929999999999</c:v>
                </c:pt>
                <c:pt idx="139">
                  <c:v>2.0559229999999999</c:v>
                </c:pt>
                <c:pt idx="140">
                  <c:v>2.0624929999999999</c:v>
                </c:pt>
                <c:pt idx="141">
                  <c:v>2.079412</c:v>
                </c:pt>
                <c:pt idx="142">
                  <c:v>2.0776520000000001</c:v>
                </c:pt>
                <c:pt idx="143">
                  <c:v>2.079466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161536"/>
        <c:axId val="295161928"/>
      </c:scatterChart>
      <c:valAx>
        <c:axId val="295161536"/>
        <c:scaling>
          <c:orientation val="minMax"/>
          <c:max val="1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5161928"/>
        <c:crosses val="autoZero"/>
        <c:crossBetween val="midCat"/>
      </c:valAx>
      <c:valAx>
        <c:axId val="295161928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51615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4457294364556705"/>
          <c:y val="9.0191930071756965E-2"/>
          <c:w val="0.35542705635443306"/>
          <c:h val="0.5250007316312375"/>
        </c:manualLayout>
      </c:layout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83827823456287"/>
          <c:y val="5.1400554097404488E-2"/>
          <c:w val="0.54586784463124249"/>
          <c:h val="0.8048417906095078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'6'!$C$17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CONTROLS!$AA$23:$AA$167</c:f>
                <c:numCache>
                  <c:formatCode>General</c:formatCode>
                  <c:ptCount val="145"/>
                  <c:pt idx="0">
                    <c:v>1.5977693502713997E-2</c:v>
                  </c:pt>
                  <c:pt idx="1">
                    <c:v>2.0289936608657501E-2</c:v>
                  </c:pt>
                  <c:pt idx="2">
                    <c:v>1.7828843194853287E-2</c:v>
                  </c:pt>
                  <c:pt idx="3">
                    <c:v>1.7431985123138833E-2</c:v>
                  </c:pt>
                  <c:pt idx="4">
                    <c:v>1.6137367381329593E-2</c:v>
                  </c:pt>
                  <c:pt idx="5">
                    <c:v>1.5435865214385185E-2</c:v>
                  </c:pt>
                  <c:pt idx="6">
                    <c:v>1.3304559130864375E-2</c:v>
                  </c:pt>
                  <c:pt idx="7">
                    <c:v>1.0135272418637788E-2</c:v>
                  </c:pt>
                  <c:pt idx="8">
                    <c:v>9.9360508083778751E-3</c:v>
                  </c:pt>
                  <c:pt idx="9">
                    <c:v>8.2192441866633919E-3</c:v>
                  </c:pt>
                  <c:pt idx="10">
                    <c:v>9.0628381270254719E-3</c:v>
                  </c:pt>
                  <c:pt idx="11">
                    <c:v>9.262173912388677E-3</c:v>
                  </c:pt>
                  <c:pt idx="12">
                    <c:v>8.3302964883209957E-3</c:v>
                  </c:pt>
                  <c:pt idx="13">
                    <c:v>5.0415659191035767E-3</c:v>
                  </c:pt>
                  <c:pt idx="14">
                    <c:v>6.8119963055382838E-3</c:v>
                  </c:pt>
                  <c:pt idx="15">
                    <c:v>7.4277601379330056E-3</c:v>
                  </c:pt>
                  <c:pt idx="16">
                    <c:v>6.5944400002324963E-3</c:v>
                  </c:pt>
                  <c:pt idx="17">
                    <c:v>4.562083807501437E-3</c:v>
                  </c:pt>
                  <c:pt idx="18">
                    <c:v>4.2107273718444182E-3</c:v>
                  </c:pt>
                  <c:pt idx="19">
                    <c:v>5.2656869447395083E-3</c:v>
                  </c:pt>
                  <c:pt idx="20">
                    <c:v>6.816616089869402E-3</c:v>
                  </c:pt>
                  <c:pt idx="21">
                    <c:v>5.1396266401364096E-3</c:v>
                  </c:pt>
                  <c:pt idx="22">
                    <c:v>5.6214164510972123E-3</c:v>
                  </c:pt>
                  <c:pt idx="23">
                    <c:v>2.7764285212000905E-3</c:v>
                  </c:pt>
                  <c:pt idx="24">
                    <c:v>0</c:v>
                  </c:pt>
                  <c:pt idx="25">
                    <c:v>6.2492577892631984E-3</c:v>
                  </c:pt>
                  <c:pt idx="26">
                    <c:v>1.9673529432547996E-2</c:v>
                  </c:pt>
                  <c:pt idx="27">
                    <c:v>1.8385835968212055E-2</c:v>
                  </c:pt>
                  <c:pt idx="28">
                    <c:v>1.7151652524854056E-2</c:v>
                  </c:pt>
                  <c:pt idx="29">
                    <c:v>1.8777802445085746E-2</c:v>
                  </c:pt>
                  <c:pt idx="30">
                    <c:v>1.7810907077312678E-2</c:v>
                  </c:pt>
                  <c:pt idx="31">
                    <c:v>1.9015724098755758E-2</c:v>
                  </c:pt>
                  <c:pt idx="32">
                    <c:v>1.6971639134646627E-2</c:v>
                  </c:pt>
                  <c:pt idx="33">
                    <c:v>2.1072674414985899E-2</c:v>
                  </c:pt>
                  <c:pt idx="34">
                    <c:v>2.7432482259479637E-2</c:v>
                  </c:pt>
                  <c:pt idx="35">
                    <c:v>3.1760180020218201E-2</c:v>
                  </c:pt>
                  <c:pt idx="36">
                    <c:v>3.9688235170093747E-2</c:v>
                  </c:pt>
                  <c:pt idx="37">
                    <c:v>4.4220321022504297E-2</c:v>
                  </c:pt>
                  <c:pt idx="38">
                    <c:v>4.5048920803758837E-2</c:v>
                  </c:pt>
                  <c:pt idx="39">
                    <c:v>4.373585339569816E-2</c:v>
                  </c:pt>
                  <c:pt idx="40">
                    <c:v>3.5175736296487022E-2</c:v>
                  </c:pt>
                  <c:pt idx="41">
                    <c:v>2.507975899007002E-2</c:v>
                  </c:pt>
                  <c:pt idx="42">
                    <c:v>1.6832200338933682E-2</c:v>
                  </c:pt>
                  <c:pt idx="43">
                    <c:v>1.4739194301815401E-2</c:v>
                  </c:pt>
                  <c:pt idx="44">
                    <c:v>1.4278094434015653E-2</c:v>
                  </c:pt>
                  <c:pt idx="45">
                    <c:v>2.1152456994795382E-2</c:v>
                  </c:pt>
                  <c:pt idx="46">
                    <c:v>1.990222248058408E-2</c:v>
                  </c:pt>
                  <c:pt idx="47">
                    <c:v>2.2323208976309811E-2</c:v>
                  </c:pt>
                  <c:pt idx="48">
                    <c:v>1.8457288677737375E-2</c:v>
                  </c:pt>
                  <c:pt idx="49">
                    <c:v>1.8622133182049794E-2</c:v>
                  </c:pt>
                  <c:pt idx="50">
                    <c:v>2.535296296293589E-2</c:v>
                  </c:pt>
                  <c:pt idx="51">
                    <c:v>2.8850315896595254E-2</c:v>
                  </c:pt>
                  <c:pt idx="52">
                    <c:v>2.9262146280077766E-2</c:v>
                  </c:pt>
                  <c:pt idx="53">
                    <c:v>2.2512065668584668E-2</c:v>
                  </c:pt>
                  <c:pt idx="54">
                    <c:v>2.8040067657728693E-2</c:v>
                  </c:pt>
                  <c:pt idx="55">
                    <c:v>2.8103167923444708E-2</c:v>
                  </c:pt>
                  <c:pt idx="56">
                    <c:v>2.8134080791808284E-2</c:v>
                  </c:pt>
                  <c:pt idx="57">
                    <c:v>3.3846057706179072E-2</c:v>
                  </c:pt>
                  <c:pt idx="58">
                    <c:v>3.3541462384885111E-2</c:v>
                  </c:pt>
                  <c:pt idx="59">
                    <c:v>3.4962083789680833E-2</c:v>
                  </c:pt>
                  <c:pt idx="60">
                    <c:v>3.5058977628181484E-2</c:v>
                  </c:pt>
                  <c:pt idx="61">
                    <c:v>3.8454202591090919E-2</c:v>
                  </c:pt>
                  <c:pt idx="62">
                    <c:v>3.6099804565491292E-2</c:v>
                  </c:pt>
                  <c:pt idx="63">
                    <c:v>3.8770657900015118E-2</c:v>
                  </c:pt>
                  <c:pt idx="64">
                    <c:v>4.0161371133631996E-2</c:v>
                  </c:pt>
                  <c:pt idx="65">
                    <c:v>4.1618427179756161E-2</c:v>
                  </c:pt>
                  <c:pt idx="66">
                    <c:v>4.0391058617595101E-2</c:v>
                  </c:pt>
                  <c:pt idx="67">
                    <c:v>3.9367373101550224E-2</c:v>
                  </c:pt>
                  <c:pt idx="68">
                    <c:v>3.8364067053906881E-2</c:v>
                  </c:pt>
                  <c:pt idx="69">
                    <c:v>4.2622533190594634E-2</c:v>
                  </c:pt>
                  <c:pt idx="70">
                    <c:v>4.1943539918760583E-2</c:v>
                  </c:pt>
                  <c:pt idx="71">
                    <c:v>4.5467177790687693E-2</c:v>
                  </c:pt>
                  <c:pt idx="72">
                    <c:v>4.55033976414582E-2</c:v>
                  </c:pt>
                  <c:pt idx="73">
                    <c:v>4.134745335567843E-2</c:v>
                  </c:pt>
                  <c:pt idx="74">
                    <c:v>4.3760656309825487E-2</c:v>
                  </c:pt>
                  <c:pt idx="75">
                    <c:v>3.8317628992192786E-2</c:v>
                  </c:pt>
                  <c:pt idx="76">
                    <c:v>3.6475028416712775E-2</c:v>
                  </c:pt>
                  <c:pt idx="77">
                    <c:v>3.8243277146665478E-2</c:v>
                  </c:pt>
                  <c:pt idx="78">
                    <c:v>3.7237315391732161E-2</c:v>
                  </c:pt>
                  <c:pt idx="79">
                    <c:v>3.9622411548474346E-2</c:v>
                  </c:pt>
                  <c:pt idx="80">
                    <c:v>3.6769740370536555E-2</c:v>
                  </c:pt>
                  <c:pt idx="81">
                    <c:v>3.8767567824149085E-2</c:v>
                  </c:pt>
                  <c:pt idx="82">
                    <c:v>4.0445213424046507E-2</c:v>
                  </c:pt>
                  <c:pt idx="83">
                    <c:v>4.0552484242645348E-2</c:v>
                  </c:pt>
                  <c:pt idx="84">
                    <c:v>4.1910749507137177E-2</c:v>
                  </c:pt>
                  <c:pt idx="85">
                    <c:v>4.3403458421152001E-2</c:v>
                  </c:pt>
                  <c:pt idx="86">
                    <c:v>3.6468102019664619E-2</c:v>
                  </c:pt>
                  <c:pt idx="87">
                    <c:v>3.6519641549673916E-2</c:v>
                  </c:pt>
                  <c:pt idx="88">
                    <c:v>3.6912628501864671E-2</c:v>
                  </c:pt>
                  <c:pt idx="89">
                    <c:v>3.7797394112116578E-2</c:v>
                  </c:pt>
                  <c:pt idx="90">
                    <c:v>3.4714996071582682E-2</c:v>
                  </c:pt>
                  <c:pt idx="91">
                    <c:v>3.4644978292916601E-2</c:v>
                  </c:pt>
                  <c:pt idx="92">
                    <c:v>3.4546390707520601E-2</c:v>
                  </c:pt>
                  <c:pt idx="93">
                    <c:v>3.317724819310168E-2</c:v>
                  </c:pt>
                  <c:pt idx="94">
                    <c:v>3.8855193229691561E-2</c:v>
                  </c:pt>
                  <c:pt idx="95">
                    <c:v>3.8568019934482868E-2</c:v>
                  </c:pt>
                  <c:pt idx="96">
                    <c:v>3.6191199386038563E-2</c:v>
                  </c:pt>
                  <c:pt idx="97">
                    <c:v>4.091914689970938E-2</c:v>
                  </c:pt>
                  <c:pt idx="98">
                    <c:v>3.6791605468050319E-2</c:v>
                  </c:pt>
                  <c:pt idx="99">
                    <c:v>4.3194497265276695E-2</c:v>
                  </c:pt>
                  <c:pt idx="100">
                    <c:v>4.3178058540575097E-2</c:v>
                  </c:pt>
                  <c:pt idx="101">
                    <c:v>4.1831879194182381E-2</c:v>
                  </c:pt>
                  <c:pt idx="102">
                    <c:v>4.3808487221846291E-2</c:v>
                  </c:pt>
                  <c:pt idx="103">
                    <c:v>4.4267787076684419E-2</c:v>
                  </c:pt>
                  <c:pt idx="104">
                    <c:v>3.9602240158649292E-2</c:v>
                  </c:pt>
                  <c:pt idx="105">
                    <c:v>4.2414647645791725E-2</c:v>
                  </c:pt>
                  <c:pt idx="106">
                    <c:v>4.1795652748421869E-2</c:v>
                  </c:pt>
                  <c:pt idx="107">
                    <c:v>4.4070658855978079E-2</c:v>
                  </c:pt>
                  <c:pt idx="108">
                    <c:v>4.2443147939331766E-2</c:v>
                  </c:pt>
                  <c:pt idx="109">
                    <c:v>4.8859700724796375E-2</c:v>
                  </c:pt>
                  <c:pt idx="110">
                    <c:v>4.2545309364448954E-2</c:v>
                  </c:pt>
                  <c:pt idx="111">
                    <c:v>4.5213212983964433E-2</c:v>
                  </c:pt>
                  <c:pt idx="112">
                    <c:v>4.2596897566019983E-2</c:v>
                  </c:pt>
                  <c:pt idx="113">
                    <c:v>3.6830095604681833E-2</c:v>
                  </c:pt>
                  <c:pt idx="114">
                    <c:v>3.7655980095021566E-2</c:v>
                  </c:pt>
                  <c:pt idx="115">
                    <c:v>4.183753186135622E-2</c:v>
                  </c:pt>
                  <c:pt idx="116">
                    <c:v>4.5039522055634648E-2</c:v>
                  </c:pt>
                  <c:pt idx="117">
                    <c:v>4.6083691738509833E-2</c:v>
                  </c:pt>
                  <c:pt idx="118">
                    <c:v>4.4855121881452999E-2</c:v>
                  </c:pt>
                  <c:pt idx="119">
                    <c:v>4.1870469668371296E-2</c:v>
                  </c:pt>
                  <c:pt idx="120">
                    <c:v>3.990210437641941E-2</c:v>
                  </c:pt>
                  <c:pt idx="121">
                    <c:v>3.6647352287261674E-2</c:v>
                  </c:pt>
                  <c:pt idx="122">
                    <c:v>4.1639688810676777E-2</c:v>
                  </c:pt>
                  <c:pt idx="123">
                    <c:v>4.4813226316754592E-2</c:v>
                  </c:pt>
                  <c:pt idx="124">
                    <c:v>4.540578281360938E-2</c:v>
                  </c:pt>
                  <c:pt idx="125">
                    <c:v>3.7027612141706759E-2</c:v>
                  </c:pt>
                  <c:pt idx="126">
                    <c:v>4.6467868862975277E-2</c:v>
                  </c:pt>
                  <c:pt idx="127">
                    <c:v>4.4317862478538583E-2</c:v>
                  </c:pt>
                  <c:pt idx="128">
                    <c:v>5.0000206376240731E-2</c:v>
                  </c:pt>
                  <c:pt idx="129">
                    <c:v>4.6332400042159098E-2</c:v>
                  </c:pt>
                  <c:pt idx="130">
                    <c:v>4.5978767414064793E-2</c:v>
                  </c:pt>
                  <c:pt idx="131">
                    <c:v>4.046910042242112E-2</c:v>
                  </c:pt>
                  <c:pt idx="132">
                    <c:v>4.6860081849231426E-2</c:v>
                  </c:pt>
                  <c:pt idx="133">
                    <c:v>3.7263497411452497E-2</c:v>
                  </c:pt>
                  <c:pt idx="134">
                    <c:v>3.9214482846477286E-2</c:v>
                  </c:pt>
                  <c:pt idx="135">
                    <c:v>3.4414792617661692E-2</c:v>
                  </c:pt>
                  <c:pt idx="136">
                    <c:v>3.4601523813988289E-2</c:v>
                  </c:pt>
                  <c:pt idx="137">
                    <c:v>3.3430284503725018E-2</c:v>
                  </c:pt>
                  <c:pt idx="138">
                    <c:v>4.1573264737288403E-2</c:v>
                  </c:pt>
                  <c:pt idx="139">
                    <c:v>3.7050529104409126E-2</c:v>
                  </c:pt>
                  <c:pt idx="140">
                    <c:v>4.0820346062554073E-2</c:v>
                  </c:pt>
                  <c:pt idx="141">
                    <c:v>4.1026373830338234E-2</c:v>
                  </c:pt>
                  <c:pt idx="142">
                    <c:v>3.7847746840686119E-2</c:v>
                  </c:pt>
                  <c:pt idx="143">
                    <c:v>3.8204399619023034E-2</c:v>
                  </c:pt>
                </c:numCache>
              </c:numRef>
            </c:plus>
            <c:minus>
              <c:numRef>
                <c:f>CONTROLS!$AA$23:$AA$167</c:f>
                <c:numCache>
                  <c:formatCode>General</c:formatCode>
                  <c:ptCount val="145"/>
                  <c:pt idx="0">
                    <c:v>1.5977693502713997E-2</c:v>
                  </c:pt>
                  <c:pt idx="1">
                    <c:v>2.0289936608657501E-2</c:v>
                  </c:pt>
                  <c:pt idx="2">
                    <c:v>1.7828843194853287E-2</c:v>
                  </c:pt>
                  <c:pt idx="3">
                    <c:v>1.7431985123138833E-2</c:v>
                  </c:pt>
                  <c:pt idx="4">
                    <c:v>1.6137367381329593E-2</c:v>
                  </c:pt>
                  <c:pt idx="5">
                    <c:v>1.5435865214385185E-2</c:v>
                  </c:pt>
                  <c:pt idx="6">
                    <c:v>1.3304559130864375E-2</c:v>
                  </c:pt>
                  <c:pt idx="7">
                    <c:v>1.0135272418637788E-2</c:v>
                  </c:pt>
                  <c:pt idx="8">
                    <c:v>9.9360508083778751E-3</c:v>
                  </c:pt>
                  <c:pt idx="9">
                    <c:v>8.2192441866633919E-3</c:v>
                  </c:pt>
                  <c:pt idx="10">
                    <c:v>9.0628381270254719E-3</c:v>
                  </c:pt>
                  <c:pt idx="11">
                    <c:v>9.262173912388677E-3</c:v>
                  </c:pt>
                  <c:pt idx="12">
                    <c:v>8.3302964883209957E-3</c:v>
                  </c:pt>
                  <c:pt idx="13">
                    <c:v>5.0415659191035767E-3</c:v>
                  </c:pt>
                  <c:pt idx="14">
                    <c:v>6.8119963055382838E-3</c:v>
                  </c:pt>
                  <c:pt idx="15">
                    <c:v>7.4277601379330056E-3</c:v>
                  </c:pt>
                  <c:pt idx="16">
                    <c:v>6.5944400002324963E-3</c:v>
                  </c:pt>
                  <c:pt idx="17">
                    <c:v>4.562083807501437E-3</c:v>
                  </c:pt>
                  <c:pt idx="18">
                    <c:v>4.2107273718444182E-3</c:v>
                  </c:pt>
                  <c:pt idx="19">
                    <c:v>5.2656869447395083E-3</c:v>
                  </c:pt>
                  <c:pt idx="20">
                    <c:v>6.816616089869402E-3</c:v>
                  </c:pt>
                  <c:pt idx="21">
                    <c:v>5.1396266401364096E-3</c:v>
                  </c:pt>
                  <c:pt idx="22">
                    <c:v>5.6214164510972123E-3</c:v>
                  </c:pt>
                  <c:pt idx="23">
                    <c:v>2.7764285212000905E-3</c:v>
                  </c:pt>
                  <c:pt idx="24">
                    <c:v>0</c:v>
                  </c:pt>
                  <c:pt idx="25">
                    <c:v>6.2492577892631984E-3</c:v>
                  </c:pt>
                  <c:pt idx="26">
                    <c:v>1.9673529432547996E-2</c:v>
                  </c:pt>
                  <c:pt idx="27">
                    <c:v>1.8385835968212055E-2</c:v>
                  </c:pt>
                  <c:pt idx="28">
                    <c:v>1.7151652524854056E-2</c:v>
                  </c:pt>
                  <c:pt idx="29">
                    <c:v>1.8777802445085746E-2</c:v>
                  </c:pt>
                  <c:pt idx="30">
                    <c:v>1.7810907077312678E-2</c:v>
                  </c:pt>
                  <c:pt idx="31">
                    <c:v>1.9015724098755758E-2</c:v>
                  </c:pt>
                  <c:pt idx="32">
                    <c:v>1.6971639134646627E-2</c:v>
                  </c:pt>
                  <c:pt idx="33">
                    <c:v>2.1072674414985899E-2</c:v>
                  </c:pt>
                  <c:pt idx="34">
                    <c:v>2.7432482259479637E-2</c:v>
                  </c:pt>
                  <c:pt idx="35">
                    <c:v>3.1760180020218201E-2</c:v>
                  </c:pt>
                  <c:pt idx="36">
                    <c:v>3.9688235170093747E-2</c:v>
                  </c:pt>
                  <c:pt idx="37">
                    <c:v>4.4220321022504297E-2</c:v>
                  </c:pt>
                  <c:pt idx="38">
                    <c:v>4.5048920803758837E-2</c:v>
                  </c:pt>
                  <c:pt idx="39">
                    <c:v>4.373585339569816E-2</c:v>
                  </c:pt>
                  <c:pt idx="40">
                    <c:v>3.5175736296487022E-2</c:v>
                  </c:pt>
                  <c:pt idx="41">
                    <c:v>2.507975899007002E-2</c:v>
                  </c:pt>
                  <c:pt idx="42">
                    <c:v>1.6832200338933682E-2</c:v>
                  </c:pt>
                  <c:pt idx="43">
                    <c:v>1.4739194301815401E-2</c:v>
                  </c:pt>
                  <c:pt idx="44">
                    <c:v>1.4278094434015653E-2</c:v>
                  </c:pt>
                  <c:pt idx="45">
                    <c:v>2.1152456994795382E-2</c:v>
                  </c:pt>
                  <c:pt idx="46">
                    <c:v>1.990222248058408E-2</c:v>
                  </c:pt>
                  <c:pt idx="47">
                    <c:v>2.2323208976309811E-2</c:v>
                  </c:pt>
                  <c:pt idx="48">
                    <c:v>1.8457288677737375E-2</c:v>
                  </c:pt>
                  <c:pt idx="49">
                    <c:v>1.8622133182049794E-2</c:v>
                  </c:pt>
                  <c:pt idx="50">
                    <c:v>2.535296296293589E-2</c:v>
                  </c:pt>
                  <c:pt idx="51">
                    <c:v>2.8850315896595254E-2</c:v>
                  </c:pt>
                  <c:pt idx="52">
                    <c:v>2.9262146280077766E-2</c:v>
                  </c:pt>
                  <c:pt idx="53">
                    <c:v>2.2512065668584668E-2</c:v>
                  </c:pt>
                  <c:pt idx="54">
                    <c:v>2.8040067657728693E-2</c:v>
                  </c:pt>
                  <c:pt idx="55">
                    <c:v>2.8103167923444708E-2</c:v>
                  </c:pt>
                  <c:pt idx="56">
                    <c:v>2.8134080791808284E-2</c:v>
                  </c:pt>
                  <c:pt idx="57">
                    <c:v>3.3846057706179072E-2</c:v>
                  </c:pt>
                  <c:pt idx="58">
                    <c:v>3.3541462384885111E-2</c:v>
                  </c:pt>
                  <c:pt idx="59">
                    <c:v>3.4962083789680833E-2</c:v>
                  </c:pt>
                  <c:pt idx="60">
                    <c:v>3.5058977628181484E-2</c:v>
                  </c:pt>
                  <c:pt idx="61">
                    <c:v>3.8454202591090919E-2</c:v>
                  </c:pt>
                  <c:pt idx="62">
                    <c:v>3.6099804565491292E-2</c:v>
                  </c:pt>
                  <c:pt idx="63">
                    <c:v>3.8770657900015118E-2</c:v>
                  </c:pt>
                  <c:pt idx="64">
                    <c:v>4.0161371133631996E-2</c:v>
                  </c:pt>
                  <c:pt idx="65">
                    <c:v>4.1618427179756161E-2</c:v>
                  </c:pt>
                  <c:pt idx="66">
                    <c:v>4.0391058617595101E-2</c:v>
                  </c:pt>
                  <c:pt idx="67">
                    <c:v>3.9367373101550224E-2</c:v>
                  </c:pt>
                  <c:pt idx="68">
                    <c:v>3.8364067053906881E-2</c:v>
                  </c:pt>
                  <c:pt idx="69">
                    <c:v>4.2622533190594634E-2</c:v>
                  </c:pt>
                  <c:pt idx="70">
                    <c:v>4.1943539918760583E-2</c:v>
                  </c:pt>
                  <c:pt idx="71">
                    <c:v>4.5467177790687693E-2</c:v>
                  </c:pt>
                  <c:pt idx="72">
                    <c:v>4.55033976414582E-2</c:v>
                  </c:pt>
                  <c:pt idx="73">
                    <c:v>4.134745335567843E-2</c:v>
                  </c:pt>
                  <c:pt idx="74">
                    <c:v>4.3760656309825487E-2</c:v>
                  </c:pt>
                  <c:pt idx="75">
                    <c:v>3.8317628992192786E-2</c:v>
                  </c:pt>
                  <c:pt idx="76">
                    <c:v>3.6475028416712775E-2</c:v>
                  </c:pt>
                  <c:pt idx="77">
                    <c:v>3.8243277146665478E-2</c:v>
                  </c:pt>
                  <c:pt idx="78">
                    <c:v>3.7237315391732161E-2</c:v>
                  </c:pt>
                  <c:pt idx="79">
                    <c:v>3.9622411548474346E-2</c:v>
                  </c:pt>
                  <c:pt idx="80">
                    <c:v>3.6769740370536555E-2</c:v>
                  </c:pt>
                  <c:pt idx="81">
                    <c:v>3.8767567824149085E-2</c:v>
                  </c:pt>
                  <c:pt idx="82">
                    <c:v>4.0445213424046507E-2</c:v>
                  </c:pt>
                  <c:pt idx="83">
                    <c:v>4.0552484242645348E-2</c:v>
                  </c:pt>
                  <c:pt idx="84">
                    <c:v>4.1910749507137177E-2</c:v>
                  </c:pt>
                  <c:pt idx="85">
                    <c:v>4.3403458421152001E-2</c:v>
                  </c:pt>
                  <c:pt idx="86">
                    <c:v>3.6468102019664619E-2</c:v>
                  </c:pt>
                  <c:pt idx="87">
                    <c:v>3.6519641549673916E-2</c:v>
                  </c:pt>
                  <c:pt idx="88">
                    <c:v>3.6912628501864671E-2</c:v>
                  </c:pt>
                  <c:pt idx="89">
                    <c:v>3.7797394112116578E-2</c:v>
                  </c:pt>
                  <c:pt idx="90">
                    <c:v>3.4714996071582682E-2</c:v>
                  </c:pt>
                  <c:pt idx="91">
                    <c:v>3.4644978292916601E-2</c:v>
                  </c:pt>
                  <c:pt idx="92">
                    <c:v>3.4546390707520601E-2</c:v>
                  </c:pt>
                  <c:pt idx="93">
                    <c:v>3.317724819310168E-2</c:v>
                  </c:pt>
                  <c:pt idx="94">
                    <c:v>3.8855193229691561E-2</c:v>
                  </c:pt>
                  <c:pt idx="95">
                    <c:v>3.8568019934482868E-2</c:v>
                  </c:pt>
                  <c:pt idx="96">
                    <c:v>3.6191199386038563E-2</c:v>
                  </c:pt>
                  <c:pt idx="97">
                    <c:v>4.091914689970938E-2</c:v>
                  </c:pt>
                  <c:pt idx="98">
                    <c:v>3.6791605468050319E-2</c:v>
                  </c:pt>
                  <c:pt idx="99">
                    <c:v>4.3194497265276695E-2</c:v>
                  </c:pt>
                  <c:pt idx="100">
                    <c:v>4.3178058540575097E-2</c:v>
                  </c:pt>
                  <c:pt idx="101">
                    <c:v>4.1831879194182381E-2</c:v>
                  </c:pt>
                  <c:pt idx="102">
                    <c:v>4.3808487221846291E-2</c:v>
                  </c:pt>
                  <c:pt idx="103">
                    <c:v>4.4267787076684419E-2</c:v>
                  </c:pt>
                  <c:pt idx="104">
                    <c:v>3.9602240158649292E-2</c:v>
                  </c:pt>
                  <c:pt idx="105">
                    <c:v>4.2414647645791725E-2</c:v>
                  </c:pt>
                  <c:pt idx="106">
                    <c:v>4.1795652748421869E-2</c:v>
                  </c:pt>
                  <c:pt idx="107">
                    <c:v>4.4070658855978079E-2</c:v>
                  </c:pt>
                  <c:pt idx="108">
                    <c:v>4.2443147939331766E-2</c:v>
                  </c:pt>
                  <c:pt idx="109">
                    <c:v>4.8859700724796375E-2</c:v>
                  </c:pt>
                  <c:pt idx="110">
                    <c:v>4.2545309364448954E-2</c:v>
                  </c:pt>
                  <c:pt idx="111">
                    <c:v>4.5213212983964433E-2</c:v>
                  </c:pt>
                  <c:pt idx="112">
                    <c:v>4.2596897566019983E-2</c:v>
                  </c:pt>
                  <c:pt idx="113">
                    <c:v>3.6830095604681833E-2</c:v>
                  </c:pt>
                  <c:pt idx="114">
                    <c:v>3.7655980095021566E-2</c:v>
                  </c:pt>
                  <c:pt idx="115">
                    <c:v>4.183753186135622E-2</c:v>
                  </c:pt>
                  <c:pt idx="116">
                    <c:v>4.5039522055634648E-2</c:v>
                  </c:pt>
                  <c:pt idx="117">
                    <c:v>4.6083691738509833E-2</c:v>
                  </c:pt>
                  <c:pt idx="118">
                    <c:v>4.4855121881452999E-2</c:v>
                  </c:pt>
                  <c:pt idx="119">
                    <c:v>4.1870469668371296E-2</c:v>
                  </c:pt>
                  <c:pt idx="120">
                    <c:v>3.990210437641941E-2</c:v>
                  </c:pt>
                  <c:pt idx="121">
                    <c:v>3.6647352287261674E-2</c:v>
                  </c:pt>
                  <c:pt idx="122">
                    <c:v>4.1639688810676777E-2</c:v>
                  </c:pt>
                  <c:pt idx="123">
                    <c:v>4.4813226316754592E-2</c:v>
                  </c:pt>
                  <c:pt idx="124">
                    <c:v>4.540578281360938E-2</c:v>
                  </c:pt>
                  <c:pt idx="125">
                    <c:v>3.7027612141706759E-2</c:v>
                  </c:pt>
                  <c:pt idx="126">
                    <c:v>4.6467868862975277E-2</c:v>
                  </c:pt>
                  <c:pt idx="127">
                    <c:v>4.4317862478538583E-2</c:v>
                  </c:pt>
                  <c:pt idx="128">
                    <c:v>5.0000206376240731E-2</c:v>
                  </c:pt>
                  <c:pt idx="129">
                    <c:v>4.6332400042159098E-2</c:v>
                  </c:pt>
                  <c:pt idx="130">
                    <c:v>4.5978767414064793E-2</c:v>
                  </c:pt>
                  <c:pt idx="131">
                    <c:v>4.046910042242112E-2</c:v>
                  </c:pt>
                  <c:pt idx="132">
                    <c:v>4.6860081849231426E-2</c:v>
                  </c:pt>
                  <c:pt idx="133">
                    <c:v>3.7263497411452497E-2</c:v>
                  </c:pt>
                  <c:pt idx="134">
                    <c:v>3.9214482846477286E-2</c:v>
                  </c:pt>
                  <c:pt idx="135">
                    <c:v>3.4414792617661692E-2</c:v>
                  </c:pt>
                  <c:pt idx="136">
                    <c:v>3.4601523813988289E-2</c:v>
                  </c:pt>
                  <c:pt idx="137">
                    <c:v>3.3430284503725018E-2</c:v>
                  </c:pt>
                  <c:pt idx="138">
                    <c:v>4.1573264737288403E-2</c:v>
                  </c:pt>
                  <c:pt idx="139">
                    <c:v>3.7050529104409126E-2</c:v>
                  </c:pt>
                  <c:pt idx="140">
                    <c:v>4.0820346062554073E-2</c:v>
                  </c:pt>
                  <c:pt idx="141">
                    <c:v>4.1026373830338234E-2</c:v>
                  </c:pt>
                  <c:pt idx="142">
                    <c:v>3.7847746840686119E-2</c:v>
                  </c:pt>
                  <c:pt idx="143">
                    <c:v>3.8204399619023034E-2</c:v>
                  </c:pt>
                </c:numCache>
              </c:numRef>
            </c:minus>
          </c:errBars>
          <c:xVal>
            <c:numRef>
              <c:f>'6'!$B$24:$B$178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'6'!$C$24:$C$178</c:f>
              <c:numCache>
                <c:formatCode>General</c:formatCode>
                <c:ptCount val="155"/>
                <c:pt idx="0">
                  <c:v>0.10777149999999999</c:v>
                </c:pt>
                <c:pt idx="1">
                  <c:v>0.14887824999999999</c:v>
                </c:pt>
                <c:pt idx="2">
                  <c:v>0.17260149999999999</c:v>
                </c:pt>
                <c:pt idx="3">
                  <c:v>0.19101799999999999</c:v>
                </c:pt>
                <c:pt idx="4">
                  <c:v>0.208817</c:v>
                </c:pt>
                <c:pt idx="5">
                  <c:v>0.23171624999999998</c:v>
                </c:pt>
                <c:pt idx="6">
                  <c:v>0.26129049999999998</c:v>
                </c:pt>
                <c:pt idx="7">
                  <c:v>0.29621049999999999</c:v>
                </c:pt>
                <c:pt idx="8">
                  <c:v>0.33618750000000003</c:v>
                </c:pt>
                <c:pt idx="9">
                  <c:v>0.37957250000000003</c:v>
                </c:pt>
                <c:pt idx="10">
                  <c:v>0.42399474999999998</c:v>
                </c:pt>
                <c:pt idx="11">
                  <c:v>0.46885625000000003</c:v>
                </c:pt>
                <c:pt idx="12">
                  <c:v>0.51204424999999998</c:v>
                </c:pt>
                <c:pt idx="13">
                  <c:v>0.54966124999999999</c:v>
                </c:pt>
                <c:pt idx="14">
                  <c:v>0.59303850000000002</c:v>
                </c:pt>
                <c:pt idx="15">
                  <c:v>0.63303799999999999</c:v>
                </c:pt>
                <c:pt idx="16">
                  <c:v>0.67071674999999997</c:v>
                </c:pt>
                <c:pt idx="17">
                  <c:v>0.71160900000000005</c:v>
                </c:pt>
                <c:pt idx="18">
                  <c:v>0.75268049999999997</c:v>
                </c:pt>
                <c:pt idx="19">
                  <c:v>0.79612050000000001</c:v>
                </c:pt>
                <c:pt idx="20">
                  <c:v>0.84182375000000009</c:v>
                </c:pt>
                <c:pt idx="21">
                  <c:v>0.88648599999999989</c:v>
                </c:pt>
                <c:pt idx="22">
                  <c:v>0.93230075000000001</c:v>
                </c:pt>
                <c:pt idx="23">
                  <c:v>0.97737900000000011</c:v>
                </c:pt>
                <c:pt idx="24">
                  <c:v>1</c:v>
                </c:pt>
                <c:pt idx="25">
                  <c:v>0.99133724999999995</c:v>
                </c:pt>
                <c:pt idx="26">
                  <c:v>1.0119134999999999</c:v>
                </c:pt>
                <c:pt idx="27">
                  <c:v>0.99465375</c:v>
                </c:pt>
                <c:pt idx="28">
                  <c:v>0.99372450000000001</c:v>
                </c:pt>
                <c:pt idx="29">
                  <c:v>0.99245400000000006</c:v>
                </c:pt>
                <c:pt idx="30">
                  <c:v>0.98935424999999999</c:v>
                </c:pt>
                <c:pt idx="31">
                  <c:v>0.98644350000000003</c:v>
                </c:pt>
                <c:pt idx="32">
                  <c:v>0.98456375000000007</c:v>
                </c:pt>
                <c:pt idx="33">
                  <c:v>0.98574650000000008</c:v>
                </c:pt>
                <c:pt idx="34">
                  <c:v>0.99688024999999991</c:v>
                </c:pt>
                <c:pt idx="35">
                  <c:v>1.0096087499999999</c:v>
                </c:pt>
                <c:pt idx="36">
                  <c:v>1.0295427500000001</c:v>
                </c:pt>
                <c:pt idx="37">
                  <c:v>1.041485</c:v>
                </c:pt>
                <c:pt idx="38">
                  <c:v>1.0589037499999998</c:v>
                </c:pt>
                <c:pt idx="39">
                  <c:v>1.07719425</c:v>
                </c:pt>
                <c:pt idx="40">
                  <c:v>1.0999969999999999</c:v>
                </c:pt>
                <c:pt idx="41">
                  <c:v>1.1170964999999999</c:v>
                </c:pt>
                <c:pt idx="42">
                  <c:v>1.1426717499999999</c:v>
                </c:pt>
                <c:pt idx="43">
                  <c:v>1.154128</c:v>
                </c:pt>
                <c:pt idx="44">
                  <c:v>1.1652770000000001</c:v>
                </c:pt>
                <c:pt idx="45">
                  <c:v>1.2076962500000001</c:v>
                </c:pt>
                <c:pt idx="46">
                  <c:v>1.2350884999999998</c:v>
                </c:pt>
                <c:pt idx="47">
                  <c:v>1.2563024999999999</c:v>
                </c:pt>
                <c:pt idx="48">
                  <c:v>1.2777280000000002</c:v>
                </c:pt>
                <c:pt idx="49">
                  <c:v>1.29941025</c:v>
                </c:pt>
                <c:pt idx="50">
                  <c:v>1.3127445</c:v>
                </c:pt>
                <c:pt idx="51">
                  <c:v>1.3288439999999999</c:v>
                </c:pt>
                <c:pt idx="52">
                  <c:v>1.3425007500000001</c:v>
                </c:pt>
                <c:pt idx="53">
                  <c:v>1.359361</c:v>
                </c:pt>
                <c:pt idx="54">
                  <c:v>1.3709787500000001</c:v>
                </c:pt>
                <c:pt idx="55">
                  <c:v>1.3824529999999999</c:v>
                </c:pt>
                <c:pt idx="56">
                  <c:v>1.3929879999999999</c:v>
                </c:pt>
                <c:pt idx="57">
                  <c:v>1.40461225</c:v>
                </c:pt>
                <c:pt idx="58">
                  <c:v>1.41179725</c:v>
                </c:pt>
                <c:pt idx="59">
                  <c:v>1.4254797499999998</c:v>
                </c:pt>
                <c:pt idx="60">
                  <c:v>1.4353984999999998</c:v>
                </c:pt>
                <c:pt idx="61">
                  <c:v>1.4500917499999999</c:v>
                </c:pt>
                <c:pt idx="62">
                  <c:v>1.4652915</c:v>
                </c:pt>
                <c:pt idx="63">
                  <c:v>1.478872</c:v>
                </c:pt>
                <c:pt idx="64">
                  <c:v>1.4934229999999999</c:v>
                </c:pt>
                <c:pt idx="65">
                  <c:v>1.5065522499999999</c:v>
                </c:pt>
                <c:pt idx="66">
                  <c:v>1.5167822499999999</c:v>
                </c:pt>
                <c:pt idx="67">
                  <c:v>1.5340832499999999</c:v>
                </c:pt>
                <c:pt idx="68">
                  <c:v>1.5519477500000001</c:v>
                </c:pt>
                <c:pt idx="69">
                  <c:v>1.56541525</c:v>
                </c:pt>
                <c:pt idx="70">
                  <c:v>1.57540725</c:v>
                </c:pt>
                <c:pt idx="71">
                  <c:v>1.58986425</c:v>
                </c:pt>
                <c:pt idx="72">
                  <c:v>1.59939075</c:v>
                </c:pt>
                <c:pt idx="73">
                  <c:v>1.6093425000000001</c:v>
                </c:pt>
                <c:pt idx="74">
                  <c:v>1.6300979999999998</c:v>
                </c:pt>
                <c:pt idx="75">
                  <c:v>1.6457297500000001</c:v>
                </c:pt>
                <c:pt idx="76">
                  <c:v>1.6489640000000001</c:v>
                </c:pt>
                <c:pt idx="77">
                  <c:v>1.6650182499999999</c:v>
                </c:pt>
                <c:pt idx="78">
                  <c:v>1.66386725</c:v>
                </c:pt>
                <c:pt idx="79">
                  <c:v>1.6750442500000002</c:v>
                </c:pt>
                <c:pt idx="80">
                  <c:v>1.6826742499999998</c:v>
                </c:pt>
                <c:pt idx="81">
                  <c:v>1.6931304999999999</c:v>
                </c:pt>
                <c:pt idx="82">
                  <c:v>1.7021562499999998</c:v>
                </c:pt>
                <c:pt idx="83">
                  <c:v>1.70724075</c:v>
                </c:pt>
                <c:pt idx="84">
                  <c:v>1.7138707499999999</c:v>
                </c:pt>
                <c:pt idx="85">
                  <c:v>1.7304237500000001</c:v>
                </c:pt>
                <c:pt idx="86">
                  <c:v>1.7311237500000001</c:v>
                </c:pt>
                <c:pt idx="87">
                  <c:v>1.7383222499999997</c:v>
                </c:pt>
                <c:pt idx="88">
                  <c:v>1.7406937499999999</c:v>
                </c:pt>
                <c:pt idx="89">
                  <c:v>1.7487385</c:v>
                </c:pt>
                <c:pt idx="90">
                  <c:v>1.76100075</c:v>
                </c:pt>
                <c:pt idx="91">
                  <c:v>1.76478775</c:v>
                </c:pt>
                <c:pt idx="92">
                  <c:v>1.77658725</c:v>
                </c:pt>
                <c:pt idx="93">
                  <c:v>1.7814524999999999</c:v>
                </c:pt>
                <c:pt idx="94">
                  <c:v>1.7826927500000003</c:v>
                </c:pt>
                <c:pt idx="95">
                  <c:v>1.7941255000000003</c:v>
                </c:pt>
                <c:pt idx="96">
                  <c:v>1.7968644999999999</c:v>
                </c:pt>
                <c:pt idx="97">
                  <c:v>1.8077544999999999</c:v>
                </c:pt>
                <c:pt idx="98">
                  <c:v>1.8132777500000001</c:v>
                </c:pt>
                <c:pt idx="99">
                  <c:v>1.816235</c:v>
                </c:pt>
                <c:pt idx="100">
                  <c:v>1.824692</c:v>
                </c:pt>
                <c:pt idx="101">
                  <c:v>1.8366692500000001</c:v>
                </c:pt>
                <c:pt idx="102">
                  <c:v>1.8461719999999999</c:v>
                </c:pt>
                <c:pt idx="103">
                  <c:v>1.851224</c:v>
                </c:pt>
                <c:pt idx="104">
                  <c:v>1.8573392500000001</c:v>
                </c:pt>
                <c:pt idx="105">
                  <c:v>1.8645182500000002</c:v>
                </c:pt>
                <c:pt idx="106">
                  <c:v>1.86944</c:v>
                </c:pt>
                <c:pt idx="107">
                  <c:v>1.8804550000000002</c:v>
                </c:pt>
                <c:pt idx="108">
                  <c:v>1.8858955000000002</c:v>
                </c:pt>
                <c:pt idx="109">
                  <c:v>1.89337825</c:v>
                </c:pt>
                <c:pt idx="110">
                  <c:v>1.89997225</c:v>
                </c:pt>
                <c:pt idx="111">
                  <c:v>1.9005215</c:v>
                </c:pt>
                <c:pt idx="112">
                  <c:v>1.9037842500000002</c:v>
                </c:pt>
                <c:pt idx="113">
                  <c:v>1.9128417500000001</c:v>
                </c:pt>
                <c:pt idx="114">
                  <c:v>1.9152487499999999</c:v>
                </c:pt>
                <c:pt idx="115">
                  <c:v>1.91893625</c:v>
                </c:pt>
                <c:pt idx="116">
                  <c:v>1.9346755</c:v>
                </c:pt>
                <c:pt idx="117">
                  <c:v>1.93642925</c:v>
                </c:pt>
                <c:pt idx="118">
                  <c:v>1.9406295</c:v>
                </c:pt>
                <c:pt idx="119">
                  <c:v>1.94590325</c:v>
                </c:pt>
                <c:pt idx="120">
                  <c:v>1.9571304999999999</c:v>
                </c:pt>
                <c:pt idx="121">
                  <c:v>1.9644524999999999</c:v>
                </c:pt>
                <c:pt idx="122">
                  <c:v>1.9638317500000002</c:v>
                </c:pt>
                <c:pt idx="123">
                  <c:v>1.97165225</c:v>
                </c:pt>
                <c:pt idx="124">
                  <c:v>1.9762997500000001</c:v>
                </c:pt>
                <c:pt idx="125">
                  <c:v>1.9855492499999998</c:v>
                </c:pt>
                <c:pt idx="126">
                  <c:v>1.9979759999999998</c:v>
                </c:pt>
                <c:pt idx="127">
                  <c:v>2.0017429999999998</c:v>
                </c:pt>
                <c:pt idx="128">
                  <c:v>2.0083165000000003</c:v>
                </c:pt>
                <c:pt idx="129">
                  <c:v>2.0096954999999999</c:v>
                </c:pt>
                <c:pt idx="130">
                  <c:v>2.01704325</c:v>
                </c:pt>
                <c:pt idx="131">
                  <c:v>2.0284985</c:v>
                </c:pt>
                <c:pt idx="132">
                  <c:v>2.0296362500000003</c:v>
                </c:pt>
                <c:pt idx="133">
                  <c:v>2.037957</c:v>
                </c:pt>
                <c:pt idx="134">
                  <c:v>2.0419642499999999</c:v>
                </c:pt>
                <c:pt idx="135">
                  <c:v>2.04561175</c:v>
                </c:pt>
                <c:pt idx="136">
                  <c:v>2.0494327500000002</c:v>
                </c:pt>
                <c:pt idx="137">
                  <c:v>2.0548799999999998</c:v>
                </c:pt>
                <c:pt idx="138">
                  <c:v>2.06052875</c:v>
                </c:pt>
                <c:pt idx="139">
                  <c:v>2.0677642499999997</c:v>
                </c:pt>
                <c:pt idx="140">
                  <c:v>2.069963</c:v>
                </c:pt>
                <c:pt idx="141">
                  <c:v>2.0726015000000002</c:v>
                </c:pt>
                <c:pt idx="142">
                  <c:v>2.0800402499999997</c:v>
                </c:pt>
                <c:pt idx="143">
                  <c:v>2.0810757500000001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'6'!$D$16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CONTROLS!$AC$23:$AC$167</c:f>
                <c:numCache>
                  <c:formatCode>General</c:formatCode>
                  <c:ptCount val="145"/>
                  <c:pt idx="0">
                    <c:v>8.0393654185721228E-3</c:v>
                  </c:pt>
                  <c:pt idx="1">
                    <c:v>2.5372148700231696E-2</c:v>
                  </c:pt>
                  <c:pt idx="2">
                    <c:v>3.3302379578392431E-2</c:v>
                  </c:pt>
                  <c:pt idx="3">
                    <c:v>3.6964558421998396E-2</c:v>
                  </c:pt>
                  <c:pt idx="4">
                    <c:v>3.8249454047302088E-2</c:v>
                  </c:pt>
                  <c:pt idx="5">
                    <c:v>3.8552711356228439E-2</c:v>
                  </c:pt>
                  <c:pt idx="6">
                    <c:v>3.9225754383015517E-2</c:v>
                  </c:pt>
                  <c:pt idx="7">
                    <c:v>3.8508594910747165E-2</c:v>
                  </c:pt>
                  <c:pt idx="8">
                    <c:v>3.846226371718129E-2</c:v>
                  </c:pt>
                  <c:pt idx="9">
                    <c:v>3.6447772308469011E-2</c:v>
                  </c:pt>
                  <c:pt idx="10">
                    <c:v>3.4301379519148592E-2</c:v>
                  </c:pt>
                  <c:pt idx="11">
                    <c:v>3.1536426592909998E-2</c:v>
                  </c:pt>
                  <c:pt idx="12">
                    <c:v>3.0171315056689182E-2</c:v>
                  </c:pt>
                  <c:pt idx="13">
                    <c:v>3.0662610395235389E-2</c:v>
                  </c:pt>
                  <c:pt idx="14">
                    <c:v>2.925573505599656E-2</c:v>
                  </c:pt>
                  <c:pt idx="15">
                    <c:v>2.1178373521118208E-2</c:v>
                  </c:pt>
                  <c:pt idx="16">
                    <c:v>2.0068213365087254E-2</c:v>
                  </c:pt>
                  <c:pt idx="17">
                    <c:v>2.119123828968E-2</c:v>
                  </c:pt>
                  <c:pt idx="18">
                    <c:v>1.9319114237372977E-2</c:v>
                  </c:pt>
                  <c:pt idx="19">
                    <c:v>1.5248812180516469E-2</c:v>
                  </c:pt>
                  <c:pt idx="20">
                    <c:v>1.6313218086365867E-2</c:v>
                  </c:pt>
                  <c:pt idx="21">
                    <c:v>1.5281843526987629E-2</c:v>
                  </c:pt>
                  <c:pt idx="22">
                    <c:v>1.1762614374222541E-2</c:v>
                  </c:pt>
                  <c:pt idx="23">
                    <c:v>6.9085784837885633E-3</c:v>
                  </c:pt>
                  <c:pt idx="24">
                    <c:v>0</c:v>
                  </c:pt>
                  <c:pt idx="25">
                    <c:v>3.6337944699721182E-3</c:v>
                  </c:pt>
                  <c:pt idx="26">
                    <c:v>3.7372186962142456E-3</c:v>
                  </c:pt>
                  <c:pt idx="27">
                    <c:v>4.8559691789247404E-3</c:v>
                  </c:pt>
                  <c:pt idx="28">
                    <c:v>1.3641405108467857E-3</c:v>
                  </c:pt>
                  <c:pt idx="29">
                    <c:v>3.4912393692402887E-3</c:v>
                  </c:pt>
                  <c:pt idx="30">
                    <c:v>7.8115361272074104E-3</c:v>
                  </c:pt>
                  <c:pt idx="31">
                    <c:v>7.2101110197185245E-3</c:v>
                  </c:pt>
                  <c:pt idx="32">
                    <c:v>1.0385782601710841E-2</c:v>
                  </c:pt>
                  <c:pt idx="33">
                    <c:v>1.2195106815850336E-2</c:v>
                  </c:pt>
                  <c:pt idx="34">
                    <c:v>3.0356522626941263E-2</c:v>
                  </c:pt>
                  <c:pt idx="35">
                    <c:v>3.9492195975914031E-2</c:v>
                  </c:pt>
                  <c:pt idx="36">
                    <c:v>4.6434762799544935E-2</c:v>
                  </c:pt>
                  <c:pt idx="37">
                    <c:v>4.9091310232395789E-2</c:v>
                  </c:pt>
                  <c:pt idx="38">
                    <c:v>5.2450027966309688E-2</c:v>
                  </c:pt>
                  <c:pt idx="39">
                    <c:v>5.1811506723088679E-2</c:v>
                  </c:pt>
                  <c:pt idx="40">
                    <c:v>5.1930934114456276E-2</c:v>
                  </c:pt>
                  <c:pt idx="41">
                    <c:v>4.1997024045361445E-2</c:v>
                  </c:pt>
                  <c:pt idx="42">
                    <c:v>3.3144606412657866E-2</c:v>
                  </c:pt>
                  <c:pt idx="43">
                    <c:v>2.9234715634840692E-2</c:v>
                  </c:pt>
                  <c:pt idx="44">
                    <c:v>2.7601726425473257E-2</c:v>
                  </c:pt>
                  <c:pt idx="45">
                    <c:v>9.3139755206893063E-3</c:v>
                  </c:pt>
                  <c:pt idx="46">
                    <c:v>1.4183356607893161E-2</c:v>
                  </c:pt>
                  <c:pt idx="47">
                    <c:v>2.3883727631660252E-2</c:v>
                  </c:pt>
                  <c:pt idx="48">
                    <c:v>2.2067578223871055E-2</c:v>
                  </c:pt>
                  <c:pt idx="49">
                    <c:v>2.8654635603743671E-2</c:v>
                  </c:pt>
                  <c:pt idx="50">
                    <c:v>2.8125401573429486E-2</c:v>
                  </c:pt>
                  <c:pt idx="51">
                    <c:v>2.9818732786622608E-2</c:v>
                  </c:pt>
                  <c:pt idx="52">
                    <c:v>3.3960764945252193E-2</c:v>
                  </c:pt>
                  <c:pt idx="53">
                    <c:v>2.6964707432432178E-2</c:v>
                  </c:pt>
                  <c:pt idx="54">
                    <c:v>2.3844299295988296E-2</c:v>
                  </c:pt>
                  <c:pt idx="55">
                    <c:v>2.5349453702200365E-2</c:v>
                  </c:pt>
                  <c:pt idx="56">
                    <c:v>2.7063864967886632E-2</c:v>
                  </c:pt>
                  <c:pt idx="57">
                    <c:v>3.4555325286656828E-2</c:v>
                  </c:pt>
                  <c:pt idx="58">
                    <c:v>2.7829882955796519E-2</c:v>
                  </c:pt>
                  <c:pt idx="59">
                    <c:v>3.1386650903157363E-2</c:v>
                  </c:pt>
                  <c:pt idx="60">
                    <c:v>3.3700889335446335E-2</c:v>
                  </c:pt>
                  <c:pt idx="61">
                    <c:v>4.3095080125229987E-2</c:v>
                  </c:pt>
                  <c:pt idx="62">
                    <c:v>4.2430859265397913E-2</c:v>
                  </c:pt>
                  <c:pt idx="63">
                    <c:v>4.7089216991968171E-2</c:v>
                  </c:pt>
                  <c:pt idx="64">
                    <c:v>5.1378078602811392E-2</c:v>
                  </c:pt>
                  <c:pt idx="65">
                    <c:v>5.6952041101848656E-2</c:v>
                  </c:pt>
                  <c:pt idx="66">
                    <c:v>5.9699690926056474E-2</c:v>
                  </c:pt>
                  <c:pt idx="67">
                    <c:v>5.3740079537219328E-2</c:v>
                  </c:pt>
                  <c:pt idx="68">
                    <c:v>5.6469760128024925E-2</c:v>
                  </c:pt>
                  <c:pt idx="69">
                    <c:v>6.1749131950713812E-2</c:v>
                  </c:pt>
                  <c:pt idx="70">
                    <c:v>5.9406146918199162E-2</c:v>
                  </c:pt>
                  <c:pt idx="71">
                    <c:v>6.37726358166259E-2</c:v>
                  </c:pt>
                  <c:pt idx="72">
                    <c:v>7.228192294296916E-2</c:v>
                  </c:pt>
                  <c:pt idx="73">
                    <c:v>7.5756010335814347E-2</c:v>
                  </c:pt>
                  <c:pt idx="74">
                    <c:v>7.8546885331840718E-2</c:v>
                  </c:pt>
                  <c:pt idx="75">
                    <c:v>8.0032224888895068E-2</c:v>
                  </c:pt>
                  <c:pt idx="76">
                    <c:v>8.9428551786701019E-2</c:v>
                  </c:pt>
                  <c:pt idx="77">
                    <c:v>8.8126443059106857E-2</c:v>
                  </c:pt>
                  <c:pt idx="78">
                    <c:v>9.4908290705642065E-2</c:v>
                  </c:pt>
                  <c:pt idx="79">
                    <c:v>9.4285896415724088E-2</c:v>
                  </c:pt>
                  <c:pt idx="80">
                    <c:v>9.2285671298419789E-2</c:v>
                  </c:pt>
                  <c:pt idx="81">
                    <c:v>9.5569293919386081E-2</c:v>
                  </c:pt>
                  <c:pt idx="82">
                    <c:v>9.80803545377463E-2</c:v>
                  </c:pt>
                  <c:pt idx="83">
                    <c:v>0.1001364532908305</c:v>
                  </c:pt>
                  <c:pt idx="84">
                    <c:v>0.10270933568530508</c:v>
                  </c:pt>
                  <c:pt idx="85">
                    <c:v>0.10478471948197721</c:v>
                  </c:pt>
                  <c:pt idx="86">
                    <c:v>0.10358380913500273</c:v>
                  </c:pt>
                  <c:pt idx="87">
                    <c:v>0.10525582872340133</c:v>
                  </c:pt>
                  <c:pt idx="88">
                    <c:v>0.11312134277366345</c:v>
                  </c:pt>
                  <c:pt idx="89">
                    <c:v>0.11517939979151373</c:v>
                  </c:pt>
                  <c:pt idx="90">
                    <c:v>0.11338022076880662</c:v>
                  </c:pt>
                  <c:pt idx="91">
                    <c:v>0.11224959719898038</c:v>
                  </c:pt>
                  <c:pt idx="92">
                    <c:v>0.1149769801753813</c:v>
                  </c:pt>
                  <c:pt idx="93">
                    <c:v>0.11815897084013556</c:v>
                  </c:pt>
                  <c:pt idx="94">
                    <c:v>0.12149021129121203</c:v>
                  </c:pt>
                  <c:pt idx="95">
                    <c:v>0.11304473568864974</c:v>
                  </c:pt>
                  <c:pt idx="96">
                    <c:v>0.11956102333815444</c:v>
                  </c:pt>
                  <c:pt idx="97">
                    <c:v>0.11785855341149409</c:v>
                  </c:pt>
                  <c:pt idx="98">
                    <c:v>0.12060565724155166</c:v>
                  </c:pt>
                  <c:pt idx="99">
                    <c:v>0.12594933309437045</c:v>
                  </c:pt>
                  <c:pt idx="100">
                    <c:v>0.13173001540145154</c:v>
                  </c:pt>
                  <c:pt idx="101">
                    <c:v>0.12813835288728606</c:v>
                  </c:pt>
                  <c:pt idx="102">
                    <c:v>0.12957136640059286</c:v>
                  </c:pt>
                  <c:pt idx="103">
                    <c:v>0.14109047148077258</c:v>
                  </c:pt>
                  <c:pt idx="104">
                    <c:v>0.143225650884656</c:v>
                  </c:pt>
                  <c:pt idx="105">
                    <c:v>0.14648276393572718</c:v>
                  </c:pt>
                  <c:pt idx="106">
                    <c:v>0.15486094705466152</c:v>
                  </c:pt>
                  <c:pt idx="107">
                    <c:v>0.15111213880068228</c:v>
                  </c:pt>
                  <c:pt idx="108">
                    <c:v>0.14996438659117264</c:v>
                  </c:pt>
                  <c:pt idx="109">
                    <c:v>0.1538136811437785</c:v>
                  </c:pt>
                  <c:pt idx="110">
                    <c:v>0.15483742012484142</c:v>
                  </c:pt>
                  <c:pt idx="111">
                    <c:v>0.1557452642840759</c:v>
                  </c:pt>
                  <c:pt idx="112">
                    <c:v>0.15712063418172245</c:v>
                  </c:pt>
                  <c:pt idx="113">
                    <c:v>0.15428438648455872</c:v>
                  </c:pt>
                  <c:pt idx="114">
                    <c:v>0.16095301067599402</c:v>
                  </c:pt>
                  <c:pt idx="115">
                    <c:v>0.17562278260972677</c:v>
                  </c:pt>
                  <c:pt idx="116">
                    <c:v>0.17182274428899119</c:v>
                  </c:pt>
                  <c:pt idx="117">
                    <c:v>0.17198805422567381</c:v>
                  </c:pt>
                  <c:pt idx="118">
                    <c:v>0.17640723248778653</c:v>
                  </c:pt>
                  <c:pt idx="119">
                    <c:v>0.1755836733924884</c:v>
                  </c:pt>
                  <c:pt idx="120">
                    <c:v>0.16979982380634764</c:v>
                  </c:pt>
                  <c:pt idx="121">
                    <c:v>0.1698272416005944</c:v>
                  </c:pt>
                  <c:pt idx="122">
                    <c:v>0.17269402720225535</c:v>
                  </c:pt>
                  <c:pt idx="123">
                    <c:v>0.17222915141752271</c:v>
                  </c:pt>
                  <c:pt idx="124">
                    <c:v>0.16739511860540224</c:v>
                  </c:pt>
                  <c:pt idx="125">
                    <c:v>0.17424797072562989</c:v>
                  </c:pt>
                  <c:pt idx="126">
                    <c:v>0.17701227180151474</c:v>
                  </c:pt>
                  <c:pt idx="127">
                    <c:v>0.18323670605530989</c:v>
                  </c:pt>
                  <c:pt idx="128">
                    <c:v>0.18359430529385515</c:v>
                  </c:pt>
                  <c:pt idx="129">
                    <c:v>0.18737176975289888</c:v>
                  </c:pt>
                  <c:pt idx="130">
                    <c:v>0.18128580867514146</c:v>
                  </c:pt>
                  <c:pt idx="131">
                    <c:v>0.17838332699811579</c:v>
                  </c:pt>
                  <c:pt idx="132">
                    <c:v>0.17361198608271064</c:v>
                  </c:pt>
                  <c:pt idx="133">
                    <c:v>0.17224963679569841</c:v>
                  </c:pt>
                  <c:pt idx="134">
                    <c:v>0.17742424739683502</c:v>
                  </c:pt>
                  <c:pt idx="135">
                    <c:v>0.17873496271015354</c:v>
                  </c:pt>
                  <c:pt idx="136">
                    <c:v>0.1848976691325952</c:v>
                  </c:pt>
                  <c:pt idx="137">
                    <c:v>0.19239519489213683</c:v>
                  </c:pt>
                  <c:pt idx="138">
                    <c:v>0.19603737525001877</c:v>
                  </c:pt>
                  <c:pt idx="139">
                    <c:v>0.19779054466678458</c:v>
                  </c:pt>
                  <c:pt idx="140">
                    <c:v>0.19021404909206893</c:v>
                  </c:pt>
                  <c:pt idx="141">
                    <c:v>0.19969072341561095</c:v>
                  </c:pt>
                  <c:pt idx="142">
                    <c:v>0.2078400127173142</c:v>
                  </c:pt>
                  <c:pt idx="143">
                    <c:v>0.21297759444598863</c:v>
                  </c:pt>
                </c:numCache>
              </c:numRef>
            </c:plus>
            <c:minus>
              <c:numRef>
                <c:f>CONTROLS!$AC$23:$AC$167</c:f>
                <c:numCache>
                  <c:formatCode>General</c:formatCode>
                  <c:ptCount val="145"/>
                  <c:pt idx="0">
                    <c:v>8.0393654185721228E-3</c:v>
                  </c:pt>
                  <c:pt idx="1">
                    <c:v>2.5372148700231696E-2</c:v>
                  </c:pt>
                  <c:pt idx="2">
                    <c:v>3.3302379578392431E-2</c:v>
                  </c:pt>
                  <c:pt idx="3">
                    <c:v>3.6964558421998396E-2</c:v>
                  </c:pt>
                  <c:pt idx="4">
                    <c:v>3.8249454047302088E-2</c:v>
                  </c:pt>
                  <c:pt idx="5">
                    <c:v>3.8552711356228439E-2</c:v>
                  </c:pt>
                  <c:pt idx="6">
                    <c:v>3.9225754383015517E-2</c:v>
                  </c:pt>
                  <c:pt idx="7">
                    <c:v>3.8508594910747165E-2</c:v>
                  </c:pt>
                  <c:pt idx="8">
                    <c:v>3.846226371718129E-2</c:v>
                  </c:pt>
                  <c:pt idx="9">
                    <c:v>3.6447772308469011E-2</c:v>
                  </c:pt>
                  <c:pt idx="10">
                    <c:v>3.4301379519148592E-2</c:v>
                  </c:pt>
                  <c:pt idx="11">
                    <c:v>3.1536426592909998E-2</c:v>
                  </c:pt>
                  <c:pt idx="12">
                    <c:v>3.0171315056689182E-2</c:v>
                  </c:pt>
                  <c:pt idx="13">
                    <c:v>3.0662610395235389E-2</c:v>
                  </c:pt>
                  <c:pt idx="14">
                    <c:v>2.925573505599656E-2</c:v>
                  </c:pt>
                  <c:pt idx="15">
                    <c:v>2.1178373521118208E-2</c:v>
                  </c:pt>
                  <c:pt idx="16">
                    <c:v>2.0068213365087254E-2</c:v>
                  </c:pt>
                  <c:pt idx="17">
                    <c:v>2.119123828968E-2</c:v>
                  </c:pt>
                  <c:pt idx="18">
                    <c:v>1.9319114237372977E-2</c:v>
                  </c:pt>
                  <c:pt idx="19">
                    <c:v>1.5248812180516469E-2</c:v>
                  </c:pt>
                  <c:pt idx="20">
                    <c:v>1.6313218086365867E-2</c:v>
                  </c:pt>
                  <c:pt idx="21">
                    <c:v>1.5281843526987629E-2</c:v>
                  </c:pt>
                  <c:pt idx="22">
                    <c:v>1.1762614374222541E-2</c:v>
                  </c:pt>
                  <c:pt idx="23">
                    <c:v>6.9085784837885633E-3</c:v>
                  </c:pt>
                  <c:pt idx="24">
                    <c:v>0</c:v>
                  </c:pt>
                  <c:pt idx="25">
                    <c:v>3.6337944699721182E-3</c:v>
                  </c:pt>
                  <c:pt idx="26">
                    <c:v>3.7372186962142456E-3</c:v>
                  </c:pt>
                  <c:pt idx="27">
                    <c:v>4.8559691789247404E-3</c:v>
                  </c:pt>
                  <c:pt idx="28">
                    <c:v>1.3641405108467857E-3</c:v>
                  </c:pt>
                  <c:pt idx="29">
                    <c:v>3.4912393692402887E-3</c:v>
                  </c:pt>
                  <c:pt idx="30">
                    <c:v>7.8115361272074104E-3</c:v>
                  </c:pt>
                  <c:pt idx="31">
                    <c:v>7.2101110197185245E-3</c:v>
                  </c:pt>
                  <c:pt idx="32">
                    <c:v>1.0385782601710841E-2</c:v>
                  </c:pt>
                  <c:pt idx="33">
                    <c:v>1.2195106815850336E-2</c:v>
                  </c:pt>
                  <c:pt idx="34">
                    <c:v>3.0356522626941263E-2</c:v>
                  </c:pt>
                  <c:pt idx="35">
                    <c:v>3.9492195975914031E-2</c:v>
                  </c:pt>
                  <c:pt idx="36">
                    <c:v>4.6434762799544935E-2</c:v>
                  </c:pt>
                  <c:pt idx="37">
                    <c:v>4.9091310232395789E-2</c:v>
                  </c:pt>
                  <c:pt idx="38">
                    <c:v>5.2450027966309688E-2</c:v>
                  </c:pt>
                  <c:pt idx="39">
                    <c:v>5.1811506723088679E-2</c:v>
                  </c:pt>
                  <c:pt idx="40">
                    <c:v>5.1930934114456276E-2</c:v>
                  </c:pt>
                  <c:pt idx="41">
                    <c:v>4.1997024045361445E-2</c:v>
                  </c:pt>
                  <c:pt idx="42">
                    <c:v>3.3144606412657866E-2</c:v>
                  </c:pt>
                  <c:pt idx="43">
                    <c:v>2.9234715634840692E-2</c:v>
                  </c:pt>
                  <c:pt idx="44">
                    <c:v>2.7601726425473257E-2</c:v>
                  </c:pt>
                  <c:pt idx="45">
                    <c:v>9.3139755206893063E-3</c:v>
                  </c:pt>
                  <c:pt idx="46">
                    <c:v>1.4183356607893161E-2</c:v>
                  </c:pt>
                  <c:pt idx="47">
                    <c:v>2.3883727631660252E-2</c:v>
                  </c:pt>
                  <c:pt idx="48">
                    <c:v>2.2067578223871055E-2</c:v>
                  </c:pt>
                  <c:pt idx="49">
                    <c:v>2.8654635603743671E-2</c:v>
                  </c:pt>
                  <c:pt idx="50">
                    <c:v>2.8125401573429486E-2</c:v>
                  </c:pt>
                  <c:pt idx="51">
                    <c:v>2.9818732786622608E-2</c:v>
                  </c:pt>
                  <c:pt idx="52">
                    <c:v>3.3960764945252193E-2</c:v>
                  </c:pt>
                  <c:pt idx="53">
                    <c:v>2.6964707432432178E-2</c:v>
                  </c:pt>
                  <c:pt idx="54">
                    <c:v>2.3844299295988296E-2</c:v>
                  </c:pt>
                  <c:pt idx="55">
                    <c:v>2.5349453702200365E-2</c:v>
                  </c:pt>
                  <c:pt idx="56">
                    <c:v>2.7063864967886632E-2</c:v>
                  </c:pt>
                  <c:pt idx="57">
                    <c:v>3.4555325286656828E-2</c:v>
                  </c:pt>
                  <c:pt idx="58">
                    <c:v>2.7829882955796519E-2</c:v>
                  </c:pt>
                  <c:pt idx="59">
                    <c:v>3.1386650903157363E-2</c:v>
                  </c:pt>
                  <c:pt idx="60">
                    <c:v>3.3700889335446335E-2</c:v>
                  </c:pt>
                  <c:pt idx="61">
                    <c:v>4.3095080125229987E-2</c:v>
                  </c:pt>
                  <c:pt idx="62">
                    <c:v>4.2430859265397913E-2</c:v>
                  </c:pt>
                  <c:pt idx="63">
                    <c:v>4.7089216991968171E-2</c:v>
                  </c:pt>
                  <c:pt idx="64">
                    <c:v>5.1378078602811392E-2</c:v>
                  </c:pt>
                  <c:pt idx="65">
                    <c:v>5.6952041101848656E-2</c:v>
                  </c:pt>
                  <c:pt idx="66">
                    <c:v>5.9699690926056474E-2</c:v>
                  </c:pt>
                  <c:pt idx="67">
                    <c:v>5.3740079537219328E-2</c:v>
                  </c:pt>
                  <c:pt idx="68">
                    <c:v>5.6469760128024925E-2</c:v>
                  </c:pt>
                  <c:pt idx="69">
                    <c:v>6.1749131950713812E-2</c:v>
                  </c:pt>
                  <c:pt idx="70">
                    <c:v>5.9406146918199162E-2</c:v>
                  </c:pt>
                  <c:pt idx="71">
                    <c:v>6.37726358166259E-2</c:v>
                  </c:pt>
                  <c:pt idx="72">
                    <c:v>7.228192294296916E-2</c:v>
                  </c:pt>
                  <c:pt idx="73">
                    <c:v>7.5756010335814347E-2</c:v>
                  </c:pt>
                  <c:pt idx="74">
                    <c:v>7.8546885331840718E-2</c:v>
                  </c:pt>
                  <c:pt idx="75">
                    <c:v>8.0032224888895068E-2</c:v>
                  </c:pt>
                  <c:pt idx="76">
                    <c:v>8.9428551786701019E-2</c:v>
                  </c:pt>
                  <c:pt idx="77">
                    <c:v>8.8126443059106857E-2</c:v>
                  </c:pt>
                  <c:pt idx="78">
                    <c:v>9.4908290705642065E-2</c:v>
                  </c:pt>
                  <c:pt idx="79">
                    <c:v>9.4285896415724088E-2</c:v>
                  </c:pt>
                  <c:pt idx="80">
                    <c:v>9.2285671298419789E-2</c:v>
                  </c:pt>
                  <c:pt idx="81">
                    <c:v>9.5569293919386081E-2</c:v>
                  </c:pt>
                  <c:pt idx="82">
                    <c:v>9.80803545377463E-2</c:v>
                  </c:pt>
                  <c:pt idx="83">
                    <c:v>0.1001364532908305</c:v>
                  </c:pt>
                  <c:pt idx="84">
                    <c:v>0.10270933568530508</c:v>
                  </c:pt>
                  <c:pt idx="85">
                    <c:v>0.10478471948197721</c:v>
                  </c:pt>
                  <c:pt idx="86">
                    <c:v>0.10358380913500273</c:v>
                  </c:pt>
                  <c:pt idx="87">
                    <c:v>0.10525582872340133</c:v>
                  </c:pt>
                  <c:pt idx="88">
                    <c:v>0.11312134277366345</c:v>
                  </c:pt>
                  <c:pt idx="89">
                    <c:v>0.11517939979151373</c:v>
                  </c:pt>
                  <c:pt idx="90">
                    <c:v>0.11338022076880662</c:v>
                  </c:pt>
                  <c:pt idx="91">
                    <c:v>0.11224959719898038</c:v>
                  </c:pt>
                  <c:pt idx="92">
                    <c:v>0.1149769801753813</c:v>
                  </c:pt>
                  <c:pt idx="93">
                    <c:v>0.11815897084013556</c:v>
                  </c:pt>
                  <c:pt idx="94">
                    <c:v>0.12149021129121203</c:v>
                  </c:pt>
                  <c:pt idx="95">
                    <c:v>0.11304473568864974</c:v>
                  </c:pt>
                  <c:pt idx="96">
                    <c:v>0.11956102333815444</c:v>
                  </c:pt>
                  <c:pt idx="97">
                    <c:v>0.11785855341149409</c:v>
                  </c:pt>
                  <c:pt idx="98">
                    <c:v>0.12060565724155166</c:v>
                  </c:pt>
                  <c:pt idx="99">
                    <c:v>0.12594933309437045</c:v>
                  </c:pt>
                  <c:pt idx="100">
                    <c:v>0.13173001540145154</c:v>
                  </c:pt>
                  <c:pt idx="101">
                    <c:v>0.12813835288728606</c:v>
                  </c:pt>
                  <c:pt idx="102">
                    <c:v>0.12957136640059286</c:v>
                  </c:pt>
                  <c:pt idx="103">
                    <c:v>0.14109047148077258</c:v>
                  </c:pt>
                  <c:pt idx="104">
                    <c:v>0.143225650884656</c:v>
                  </c:pt>
                  <c:pt idx="105">
                    <c:v>0.14648276393572718</c:v>
                  </c:pt>
                  <c:pt idx="106">
                    <c:v>0.15486094705466152</c:v>
                  </c:pt>
                  <c:pt idx="107">
                    <c:v>0.15111213880068228</c:v>
                  </c:pt>
                  <c:pt idx="108">
                    <c:v>0.14996438659117264</c:v>
                  </c:pt>
                  <c:pt idx="109">
                    <c:v>0.1538136811437785</c:v>
                  </c:pt>
                  <c:pt idx="110">
                    <c:v>0.15483742012484142</c:v>
                  </c:pt>
                  <c:pt idx="111">
                    <c:v>0.1557452642840759</c:v>
                  </c:pt>
                  <c:pt idx="112">
                    <c:v>0.15712063418172245</c:v>
                  </c:pt>
                  <c:pt idx="113">
                    <c:v>0.15428438648455872</c:v>
                  </c:pt>
                  <c:pt idx="114">
                    <c:v>0.16095301067599402</c:v>
                  </c:pt>
                  <c:pt idx="115">
                    <c:v>0.17562278260972677</c:v>
                  </c:pt>
                  <c:pt idx="116">
                    <c:v>0.17182274428899119</c:v>
                  </c:pt>
                  <c:pt idx="117">
                    <c:v>0.17198805422567381</c:v>
                  </c:pt>
                  <c:pt idx="118">
                    <c:v>0.17640723248778653</c:v>
                  </c:pt>
                  <c:pt idx="119">
                    <c:v>0.1755836733924884</c:v>
                  </c:pt>
                  <c:pt idx="120">
                    <c:v>0.16979982380634764</c:v>
                  </c:pt>
                  <c:pt idx="121">
                    <c:v>0.1698272416005944</c:v>
                  </c:pt>
                  <c:pt idx="122">
                    <c:v>0.17269402720225535</c:v>
                  </c:pt>
                  <c:pt idx="123">
                    <c:v>0.17222915141752271</c:v>
                  </c:pt>
                  <c:pt idx="124">
                    <c:v>0.16739511860540224</c:v>
                  </c:pt>
                  <c:pt idx="125">
                    <c:v>0.17424797072562989</c:v>
                  </c:pt>
                  <c:pt idx="126">
                    <c:v>0.17701227180151474</c:v>
                  </c:pt>
                  <c:pt idx="127">
                    <c:v>0.18323670605530989</c:v>
                  </c:pt>
                  <c:pt idx="128">
                    <c:v>0.18359430529385515</c:v>
                  </c:pt>
                  <c:pt idx="129">
                    <c:v>0.18737176975289888</c:v>
                  </c:pt>
                  <c:pt idx="130">
                    <c:v>0.18128580867514146</c:v>
                  </c:pt>
                  <c:pt idx="131">
                    <c:v>0.17838332699811579</c:v>
                  </c:pt>
                  <c:pt idx="132">
                    <c:v>0.17361198608271064</c:v>
                  </c:pt>
                  <c:pt idx="133">
                    <c:v>0.17224963679569841</c:v>
                  </c:pt>
                  <c:pt idx="134">
                    <c:v>0.17742424739683502</c:v>
                  </c:pt>
                  <c:pt idx="135">
                    <c:v>0.17873496271015354</c:v>
                  </c:pt>
                  <c:pt idx="136">
                    <c:v>0.1848976691325952</c:v>
                  </c:pt>
                  <c:pt idx="137">
                    <c:v>0.19239519489213683</c:v>
                  </c:pt>
                  <c:pt idx="138">
                    <c:v>0.19603737525001877</c:v>
                  </c:pt>
                  <c:pt idx="139">
                    <c:v>0.19779054466678458</c:v>
                  </c:pt>
                  <c:pt idx="140">
                    <c:v>0.19021404909206893</c:v>
                  </c:pt>
                  <c:pt idx="141">
                    <c:v>0.19969072341561095</c:v>
                  </c:pt>
                  <c:pt idx="142">
                    <c:v>0.2078400127173142</c:v>
                  </c:pt>
                  <c:pt idx="143">
                    <c:v>0.21297759444598863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'6'!$B$24:$B$178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'6'!$D$24:$D$178</c:f>
              <c:numCache>
                <c:formatCode>General</c:formatCode>
                <c:ptCount val="155"/>
                <c:pt idx="0">
                  <c:v>9.0265499999999999E-2</c:v>
                </c:pt>
                <c:pt idx="1">
                  <c:v>0.1369515</c:v>
                </c:pt>
                <c:pt idx="2">
                  <c:v>0.16765025</c:v>
                </c:pt>
                <c:pt idx="3">
                  <c:v>0.19004499999999999</c:v>
                </c:pt>
                <c:pt idx="4">
                  <c:v>0.21202824999999997</c:v>
                </c:pt>
                <c:pt idx="5">
                  <c:v>0.23512125</c:v>
                </c:pt>
                <c:pt idx="6">
                  <c:v>0.26425525</c:v>
                </c:pt>
                <c:pt idx="7">
                  <c:v>0.30032300000000001</c:v>
                </c:pt>
                <c:pt idx="8">
                  <c:v>0.33839525000000004</c:v>
                </c:pt>
                <c:pt idx="9">
                  <c:v>0.38246425000000001</c:v>
                </c:pt>
                <c:pt idx="10">
                  <c:v>0.42505025000000002</c:v>
                </c:pt>
                <c:pt idx="11">
                  <c:v>0.47100975</c:v>
                </c:pt>
                <c:pt idx="12">
                  <c:v>0.51209674999999999</c:v>
                </c:pt>
                <c:pt idx="13">
                  <c:v>0.55126174999999999</c:v>
                </c:pt>
                <c:pt idx="14">
                  <c:v>0.59334450000000005</c:v>
                </c:pt>
                <c:pt idx="15">
                  <c:v>0.62908149999999996</c:v>
                </c:pt>
                <c:pt idx="16">
                  <c:v>0.67038350000000002</c:v>
                </c:pt>
                <c:pt idx="17">
                  <c:v>0.71049825</c:v>
                </c:pt>
                <c:pt idx="18">
                  <c:v>0.75227674999999994</c:v>
                </c:pt>
                <c:pt idx="19">
                  <c:v>0.79718124999999995</c:v>
                </c:pt>
                <c:pt idx="20">
                  <c:v>0.84282750000000006</c:v>
                </c:pt>
                <c:pt idx="21">
                  <c:v>0.89127224999999999</c:v>
                </c:pt>
                <c:pt idx="22">
                  <c:v>0.93781574999999995</c:v>
                </c:pt>
                <c:pt idx="23">
                  <c:v>0.97898300000000005</c:v>
                </c:pt>
                <c:pt idx="24">
                  <c:v>1</c:v>
                </c:pt>
                <c:pt idx="25">
                  <c:v>0.98601075000000005</c:v>
                </c:pt>
                <c:pt idx="26">
                  <c:v>1.0012557500000001</c:v>
                </c:pt>
                <c:pt idx="27">
                  <c:v>0.98590400000000011</c:v>
                </c:pt>
                <c:pt idx="28">
                  <c:v>0.98400699999999985</c:v>
                </c:pt>
                <c:pt idx="29">
                  <c:v>0.98086850000000003</c:v>
                </c:pt>
                <c:pt idx="30">
                  <c:v>0.97443599999999997</c:v>
                </c:pt>
                <c:pt idx="31">
                  <c:v>0.96830024999999997</c:v>
                </c:pt>
                <c:pt idx="32">
                  <c:v>0.96367824999999996</c:v>
                </c:pt>
                <c:pt idx="33">
                  <c:v>0.96607175000000001</c:v>
                </c:pt>
                <c:pt idx="34">
                  <c:v>0.98231400000000002</c:v>
                </c:pt>
                <c:pt idx="35">
                  <c:v>0.99474150000000006</c:v>
                </c:pt>
                <c:pt idx="36">
                  <c:v>1.0068277499999998</c:v>
                </c:pt>
                <c:pt idx="37">
                  <c:v>1.0167625</c:v>
                </c:pt>
                <c:pt idx="38">
                  <c:v>1.0329495000000002</c:v>
                </c:pt>
                <c:pt idx="39">
                  <c:v>1.0484022500000001</c:v>
                </c:pt>
                <c:pt idx="40">
                  <c:v>1.062046</c:v>
                </c:pt>
                <c:pt idx="41">
                  <c:v>1.0758179999999999</c:v>
                </c:pt>
                <c:pt idx="42">
                  <c:v>1.0922052499999999</c:v>
                </c:pt>
                <c:pt idx="43">
                  <c:v>1.1032662500000001</c:v>
                </c:pt>
                <c:pt idx="44">
                  <c:v>1.1120665000000001</c:v>
                </c:pt>
                <c:pt idx="45">
                  <c:v>1.143939</c:v>
                </c:pt>
                <c:pt idx="46">
                  <c:v>1.1658869999999999</c:v>
                </c:pt>
                <c:pt idx="47">
                  <c:v>1.18056575</c:v>
                </c:pt>
                <c:pt idx="48">
                  <c:v>1.211309</c:v>
                </c:pt>
                <c:pt idx="49">
                  <c:v>1.2462277500000001</c:v>
                </c:pt>
                <c:pt idx="50">
                  <c:v>1.2677835</c:v>
                </c:pt>
                <c:pt idx="51">
                  <c:v>1.2908525</c:v>
                </c:pt>
                <c:pt idx="52">
                  <c:v>1.3190824999999999</c:v>
                </c:pt>
                <c:pt idx="53">
                  <c:v>1.3421877499999999</c:v>
                </c:pt>
                <c:pt idx="54">
                  <c:v>1.36702725</c:v>
                </c:pt>
                <c:pt idx="55">
                  <c:v>1.3858495</c:v>
                </c:pt>
                <c:pt idx="56">
                  <c:v>1.4077005</c:v>
                </c:pt>
                <c:pt idx="57">
                  <c:v>1.4283295</c:v>
                </c:pt>
                <c:pt idx="58">
                  <c:v>1.4475279999999999</c:v>
                </c:pt>
                <c:pt idx="59">
                  <c:v>1.4749997499999998</c:v>
                </c:pt>
                <c:pt idx="60">
                  <c:v>1.496081</c:v>
                </c:pt>
                <c:pt idx="61">
                  <c:v>1.5205195</c:v>
                </c:pt>
                <c:pt idx="62">
                  <c:v>1.544934</c:v>
                </c:pt>
                <c:pt idx="63">
                  <c:v>1.5696952500000001</c:v>
                </c:pt>
                <c:pt idx="64">
                  <c:v>1.5956567500000001</c:v>
                </c:pt>
                <c:pt idx="65">
                  <c:v>1.6236885000000001</c:v>
                </c:pt>
                <c:pt idx="66">
                  <c:v>1.647133</c:v>
                </c:pt>
                <c:pt idx="67">
                  <c:v>1.6756089999999999</c:v>
                </c:pt>
                <c:pt idx="68">
                  <c:v>1.6956812499999998</c:v>
                </c:pt>
                <c:pt idx="69">
                  <c:v>1.711322</c:v>
                </c:pt>
                <c:pt idx="70">
                  <c:v>1.7335984999999998</c:v>
                </c:pt>
                <c:pt idx="71">
                  <c:v>1.7581504999999999</c:v>
                </c:pt>
                <c:pt idx="72">
                  <c:v>1.7831845</c:v>
                </c:pt>
                <c:pt idx="73">
                  <c:v>1.8046709999999999</c:v>
                </c:pt>
                <c:pt idx="74">
                  <c:v>1.82423</c:v>
                </c:pt>
                <c:pt idx="75">
                  <c:v>1.8512199999999999</c:v>
                </c:pt>
                <c:pt idx="76">
                  <c:v>1.8766750000000001</c:v>
                </c:pt>
                <c:pt idx="77">
                  <c:v>1.90554175</c:v>
                </c:pt>
                <c:pt idx="78">
                  <c:v>1.9266199999999998</c:v>
                </c:pt>
                <c:pt idx="79">
                  <c:v>1.94993325</c:v>
                </c:pt>
                <c:pt idx="80">
                  <c:v>1.9685604999999999</c:v>
                </c:pt>
                <c:pt idx="81">
                  <c:v>1.9993942500000004</c:v>
                </c:pt>
                <c:pt idx="82">
                  <c:v>2.0185917500000001</c:v>
                </c:pt>
                <c:pt idx="83">
                  <c:v>2.0406474999999999</c:v>
                </c:pt>
                <c:pt idx="84">
                  <c:v>2.05701775</c:v>
                </c:pt>
                <c:pt idx="85">
                  <c:v>2.0878492500000001</c:v>
                </c:pt>
                <c:pt idx="86">
                  <c:v>2.1047907500000003</c:v>
                </c:pt>
                <c:pt idx="87">
                  <c:v>2.1333197500000001</c:v>
                </c:pt>
                <c:pt idx="88">
                  <c:v>2.1600442500000003</c:v>
                </c:pt>
                <c:pt idx="89">
                  <c:v>2.1881165</c:v>
                </c:pt>
                <c:pt idx="90">
                  <c:v>2.2097482500000001</c:v>
                </c:pt>
                <c:pt idx="91">
                  <c:v>2.2348090000000003</c:v>
                </c:pt>
                <c:pt idx="92">
                  <c:v>2.2641067500000003</c:v>
                </c:pt>
                <c:pt idx="93">
                  <c:v>2.2803269999999998</c:v>
                </c:pt>
                <c:pt idx="94">
                  <c:v>2.3012567500000003</c:v>
                </c:pt>
                <c:pt idx="95">
                  <c:v>2.3251662500000001</c:v>
                </c:pt>
                <c:pt idx="96">
                  <c:v>2.3470114999999998</c:v>
                </c:pt>
                <c:pt idx="97">
                  <c:v>2.3776072500000001</c:v>
                </c:pt>
                <c:pt idx="98">
                  <c:v>2.3931239999999998</c:v>
                </c:pt>
                <c:pt idx="99">
                  <c:v>2.4209897499999999</c:v>
                </c:pt>
                <c:pt idx="100">
                  <c:v>2.4487475000000001</c:v>
                </c:pt>
                <c:pt idx="101">
                  <c:v>2.4764560000000002</c:v>
                </c:pt>
                <c:pt idx="102">
                  <c:v>2.50557775</c:v>
                </c:pt>
                <c:pt idx="103">
                  <c:v>2.5267880000000003</c:v>
                </c:pt>
                <c:pt idx="104">
                  <c:v>2.5564179999999999</c:v>
                </c:pt>
                <c:pt idx="105">
                  <c:v>2.58398525</c:v>
                </c:pt>
                <c:pt idx="106">
                  <c:v>2.6135419999999998</c:v>
                </c:pt>
                <c:pt idx="107">
                  <c:v>2.6344897500000002</c:v>
                </c:pt>
                <c:pt idx="108">
                  <c:v>2.6548425</c:v>
                </c:pt>
                <c:pt idx="109">
                  <c:v>2.6865094999999997</c:v>
                </c:pt>
                <c:pt idx="110">
                  <c:v>2.7100707499999999</c:v>
                </c:pt>
                <c:pt idx="111">
                  <c:v>2.7321712500000004</c:v>
                </c:pt>
                <c:pt idx="112">
                  <c:v>2.7605155000000003</c:v>
                </c:pt>
                <c:pt idx="113">
                  <c:v>2.78047925</c:v>
                </c:pt>
                <c:pt idx="114">
                  <c:v>2.8107625000000001</c:v>
                </c:pt>
                <c:pt idx="115">
                  <c:v>2.83863975</c:v>
                </c:pt>
                <c:pt idx="116">
                  <c:v>2.8651115000000003</c:v>
                </c:pt>
                <c:pt idx="117">
                  <c:v>2.8893155000000004</c:v>
                </c:pt>
                <c:pt idx="118">
                  <c:v>2.9121380000000001</c:v>
                </c:pt>
                <c:pt idx="119">
                  <c:v>2.9345670000000004</c:v>
                </c:pt>
                <c:pt idx="120">
                  <c:v>2.9662040000000003</c:v>
                </c:pt>
                <c:pt idx="121">
                  <c:v>2.9848315000000003</c:v>
                </c:pt>
                <c:pt idx="122">
                  <c:v>3.0064130000000002</c:v>
                </c:pt>
                <c:pt idx="123">
                  <c:v>3.0358419999999997</c:v>
                </c:pt>
                <c:pt idx="124">
                  <c:v>3.05475925</c:v>
                </c:pt>
                <c:pt idx="125">
                  <c:v>3.0928449999999996</c:v>
                </c:pt>
                <c:pt idx="126">
                  <c:v>3.1180884999999998</c:v>
                </c:pt>
                <c:pt idx="127">
                  <c:v>3.1373479999999998</c:v>
                </c:pt>
                <c:pt idx="128">
                  <c:v>3.1665534999999996</c:v>
                </c:pt>
                <c:pt idx="129">
                  <c:v>3.1899344999999997</c:v>
                </c:pt>
                <c:pt idx="130">
                  <c:v>3.2134985</c:v>
                </c:pt>
                <c:pt idx="131">
                  <c:v>3.2403727499999997</c:v>
                </c:pt>
                <c:pt idx="132">
                  <c:v>3.26388875</c:v>
                </c:pt>
                <c:pt idx="133">
                  <c:v>3.2893347500000001</c:v>
                </c:pt>
                <c:pt idx="134">
                  <c:v>3.3231465</c:v>
                </c:pt>
                <c:pt idx="135">
                  <c:v>3.3553975</c:v>
                </c:pt>
                <c:pt idx="136">
                  <c:v>3.373767</c:v>
                </c:pt>
                <c:pt idx="137">
                  <c:v>3.4043267499999996</c:v>
                </c:pt>
                <c:pt idx="138">
                  <c:v>3.4281397500000002</c:v>
                </c:pt>
                <c:pt idx="139">
                  <c:v>3.4628657500000002</c:v>
                </c:pt>
                <c:pt idx="140">
                  <c:v>3.4841959999999998</c:v>
                </c:pt>
                <c:pt idx="141">
                  <c:v>3.5152532500000002</c:v>
                </c:pt>
                <c:pt idx="142">
                  <c:v>3.5402515000000001</c:v>
                </c:pt>
                <c:pt idx="143">
                  <c:v>3.5694680000000001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'6'!$E$16</c:f>
              <c:strCache>
                <c:ptCount val="1"/>
                <c:pt idx="0">
                  <c:v>TP0002005G09 100.00uM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'6'!$E$24:$E$178</c:f>
              <c:numCache>
                <c:formatCode>General</c:formatCode>
                <c:ptCount val="155"/>
                <c:pt idx="0">
                  <c:v>8.5523000000000002E-2</c:v>
                </c:pt>
                <c:pt idx="1">
                  <c:v>0.10942300000000001</c:v>
                </c:pt>
                <c:pt idx="2">
                  <c:v>0.130578</c:v>
                </c:pt>
                <c:pt idx="3">
                  <c:v>0.14898400000000001</c:v>
                </c:pt>
                <c:pt idx="4">
                  <c:v>0.16411800000000001</c:v>
                </c:pt>
                <c:pt idx="5">
                  <c:v>0.18743899999999999</c:v>
                </c:pt>
                <c:pt idx="6">
                  <c:v>0.21726400000000001</c:v>
                </c:pt>
                <c:pt idx="7">
                  <c:v>0.25130200000000003</c:v>
                </c:pt>
                <c:pt idx="8">
                  <c:v>0.29461799999999999</c:v>
                </c:pt>
                <c:pt idx="9">
                  <c:v>0.34240500000000001</c:v>
                </c:pt>
                <c:pt idx="10">
                  <c:v>0.38945999999999997</c:v>
                </c:pt>
                <c:pt idx="11">
                  <c:v>0.432759</c:v>
                </c:pt>
                <c:pt idx="12">
                  <c:v>0.47712900000000003</c:v>
                </c:pt>
                <c:pt idx="13">
                  <c:v>0.51929700000000001</c:v>
                </c:pt>
                <c:pt idx="14">
                  <c:v>0.561616</c:v>
                </c:pt>
                <c:pt idx="15">
                  <c:v>0.60524800000000001</c:v>
                </c:pt>
                <c:pt idx="16">
                  <c:v>0.64910199999999996</c:v>
                </c:pt>
                <c:pt idx="17">
                  <c:v>0.69306000000000001</c:v>
                </c:pt>
                <c:pt idx="18">
                  <c:v>0.74216599999999999</c:v>
                </c:pt>
                <c:pt idx="19">
                  <c:v>0.79157299999999997</c:v>
                </c:pt>
                <c:pt idx="20">
                  <c:v>0.83896499999999996</c:v>
                </c:pt>
                <c:pt idx="21">
                  <c:v>0.88597899999999996</c:v>
                </c:pt>
                <c:pt idx="22">
                  <c:v>0.92948399999999998</c:v>
                </c:pt>
                <c:pt idx="23">
                  <c:v>0.97532399999999997</c:v>
                </c:pt>
                <c:pt idx="24">
                  <c:v>1</c:v>
                </c:pt>
                <c:pt idx="25">
                  <c:v>1.135872</c:v>
                </c:pt>
                <c:pt idx="26">
                  <c:v>0.84440499999999996</c:v>
                </c:pt>
                <c:pt idx="27">
                  <c:v>0.68860200000000005</c:v>
                </c:pt>
                <c:pt idx="28">
                  <c:v>0.61188799999999999</c:v>
                </c:pt>
                <c:pt idx="29">
                  <c:v>0.56935100000000005</c:v>
                </c:pt>
                <c:pt idx="30">
                  <c:v>0.54017199999999999</c:v>
                </c:pt>
                <c:pt idx="31">
                  <c:v>0.51460300000000003</c:v>
                </c:pt>
                <c:pt idx="32">
                  <c:v>0.49410500000000002</c:v>
                </c:pt>
                <c:pt idx="33">
                  <c:v>0.475551</c:v>
                </c:pt>
                <c:pt idx="34">
                  <c:v>0.45999099999999998</c:v>
                </c:pt>
                <c:pt idx="35">
                  <c:v>0.44855400000000001</c:v>
                </c:pt>
                <c:pt idx="36">
                  <c:v>0.43878400000000001</c:v>
                </c:pt>
                <c:pt idx="37">
                  <c:v>0.42849399999999999</c:v>
                </c:pt>
                <c:pt idx="38">
                  <c:v>0.41799500000000001</c:v>
                </c:pt>
                <c:pt idx="39">
                  <c:v>0.41189900000000002</c:v>
                </c:pt>
                <c:pt idx="40">
                  <c:v>0.40736499999999998</c:v>
                </c:pt>
                <c:pt idx="41">
                  <c:v>0.39883999999999997</c:v>
                </c:pt>
                <c:pt idx="42">
                  <c:v>0.393484</c:v>
                </c:pt>
                <c:pt idx="43">
                  <c:v>0.38695499999999999</c:v>
                </c:pt>
                <c:pt idx="44">
                  <c:v>0.38217200000000001</c:v>
                </c:pt>
                <c:pt idx="45">
                  <c:v>0.37162800000000001</c:v>
                </c:pt>
                <c:pt idx="46">
                  <c:v>0.35004999999999997</c:v>
                </c:pt>
                <c:pt idx="47">
                  <c:v>0.33288800000000002</c:v>
                </c:pt>
                <c:pt idx="48">
                  <c:v>0.32281100000000001</c:v>
                </c:pt>
                <c:pt idx="49">
                  <c:v>0.31137399999999998</c:v>
                </c:pt>
                <c:pt idx="50">
                  <c:v>0.30129099999999998</c:v>
                </c:pt>
                <c:pt idx="51">
                  <c:v>0.288078</c:v>
                </c:pt>
                <c:pt idx="52">
                  <c:v>0.28014899999999998</c:v>
                </c:pt>
                <c:pt idx="53">
                  <c:v>0.27054</c:v>
                </c:pt>
                <c:pt idx="54">
                  <c:v>0.260459</c:v>
                </c:pt>
                <c:pt idx="55">
                  <c:v>0.25510100000000002</c:v>
                </c:pt>
                <c:pt idx="56">
                  <c:v>0.25059399999999998</c:v>
                </c:pt>
                <c:pt idx="57">
                  <c:v>0.24432300000000001</c:v>
                </c:pt>
                <c:pt idx="58">
                  <c:v>0.240339</c:v>
                </c:pt>
                <c:pt idx="59">
                  <c:v>0.233572</c:v>
                </c:pt>
                <c:pt idx="60">
                  <c:v>0.23508499999999999</c:v>
                </c:pt>
                <c:pt idx="61">
                  <c:v>0.231462</c:v>
                </c:pt>
                <c:pt idx="62">
                  <c:v>0.229432</c:v>
                </c:pt>
                <c:pt idx="63">
                  <c:v>0.225604</c:v>
                </c:pt>
                <c:pt idx="64">
                  <c:v>0.225076</c:v>
                </c:pt>
                <c:pt idx="65">
                  <c:v>0.22440199999999999</c:v>
                </c:pt>
                <c:pt idx="66">
                  <c:v>0.22128999999999999</c:v>
                </c:pt>
                <c:pt idx="67">
                  <c:v>0.220219</c:v>
                </c:pt>
                <c:pt idx="68">
                  <c:v>0.217168</c:v>
                </c:pt>
                <c:pt idx="69">
                  <c:v>0.21649599999999999</c:v>
                </c:pt>
                <c:pt idx="70">
                  <c:v>0.21540100000000001</c:v>
                </c:pt>
                <c:pt idx="71">
                  <c:v>0.214529</c:v>
                </c:pt>
                <c:pt idx="72">
                  <c:v>0.213978</c:v>
                </c:pt>
                <c:pt idx="73">
                  <c:v>0.20885300000000001</c:v>
                </c:pt>
                <c:pt idx="74">
                  <c:v>0.21048</c:v>
                </c:pt>
                <c:pt idx="75">
                  <c:v>0.209285</c:v>
                </c:pt>
                <c:pt idx="76">
                  <c:v>0.20691699999999999</c:v>
                </c:pt>
                <c:pt idx="77">
                  <c:v>0.207341</c:v>
                </c:pt>
                <c:pt idx="78">
                  <c:v>0.207626</c:v>
                </c:pt>
                <c:pt idx="79">
                  <c:v>0.206178</c:v>
                </c:pt>
                <c:pt idx="80">
                  <c:v>0.205763</c:v>
                </c:pt>
                <c:pt idx="81">
                  <c:v>0.20679600000000001</c:v>
                </c:pt>
                <c:pt idx="82">
                  <c:v>0.206014</c:v>
                </c:pt>
                <c:pt idx="83">
                  <c:v>0.205098</c:v>
                </c:pt>
                <c:pt idx="84">
                  <c:v>0.20474800000000001</c:v>
                </c:pt>
                <c:pt idx="85">
                  <c:v>0.20568600000000001</c:v>
                </c:pt>
                <c:pt idx="86">
                  <c:v>0.20326900000000001</c:v>
                </c:pt>
                <c:pt idx="87">
                  <c:v>0.204708</c:v>
                </c:pt>
                <c:pt idx="88">
                  <c:v>0.20345099999999999</c:v>
                </c:pt>
                <c:pt idx="89">
                  <c:v>0.203788</c:v>
                </c:pt>
                <c:pt idx="90">
                  <c:v>0.203264</c:v>
                </c:pt>
                <c:pt idx="91">
                  <c:v>0.20452400000000001</c:v>
                </c:pt>
                <c:pt idx="92">
                  <c:v>0.20364699999999999</c:v>
                </c:pt>
                <c:pt idx="93">
                  <c:v>0.20024400000000001</c:v>
                </c:pt>
                <c:pt idx="94">
                  <c:v>0.20322000000000001</c:v>
                </c:pt>
                <c:pt idx="95">
                  <c:v>0.20050000000000001</c:v>
                </c:pt>
                <c:pt idx="96">
                  <c:v>0.19928599999999999</c:v>
                </c:pt>
                <c:pt idx="97">
                  <c:v>0.19894600000000001</c:v>
                </c:pt>
                <c:pt idx="98">
                  <c:v>0.19675400000000001</c:v>
                </c:pt>
                <c:pt idx="99">
                  <c:v>0.19667599999999999</c:v>
                </c:pt>
                <c:pt idx="100">
                  <c:v>0.197241</c:v>
                </c:pt>
                <c:pt idx="101">
                  <c:v>0.196136</c:v>
                </c:pt>
                <c:pt idx="102">
                  <c:v>0.19262899999999999</c:v>
                </c:pt>
                <c:pt idx="103">
                  <c:v>0.19162599999999999</c:v>
                </c:pt>
                <c:pt idx="104">
                  <c:v>0.19172900000000001</c:v>
                </c:pt>
                <c:pt idx="105">
                  <c:v>0.19060099999999999</c:v>
                </c:pt>
                <c:pt idx="106">
                  <c:v>0.18703600000000001</c:v>
                </c:pt>
                <c:pt idx="107">
                  <c:v>0.186691</c:v>
                </c:pt>
                <c:pt idx="108">
                  <c:v>0.183391</c:v>
                </c:pt>
                <c:pt idx="109">
                  <c:v>0.18118999999999999</c:v>
                </c:pt>
                <c:pt idx="110">
                  <c:v>0.17788699999999999</c:v>
                </c:pt>
                <c:pt idx="111">
                  <c:v>0.18063299999999999</c:v>
                </c:pt>
                <c:pt idx="112">
                  <c:v>0.178756</c:v>
                </c:pt>
                <c:pt idx="113">
                  <c:v>0.175792</c:v>
                </c:pt>
                <c:pt idx="114">
                  <c:v>0.17425199999999999</c:v>
                </c:pt>
                <c:pt idx="115">
                  <c:v>0.17450099999999999</c:v>
                </c:pt>
                <c:pt idx="116">
                  <c:v>0.16977</c:v>
                </c:pt>
                <c:pt idx="117">
                  <c:v>0.167407</c:v>
                </c:pt>
                <c:pt idx="118">
                  <c:v>0.16586400000000001</c:v>
                </c:pt>
                <c:pt idx="119">
                  <c:v>0.16454299999999999</c:v>
                </c:pt>
                <c:pt idx="120">
                  <c:v>0.16378499999999999</c:v>
                </c:pt>
                <c:pt idx="121">
                  <c:v>0.16362299999999999</c:v>
                </c:pt>
                <c:pt idx="122">
                  <c:v>0.16328599999999999</c:v>
                </c:pt>
                <c:pt idx="123">
                  <c:v>0.15871399999999999</c:v>
                </c:pt>
                <c:pt idx="124">
                  <c:v>0.15917899999999999</c:v>
                </c:pt>
                <c:pt idx="125">
                  <c:v>0.15576300000000001</c:v>
                </c:pt>
                <c:pt idx="126">
                  <c:v>0.15594</c:v>
                </c:pt>
                <c:pt idx="127">
                  <c:v>0.155835</c:v>
                </c:pt>
                <c:pt idx="128">
                  <c:v>0.15359800000000001</c:v>
                </c:pt>
                <c:pt idx="129">
                  <c:v>0.15449399999999999</c:v>
                </c:pt>
                <c:pt idx="130">
                  <c:v>0.149202</c:v>
                </c:pt>
                <c:pt idx="131">
                  <c:v>0.14929899999999999</c:v>
                </c:pt>
                <c:pt idx="132">
                  <c:v>0.14868000000000001</c:v>
                </c:pt>
                <c:pt idx="133">
                  <c:v>0.14854500000000001</c:v>
                </c:pt>
                <c:pt idx="134">
                  <c:v>0.14488100000000001</c:v>
                </c:pt>
                <c:pt idx="135">
                  <c:v>0.14301</c:v>
                </c:pt>
                <c:pt idx="136">
                  <c:v>0.14045299999999999</c:v>
                </c:pt>
                <c:pt idx="137">
                  <c:v>0.13922399999999999</c:v>
                </c:pt>
                <c:pt idx="138">
                  <c:v>0.135545</c:v>
                </c:pt>
                <c:pt idx="139">
                  <c:v>0.134881</c:v>
                </c:pt>
                <c:pt idx="140">
                  <c:v>0.13313800000000001</c:v>
                </c:pt>
                <c:pt idx="141">
                  <c:v>0.13081899999999999</c:v>
                </c:pt>
                <c:pt idx="142">
                  <c:v>0.131272</c:v>
                </c:pt>
                <c:pt idx="143">
                  <c:v>0.12875200000000001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'6'!$F$16</c:f>
              <c:strCache>
                <c:ptCount val="1"/>
                <c:pt idx="0">
                  <c:v>TP0002005G09 25.00uM</c:v>
                </c:pt>
              </c:strCache>
            </c:strRef>
          </c:tx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'6'!$F$24:$F$178</c:f>
              <c:numCache>
                <c:formatCode>General</c:formatCode>
                <c:ptCount val="155"/>
                <c:pt idx="0">
                  <c:v>9.1968999999999995E-2</c:v>
                </c:pt>
                <c:pt idx="1">
                  <c:v>0.119948</c:v>
                </c:pt>
                <c:pt idx="2">
                  <c:v>0.14408499999999999</c:v>
                </c:pt>
                <c:pt idx="3">
                  <c:v>0.160219</c:v>
                </c:pt>
                <c:pt idx="4">
                  <c:v>0.18201899999999999</c:v>
                </c:pt>
                <c:pt idx="5">
                  <c:v>0.20338400000000001</c:v>
                </c:pt>
                <c:pt idx="6">
                  <c:v>0.234322</c:v>
                </c:pt>
                <c:pt idx="7">
                  <c:v>0.27050099999999999</c:v>
                </c:pt>
                <c:pt idx="8">
                  <c:v>0.308699</c:v>
                </c:pt>
                <c:pt idx="9">
                  <c:v>0.35741400000000001</c:v>
                </c:pt>
                <c:pt idx="10">
                  <c:v>0.40165299999999998</c:v>
                </c:pt>
                <c:pt idx="11">
                  <c:v>0.44925900000000002</c:v>
                </c:pt>
                <c:pt idx="12">
                  <c:v>0.49095</c:v>
                </c:pt>
                <c:pt idx="13">
                  <c:v>0.52737900000000004</c:v>
                </c:pt>
                <c:pt idx="14">
                  <c:v>0.57620700000000002</c:v>
                </c:pt>
                <c:pt idx="15">
                  <c:v>0.61859900000000001</c:v>
                </c:pt>
                <c:pt idx="16">
                  <c:v>0.65966499999999995</c:v>
                </c:pt>
                <c:pt idx="17">
                  <c:v>0.70485699999999996</c:v>
                </c:pt>
                <c:pt idx="18">
                  <c:v>0.74928099999999997</c:v>
                </c:pt>
                <c:pt idx="19">
                  <c:v>0.79489500000000002</c:v>
                </c:pt>
                <c:pt idx="20">
                  <c:v>0.84334900000000002</c:v>
                </c:pt>
                <c:pt idx="21">
                  <c:v>0.88840399999999997</c:v>
                </c:pt>
                <c:pt idx="22">
                  <c:v>0.93532999999999999</c:v>
                </c:pt>
                <c:pt idx="23">
                  <c:v>0.97338800000000003</c:v>
                </c:pt>
                <c:pt idx="24">
                  <c:v>1</c:v>
                </c:pt>
                <c:pt idx="25">
                  <c:v>0.99427399999999999</c:v>
                </c:pt>
                <c:pt idx="26">
                  <c:v>0.845391</c:v>
                </c:pt>
                <c:pt idx="27">
                  <c:v>0.88375899999999996</c:v>
                </c:pt>
                <c:pt idx="28">
                  <c:v>0.92217000000000005</c:v>
                </c:pt>
                <c:pt idx="29">
                  <c:v>0.942222</c:v>
                </c:pt>
                <c:pt idx="30">
                  <c:v>0.96126100000000003</c:v>
                </c:pt>
                <c:pt idx="31">
                  <c:v>0.98092800000000002</c:v>
                </c:pt>
                <c:pt idx="32">
                  <c:v>0.98445199999999999</c:v>
                </c:pt>
                <c:pt idx="33">
                  <c:v>0.97934200000000005</c:v>
                </c:pt>
                <c:pt idx="34">
                  <c:v>0.97778600000000004</c:v>
                </c:pt>
                <c:pt idx="35">
                  <c:v>0.97534299999999996</c:v>
                </c:pt>
                <c:pt idx="36">
                  <c:v>0.97116000000000002</c:v>
                </c:pt>
                <c:pt idx="37">
                  <c:v>0.97401800000000005</c:v>
                </c:pt>
                <c:pt idx="38">
                  <c:v>0.97400900000000001</c:v>
                </c:pt>
                <c:pt idx="39">
                  <c:v>0.97201499999999996</c:v>
                </c:pt>
                <c:pt idx="40">
                  <c:v>0.96613099999999996</c:v>
                </c:pt>
                <c:pt idx="41">
                  <c:v>0.978877</c:v>
                </c:pt>
                <c:pt idx="42">
                  <c:v>0.98158000000000001</c:v>
                </c:pt>
                <c:pt idx="43">
                  <c:v>0.99663199999999996</c:v>
                </c:pt>
                <c:pt idx="44">
                  <c:v>1.016775</c:v>
                </c:pt>
                <c:pt idx="45">
                  <c:v>1.0525629999999999</c:v>
                </c:pt>
                <c:pt idx="46">
                  <c:v>1.076004</c:v>
                </c:pt>
                <c:pt idx="47">
                  <c:v>1.1018269999999999</c:v>
                </c:pt>
                <c:pt idx="48">
                  <c:v>1.125213</c:v>
                </c:pt>
                <c:pt idx="49">
                  <c:v>1.1448799999999999</c:v>
                </c:pt>
                <c:pt idx="50">
                  <c:v>1.165397</c:v>
                </c:pt>
                <c:pt idx="51">
                  <c:v>1.1789849999999999</c:v>
                </c:pt>
                <c:pt idx="52">
                  <c:v>1.196116</c:v>
                </c:pt>
                <c:pt idx="53">
                  <c:v>1.209066</c:v>
                </c:pt>
                <c:pt idx="54">
                  <c:v>1.2213270000000001</c:v>
                </c:pt>
                <c:pt idx="55">
                  <c:v>1.231867</c:v>
                </c:pt>
                <c:pt idx="56">
                  <c:v>1.2387729999999999</c:v>
                </c:pt>
                <c:pt idx="57">
                  <c:v>1.2460249999999999</c:v>
                </c:pt>
                <c:pt idx="58">
                  <c:v>1.252847</c:v>
                </c:pt>
                <c:pt idx="59">
                  <c:v>1.2581059999999999</c:v>
                </c:pt>
                <c:pt idx="60">
                  <c:v>1.26739</c:v>
                </c:pt>
                <c:pt idx="61">
                  <c:v>1.271506</c:v>
                </c:pt>
                <c:pt idx="62">
                  <c:v>1.2735989999999999</c:v>
                </c:pt>
                <c:pt idx="63">
                  <c:v>1.2738799999999999</c:v>
                </c:pt>
                <c:pt idx="64">
                  <c:v>1.283714</c:v>
                </c:pt>
                <c:pt idx="65">
                  <c:v>1.2877400000000001</c:v>
                </c:pt>
                <c:pt idx="66">
                  <c:v>1.2951889999999999</c:v>
                </c:pt>
                <c:pt idx="67">
                  <c:v>1.306087</c:v>
                </c:pt>
                <c:pt idx="68">
                  <c:v>1.3164070000000001</c:v>
                </c:pt>
                <c:pt idx="69">
                  <c:v>1.3137719999999999</c:v>
                </c:pt>
                <c:pt idx="70">
                  <c:v>1.3184579999999999</c:v>
                </c:pt>
                <c:pt idx="71">
                  <c:v>1.3264130000000001</c:v>
                </c:pt>
                <c:pt idx="72">
                  <c:v>1.3244</c:v>
                </c:pt>
                <c:pt idx="73">
                  <c:v>1.333745</c:v>
                </c:pt>
                <c:pt idx="74">
                  <c:v>1.346373</c:v>
                </c:pt>
                <c:pt idx="75">
                  <c:v>1.3586309999999999</c:v>
                </c:pt>
                <c:pt idx="76">
                  <c:v>1.34951</c:v>
                </c:pt>
                <c:pt idx="77">
                  <c:v>1.3581179999999999</c:v>
                </c:pt>
                <c:pt idx="78">
                  <c:v>1.3632340000000001</c:v>
                </c:pt>
                <c:pt idx="79">
                  <c:v>1.372871</c:v>
                </c:pt>
                <c:pt idx="80">
                  <c:v>1.38287</c:v>
                </c:pt>
                <c:pt idx="81">
                  <c:v>1.383319</c:v>
                </c:pt>
                <c:pt idx="82">
                  <c:v>1.3982209999999999</c:v>
                </c:pt>
                <c:pt idx="83">
                  <c:v>1.4033720000000001</c:v>
                </c:pt>
                <c:pt idx="84">
                  <c:v>1.4124049999999999</c:v>
                </c:pt>
                <c:pt idx="85">
                  <c:v>1.421108</c:v>
                </c:pt>
                <c:pt idx="86">
                  <c:v>1.4190879999999999</c:v>
                </c:pt>
                <c:pt idx="87">
                  <c:v>1.431813</c:v>
                </c:pt>
                <c:pt idx="88">
                  <c:v>1.4308339999999999</c:v>
                </c:pt>
                <c:pt idx="89">
                  <c:v>1.438102</c:v>
                </c:pt>
                <c:pt idx="90">
                  <c:v>1.444086</c:v>
                </c:pt>
                <c:pt idx="91">
                  <c:v>1.4448019999999999</c:v>
                </c:pt>
                <c:pt idx="92">
                  <c:v>1.4432039999999999</c:v>
                </c:pt>
                <c:pt idx="93">
                  <c:v>1.441883</c:v>
                </c:pt>
                <c:pt idx="94">
                  <c:v>1.442517</c:v>
                </c:pt>
                <c:pt idx="95">
                  <c:v>1.4563470000000001</c:v>
                </c:pt>
                <c:pt idx="96">
                  <c:v>1.468332</c:v>
                </c:pt>
                <c:pt idx="97">
                  <c:v>1.477328</c:v>
                </c:pt>
                <c:pt idx="98">
                  <c:v>1.4655050000000001</c:v>
                </c:pt>
                <c:pt idx="99">
                  <c:v>1.4757119999999999</c:v>
                </c:pt>
                <c:pt idx="100">
                  <c:v>1.487144</c:v>
                </c:pt>
                <c:pt idx="101">
                  <c:v>1.493069</c:v>
                </c:pt>
                <c:pt idx="102">
                  <c:v>1.50251</c:v>
                </c:pt>
                <c:pt idx="103">
                  <c:v>1.509889</c:v>
                </c:pt>
                <c:pt idx="104">
                  <c:v>1.510216</c:v>
                </c:pt>
                <c:pt idx="105">
                  <c:v>1.519989</c:v>
                </c:pt>
                <c:pt idx="106">
                  <c:v>1.512265</c:v>
                </c:pt>
                <c:pt idx="107">
                  <c:v>1.5204819999999999</c:v>
                </c:pt>
                <c:pt idx="108">
                  <c:v>1.5263659999999999</c:v>
                </c:pt>
                <c:pt idx="109">
                  <c:v>1.538824</c:v>
                </c:pt>
                <c:pt idx="110">
                  <c:v>1.5423439999999999</c:v>
                </c:pt>
                <c:pt idx="111">
                  <c:v>1.5303819999999999</c:v>
                </c:pt>
                <c:pt idx="112">
                  <c:v>1.5445180000000001</c:v>
                </c:pt>
                <c:pt idx="113">
                  <c:v>1.549838</c:v>
                </c:pt>
                <c:pt idx="114">
                  <c:v>1.5547420000000001</c:v>
                </c:pt>
                <c:pt idx="115">
                  <c:v>1.5589789999999999</c:v>
                </c:pt>
                <c:pt idx="116">
                  <c:v>1.567318</c:v>
                </c:pt>
                <c:pt idx="117">
                  <c:v>1.578478</c:v>
                </c:pt>
                <c:pt idx="118">
                  <c:v>1.578433</c:v>
                </c:pt>
                <c:pt idx="119">
                  <c:v>1.581925</c:v>
                </c:pt>
                <c:pt idx="120">
                  <c:v>1.5937520000000001</c:v>
                </c:pt>
                <c:pt idx="121">
                  <c:v>1.59728</c:v>
                </c:pt>
                <c:pt idx="122">
                  <c:v>1.6002559999999999</c:v>
                </c:pt>
                <c:pt idx="123">
                  <c:v>1.6017520000000001</c:v>
                </c:pt>
                <c:pt idx="124">
                  <c:v>1.604368</c:v>
                </c:pt>
                <c:pt idx="125">
                  <c:v>1.6179079999999999</c:v>
                </c:pt>
                <c:pt idx="126">
                  <c:v>1.6282049999999999</c:v>
                </c:pt>
                <c:pt idx="127">
                  <c:v>1.6290119999999999</c:v>
                </c:pt>
                <c:pt idx="128">
                  <c:v>1.6362749999999999</c:v>
                </c:pt>
                <c:pt idx="129">
                  <c:v>1.63794</c:v>
                </c:pt>
                <c:pt idx="130">
                  <c:v>1.647635</c:v>
                </c:pt>
                <c:pt idx="131">
                  <c:v>1.654941</c:v>
                </c:pt>
                <c:pt idx="132">
                  <c:v>1.6615139999999999</c:v>
                </c:pt>
                <c:pt idx="133">
                  <c:v>1.668228</c:v>
                </c:pt>
                <c:pt idx="134">
                  <c:v>1.674736</c:v>
                </c:pt>
                <c:pt idx="135">
                  <c:v>1.6747190000000001</c:v>
                </c:pt>
                <c:pt idx="136">
                  <c:v>1.6799839999999999</c:v>
                </c:pt>
                <c:pt idx="137">
                  <c:v>1.6843840000000001</c:v>
                </c:pt>
                <c:pt idx="138">
                  <c:v>1.695395</c:v>
                </c:pt>
                <c:pt idx="139">
                  <c:v>1.697732</c:v>
                </c:pt>
                <c:pt idx="140">
                  <c:v>1.701227</c:v>
                </c:pt>
                <c:pt idx="141">
                  <c:v>1.709549</c:v>
                </c:pt>
                <c:pt idx="142">
                  <c:v>1.71645</c:v>
                </c:pt>
                <c:pt idx="143">
                  <c:v>1.732208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'6'!$G$16</c:f>
              <c:strCache>
                <c:ptCount val="1"/>
                <c:pt idx="0">
                  <c:v>TP0002005G09 6.25uM</c:v>
                </c:pt>
              </c:strCache>
            </c:strRef>
          </c:tx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'6'!$G$24:$G$178</c:f>
              <c:numCache>
                <c:formatCode>General</c:formatCode>
                <c:ptCount val="155"/>
                <c:pt idx="0">
                  <c:v>0.101893</c:v>
                </c:pt>
                <c:pt idx="1">
                  <c:v>0.128582</c:v>
                </c:pt>
                <c:pt idx="2">
                  <c:v>0.15259800000000001</c:v>
                </c:pt>
                <c:pt idx="3">
                  <c:v>0.17274100000000001</c:v>
                </c:pt>
                <c:pt idx="4">
                  <c:v>0.19278100000000001</c:v>
                </c:pt>
                <c:pt idx="5">
                  <c:v>0.21834999999999999</c:v>
                </c:pt>
                <c:pt idx="6">
                  <c:v>0.24651100000000001</c:v>
                </c:pt>
                <c:pt idx="7">
                  <c:v>0.28412100000000001</c:v>
                </c:pt>
                <c:pt idx="8">
                  <c:v>0.32441700000000001</c:v>
                </c:pt>
                <c:pt idx="9">
                  <c:v>0.37107800000000002</c:v>
                </c:pt>
                <c:pt idx="10">
                  <c:v>0.41033399999999998</c:v>
                </c:pt>
                <c:pt idx="11">
                  <c:v>0.45550400000000002</c:v>
                </c:pt>
                <c:pt idx="12">
                  <c:v>0.49848100000000001</c:v>
                </c:pt>
                <c:pt idx="13">
                  <c:v>0.54132199999999997</c:v>
                </c:pt>
                <c:pt idx="14">
                  <c:v>0.57903099999999996</c:v>
                </c:pt>
                <c:pt idx="15">
                  <c:v>0.623506</c:v>
                </c:pt>
                <c:pt idx="16">
                  <c:v>0.66264800000000001</c:v>
                </c:pt>
                <c:pt idx="17">
                  <c:v>0.706013</c:v>
                </c:pt>
                <c:pt idx="18">
                  <c:v>0.74954399999999999</c:v>
                </c:pt>
                <c:pt idx="19">
                  <c:v>0.79653300000000005</c:v>
                </c:pt>
                <c:pt idx="20">
                  <c:v>0.84292800000000001</c:v>
                </c:pt>
                <c:pt idx="21">
                  <c:v>0.89245300000000005</c:v>
                </c:pt>
                <c:pt idx="22">
                  <c:v>0.93624499999999999</c:v>
                </c:pt>
                <c:pt idx="23">
                  <c:v>0.982904</c:v>
                </c:pt>
                <c:pt idx="24">
                  <c:v>1</c:v>
                </c:pt>
                <c:pt idx="25">
                  <c:v>0.95502299999999996</c:v>
                </c:pt>
                <c:pt idx="26">
                  <c:v>1.0197069999999999</c:v>
                </c:pt>
                <c:pt idx="27">
                  <c:v>1.011287</c:v>
                </c:pt>
                <c:pt idx="28">
                  <c:v>1.004605</c:v>
                </c:pt>
                <c:pt idx="29">
                  <c:v>0.99459299999999995</c:v>
                </c:pt>
                <c:pt idx="30">
                  <c:v>0.98948599999999998</c:v>
                </c:pt>
                <c:pt idx="31">
                  <c:v>0.99133800000000005</c:v>
                </c:pt>
                <c:pt idx="32">
                  <c:v>1.000901</c:v>
                </c:pt>
                <c:pt idx="33">
                  <c:v>1.002135</c:v>
                </c:pt>
                <c:pt idx="34">
                  <c:v>1.005657</c:v>
                </c:pt>
                <c:pt idx="35">
                  <c:v>1.0165519999999999</c:v>
                </c:pt>
                <c:pt idx="36">
                  <c:v>1.0341769999999999</c:v>
                </c:pt>
                <c:pt idx="37">
                  <c:v>1.0669949999999999</c:v>
                </c:pt>
                <c:pt idx="38">
                  <c:v>1.0966400000000001</c:v>
                </c:pt>
                <c:pt idx="39">
                  <c:v>1.1195900000000001</c:v>
                </c:pt>
                <c:pt idx="40">
                  <c:v>1.125907</c:v>
                </c:pt>
                <c:pt idx="41">
                  <c:v>1.123963</c:v>
                </c:pt>
                <c:pt idx="42">
                  <c:v>1.1351009999999999</c:v>
                </c:pt>
                <c:pt idx="43">
                  <c:v>1.1677329999999999</c:v>
                </c:pt>
                <c:pt idx="44">
                  <c:v>1.201462</c:v>
                </c:pt>
                <c:pt idx="45">
                  <c:v>1.2090639999999999</c:v>
                </c:pt>
                <c:pt idx="46">
                  <c:v>1.2209859999999999</c:v>
                </c:pt>
                <c:pt idx="47">
                  <c:v>1.247703</c:v>
                </c:pt>
                <c:pt idx="48">
                  <c:v>1.2737719999999999</c:v>
                </c:pt>
                <c:pt idx="49">
                  <c:v>1.304819</c:v>
                </c:pt>
                <c:pt idx="50">
                  <c:v>1.3193969999999999</c:v>
                </c:pt>
                <c:pt idx="51">
                  <c:v>1.332849</c:v>
                </c:pt>
                <c:pt idx="52">
                  <c:v>1.3477189999999999</c:v>
                </c:pt>
                <c:pt idx="53">
                  <c:v>1.3675010000000001</c:v>
                </c:pt>
                <c:pt idx="54">
                  <c:v>1.378822</c:v>
                </c:pt>
                <c:pt idx="55">
                  <c:v>1.3895729999999999</c:v>
                </c:pt>
                <c:pt idx="56">
                  <c:v>1.3939889999999999</c:v>
                </c:pt>
                <c:pt idx="57">
                  <c:v>1.4060440000000001</c:v>
                </c:pt>
                <c:pt idx="58">
                  <c:v>1.426312</c:v>
                </c:pt>
                <c:pt idx="59">
                  <c:v>1.432369</c:v>
                </c:pt>
                <c:pt idx="60">
                  <c:v>1.446674</c:v>
                </c:pt>
                <c:pt idx="61">
                  <c:v>1.452518</c:v>
                </c:pt>
                <c:pt idx="62">
                  <c:v>1.45726</c:v>
                </c:pt>
                <c:pt idx="63">
                  <c:v>1.465214</c:v>
                </c:pt>
                <c:pt idx="64">
                  <c:v>1.472664</c:v>
                </c:pt>
                <c:pt idx="65">
                  <c:v>1.48943</c:v>
                </c:pt>
                <c:pt idx="66">
                  <c:v>1.5007649999999999</c:v>
                </c:pt>
                <c:pt idx="67">
                  <c:v>1.524726</c:v>
                </c:pt>
                <c:pt idx="68">
                  <c:v>1.526885</c:v>
                </c:pt>
                <c:pt idx="69">
                  <c:v>1.544441</c:v>
                </c:pt>
                <c:pt idx="70">
                  <c:v>1.560195</c:v>
                </c:pt>
                <c:pt idx="71">
                  <c:v>1.5677490000000001</c:v>
                </c:pt>
                <c:pt idx="72">
                  <c:v>1.5785929999999999</c:v>
                </c:pt>
                <c:pt idx="73">
                  <c:v>1.594492</c:v>
                </c:pt>
                <c:pt idx="74">
                  <c:v>1.598617</c:v>
                </c:pt>
                <c:pt idx="75">
                  <c:v>1.613802</c:v>
                </c:pt>
                <c:pt idx="76">
                  <c:v>1.6282190000000001</c:v>
                </c:pt>
                <c:pt idx="77">
                  <c:v>1.6382190000000001</c:v>
                </c:pt>
                <c:pt idx="78">
                  <c:v>1.6421509999999999</c:v>
                </c:pt>
                <c:pt idx="79">
                  <c:v>1.6529480000000001</c:v>
                </c:pt>
                <c:pt idx="80">
                  <c:v>1.6593070000000001</c:v>
                </c:pt>
                <c:pt idx="81">
                  <c:v>1.6656029999999999</c:v>
                </c:pt>
                <c:pt idx="82">
                  <c:v>1.6720189999999999</c:v>
                </c:pt>
                <c:pt idx="83">
                  <c:v>1.6796960000000001</c:v>
                </c:pt>
                <c:pt idx="84">
                  <c:v>1.6950229999999999</c:v>
                </c:pt>
                <c:pt idx="85">
                  <c:v>1.6965209999999999</c:v>
                </c:pt>
                <c:pt idx="86">
                  <c:v>1.7040040000000001</c:v>
                </c:pt>
                <c:pt idx="87">
                  <c:v>1.715012</c:v>
                </c:pt>
                <c:pt idx="88">
                  <c:v>1.7229410000000001</c:v>
                </c:pt>
                <c:pt idx="89">
                  <c:v>1.7307440000000001</c:v>
                </c:pt>
                <c:pt idx="90">
                  <c:v>1.7425060000000001</c:v>
                </c:pt>
                <c:pt idx="91">
                  <c:v>1.7596909999999999</c:v>
                </c:pt>
                <c:pt idx="92">
                  <c:v>1.7599050000000001</c:v>
                </c:pt>
                <c:pt idx="93">
                  <c:v>1.7652920000000001</c:v>
                </c:pt>
                <c:pt idx="94">
                  <c:v>1.7678700000000001</c:v>
                </c:pt>
                <c:pt idx="95">
                  <c:v>1.7804739999999999</c:v>
                </c:pt>
                <c:pt idx="96">
                  <c:v>1.7687580000000001</c:v>
                </c:pt>
                <c:pt idx="97">
                  <c:v>1.780232</c:v>
                </c:pt>
                <c:pt idx="98">
                  <c:v>1.7915380000000001</c:v>
                </c:pt>
                <c:pt idx="99">
                  <c:v>1.796432</c:v>
                </c:pt>
                <c:pt idx="100">
                  <c:v>1.8047629999999999</c:v>
                </c:pt>
                <c:pt idx="101">
                  <c:v>1.8047530000000001</c:v>
                </c:pt>
                <c:pt idx="102">
                  <c:v>1.8111790000000001</c:v>
                </c:pt>
                <c:pt idx="103">
                  <c:v>1.8161149999999999</c:v>
                </c:pt>
                <c:pt idx="104">
                  <c:v>1.825931</c:v>
                </c:pt>
                <c:pt idx="105">
                  <c:v>1.8401380000000001</c:v>
                </c:pt>
                <c:pt idx="106">
                  <c:v>1.8485940000000001</c:v>
                </c:pt>
                <c:pt idx="107">
                  <c:v>1.8594740000000001</c:v>
                </c:pt>
                <c:pt idx="108">
                  <c:v>1.8632850000000001</c:v>
                </c:pt>
                <c:pt idx="109">
                  <c:v>1.872927</c:v>
                </c:pt>
                <c:pt idx="110">
                  <c:v>1.8731059999999999</c:v>
                </c:pt>
                <c:pt idx="111">
                  <c:v>1.880063</c:v>
                </c:pt>
                <c:pt idx="112">
                  <c:v>1.880428</c:v>
                </c:pt>
                <c:pt idx="113">
                  <c:v>1.890155</c:v>
                </c:pt>
                <c:pt idx="114">
                  <c:v>1.8973089999999999</c:v>
                </c:pt>
                <c:pt idx="115">
                  <c:v>1.9019900000000001</c:v>
                </c:pt>
                <c:pt idx="116">
                  <c:v>1.91099</c:v>
                </c:pt>
                <c:pt idx="117">
                  <c:v>1.9125760000000001</c:v>
                </c:pt>
                <c:pt idx="118">
                  <c:v>1.9210849999999999</c:v>
                </c:pt>
                <c:pt idx="119">
                  <c:v>1.9203300000000001</c:v>
                </c:pt>
                <c:pt idx="120">
                  <c:v>1.931406</c:v>
                </c:pt>
                <c:pt idx="121">
                  <c:v>1.9406319999999999</c:v>
                </c:pt>
                <c:pt idx="122">
                  <c:v>1.9471080000000001</c:v>
                </c:pt>
                <c:pt idx="123">
                  <c:v>1.9551639999999999</c:v>
                </c:pt>
                <c:pt idx="124">
                  <c:v>1.9448160000000001</c:v>
                </c:pt>
                <c:pt idx="125">
                  <c:v>1.9588810000000001</c:v>
                </c:pt>
                <c:pt idx="126">
                  <c:v>1.9598720000000001</c:v>
                </c:pt>
                <c:pt idx="127">
                  <c:v>1.9587559999999999</c:v>
                </c:pt>
                <c:pt idx="128">
                  <c:v>1.9732700000000001</c:v>
                </c:pt>
                <c:pt idx="129">
                  <c:v>1.9862550000000001</c:v>
                </c:pt>
                <c:pt idx="130">
                  <c:v>1.993336</c:v>
                </c:pt>
                <c:pt idx="131">
                  <c:v>1.9878640000000001</c:v>
                </c:pt>
                <c:pt idx="132">
                  <c:v>2.0029409999999999</c:v>
                </c:pt>
                <c:pt idx="133">
                  <c:v>2.00467</c:v>
                </c:pt>
                <c:pt idx="134">
                  <c:v>2.019495</c:v>
                </c:pt>
                <c:pt idx="135">
                  <c:v>2.0246629999999999</c:v>
                </c:pt>
                <c:pt idx="136">
                  <c:v>2.0232700000000001</c:v>
                </c:pt>
                <c:pt idx="137">
                  <c:v>2.033023</c:v>
                </c:pt>
                <c:pt idx="138">
                  <c:v>2.0378799999999999</c:v>
                </c:pt>
                <c:pt idx="139">
                  <c:v>2.0520909999999999</c:v>
                </c:pt>
                <c:pt idx="140">
                  <c:v>2.043552</c:v>
                </c:pt>
                <c:pt idx="141">
                  <c:v>2.0517690000000002</c:v>
                </c:pt>
                <c:pt idx="142">
                  <c:v>2.054198</c:v>
                </c:pt>
                <c:pt idx="143">
                  <c:v>2.0567639999999998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'6'!$H$16</c:f>
              <c:strCache>
                <c:ptCount val="1"/>
                <c:pt idx="0">
                  <c:v>TP0002005G09 1.56uM</c:v>
                </c:pt>
              </c:strCache>
            </c:strRef>
          </c:tx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'6'!$H$24:$H$178</c:f>
              <c:numCache>
                <c:formatCode>General</c:formatCode>
                <c:ptCount val="155"/>
                <c:pt idx="0">
                  <c:v>0.101066</c:v>
                </c:pt>
                <c:pt idx="1">
                  <c:v>0.12839999999999999</c:v>
                </c:pt>
                <c:pt idx="2">
                  <c:v>0.15365999999999999</c:v>
                </c:pt>
                <c:pt idx="3">
                  <c:v>0.17163900000000001</c:v>
                </c:pt>
                <c:pt idx="4">
                  <c:v>0.18968299999999999</c:v>
                </c:pt>
                <c:pt idx="5">
                  <c:v>0.20958199999999999</c:v>
                </c:pt>
                <c:pt idx="6">
                  <c:v>0.23977100000000001</c:v>
                </c:pt>
                <c:pt idx="7">
                  <c:v>0.277173</c:v>
                </c:pt>
                <c:pt idx="8">
                  <c:v>0.319828</c:v>
                </c:pt>
                <c:pt idx="9">
                  <c:v>0.36432500000000001</c:v>
                </c:pt>
                <c:pt idx="10">
                  <c:v>0.40951199999999999</c:v>
                </c:pt>
                <c:pt idx="11">
                  <c:v>0.44805499999999998</c:v>
                </c:pt>
                <c:pt idx="12">
                  <c:v>0.49757299999999999</c:v>
                </c:pt>
                <c:pt idx="13">
                  <c:v>0.53661499999999995</c:v>
                </c:pt>
                <c:pt idx="14">
                  <c:v>0.57552000000000003</c:v>
                </c:pt>
                <c:pt idx="15">
                  <c:v>0.60881399999999997</c:v>
                </c:pt>
                <c:pt idx="16">
                  <c:v>0.65348799999999996</c:v>
                </c:pt>
                <c:pt idx="17">
                  <c:v>0.70266099999999998</c:v>
                </c:pt>
                <c:pt idx="18">
                  <c:v>0.74924999999999997</c:v>
                </c:pt>
                <c:pt idx="19">
                  <c:v>0.79472699999999996</c:v>
                </c:pt>
                <c:pt idx="20">
                  <c:v>0.842499</c:v>
                </c:pt>
                <c:pt idx="21">
                  <c:v>0.88719199999999998</c:v>
                </c:pt>
                <c:pt idx="22">
                  <c:v>0.93155299999999996</c:v>
                </c:pt>
                <c:pt idx="23">
                  <c:v>0.97653699999999999</c:v>
                </c:pt>
                <c:pt idx="24">
                  <c:v>1</c:v>
                </c:pt>
                <c:pt idx="25">
                  <c:v>0.97367300000000001</c:v>
                </c:pt>
                <c:pt idx="26">
                  <c:v>1.032257</c:v>
                </c:pt>
                <c:pt idx="27">
                  <c:v>1.0127980000000001</c:v>
                </c:pt>
                <c:pt idx="28">
                  <c:v>1.008991</c:v>
                </c:pt>
                <c:pt idx="29">
                  <c:v>0.99938300000000002</c:v>
                </c:pt>
                <c:pt idx="30">
                  <c:v>0.98699300000000001</c:v>
                </c:pt>
                <c:pt idx="31">
                  <c:v>0.97620300000000004</c:v>
                </c:pt>
                <c:pt idx="32">
                  <c:v>0.97114100000000003</c:v>
                </c:pt>
                <c:pt idx="33">
                  <c:v>0.96961299999999995</c:v>
                </c:pt>
                <c:pt idx="34">
                  <c:v>0.97388799999999998</c:v>
                </c:pt>
                <c:pt idx="35">
                  <c:v>0.97888399999999998</c:v>
                </c:pt>
                <c:pt idx="36">
                  <c:v>0.98376300000000005</c:v>
                </c:pt>
                <c:pt idx="37">
                  <c:v>0.99365999999999999</c:v>
                </c:pt>
                <c:pt idx="38">
                  <c:v>1.006237</c:v>
                </c:pt>
                <c:pt idx="39">
                  <c:v>1.021129</c:v>
                </c:pt>
                <c:pt idx="40">
                  <c:v>1.039731</c:v>
                </c:pt>
                <c:pt idx="41">
                  <c:v>1.0449250000000001</c:v>
                </c:pt>
                <c:pt idx="42">
                  <c:v>1.0745400000000001</c:v>
                </c:pt>
                <c:pt idx="43">
                  <c:v>1.161851</c:v>
                </c:pt>
                <c:pt idx="44">
                  <c:v>1.17899</c:v>
                </c:pt>
                <c:pt idx="45">
                  <c:v>1.1931130000000001</c:v>
                </c:pt>
                <c:pt idx="46">
                  <c:v>1.2274430000000001</c:v>
                </c:pt>
                <c:pt idx="47">
                  <c:v>1.252116</c:v>
                </c:pt>
                <c:pt idx="48">
                  <c:v>1.277072</c:v>
                </c:pt>
                <c:pt idx="49">
                  <c:v>1.2860119999999999</c:v>
                </c:pt>
                <c:pt idx="50">
                  <c:v>1.302624</c:v>
                </c:pt>
                <c:pt idx="51">
                  <c:v>1.304743</c:v>
                </c:pt>
                <c:pt idx="52">
                  <c:v>1.3119749999999999</c:v>
                </c:pt>
                <c:pt idx="53">
                  <c:v>1.3326549999999999</c:v>
                </c:pt>
                <c:pt idx="54">
                  <c:v>1.34263</c:v>
                </c:pt>
                <c:pt idx="55">
                  <c:v>1.3552489999999999</c:v>
                </c:pt>
                <c:pt idx="56">
                  <c:v>1.3616999999999999</c:v>
                </c:pt>
                <c:pt idx="57">
                  <c:v>1.3778630000000001</c:v>
                </c:pt>
                <c:pt idx="58">
                  <c:v>1.3866350000000001</c:v>
                </c:pt>
                <c:pt idx="59">
                  <c:v>1.412504</c:v>
                </c:pt>
                <c:pt idx="60">
                  <c:v>1.419807</c:v>
                </c:pt>
                <c:pt idx="61">
                  <c:v>1.4368719999999999</c:v>
                </c:pt>
                <c:pt idx="62">
                  <c:v>1.4523950000000001</c:v>
                </c:pt>
                <c:pt idx="63">
                  <c:v>1.4632579999999999</c:v>
                </c:pt>
                <c:pt idx="64">
                  <c:v>1.4810970000000001</c:v>
                </c:pt>
                <c:pt idx="65">
                  <c:v>1.494095</c:v>
                </c:pt>
                <c:pt idx="66">
                  <c:v>1.513706</c:v>
                </c:pt>
                <c:pt idx="67">
                  <c:v>1.534619</c:v>
                </c:pt>
                <c:pt idx="68">
                  <c:v>1.5394110000000001</c:v>
                </c:pt>
                <c:pt idx="69">
                  <c:v>1.5509269999999999</c:v>
                </c:pt>
                <c:pt idx="70">
                  <c:v>1.5659940000000001</c:v>
                </c:pt>
                <c:pt idx="71">
                  <c:v>1.569869</c:v>
                </c:pt>
                <c:pt idx="72">
                  <c:v>1.5818350000000001</c:v>
                </c:pt>
                <c:pt idx="73">
                  <c:v>1.599038</c:v>
                </c:pt>
                <c:pt idx="74">
                  <c:v>1.610927</c:v>
                </c:pt>
                <c:pt idx="75">
                  <c:v>1.621791</c:v>
                </c:pt>
                <c:pt idx="76">
                  <c:v>1.6257760000000001</c:v>
                </c:pt>
                <c:pt idx="77">
                  <c:v>1.637613</c:v>
                </c:pt>
                <c:pt idx="78">
                  <c:v>1.6491450000000001</c:v>
                </c:pt>
                <c:pt idx="79">
                  <c:v>1.663421</c:v>
                </c:pt>
                <c:pt idx="80">
                  <c:v>1.6882969999999999</c:v>
                </c:pt>
                <c:pt idx="81">
                  <c:v>1.68807</c:v>
                </c:pt>
                <c:pt idx="82">
                  <c:v>1.696596</c:v>
                </c:pt>
                <c:pt idx="83">
                  <c:v>1.70028</c:v>
                </c:pt>
                <c:pt idx="84">
                  <c:v>1.7095260000000001</c:v>
                </c:pt>
                <c:pt idx="85">
                  <c:v>1.7187140000000001</c:v>
                </c:pt>
                <c:pt idx="86">
                  <c:v>1.7162139999999999</c:v>
                </c:pt>
                <c:pt idx="87">
                  <c:v>1.735106</c:v>
                </c:pt>
                <c:pt idx="88">
                  <c:v>1.7421390000000001</c:v>
                </c:pt>
                <c:pt idx="89">
                  <c:v>1.74224</c:v>
                </c:pt>
                <c:pt idx="90">
                  <c:v>1.7577419999999999</c:v>
                </c:pt>
                <c:pt idx="91">
                  <c:v>1.7572509999999999</c:v>
                </c:pt>
                <c:pt idx="92">
                  <c:v>1.7631870000000001</c:v>
                </c:pt>
                <c:pt idx="93">
                  <c:v>1.7778670000000001</c:v>
                </c:pt>
                <c:pt idx="94">
                  <c:v>1.7797270000000001</c:v>
                </c:pt>
                <c:pt idx="95">
                  <c:v>1.7840849999999999</c:v>
                </c:pt>
                <c:pt idx="96">
                  <c:v>1.78081</c:v>
                </c:pt>
                <c:pt idx="97">
                  <c:v>1.793587</c:v>
                </c:pt>
                <c:pt idx="98">
                  <c:v>1.8124629999999999</c:v>
                </c:pt>
                <c:pt idx="99">
                  <c:v>1.8297639999999999</c:v>
                </c:pt>
                <c:pt idx="100">
                  <c:v>1.839874</c:v>
                </c:pt>
                <c:pt idx="101">
                  <c:v>1.8533710000000001</c:v>
                </c:pt>
                <c:pt idx="102">
                  <c:v>1.8546370000000001</c:v>
                </c:pt>
                <c:pt idx="103">
                  <c:v>1.8631819999999999</c:v>
                </c:pt>
                <c:pt idx="104">
                  <c:v>1.869346</c:v>
                </c:pt>
                <c:pt idx="105">
                  <c:v>1.879089</c:v>
                </c:pt>
                <c:pt idx="106">
                  <c:v>1.8895740000000001</c:v>
                </c:pt>
                <c:pt idx="107">
                  <c:v>1.896792</c:v>
                </c:pt>
                <c:pt idx="108">
                  <c:v>1.913432</c:v>
                </c:pt>
                <c:pt idx="109">
                  <c:v>1.9103380000000001</c:v>
                </c:pt>
                <c:pt idx="110">
                  <c:v>1.912714</c:v>
                </c:pt>
                <c:pt idx="111">
                  <c:v>1.921708</c:v>
                </c:pt>
                <c:pt idx="112">
                  <c:v>1.927327</c:v>
                </c:pt>
                <c:pt idx="113">
                  <c:v>1.9323030000000001</c:v>
                </c:pt>
                <c:pt idx="114">
                  <c:v>1.9399280000000001</c:v>
                </c:pt>
                <c:pt idx="115">
                  <c:v>1.958933</c:v>
                </c:pt>
                <c:pt idx="116">
                  <c:v>1.9593769999999999</c:v>
                </c:pt>
                <c:pt idx="117">
                  <c:v>1.9459280000000001</c:v>
                </c:pt>
                <c:pt idx="118">
                  <c:v>1.9620359999999999</c:v>
                </c:pt>
                <c:pt idx="119">
                  <c:v>1.9757530000000001</c:v>
                </c:pt>
                <c:pt idx="120">
                  <c:v>1.9860819999999999</c:v>
                </c:pt>
                <c:pt idx="121">
                  <c:v>1.9922010000000001</c:v>
                </c:pt>
                <c:pt idx="122">
                  <c:v>1.992486</c:v>
                </c:pt>
                <c:pt idx="123">
                  <c:v>2.0102720000000001</c:v>
                </c:pt>
                <c:pt idx="124">
                  <c:v>2.0077280000000002</c:v>
                </c:pt>
                <c:pt idx="125">
                  <c:v>2.0185439999999999</c:v>
                </c:pt>
                <c:pt idx="126">
                  <c:v>2.0259070000000001</c:v>
                </c:pt>
                <c:pt idx="127">
                  <c:v>2.0206279999999999</c:v>
                </c:pt>
                <c:pt idx="128">
                  <c:v>2.028813</c:v>
                </c:pt>
                <c:pt idx="129">
                  <c:v>2.0345409999999999</c:v>
                </c:pt>
                <c:pt idx="130">
                  <c:v>2.0409489999999999</c:v>
                </c:pt>
                <c:pt idx="131">
                  <c:v>2.061842</c:v>
                </c:pt>
                <c:pt idx="132">
                  <c:v>2.0630130000000002</c:v>
                </c:pt>
                <c:pt idx="133">
                  <c:v>2.0647030000000002</c:v>
                </c:pt>
                <c:pt idx="134">
                  <c:v>2.069137</c:v>
                </c:pt>
                <c:pt idx="135">
                  <c:v>2.062068</c:v>
                </c:pt>
                <c:pt idx="136">
                  <c:v>2.0742389999999999</c:v>
                </c:pt>
                <c:pt idx="137">
                  <c:v>2.0784509999999998</c:v>
                </c:pt>
                <c:pt idx="138">
                  <c:v>2.081572</c:v>
                </c:pt>
                <c:pt idx="139">
                  <c:v>2.0872350000000002</c:v>
                </c:pt>
                <c:pt idx="140">
                  <c:v>2.0982470000000002</c:v>
                </c:pt>
                <c:pt idx="141">
                  <c:v>2.1032600000000001</c:v>
                </c:pt>
                <c:pt idx="142">
                  <c:v>2.105591</c:v>
                </c:pt>
                <c:pt idx="143">
                  <c:v>2.1099209999999999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'6'!$I$16</c:f>
              <c:strCache>
                <c:ptCount val="1"/>
                <c:pt idx="0">
                  <c:v>TP0002005G09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'6'!$I$24:$I$178</c:f>
              <c:numCache>
                <c:formatCode>General</c:formatCode>
                <c:ptCount val="155"/>
                <c:pt idx="0">
                  <c:v>9.5574000000000006E-2</c:v>
                </c:pt>
                <c:pt idx="1">
                  <c:v>0.11894100000000001</c:v>
                </c:pt>
                <c:pt idx="2">
                  <c:v>0.14427400000000001</c:v>
                </c:pt>
                <c:pt idx="3">
                  <c:v>0.16381299999999999</c:v>
                </c:pt>
                <c:pt idx="4">
                  <c:v>0.182861</c:v>
                </c:pt>
                <c:pt idx="5">
                  <c:v>0.20566899999999999</c:v>
                </c:pt>
                <c:pt idx="6">
                  <c:v>0.23371500000000001</c:v>
                </c:pt>
                <c:pt idx="7">
                  <c:v>0.27141599999999999</c:v>
                </c:pt>
                <c:pt idx="8">
                  <c:v>0.31547500000000001</c:v>
                </c:pt>
                <c:pt idx="9">
                  <c:v>0.35664899999999999</c:v>
                </c:pt>
                <c:pt idx="10">
                  <c:v>0.40618300000000002</c:v>
                </c:pt>
                <c:pt idx="11">
                  <c:v>0.44751000000000002</c:v>
                </c:pt>
                <c:pt idx="12">
                  <c:v>0.48781099999999999</c:v>
                </c:pt>
                <c:pt idx="13">
                  <c:v>0.53789799999999999</c:v>
                </c:pt>
                <c:pt idx="14">
                  <c:v>0.57758900000000002</c:v>
                </c:pt>
                <c:pt idx="15">
                  <c:v>0.61903300000000006</c:v>
                </c:pt>
                <c:pt idx="16">
                  <c:v>0.65777600000000003</c:v>
                </c:pt>
                <c:pt idx="17">
                  <c:v>0.70207200000000003</c:v>
                </c:pt>
                <c:pt idx="18">
                  <c:v>0.73854299999999995</c:v>
                </c:pt>
                <c:pt idx="19">
                  <c:v>0.78712899999999997</c:v>
                </c:pt>
                <c:pt idx="20">
                  <c:v>0.83298399999999995</c:v>
                </c:pt>
                <c:pt idx="21">
                  <c:v>0.88231700000000002</c:v>
                </c:pt>
                <c:pt idx="22">
                  <c:v>0.92678700000000003</c:v>
                </c:pt>
                <c:pt idx="23">
                  <c:v>0.97208899999999998</c:v>
                </c:pt>
                <c:pt idx="24">
                  <c:v>1</c:v>
                </c:pt>
                <c:pt idx="25">
                  <c:v>0.98108099999999998</c:v>
                </c:pt>
                <c:pt idx="26">
                  <c:v>1.0358270000000001</c:v>
                </c:pt>
                <c:pt idx="27">
                  <c:v>1.0153110000000001</c:v>
                </c:pt>
                <c:pt idx="28">
                  <c:v>1.0151479999999999</c:v>
                </c:pt>
                <c:pt idx="29">
                  <c:v>1.0108980000000001</c:v>
                </c:pt>
                <c:pt idx="30">
                  <c:v>1.003331</c:v>
                </c:pt>
                <c:pt idx="31">
                  <c:v>0.99736199999999997</c:v>
                </c:pt>
                <c:pt idx="32">
                  <c:v>0.99089700000000003</c:v>
                </c:pt>
                <c:pt idx="33">
                  <c:v>0.99032299999999995</c:v>
                </c:pt>
                <c:pt idx="34">
                  <c:v>0.98995100000000003</c:v>
                </c:pt>
                <c:pt idx="35">
                  <c:v>1.0027999999999999</c:v>
                </c:pt>
                <c:pt idx="36">
                  <c:v>1.0608629999999999</c:v>
                </c:pt>
                <c:pt idx="37">
                  <c:v>1.0940989999999999</c:v>
                </c:pt>
                <c:pt idx="38">
                  <c:v>1.099494</c:v>
                </c:pt>
                <c:pt idx="39">
                  <c:v>1.128258</c:v>
                </c:pt>
                <c:pt idx="40">
                  <c:v>1.151138</c:v>
                </c:pt>
                <c:pt idx="41">
                  <c:v>1.1615709999999999</c:v>
                </c:pt>
                <c:pt idx="42">
                  <c:v>1.171327</c:v>
                </c:pt>
                <c:pt idx="43">
                  <c:v>1.188806</c:v>
                </c:pt>
                <c:pt idx="44">
                  <c:v>1.198661</c:v>
                </c:pt>
                <c:pt idx="45">
                  <c:v>1.22824</c:v>
                </c:pt>
                <c:pt idx="46">
                  <c:v>1.258089</c:v>
                </c:pt>
                <c:pt idx="47">
                  <c:v>1.278732</c:v>
                </c:pt>
                <c:pt idx="48">
                  <c:v>1.2983260000000001</c:v>
                </c:pt>
                <c:pt idx="49">
                  <c:v>1.3231120000000001</c:v>
                </c:pt>
                <c:pt idx="50">
                  <c:v>1.338217</c:v>
                </c:pt>
                <c:pt idx="51">
                  <c:v>1.3437749999999999</c:v>
                </c:pt>
                <c:pt idx="52">
                  <c:v>1.3545229999999999</c:v>
                </c:pt>
                <c:pt idx="53">
                  <c:v>1.369048</c:v>
                </c:pt>
                <c:pt idx="54">
                  <c:v>1.3716010000000001</c:v>
                </c:pt>
                <c:pt idx="55">
                  <c:v>1.378795</c:v>
                </c:pt>
                <c:pt idx="56">
                  <c:v>1.3869830000000001</c:v>
                </c:pt>
                <c:pt idx="57">
                  <c:v>1.3976980000000001</c:v>
                </c:pt>
                <c:pt idx="58">
                  <c:v>1.41198</c:v>
                </c:pt>
                <c:pt idx="59">
                  <c:v>1.425128</c:v>
                </c:pt>
                <c:pt idx="60">
                  <c:v>1.4364950000000001</c:v>
                </c:pt>
                <c:pt idx="61">
                  <c:v>1.4520090000000001</c:v>
                </c:pt>
                <c:pt idx="62">
                  <c:v>1.4590129999999999</c:v>
                </c:pt>
                <c:pt idx="63">
                  <c:v>1.4747870000000001</c:v>
                </c:pt>
                <c:pt idx="64">
                  <c:v>1.4889699999999999</c:v>
                </c:pt>
                <c:pt idx="65">
                  <c:v>1.5030669999999999</c:v>
                </c:pt>
                <c:pt idx="66">
                  <c:v>1.507449</c:v>
                </c:pt>
                <c:pt idx="67">
                  <c:v>1.535836</c:v>
                </c:pt>
                <c:pt idx="68">
                  <c:v>1.5477700000000001</c:v>
                </c:pt>
                <c:pt idx="69">
                  <c:v>1.564071</c:v>
                </c:pt>
                <c:pt idx="70">
                  <c:v>1.5766960000000001</c:v>
                </c:pt>
                <c:pt idx="71">
                  <c:v>1.5881320000000001</c:v>
                </c:pt>
                <c:pt idx="72">
                  <c:v>1.600463</c:v>
                </c:pt>
                <c:pt idx="73">
                  <c:v>1.6112489999999999</c:v>
                </c:pt>
                <c:pt idx="74">
                  <c:v>1.6223179999999999</c:v>
                </c:pt>
                <c:pt idx="75">
                  <c:v>1.6440349999999999</c:v>
                </c:pt>
                <c:pt idx="76">
                  <c:v>1.6512519999999999</c:v>
                </c:pt>
                <c:pt idx="77">
                  <c:v>1.6500539999999999</c:v>
                </c:pt>
                <c:pt idx="78">
                  <c:v>1.6617839999999999</c:v>
                </c:pt>
                <c:pt idx="79">
                  <c:v>1.6713830000000001</c:v>
                </c:pt>
                <c:pt idx="80">
                  <c:v>1.6805289999999999</c:v>
                </c:pt>
                <c:pt idx="81">
                  <c:v>1.6837880000000001</c:v>
                </c:pt>
                <c:pt idx="82">
                  <c:v>1.689808</c:v>
                </c:pt>
                <c:pt idx="83">
                  <c:v>1.697236</c:v>
                </c:pt>
                <c:pt idx="84">
                  <c:v>1.71485</c:v>
                </c:pt>
                <c:pt idx="85">
                  <c:v>1.733112</c:v>
                </c:pt>
                <c:pt idx="86">
                  <c:v>1.725949</c:v>
                </c:pt>
                <c:pt idx="87">
                  <c:v>1.7467029999999999</c:v>
                </c:pt>
                <c:pt idx="88">
                  <c:v>1.748537</c:v>
                </c:pt>
                <c:pt idx="89">
                  <c:v>1.750613</c:v>
                </c:pt>
                <c:pt idx="90">
                  <c:v>1.7502329999999999</c:v>
                </c:pt>
                <c:pt idx="91">
                  <c:v>1.7582120000000001</c:v>
                </c:pt>
                <c:pt idx="92">
                  <c:v>1.7723500000000001</c:v>
                </c:pt>
                <c:pt idx="93">
                  <c:v>1.7750980000000001</c:v>
                </c:pt>
                <c:pt idx="94">
                  <c:v>1.7813490000000001</c:v>
                </c:pt>
                <c:pt idx="95">
                  <c:v>1.7937399999999999</c:v>
                </c:pt>
                <c:pt idx="96">
                  <c:v>1.7987010000000001</c:v>
                </c:pt>
                <c:pt idx="97">
                  <c:v>1.8129470000000001</c:v>
                </c:pt>
                <c:pt idx="98">
                  <c:v>1.8174729999999999</c:v>
                </c:pt>
                <c:pt idx="99">
                  <c:v>1.8238829999999999</c:v>
                </c:pt>
                <c:pt idx="100">
                  <c:v>1.8310979999999999</c:v>
                </c:pt>
                <c:pt idx="101">
                  <c:v>1.8299829999999999</c:v>
                </c:pt>
                <c:pt idx="102">
                  <c:v>1.843129</c:v>
                </c:pt>
                <c:pt idx="103">
                  <c:v>1.8428310000000001</c:v>
                </c:pt>
                <c:pt idx="104">
                  <c:v>1.8519019999999999</c:v>
                </c:pt>
                <c:pt idx="105">
                  <c:v>1.861561</c:v>
                </c:pt>
                <c:pt idx="106">
                  <c:v>1.872052</c:v>
                </c:pt>
                <c:pt idx="107">
                  <c:v>1.864935</c:v>
                </c:pt>
                <c:pt idx="108">
                  <c:v>1.8808450000000001</c:v>
                </c:pt>
                <c:pt idx="109">
                  <c:v>1.8906609999999999</c:v>
                </c:pt>
                <c:pt idx="110">
                  <c:v>1.883751</c:v>
                </c:pt>
                <c:pt idx="111">
                  <c:v>1.8929659999999999</c:v>
                </c:pt>
                <c:pt idx="112">
                  <c:v>1.9025909999999999</c:v>
                </c:pt>
                <c:pt idx="113">
                  <c:v>1.9164540000000001</c:v>
                </c:pt>
                <c:pt idx="114">
                  <c:v>1.925262</c:v>
                </c:pt>
                <c:pt idx="115">
                  <c:v>1.9401649999999999</c:v>
                </c:pt>
                <c:pt idx="116">
                  <c:v>1.940347</c:v>
                </c:pt>
                <c:pt idx="117">
                  <c:v>1.945444</c:v>
                </c:pt>
                <c:pt idx="118">
                  <c:v>1.9495340000000001</c:v>
                </c:pt>
                <c:pt idx="119">
                  <c:v>1.959913</c:v>
                </c:pt>
                <c:pt idx="120">
                  <c:v>1.9551590000000001</c:v>
                </c:pt>
                <c:pt idx="121">
                  <c:v>1.973225</c:v>
                </c:pt>
                <c:pt idx="122">
                  <c:v>1.97027</c:v>
                </c:pt>
                <c:pt idx="123">
                  <c:v>1.973114</c:v>
                </c:pt>
                <c:pt idx="124">
                  <c:v>1.9881549999999999</c:v>
                </c:pt>
                <c:pt idx="125">
                  <c:v>1.991984</c:v>
                </c:pt>
                <c:pt idx="126">
                  <c:v>2.0053000000000001</c:v>
                </c:pt>
                <c:pt idx="127">
                  <c:v>2.0055670000000001</c:v>
                </c:pt>
                <c:pt idx="128">
                  <c:v>1.9988379999999999</c:v>
                </c:pt>
                <c:pt idx="129">
                  <c:v>2.0019580000000001</c:v>
                </c:pt>
                <c:pt idx="130">
                  <c:v>2.0170119999999998</c:v>
                </c:pt>
                <c:pt idx="131">
                  <c:v>2.0162450000000001</c:v>
                </c:pt>
                <c:pt idx="132">
                  <c:v>2.024537</c:v>
                </c:pt>
                <c:pt idx="133">
                  <c:v>2.0405829999999998</c:v>
                </c:pt>
                <c:pt idx="134">
                  <c:v>2.035428</c:v>
                </c:pt>
                <c:pt idx="135">
                  <c:v>2.048381</c:v>
                </c:pt>
                <c:pt idx="136">
                  <c:v>2.0519530000000001</c:v>
                </c:pt>
                <c:pt idx="137">
                  <c:v>2.0618240000000001</c:v>
                </c:pt>
                <c:pt idx="138">
                  <c:v>2.0739489999999998</c:v>
                </c:pt>
                <c:pt idx="139">
                  <c:v>2.0706259999999999</c:v>
                </c:pt>
                <c:pt idx="140">
                  <c:v>2.0812759999999999</c:v>
                </c:pt>
                <c:pt idx="141">
                  <c:v>2.0884990000000001</c:v>
                </c:pt>
                <c:pt idx="142">
                  <c:v>2.0893419999999998</c:v>
                </c:pt>
                <c:pt idx="143">
                  <c:v>2.083637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'6'!$J$16</c:f>
              <c:strCache>
                <c:ptCount val="1"/>
                <c:pt idx="0">
                  <c:v>TP0002005G09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'6'!$J$24:$J$178</c:f>
              <c:numCache>
                <c:formatCode>General</c:formatCode>
                <c:ptCount val="155"/>
                <c:pt idx="0">
                  <c:v>0.116936</c:v>
                </c:pt>
                <c:pt idx="1">
                  <c:v>0.13835500000000001</c:v>
                </c:pt>
                <c:pt idx="2">
                  <c:v>0.16067300000000001</c:v>
                </c:pt>
                <c:pt idx="3">
                  <c:v>0.181174</c:v>
                </c:pt>
                <c:pt idx="4">
                  <c:v>0.198544</c:v>
                </c:pt>
                <c:pt idx="5">
                  <c:v>0.22031899999999999</c:v>
                </c:pt>
                <c:pt idx="6">
                  <c:v>0.249302</c:v>
                </c:pt>
                <c:pt idx="7">
                  <c:v>0.283304</c:v>
                </c:pt>
                <c:pt idx="8">
                  <c:v>0.32223499999999999</c:v>
                </c:pt>
                <c:pt idx="9">
                  <c:v>0.36543999999999999</c:v>
                </c:pt>
                <c:pt idx="10">
                  <c:v>0.40922799999999998</c:v>
                </c:pt>
                <c:pt idx="11">
                  <c:v>0.454758</c:v>
                </c:pt>
                <c:pt idx="12">
                  <c:v>0.50211300000000003</c:v>
                </c:pt>
                <c:pt idx="13">
                  <c:v>0.53989900000000002</c:v>
                </c:pt>
                <c:pt idx="14">
                  <c:v>0.58267000000000002</c:v>
                </c:pt>
                <c:pt idx="15">
                  <c:v>0.62616000000000005</c:v>
                </c:pt>
                <c:pt idx="16">
                  <c:v>0.65996200000000005</c:v>
                </c:pt>
                <c:pt idx="17">
                  <c:v>0.70683399999999996</c:v>
                </c:pt>
                <c:pt idx="18">
                  <c:v>0.74387499999999995</c:v>
                </c:pt>
                <c:pt idx="19">
                  <c:v>0.79052</c:v>
                </c:pt>
                <c:pt idx="20">
                  <c:v>0.837476</c:v>
                </c:pt>
                <c:pt idx="21">
                  <c:v>0.88446100000000005</c:v>
                </c:pt>
                <c:pt idx="22">
                  <c:v>0.93581800000000004</c:v>
                </c:pt>
                <c:pt idx="23">
                  <c:v>0.98263699999999998</c:v>
                </c:pt>
                <c:pt idx="24">
                  <c:v>1</c:v>
                </c:pt>
                <c:pt idx="25">
                  <c:v>0.98758999999999997</c:v>
                </c:pt>
                <c:pt idx="26">
                  <c:v>1.0349170000000001</c:v>
                </c:pt>
                <c:pt idx="27">
                  <c:v>1.010608</c:v>
                </c:pt>
                <c:pt idx="28">
                  <c:v>1.011452</c:v>
                </c:pt>
                <c:pt idx="29">
                  <c:v>1.009285</c:v>
                </c:pt>
                <c:pt idx="30">
                  <c:v>0.99960400000000005</c:v>
                </c:pt>
                <c:pt idx="31">
                  <c:v>0.99673900000000004</c:v>
                </c:pt>
                <c:pt idx="32">
                  <c:v>0.99042399999999997</c:v>
                </c:pt>
                <c:pt idx="33">
                  <c:v>0.99183100000000002</c:v>
                </c:pt>
                <c:pt idx="34">
                  <c:v>0.995591</c:v>
                </c:pt>
                <c:pt idx="35">
                  <c:v>1.018953</c:v>
                </c:pt>
                <c:pt idx="36">
                  <c:v>1.0733680000000001</c:v>
                </c:pt>
                <c:pt idx="37">
                  <c:v>1.083118</c:v>
                </c:pt>
                <c:pt idx="38">
                  <c:v>1.1001920000000001</c:v>
                </c:pt>
                <c:pt idx="39">
                  <c:v>1.128908</c:v>
                </c:pt>
                <c:pt idx="40">
                  <c:v>1.1425099999999999</c:v>
                </c:pt>
                <c:pt idx="41">
                  <c:v>1.1557470000000001</c:v>
                </c:pt>
                <c:pt idx="42">
                  <c:v>1.166976</c:v>
                </c:pt>
                <c:pt idx="43">
                  <c:v>1.1820710000000001</c:v>
                </c:pt>
                <c:pt idx="44">
                  <c:v>1.19079</c:v>
                </c:pt>
                <c:pt idx="45">
                  <c:v>1.2184280000000001</c:v>
                </c:pt>
                <c:pt idx="46">
                  <c:v>1.2539880000000001</c:v>
                </c:pt>
                <c:pt idx="47">
                  <c:v>1.280381</c:v>
                </c:pt>
                <c:pt idx="48">
                  <c:v>1.3011459999999999</c:v>
                </c:pt>
                <c:pt idx="49">
                  <c:v>1.3170139999999999</c:v>
                </c:pt>
                <c:pt idx="50">
                  <c:v>1.3267469999999999</c:v>
                </c:pt>
                <c:pt idx="51">
                  <c:v>1.3390439999999999</c:v>
                </c:pt>
                <c:pt idx="52">
                  <c:v>1.3475200000000001</c:v>
                </c:pt>
                <c:pt idx="53">
                  <c:v>1.3642860000000001</c:v>
                </c:pt>
                <c:pt idx="54">
                  <c:v>1.3695980000000001</c:v>
                </c:pt>
                <c:pt idx="55">
                  <c:v>1.381726</c:v>
                </c:pt>
                <c:pt idx="56">
                  <c:v>1.388863</c:v>
                </c:pt>
                <c:pt idx="57">
                  <c:v>1.4168419999999999</c:v>
                </c:pt>
                <c:pt idx="58">
                  <c:v>1.426631</c:v>
                </c:pt>
                <c:pt idx="59">
                  <c:v>1.4425829999999999</c:v>
                </c:pt>
                <c:pt idx="60">
                  <c:v>1.4476059999999999</c:v>
                </c:pt>
                <c:pt idx="61">
                  <c:v>1.4637830000000001</c:v>
                </c:pt>
                <c:pt idx="62">
                  <c:v>1.482756</c:v>
                </c:pt>
                <c:pt idx="63">
                  <c:v>1.5035689999999999</c:v>
                </c:pt>
                <c:pt idx="64">
                  <c:v>1.5152429999999999</c:v>
                </c:pt>
                <c:pt idx="65">
                  <c:v>1.531399</c:v>
                </c:pt>
                <c:pt idx="66">
                  <c:v>1.546816</c:v>
                </c:pt>
                <c:pt idx="67">
                  <c:v>1.5669200000000001</c:v>
                </c:pt>
                <c:pt idx="68">
                  <c:v>1.576573</c:v>
                </c:pt>
                <c:pt idx="69">
                  <c:v>1.5876049999999999</c:v>
                </c:pt>
                <c:pt idx="70">
                  <c:v>1.5952850000000001</c:v>
                </c:pt>
                <c:pt idx="71">
                  <c:v>1.60528</c:v>
                </c:pt>
                <c:pt idx="72">
                  <c:v>1.6307050000000001</c:v>
                </c:pt>
                <c:pt idx="73">
                  <c:v>1.6400399999999999</c:v>
                </c:pt>
                <c:pt idx="74">
                  <c:v>1.6601239999999999</c:v>
                </c:pt>
                <c:pt idx="75">
                  <c:v>1.666175</c:v>
                </c:pt>
                <c:pt idx="76">
                  <c:v>1.677195</c:v>
                </c:pt>
                <c:pt idx="77">
                  <c:v>1.678979</c:v>
                </c:pt>
                <c:pt idx="78">
                  <c:v>1.691459</c:v>
                </c:pt>
                <c:pt idx="79">
                  <c:v>1.7006779999999999</c:v>
                </c:pt>
                <c:pt idx="80">
                  <c:v>1.7030369999999999</c:v>
                </c:pt>
                <c:pt idx="81">
                  <c:v>1.72292</c:v>
                </c:pt>
                <c:pt idx="82">
                  <c:v>1.726761</c:v>
                </c:pt>
                <c:pt idx="83">
                  <c:v>1.7330570000000001</c:v>
                </c:pt>
                <c:pt idx="84">
                  <c:v>1.74464</c:v>
                </c:pt>
                <c:pt idx="85">
                  <c:v>1.749538</c:v>
                </c:pt>
                <c:pt idx="86">
                  <c:v>1.757199</c:v>
                </c:pt>
                <c:pt idx="87">
                  <c:v>1.7687729999999999</c:v>
                </c:pt>
                <c:pt idx="88">
                  <c:v>1.7724949999999999</c:v>
                </c:pt>
                <c:pt idx="89">
                  <c:v>1.7809410000000001</c:v>
                </c:pt>
                <c:pt idx="90">
                  <c:v>1.785671</c:v>
                </c:pt>
                <c:pt idx="91">
                  <c:v>1.7860309999999999</c:v>
                </c:pt>
                <c:pt idx="92">
                  <c:v>1.8031680000000001</c:v>
                </c:pt>
                <c:pt idx="93">
                  <c:v>1.815866</c:v>
                </c:pt>
                <c:pt idx="94">
                  <c:v>1.8212299999999999</c:v>
                </c:pt>
                <c:pt idx="95">
                  <c:v>1.8245039999999999</c:v>
                </c:pt>
                <c:pt idx="96">
                  <c:v>1.82395</c:v>
                </c:pt>
                <c:pt idx="97">
                  <c:v>1.8360289999999999</c:v>
                </c:pt>
                <c:pt idx="98">
                  <c:v>1.8496459999999999</c:v>
                </c:pt>
                <c:pt idx="99">
                  <c:v>1.8501780000000001</c:v>
                </c:pt>
                <c:pt idx="100">
                  <c:v>1.854044</c:v>
                </c:pt>
                <c:pt idx="101">
                  <c:v>1.8655489999999999</c:v>
                </c:pt>
                <c:pt idx="102">
                  <c:v>1.869218</c:v>
                </c:pt>
                <c:pt idx="103">
                  <c:v>1.881105</c:v>
                </c:pt>
                <c:pt idx="104">
                  <c:v>1.8874580000000001</c:v>
                </c:pt>
                <c:pt idx="105">
                  <c:v>1.891337</c:v>
                </c:pt>
                <c:pt idx="106">
                  <c:v>1.898029</c:v>
                </c:pt>
                <c:pt idx="107">
                  <c:v>1.913216</c:v>
                </c:pt>
                <c:pt idx="108">
                  <c:v>1.9165890000000001</c:v>
                </c:pt>
                <c:pt idx="109">
                  <c:v>1.916336</c:v>
                </c:pt>
                <c:pt idx="110">
                  <c:v>1.922202</c:v>
                </c:pt>
                <c:pt idx="111">
                  <c:v>1.932787</c:v>
                </c:pt>
                <c:pt idx="112">
                  <c:v>1.9330130000000001</c:v>
                </c:pt>
                <c:pt idx="113">
                  <c:v>1.939168</c:v>
                </c:pt>
                <c:pt idx="114">
                  <c:v>1.946148</c:v>
                </c:pt>
                <c:pt idx="115">
                  <c:v>1.952968</c:v>
                </c:pt>
                <c:pt idx="116">
                  <c:v>1.9535769999999999</c:v>
                </c:pt>
                <c:pt idx="117">
                  <c:v>1.9591780000000001</c:v>
                </c:pt>
                <c:pt idx="118">
                  <c:v>1.978758</c:v>
                </c:pt>
                <c:pt idx="119">
                  <c:v>1.9825330000000001</c:v>
                </c:pt>
                <c:pt idx="120">
                  <c:v>1.99247</c:v>
                </c:pt>
                <c:pt idx="121">
                  <c:v>1.981673</c:v>
                </c:pt>
                <c:pt idx="122">
                  <c:v>1.9850699999999999</c:v>
                </c:pt>
                <c:pt idx="123">
                  <c:v>2.0078369999999999</c:v>
                </c:pt>
                <c:pt idx="124">
                  <c:v>2.0063580000000001</c:v>
                </c:pt>
                <c:pt idx="125">
                  <c:v>2.0203929999999999</c:v>
                </c:pt>
                <c:pt idx="126">
                  <c:v>2.026205</c:v>
                </c:pt>
                <c:pt idx="127">
                  <c:v>2.0182709999999999</c:v>
                </c:pt>
                <c:pt idx="128">
                  <c:v>2.0274100000000002</c:v>
                </c:pt>
                <c:pt idx="129">
                  <c:v>2.0318360000000002</c:v>
                </c:pt>
                <c:pt idx="130">
                  <c:v>2.0344609999999999</c:v>
                </c:pt>
                <c:pt idx="131">
                  <c:v>2.0428139999999999</c:v>
                </c:pt>
                <c:pt idx="132">
                  <c:v>2.0610430000000002</c:v>
                </c:pt>
                <c:pt idx="133">
                  <c:v>2.0668929999999999</c:v>
                </c:pt>
                <c:pt idx="134">
                  <c:v>2.061229</c:v>
                </c:pt>
                <c:pt idx="135">
                  <c:v>2.0785019999999998</c:v>
                </c:pt>
                <c:pt idx="136">
                  <c:v>2.089906</c:v>
                </c:pt>
                <c:pt idx="137">
                  <c:v>2.0870679999999999</c:v>
                </c:pt>
                <c:pt idx="138">
                  <c:v>2.1007709999999999</c:v>
                </c:pt>
                <c:pt idx="139">
                  <c:v>2.1013470000000001</c:v>
                </c:pt>
                <c:pt idx="140">
                  <c:v>2.1097630000000001</c:v>
                </c:pt>
                <c:pt idx="141">
                  <c:v>2.1072869999999999</c:v>
                </c:pt>
                <c:pt idx="142">
                  <c:v>2.1171310000000001</c:v>
                </c:pt>
                <c:pt idx="143">
                  <c:v>2.1071089999999999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'6'!$K$16</c:f>
              <c:strCache>
                <c:ptCount val="1"/>
                <c:pt idx="0">
                  <c:v>TP0002005G09 24.41nM</c:v>
                </c:pt>
              </c:strCache>
            </c:strRef>
          </c:tx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'6'!$K$24:$K$178</c:f>
              <c:numCache>
                <c:formatCode>General</c:formatCode>
                <c:ptCount val="155"/>
                <c:pt idx="0">
                  <c:v>0.126246</c:v>
                </c:pt>
                <c:pt idx="1">
                  <c:v>0.14987900000000001</c:v>
                </c:pt>
                <c:pt idx="2">
                  <c:v>0.17610200000000001</c:v>
                </c:pt>
                <c:pt idx="3">
                  <c:v>0.19799800000000001</c:v>
                </c:pt>
                <c:pt idx="4">
                  <c:v>0.21169399999999999</c:v>
                </c:pt>
                <c:pt idx="5">
                  <c:v>0.232573</c:v>
                </c:pt>
                <c:pt idx="6">
                  <c:v>0.25966099999999998</c:v>
                </c:pt>
                <c:pt idx="7">
                  <c:v>0.29357899999999998</c:v>
                </c:pt>
                <c:pt idx="8">
                  <c:v>0.33107399999999998</c:v>
                </c:pt>
                <c:pt idx="9">
                  <c:v>0.37212699999999999</c:v>
                </c:pt>
                <c:pt idx="10">
                  <c:v>0.41475400000000001</c:v>
                </c:pt>
                <c:pt idx="11">
                  <c:v>0.45463599999999998</c:v>
                </c:pt>
                <c:pt idx="12">
                  <c:v>0.498859</c:v>
                </c:pt>
                <c:pt idx="13">
                  <c:v>0.539381</c:v>
                </c:pt>
                <c:pt idx="14">
                  <c:v>0.58124900000000002</c:v>
                </c:pt>
                <c:pt idx="15">
                  <c:v>0.61687400000000003</c:v>
                </c:pt>
                <c:pt idx="16">
                  <c:v>0.66235500000000003</c:v>
                </c:pt>
                <c:pt idx="17">
                  <c:v>0.70032300000000003</c:v>
                </c:pt>
                <c:pt idx="18">
                  <c:v>0.74274300000000004</c:v>
                </c:pt>
                <c:pt idx="19">
                  <c:v>0.791412</c:v>
                </c:pt>
                <c:pt idx="20">
                  <c:v>0.83956500000000001</c:v>
                </c:pt>
                <c:pt idx="21">
                  <c:v>0.88642399999999999</c:v>
                </c:pt>
                <c:pt idx="22">
                  <c:v>0.93091500000000005</c:v>
                </c:pt>
                <c:pt idx="23">
                  <c:v>0.97665199999999996</c:v>
                </c:pt>
                <c:pt idx="24">
                  <c:v>1</c:v>
                </c:pt>
                <c:pt idx="25">
                  <c:v>0.99550400000000006</c:v>
                </c:pt>
                <c:pt idx="26">
                  <c:v>1.0273399999999999</c:v>
                </c:pt>
                <c:pt idx="27">
                  <c:v>1.0066889999999999</c:v>
                </c:pt>
                <c:pt idx="28">
                  <c:v>1.0037320000000001</c:v>
                </c:pt>
                <c:pt idx="29">
                  <c:v>1.001004</c:v>
                </c:pt>
                <c:pt idx="30">
                  <c:v>1.0024010000000001</c:v>
                </c:pt>
                <c:pt idx="31">
                  <c:v>0.99842200000000003</c:v>
                </c:pt>
                <c:pt idx="32">
                  <c:v>0.991282</c:v>
                </c:pt>
                <c:pt idx="33">
                  <c:v>1.008564</c:v>
                </c:pt>
                <c:pt idx="34">
                  <c:v>1.0352779999999999</c:v>
                </c:pt>
                <c:pt idx="35">
                  <c:v>1.0447230000000001</c:v>
                </c:pt>
                <c:pt idx="36">
                  <c:v>1.0596410000000001</c:v>
                </c:pt>
                <c:pt idx="37">
                  <c:v>1.0763860000000001</c:v>
                </c:pt>
                <c:pt idx="38">
                  <c:v>1.090773</c:v>
                </c:pt>
                <c:pt idx="39">
                  <c:v>1.110317</c:v>
                </c:pt>
                <c:pt idx="40">
                  <c:v>1.1232059999999999</c:v>
                </c:pt>
                <c:pt idx="41">
                  <c:v>1.1330249999999999</c:v>
                </c:pt>
                <c:pt idx="42">
                  <c:v>1.1423099999999999</c:v>
                </c:pt>
                <c:pt idx="43">
                  <c:v>1.1561570000000001</c:v>
                </c:pt>
                <c:pt idx="44">
                  <c:v>1.1638310000000001</c:v>
                </c:pt>
                <c:pt idx="45">
                  <c:v>1.192053</c:v>
                </c:pt>
                <c:pt idx="46">
                  <c:v>1.2216400000000001</c:v>
                </c:pt>
                <c:pt idx="47">
                  <c:v>1.240721</c:v>
                </c:pt>
                <c:pt idx="48">
                  <c:v>1.2631680000000001</c:v>
                </c:pt>
                <c:pt idx="49">
                  <c:v>1.284924</c:v>
                </c:pt>
                <c:pt idx="50">
                  <c:v>1.296635</c:v>
                </c:pt>
                <c:pt idx="51">
                  <c:v>1.321526</c:v>
                </c:pt>
                <c:pt idx="52">
                  <c:v>1.3403830000000001</c:v>
                </c:pt>
                <c:pt idx="53">
                  <c:v>1.354093</c:v>
                </c:pt>
                <c:pt idx="54">
                  <c:v>1.362995</c:v>
                </c:pt>
                <c:pt idx="55">
                  <c:v>1.3721699999999999</c:v>
                </c:pt>
                <c:pt idx="56">
                  <c:v>1.3909899999999999</c:v>
                </c:pt>
                <c:pt idx="57">
                  <c:v>1.3969720000000001</c:v>
                </c:pt>
                <c:pt idx="58">
                  <c:v>1.411991</c:v>
                </c:pt>
                <c:pt idx="59">
                  <c:v>1.42232</c:v>
                </c:pt>
                <c:pt idx="60">
                  <c:v>1.4428879999999999</c:v>
                </c:pt>
                <c:pt idx="61">
                  <c:v>1.4557720000000001</c:v>
                </c:pt>
                <c:pt idx="62">
                  <c:v>1.474837</c:v>
                </c:pt>
                <c:pt idx="63">
                  <c:v>1.4832209999999999</c:v>
                </c:pt>
                <c:pt idx="64">
                  <c:v>1.4964299999999999</c:v>
                </c:pt>
                <c:pt idx="65">
                  <c:v>1.518241</c:v>
                </c:pt>
                <c:pt idx="66">
                  <c:v>1.5257639999999999</c:v>
                </c:pt>
                <c:pt idx="67">
                  <c:v>1.550217</c:v>
                </c:pt>
                <c:pt idx="68">
                  <c:v>1.56829</c:v>
                </c:pt>
                <c:pt idx="69">
                  <c:v>1.5794280000000001</c:v>
                </c:pt>
                <c:pt idx="70">
                  <c:v>1.593979</c:v>
                </c:pt>
                <c:pt idx="71">
                  <c:v>1.614309</c:v>
                </c:pt>
                <c:pt idx="72">
                  <c:v>1.6335740000000001</c:v>
                </c:pt>
                <c:pt idx="73">
                  <c:v>1.6339859999999999</c:v>
                </c:pt>
                <c:pt idx="74">
                  <c:v>1.639311</c:v>
                </c:pt>
                <c:pt idx="75">
                  <c:v>1.6505380000000001</c:v>
                </c:pt>
                <c:pt idx="76">
                  <c:v>1.6587190000000001</c:v>
                </c:pt>
                <c:pt idx="77">
                  <c:v>1.6742840000000001</c:v>
                </c:pt>
                <c:pt idx="78">
                  <c:v>1.681486</c:v>
                </c:pt>
                <c:pt idx="79">
                  <c:v>1.6989620000000001</c:v>
                </c:pt>
                <c:pt idx="80">
                  <c:v>1.708377</c:v>
                </c:pt>
                <c:pt idx="81">
                  <c:v>1.7174609999999999</c:v>
                </c:pt>
                <c:pt idx="82">
                  <c:v>1.7320629999999999</c:v>
                </c:pt>
                <c:pt idx="83">
                  <c:v>1.7349410000000001</c:v>
                </c:pt>
                <c:pt idx="84">
                  <c:v>1.744742</c:v>
                </c:pt>
                <c:pt idx="85">
                  <c:v>1.746631</c:v>
                </c:pt>
                <c:pt idx="86">
                  <c:v>1.7584610000000001</c:v>
                </c:pt>
                <c:pt idx="87">
                  <c:v>1.7675179999999999</c:v>
                </c:pt>
                <c:pt idx="88">
                  <c:v>1.778613</c:v>
                </c:pt>
                <c:pt idx="89">
                  <c:v>1.7702370000000001</c:v>
                </c:pt>
                <c:pt idx="90">
                  <c:v>1.790864</c:v>
                </c:pt>
                <c:pt idx="91">
                  <c:v>1.797628</c:v>
                </c:pt>
                <c:pt idx="92">
                  <c:v>1.8027979999999999</c:v>
                </c:pt>
                <c:pt idx="93">
                  <c:v>1.8076430000000001</c:v>
                </c:pt>
                <c:pt idx="94">
                  <c:v>1.817285</c:v>
                </c:pt>
                <c:pt idx="95">
                  <c:v>1.8298160000000001</c:v>
                </c:pt>
                <c:pt idx="96">
                  <c:v>1.8396650000000001</c:v>
                </c:pt>
                <c:pt idx="97">
                  <c:v>1.846366</c:v>
                </c:pt>
                <c:pt idx="98">
                  <c:v>1.8387439999999999</c:v>
                </c:pt>
                <c:pt idx="99">
                  <c:v>1.8444259999999999</c:v>
                </c:pt>
                <c:pt idx="100">
                  <c:v>1.8586929999999999</c:v>
                </c:pt>
                <c:pt idx="101">
                  <c:v>1.868007</c:v>
                </c:pt>
                <c:pt idx="102">
                  <c:v>1.872336</c:v>
                </c:pt>
                <c:pt idx="103">
                  <c:v>1.8803460000000001</c:v>
                </c:pt>
                <c:pt idx="104">
                  <c:v>1.885926</c:v>
                </c:pt>
                <c:pt idx="105">
                  <c:v>1.8918619999999999</c:v>
                </c:pt>
                <c:pt idx="106">
                  <c:v>1.9083969999999999</c:v>
                </c:pt>
                <c:pt idx="107">
                  <c:v>1.919187</c:v>
                </c:pt>
                <c:pt idx="108">
                  <c:v>1.924045</c:v>
                </c:pt>
                <c:pt idx="109">
                  <c:v>1.9348510000000001</c:v>
                </c:pt>
                <c:pt idx="110">
                  <c:v>1.9430460000000001</c:v>
                </c:pt>
                <c:pt idx="111">
                  <c:v>1.950321</c:v>
                </c:pt>
                <c:pt idx="112">
                  <c:v>1.9540979999999999</c:v>
                </c:pt>
                <c:pt idx="113">
                  <c:v>1.9581470000000001</c:v>
                </c:pt>
                <c:pt idx="114">
                  <c:v>1.965428</c:v>
                </c:pt>
                <c:pt idx="115">
                  <c:v>1.9785090000000001</c:v>
                </c:pt>
                <c:pt idx="116">
                  <c:v>1.9934510000000001</c:v>
                </c:pt>
                <c:pt idx="117">
                  <c:v>1.984067</c:v>
                </c:pt>
                <c:pt idx="118">
                  <c:v>1.9883599999999999</c:v>
                </c:pt>
                <c:pt idx="119">
                  <c:v>1.9923580000000001</c:v>
                </c:pt>
                <c:pt idx="120">
                  <c:v>2.008807</c:v>
                </c:pt>
                <c:pt idx="121">
                  <c:v>2.0155699999999999</c:v>
                </c:pt>
                <c:pt idx="122">
                  <c:v>2.0203630000000001</c:v>
                </c:pt>
                <c:pt idx="123">
                  <c:v>2.0255390000000002</c:v>
                </c:pt>
                <c:pt idx="124">
                  <c:v>2.0341659999999999</c:v>
                </c:pt>
                <c:pt idx="125">
                  <c:v>2.0568770000000001</c:v>
                </c:pt>
                <c:pt idx="126">
                  <c:v>2.0531190000000001</c:v>
                </c:pt>
                <c:pt idx="127">
                  <c:v>2.0475699999999999</c:v>
                </c:pt>
                <c:pt idx="128">
                  <c:v>2.0571199999999998</c:v>
                </c:pt>
                <c:pt idx="129">
                  <c:v>2.0677110000000001</c:v>
                </c:pt>
                <c:pt idx="130">
                  <c:v>2.0700669999999999</c:v>
                </c:pt>
                <c:pt idx="131">
                  <c:v>2.069715</c:v>
                </c:pt>
                <c:pt idx="132">
                  <c:v>2.0860460000000001</c:v>
                </c:pt>
                <c:pt idx="133">
                  <c:v>2.078363</c:v>
                </c:pt>
                <c:pt idx="134">
                  <c:v>2.0832839999999999</c:v>
                </c:pt>
                <c:pt idx="135">
                  <c:v>2.0932529999999998</c:v>
                </c:pt>
                <c:pt idx="136">
                  <c:v>2.0972559999999998</c:v>
                </c:pt>
                <c:pt idx="137">
                  <c:v>2.1063170000000002</c:v>
                </c:pt>
                <c:pt idx="138">
                  <c:v>2.1107770000000001</c:v>
                </c:pt>
                <c:pt idx="139">
                  <c:v>2.1012189999999999</c:v>
                </c:pt>
                <c:pt idx="140">
                  <c:v>2.1215130000000002</c:v>
                </c:pt>
                <c:pt idx="141">
                  <c:v>2.111748</c:v>
                </c:pt>
                <c:pt idx="142">
                  <c:v>2.1200649999999999</c:v>
                </c:pt>
                <c:pt idx="143">
                  <c:v>2.1257549999999998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'6'!$L$16</c:f>
              <c:strCache>
                <c:ptCount val="1"/>
                <c:pt idx="0">
                  <c:v>TP0002005G09 6.10nM</c:v>
                </c:pt>
              </c:strCache>
            </c:strRef>
          </c:tx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'6'!$L$24:$L$178</c:f>
              <c:numCache>
                <c:formatCode>General</c:formatCode>
                <c:ptCount val="155"/>
                <c:pt idx="0">
                  <c:v>9.2010999999999996E-2</c:v>
                </c:pt>
                <c:pt idx="1">
                  <c:v>0.12078899999999999</c:v>
                </c:pt>
                <c:pt idx="2">
                  <c:v>0.148033</c:v>
                </c:pt>
                <c:pt idx="3">
                  <c:v>0.16897899999999999</c:v>
                </c:pt>
                <c:pt idx="4">
                  <c:v>0.18909200000000001</c:v>
                </c:pt>
                <c:pt idx="5">
                  <c:v>0.21381600000000001</c:v>
                </c:pt>
                <c:pt idx="6">
                  <c:v>0.24389</c:v>
                </c:pt>
                <c:pt idx="7">
                  <c:v>0.28162300000000001</c:v>
                </c:pt>
                <c:pt idx="8">
                  <c:v>0.31894</c:v>
                </c:pt>
                <c:pt idx="9">
                  <c:v>0.36471999999999999</c:v>
                </c:pt>
                <c:pt idx="10">
                  <c:v>0.40933399999999998</c:v>
                </c:pt>
                <c:pt idx="11">
                  <c:v>0.45416299999999998</c:v>
                </c:pt>
                <c:pt idx="12">
                  <c:v>0.49518099999999998</c:v>
                </c:pt>
                <c:pt idx="13">
                  <c:v>0.53979500000000002</c:v>
                </c:pt>
                <c:pt idx="14">
                  <c:v>0.57882800000000001</c:v>
                </c:pt>
                <c:pt idx="15">
                  <c:v>0.62043599999999999</c:v>
                </c:pt>
                <c:pt idx="16">
                  <c:v>0.66212800000000005</c:v>
                </c:pt>
                <c:pt idx="17">
                  <c:v>0.70215799999999995</c:v>
                </c:pt>
                <c:pt idx="18">
                  <c:v>0.74690699999999999</c:v>
                </c:pt>
                <c:pt idx="19">
                  <c:v>0.79914600000000002</c:v>
                </c:pt>
                <c:pt idx="20">
                  <c:v>0.84329399999999999</c:v>
                </c:pt>
                <c:pt idx="21">
                  <c:v>0.89038899999999999</c:v>
                </c:pt>
                <c:pt idx="22">
                  <c:v>0.93691999999999998</c:v>
                </c:pt>
                <c:pt idx="23">
                  <c:v>0.98262899999999997</c:v>
                </c:pt>
                <c:pt idx="24">
                  <c:v>1</c:v>
                </c:pt>
                <c:pt idx="25">
                  <c:v>0.99273500000000003</c:v>
                </c:pt>
                <c:pt idx="26">
                  <c:v>1.0270969999999999</c:v>
                </c:pt>
                <c:pt idx="27">
                  <c:v>1.01108</c:v>
                </c:pt>
                <c:pt idx="28">
                  <c:v>1.0031509999999999</c:v>
                </c:pt>
                <c:pt idx="29">
                  <c:v>0.99619199999999997</c:v>
                </c:pt>
                <c:pt idx="30">
                  <c:v>0.99103600000000003</c:v>
                </c:pt>
                <c:pt idx="31">
                  <c:v>0.98624800000000001</c:v>
                </c:pt>
                <c:pt idx="32">
                  <c:v>0.98661500000000002</c:v>
                </c:pt>
                <c:pt idx="33">
                  <c:v>1.005995</c:v>
                </c:pt>
                <c:pt idx="34">
                  <c:v>1.0341549999999999</c:v>
                </c:pt>
                <c:pt idx="35">
                  <c:v>1.0375589999999999</c:v>
                </c:pt>
                <c:pt idx="36">
                  <c:v>1.0572950000000001</c:v>
                </c:pt>
                <c:pt idx="37">
                  <c:v>1.0738190000000001</c:v>
                </c:pt>
                <c:pt idx="38">
                  <c:v>1.0900589999999999</c:v>
                </c:pt>
                <c:pt idx="39">
                  <c:v>1.1067180000000001</c:v>
                </c:pt>
                <c:pt idx="40">
                  <c:v>1.1252200000000001</c:v>
                </c:pt>
                <c:pt idx="41">
                  <c:v>1.1361289999999999</c:v>
                </c:pt>
                <c:pt idx="42">
                  <c:v>1.1438390000000001</c:v>
                </c:pt>
                <c:pt idx="43">
                  <c:v>1.15642</c:v>
                </c:pt>
                <c:pt idx="44">
                  <c:v>1.1661950000000001</c:v>
                </c:pt>
                <c:pt idx="45">
                  <c:v>1.1946460000000001</c:v>
                </c:pt>
                <c:pt idx="46">
                  <c:v>1.222459</c:v>
                </c:pt>
                <c:pt idx="47">
                  <c:v>1.2466440000000001</c:v>
                </c:pt>
                <c:pt idx="48">
                  <c:v>1.2745280000000001</c:v>
                </c:pt>
                <c:pt idx="49">
                  <c:v>1.2913559999999999</c:v>
                </c:pt>
                <c:pt idx="50">
                  <c:v>1.3150930000000001</c:v>
                </c:pt>
                <c:pt idx="51">
                  <c:v>1.328155</c:v>
                </c:pt>
                <c:pt idx="52">
                  <c:v>1.337588</c:v>
                </c:pt>
                <c:pt idx="53">
                  <c:v>1.3624780000000001</c:v>
                </c:pt>
                <c:pt idx="54">
                  <c:v>1.384007</c:v>
                </c:pt>
                <c:pt idx="55">
                  <c:v>1.3793820000000001</c:v>
                </c:pt>
                <c:pt idx="56">
                  <c:v>1.388541</c:v>
                </c:pt>
                <c:pt idx="57">
                  <c:v>1.393499</c:v>
                </c:pt>
                <c:pt idx="58">
                  <c:v>1.402512</c:v>
                </c:pt>
                <c:pt idx="59">
                  <c:v>1.416868</c:v>
                </c:pt>
                <c:pt idx="60">
                  <c:v>1.4291849999999999</c:v>
                </c:pt>
                <c:pt idx="61">
                  <c:v>1.4452400000000001</c:v>
                </c:pt>
                <c:pt idx="62">
                  <c:v>1.4638249999999999</c:v>
                </c:pt>
                <c:pt idx="63">
                  <c:v>1.4720169999999999</c:v>
                </c:pt>
                <c:pt idx="64">
                  <c:v>1.4867889999999999</c:v>
                </c:pt>
                <c:pt idx="65">
                  <c:v>1.502338</c:v>
                </c:pt>
                <c:pt idx="66">
                  <c:v>1.5145820000000001</c:v>
                </c:pt>
                <c:pt idx="67">
                  <c:v>1.5323329999999999</c:v>
                </c:pt>
                <c:pt idx="68">
                  <c:v>1.5356259999999999</c:v>
                </c:pt>
                <c:pt idx="69">
                  <c:v>1.551148</c:v>
                </c:pt>
                <c:pt idx="70">
                  <c:v>1.5519719999999999</c:v>
                </c:pt>
                <c:pt idx="71">
                  <c:v>1.5615829999999999</c:v>
                </c:pt>
                <c:pt idx="72">
                  <c:v>1.5699559999999999</c:v>
                </c:pt>
                <c:pt idx="73">
                  <c:v>1.584694</c:v>
                </c:pt>
                <c:pt idx="74">
                  <c:v>1.599459</c:v>
                </c:pt>
                <c:pt idx="75">
                  <c:v>1.6069850000000001</c:v>
                </c:pt>
                <c:pt idx="76">
                  <c:v>1.620241</c:v>
                </c:pt>
                <c:pt idx="77">
                  <c:v>1.6319049999999999</c:v>
                </c:pt>
                <c:pt idx="78">
                  <c:v>1.630552</c:v>
                </c:pt>
                <c:pt idx="79">
                  <c:v>1.6391659999999999</c:v>
                </c:pt>
                <c:pt idx="80">
                  <c:v>1.6475139999999999</c:v>
                </c:pt>
                <c:pt idx="81">
                  <c:v>1.6569389999999999</c:v>
                </c:pt>
                <c:pt idx="82">
                  <c:v>1.6649130000000001</c:v>
                </c:pt>
                <c:pt idx="83">
                  <c:v>1.6766209999999999</c:v>
                </c:pt>
                <c:pt idx="84">
                  <c:v>1.6940599999999999</c:v>
                </c:pt>
                <c:pt idx="85">
                  <c:v>1.697076</c:v>
                </c:pt>
                <c:pt idx="86">
                  <c:v>1.7022090000000001</c:v>
                </c:pt>
                <c:pt idx="87">
                  <c:v>1.715379</c:v>
                </c:pt>
                <c:pt idx="88">
                  <c:v>1.7197480000000001</c:v>
                </c:pt>
                <c:pt idx="89">
                  <c:v>1.7111890000000001</c:v>
                </c:pt>
                <c:pt idx="90">
                  <c:v>1.7226600000000001</c:v>
                </c:pt>
                <c:pt idx="91">
                  <c:v>1.7414719999999999</c:v>
                </c:pt>
                <c:pt idx="92">
                  <c:v>1.7481100000000001</c:v>
                </c:pt>
                <c:pt idx="93">
                  <c:v>1.7574129999999999</c:v>
                </c:pt>
                <c:pt idx="94">
                  <c:v>1.762259</c:v>
                </c:pt>
                <c:pt idx="95">
                  <c:v>1.766975</c:v>
                </c:pt>
                <c:pt idx="96">
                  <c:v>1.7843230000000001</c:v>
                </c:pt>
                <c:pt idx="97">
                  <c:v>1.7778050000000001</c:v>
                </c:pt>
                <c:pt idx="98">
                  <c:v>1.791142</c:v>
                </c:pt>
                <c:pt idx="99">
                  <c:v>1.8012170000000001</c:v>
                </c:pt>
                <c:pt idx="100">
                  <c:v>1.8093030000000001</c:v>
                </c:pt>
                <c:pt idx="101">
                  <c:v>1.8177829999999999</c:v>
                </c:pt>
                <c:pt idx="102">
                  <c:v>1.835785</c:v>
                </c:pt>
                <c:pt idx="103">
                  <c:v>1.8461780000000001</c:v>
                </c:pt>
                <c:pt idx="104">
                  <c:v>1.8477049999999999</c:v>
                </c:pt>
                <c:pt idx="105">
                  <c:v>1.859564</c:v>
                </c:pt>
                <c:pt idx="106">
                  <c:v>1.861024</c:v>
                </c:pt>
                <c:pt idx="107">
                  <c:v>1.880504</c:v>
                </c:pt>
                <c:pt idx="108">
                  <c:v>1.88008</c:v>
                </c:pt>
                <c:pt idx="109">
                  <c:v>1.888185</c:v>
                </c:pt>
                <c:pt idx="110">
                  <c:v>1.8980600000000001</c:v>
                </c:pt>
                <c:pt idx="111">
                  <c:v>1.9026110000000001</c:v>
                </c:pt>
                <c:pt idx="112">
                  <c:v>1.91174</c:v>
                </c:pt>
                <c:pt idx="113">
                  <c:v>1.9119200000000001</c:v>
                </c:pt>
                <c:pt idx="114">
                  <c:v>1.930132</c:v>
                </c:pt>
                <c:pt idx="115">
                  <c:v>1.9236120000000001</c:v>
                </c:pt>
                <c:pt idx="116">
                  <c:v>1.931686</c:v>
                </c:pt>
                <c:pt idx="117">
                  <c:v>1.935152</c:v>
                </c:pt>
                <c:pt idx="118">
                  <c:v>1.9389670000000001</c:v>
                </c:pt>
                <c:pt idx="119">
                  <c:v>1.9558990000000001</c:v>
                </c:pt>
                <c:pt idx="120">
                  <c:v>1.971444</c:v>
                </c:pt>
                <c:pt idx="121">
                  <c:v>1.9683809999999999</c:v>
                </c:pt>
                <c:pt idx="122">
                  <c:v>1.9783329999999999</c:v>
                </c:pt>
                <c:pt idx="123">
                  <c:v>1.9801979999999999</c:v>
                </c:pt>
                <c:pt idx="124">
                  <c:v>1.9811380000000001</c:v>
                </c:pt>
                <c:pt idx="125">
                  <c:v>1.989633</c:v>
                </c:pt>
                <c:pt idx="126">
                  <c:v>2.001023</c:v>
                </c:pt>
                <c:pt idx="127">
                  <c:v>2.0074160000000001</c:v>
                </c:pt>
                <c:pt idx="128">
                  <c:v>2.0079389999999999</c:v>
                </c:pt>
                <c:pt idx="129">
                  <c:v>2.0099520000000002</c:v>
                </c:pt>
                <c:pt idx="130">
                  <c:v>2.0046400000000002</c:v>
                </c:pt>
                <c:pt idx="131">
                  <c:v>2.0199699999999998</c:v>
                </c:pt>
                <c:pt idx="132">
                  <c:v>2.031164</c:v>
                </c:pt>
                <c:pt idx="133">
                  <c:v>2.023174</c:v>
                </c:pt>
                <c:pt idx="134">
                  <c:v>2.020645</c:v>
                </c:pt>
                <c:pt idx="135">
                  <c:v>2.0372029999999999</c:v>
                </c:pt>
                <c:pt idx="136">
                  <c:v>2.0490810000000002</c:v>
                </c:pt>
                <c:pt idx="137">
                  <c:v>2.0533570000000001</c:v>
                </c:pt>
                <c:pt idx="138">
                  <c:v>2.0568170000000001</c:v>
                </c:pt>
                <c:pt idx="139">
                  <c:v>2.064505</c:v>
                </c:pt>
                <c:pt idx="140">
                  <c:v>2.077887</c:v>
                </c:pt>
                <c:pt idx="141">
                  <c:v>2.0770119999999999</c:v>
                </c:pt>
                <c:pt idx="142">
                  <c:v>2.0822059999999998</c:v>
                </c:pt>
                <c:pt idx="143">
                  <c:v>2.0850050000000002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767760"/>
        <c:axId val="295768152"/>
      </c:scatterChart>
      <c:valAx>
        <c:axId val="295767760"/>
        <c:scaling>
          <c:orientation val="minMax"/>
          <c:max val="1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5768152"/>
        <c:crosses val="autoZero"/>
        <c:crossBetween val="midCat"/>
      </c:valAx>
      <c:valAx>
        <c:axId val="29576815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8.3078265613644228E-3"/>
              <c:y val="0.146749416739574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9576776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5085504307199504"/>
          <c:y val="8.1414041994750663E-2"/>
          <c:w val="0.34914495692800485"/>
          <c:h val="0.59180154564012832"/>
        </c:manualLayout>
      </c:layout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CONTROLS!$AP$18</c:f>
              <c:strCache>
                <c:ptCount val="1"/>
                <c:pt idx="0">
                  <c:v>NegCntl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CONTROLS!$AQ$23:$AQ$167</c:f>
                <c:numCache>
                  <c:formatCode>General</c:formatCode>
                  <c:ptCount val="145"/>
                  <c:pt idx="0">
                    <c:v>1.5977693502713997E-2</c:v>
                  </c:pt>
                  <c:pt idx="1">
                    <c:v>2.0289936608657501E-2</c:v>
                  </c:pt>
                  <c:pt idx="2">
                    <c:v>1.7828843194853287E-2</c:v>
                  </c:pt>
                  <c:pt idx="3">
                    <c:v>1.7431985123138833E-2</c:v>
                  </c:pt>
                  <c:pt idx="4">
                    <c:v>1.6137367381329593E-2</c:v>
                  </c:pt>
                  <c:pt idx="5">
                    <c:v>1.5435865214385185E-2</c:v>
                  </c:pt>
                  <c:pt idx="6">
                    <c:v>1.3304559130864375E-2</c:v>
                  </c:pt>
                  <c:pt idx="7">
                    <c:v>1.0135272418637788E-2</c:v>
                  </c:pt>
                  <c:pt idx="8">
                    <c:v>9.9360508083778751E-3</c:v>
                  </c:pt>
                  <c:pt idx="9">
                    <c:v>8.2192441866633919E-3</c:v>
                  </c:pt>
                  <c:pt idx="10">
                    <c:v>9.0628381270254719E-3</c:v>
                  </c:pt>
                  <c:pt idx="11">
                    <c:v>9.262173912388677E-3</c:v>
                  </c:pt>
                  <c:pt idx="12">
                    <c:v>8.3302964883209957E-3</c:v>
                  </c:pt>
                  <c:pt idx="13">
                    <c:v>5.0415659191035767E-3</c:v>
                  </c:pt>
                  <c:pt idx="14">
                    <c:v>6.8119963055382838E-3</c:v>
                  </c:pt>
                  <c:pt idx="15">
                    <c:v>7.4277601379330056E-3</c:v>
                  </c:pt>
                  <c:pt idx="16">
                    <c:v>6.5944400002324963E-3</c:v>
                  </c:pt>
                  <c:pt idx="17">
                    <c:v>4.562083807501437E-3</c:v>
                  </c:pt>
                  <c:pt idx="18">
                    <c:v>4.2107273718444182E-3</c:v>
                  </c:pt>
                  <c:pt idx="19">
                    <c:v>5.2656869447395083E-3</c:v>
                  </c:pt>
                  <c:pt idx="20">
                    <c:v>6.816616089869402E-3</c:v>
                  </c:pt>
                  <c:pt idx="21">
                    <c:v>5.1396266401364096E-3</c:v>
                  </c:pt>
                  <c:pt idx="22">
                    <c:v>5.6214164510972123E-3</c:v>
                  </c:pt>
                  <c:pt idx="23">
                    <c:v>2.7764285212000905E-3</c:v>
                  </c:pt>
                  <c:pt idx="24">
                    <c:v>0</c:v>
                  </c:pt>
                  <c:pt idx="25">
                    <c:v>6.2492577892631984E-3</c:v>
                  </c:pt>
                  <c:pt idx="26">
                    <c:v>1.9673529432547996E-2</c:v>
                  </c:pt>
                  <c:pt idx="27">
                    <c:v>1.8385835968212055E-2</c:v>
                  </c:pt>
                  <c:pt idx="28">
                    <c:v>1.7151652524854056E-2</c:v>
                  </c:pt>
                  <c:pt idx="29">
                    <c:v>1.8777802445085746E-2</c:v>
                  </c:pt>
                  <c:pt idx="30">
                    <c:v>1.7810907077312678E-2</c:v>
                  </c:pt>
                  <c:pt idx="31">
                    <c:v>1.9015724098755758E-2</c:v>
                  </c:pt>
                  <c:pt idx="32">
                    <c:v>1.6971639134646627E-2</c:v>
                  </c:pt>
                  <c:pt idx="33">
                    <c:v>2.1072674414985899E-2</c:v>
                  </c:pt>
                  <c:pt idx="34">
                    <c:v>2.7432482259479637E-2</c:v>
                  </c:pt>
                  <c:pt idx="35">
                    <c:v>3.1760180020218201E-2</c:v>
                  </c:pt>
                  <c:pt idx="36">
                    <c:v>3.9688235170093747E-2</c:v>
                  </c:pt>
                  <c:pt idx="37">
                    <c:v>4.4220321022504297E-2</c:v>
                  </c:pt>
                  <c:pt idx="38">
                    <c:v>4.5048920803758837E-2</c:v>
                  </c:pt>
                  <c:pt idx="39">
                    <c:v>4.373585339569816E-2</c:v>
                  </c:pt>
                  <c:pt idx="40">
                    <c:v>3.5175736296487022E-2</c:v>
                  </c:pt>
                  <c:pt idx="41">
                    <c:v>2.507975899007002E-2</c:v>
                  </c:pt>
                  <c:pt idx="42">
                    <c:v>1.6832200338933682E-2</c:v>
                  </c:pt>
                  <c:pt idx="43">
                    <c:v>1.4739194301815401E-2</c:v>
                  </c:pt>
                  <c:pt idx="44">
                    <c:v>1.4278094434015653E-2</c:v>
                  </c:pt>
                  <c:pt idx="45">
                    <c:v>2.1152456994795382E-2</c:v>
                  </c:pt>
                  <c:pt idx="46">
                    <c:v>1.990222248058408E-2</c:v>
                  </c:pt>
                  <c:pt idx="47">
                    <c:v>2.2323208976309811E-2</c:v>
                  </c:pt>
                  <c:pt idx="48">
                    <c:v>1.8457288677737375E-2</c:v>
                  </c:pt>
                  <c:pt idx="49">
                    <c:v>1.8622133182049794E-2</c:v>
                  </c:pt>
                  <c:pt idx="50">
                    <c:v>2.535296296293589E-2</c:v>
                  </c:pt>
                  <c:pt idx="51">
                    <c:v>2.8850315896595254E-2</c:v>
                  </c:pt>
                  <c:pt idx="52">
                    <c:v>2.9262146280077766E-2</c:v>
                  </c:pt>
                  <c:pt idx="53">
                    <c:v>2.2512065668584668E-2</c:v>
                  </c:pt>
                  <c:pt idx="54">
                    <c:v>2.8040067657728693E-2</c:v>
                  </c:pt>
                  <c:pt idx="55">
                    <c:v>2.8103167923444708E-2</c:v>
                  </c:pt>
                  <c:pt idx="56">
                    <c:v>2.8134080791808284E-2</c:v>
                  </c:pt>
                  <c:pt idx="57">
                    <c:v>3.3846057706179072E-2</c:v>
                  </c:pt>
                  <c:pt idx="58">
                    <c:v>3.3541462384885111E-2</c:v>
                  </c:pt>
                  <c:pt idx="59">
                    <c:v>3.4962083789680833E-2</c:v>
                  </c:pt>
                  <c:pt idx="60">
                    <c:v>3.5058977628181484E-2</c:v>
                  </c:pt>
                  <c:pt idx="61">
                    <c:v>3.8454202591090919E-2</c:v>
                  </c:pt>
                  <c:pt idx="62">
                    <c:v>3.6099804565491292E-2</c:v>
                  </c:pt>
                  <c:pt idx="63">
                    <c:v>3.8770657900015118E-2</c:v>
                  </c:pt>
                  <c:pt idx="64">
                    <c:v>4.0161371133631996E-2</c:v>
                  </c:pt>
                  <c:pt idx="65">
                    <c:v>4.1618427179756161E-2</c:v>
                  </c:pt>
                  <c:pt idx="66">
                    <c:v>4.0391058617595101E-2</c:v>
                  </c:pt>
                  <c:pt idx="67">
                    <c:v>3.9367373101550224E-2</c:v>
                  </c:pt>
                  <c:pt idx="68">
                    <c:v>3.8364067053906881E-2</c:v>
                  </c:pt>
                  <c:pt idx="69">
                    <c:v>4.2622533190594634E-2</c:v>
                  </c:pt>
                  <c:pt idx="70">
                    <c:v>4.1943539918760583E-2</c:v>
                  </c:pt>
                  <c:pt idx="71">
                    <c:v>4.5467177790687693E-2</c:v>
                  </c:pt>
                  <c:pt idx="72">
                    <c:v>4.55033976414582E-2</c:v>
                  </c:pt>
                  <c:pt idx="73">
                    <c:v>4.134745335567843E-2</c:v>
                  </c:pt>
                  <c:pt idx="74">
                    <c:v>4.3760656309825487E-2</c:v>
                  </c:pt>
                  <c:pt idx="75">
                    <c:v>3.8317628992192786E-2</c:v>
                  </c:pt>
                  <c:pt idx="76">
                    <c:v>3.6475028416712775E-2</c:v>
                  </c:pt>
                  <c:pt idx="77">
                    <c:v>3.8243277146665478E-2</c:v>
                  </c:pt>
                  <c:pt idx="78">
                    <c:v>3.7237315391732161E-2</c:v>
                  </c:pt>
                  <c:pt idx="79">
                    <c:v>3.9622411548474346E-2</c:v>
                  </c:pt>
                  <c:pt idx="80">
                    <c:v>3.6769740370536555E-2</c:v>
                  </c:pt>
                  <c:pt idx="81">
                    <c:v>3.8767567824149085E-2</c:v>
                  </c:pt>
                  <c:pt idx="82">
                    <c:v>4.0445213424046507E-2</c:v>
                  </c:pt>
                  <c:pt idx="83">
                    <c:v>4.0552484242645348E-2</c:v>
                  </c:pt>
                  <c:pt idx="84">
                    <c:v>4.1910749507137177E-2</c:v>
                  </c:pt>
                  <c:pt idx="85">
                    <c:v>4.3403458421152001E-2</c:v>
                  </c:pt>
                  <c:pt idx="86">
                    <c:v>3.6468102019664619E-2</c:v>
                  </c:pt>
                  <c:pt idx="87">
                    <c:v>3.6519641549673916E-2</c:v>
                  </c:pt>
                  <c:pt idx="88">
                    <c:v>3.6912628501864671E-2</c:v>
                  </c:pt>
                  <c:pt idx="89">
                    <c:v>3.7797394112116578E-2</c:v>
                  </c:pt>
                  <c:pt idx="90">
                    <c:v>3.4714996071582682E-2</c:v>
                  </c:pt>
                  <c:pt idx="91">
                    <c:v>3.4644978292916601E-2</c:v>
                  </c:pt>
                  <c:pt idx="92">
                    <c:v>3.4546390707520601E-2</c:v>
                  </c:pt>
                  <c:pt idx="93">
                    <c:v>3.317724819310168E-2</c:v>
                  </c:pt>
                  <c:pt idx="94">
                    <c:v>3.8855193229691561E-2</c:v>
                  </c:pt>
                  <c:pt idx="95">
                    <c:v>3.8568019934482868E-2</c:v>
                  </c:pt>
                  <c:pt idx="96">
                    <c:v>3.6191199386038563E-2</c:v>
                  </c:pt>
                  <c:pt idx="97">
                    <c:v>4.091914689970938E-2</c:v>
                  </c:pt>
                  <c:pt idx="98">
                    <c:v>3.6791605468050319E-2</c:v>
                  </c:pt>
                  <c:pt idx="99">
                    <c:v>4.3194497265276695E-2</c:v>
                  </c:pt>
                  <c:pt idx="100">
                    <c:v>4.3178058540575097E-2</c:v>
                  </c:pt>
                  <c:pt idx="101">
                    <c:v>4.1831879194182381E-2</c:v>
                  </c:pt>
                  <c:pt idx="102">
                    <c:v>4.3808487221846291E-2</c:v>
                  </c:pt>
                  <c:pt idx="103">
                    <c:v>4.4267787076684419E-2</c:v>
                  </c:pt>
                  <c:pt idx="104">
                    <c:v>3.9602240158649292E-2</c:v>
                  </c:pt>
                  <c:pt idx="105">
                    <c:v>4.2414647645791725E-2</c:v>
                  </c:pt>
                  <c:pt idx="106">
                    <c:v>4.1795652748421869E-2</c:v>
                  </c:pt>
                  <c:pt idx="107">
                    <c:v>4.4070658855978079E-2</c:v>
                  </c:pt>
                  <c:pt idx="108">
                    <c:v>4.2443147939331766E-2</c:v>
                  </c:pt>
                  <c:pt idx="109">
                    <c:v>4.8859700724796375E-2</c:v>
                  </c:pt>
                  <c:pt idx="110">
                    <c:v>4.2545309364448954E-2</c:v>
                  </c:pt>
                  <c:pt idx="111">
                    <c:v>4.5213212983964433E-2</c:v>
                  </c:pt>
                  <c:pt idx="112">
                    <c:v>4.2596897566019983E-2</c:v>
                  </c:pt>
                  <c:pt idx="113">
                    <c:v>3.6830095604681833E-2</c:v>
                  </c:pt>
                  <c:pt idx="114">
                    <c:v>3.7655980095021566E-2</c:v>
                  </c:pt>
                  <c:pt idx="115">
                    <c:v>4.183753186135622E-2</c:v>
                  </c:pt>
                  <c:pt idx="116">
                    <c:v>4.5039522055634648E-2</c:v>
                  </c:pt>
                  <c:pt idx="117">
                    <c:v>4.6083691738509833E-2</c:v>
                  </c:pt>
                  <c:pt idx="118">
                    <c:v>4.4855121881452999E-2</c:v>
                  </c:pt>
                  <c:pt idx="119">
                    <c:v>4.1870469668371296E-2</c:v>
                  </c:pt>
                  <c:pt idx="120">
                    <c:v>3.990210437641941E-2</c:v>
                  </c:pt>
                  <c:pt idx="121">
                    <c:v>3.6647352287261674E-2</c:v>
                  </c:pt>
                  <c:pt idx="122">
                    <c:v>4.1639688810676777E-2</c:v>
                  </c:pt>
                  <c:pt idx="123">
                    <c:v>4.4813226316754592E-2</c:v>
                  </c:pt>
                  <c:pt idx="124">
                    <c:v>4.540578281360938E-2</c:v>
                  </c:pt>
                  <c:pt idx="125">
                    <c:v>3.7027612141706759E-2</c:v>
                  </c:pt>
                  <c:pt idx="126">
                    <c:v>4.6467868862975277E-2</c:v>
                  </c:pt>
                  <c:pt idx="127">
                    <c:v>4.4317862478538583E-2</c:v>
                  </c:pt>
                  <c:pt idx="128">
                    <c:v>5.0000206376240731E-2</c:v>
                  </c:pt>
                  <c:pt idx="129">
                    <c:v>4.6332400042159098E-2</c:v>
                  </c:pt>
                  <c:pt idx="130">
                    <c:v>4.5978767414064793E-2</c:v>
                  </c:pt>
                  <c:pt idx="131">
                    <c:v>4.046910042242112E-2</c:v>
                  </c:pt>
                  <c:pt idx="132">
                    <c:v>4.6860081849231426E-2</c:v>
                  </c:pt>
                  <c:pt idx="133">
                    <c:v>3.7263497411452497E-2</c:v>
                  </c:pt>
                  <c:pt idx="134">
                    <c:v>3.9214482846477286E-2</c:v>
                  </c:pt>
                  <c:pt idx="135">
                    <c:v>3.4414792617661692E-2</c:v>
                  </c:pt>
                  <c:pt idx="136">
                    <c:v>3.4601523813988289E-2</c:v>
                  </c:pt>
                  <c:pt idx="137">
                    <c:v>3.3430284503725018E-2</c:v>
                  </c:pt>
                  <c:pt idx="138">
                    <c:v>4.1573264737288403E-2</c:v>
                  </c:pt>
                  <c:pt idx="139">
                    <c:v>3.7050529104409126E-2</c:v>
                  </c:pt>
                  <c:pt idx="140">
                    <c:v>4.0820346062554073E-2</c:v>
                  </c:pt>
                  <c:pt idx="141">
                    <c:v>4.1026373830338234E-2</c:v>
                  </c:pt>
                  <c:pt idx="142">
                    <c:v>3.7847746840686119E-2</c:v>
                  </c:pt>
                  <c:pt idx="143">
                    <c:v>3.8204399619023034E-2</c:v>
                  </c:pt>
                </c:numCache>
              </c:numRef>
            </c:plus>
            <c:minus>
              <c:numRef>
                <c:f>CONTROLS!$AQ$23:$AQ$167</c:f>
                <c:numCache>
                  <c:formatCode>General</c:formatCode>
                  <c:ptCount val="145"/>
                  <c:pt idx="0">
                    <c:v>1.5977693502713997E-2</c:v>
                  </c:pt>
                  <c:pt idx="1">
                    <c:v>2.0289936608657501E-2</c:v>
                  </c:pt>
                  <c:pt idx="2">
                    <c:v>1.7828843194853287E-2</c:v>
                  </c:pt>
                  <c:pt idx="3">
                    <c:v>1.7431985123138833E-2</c:v>
                  </c:pt>
                  <c:pt idx="4">
                    <c:v>1.6137367381329593E-2</c:v>
                  </c:pt>
                  <c:pt idx="5">
                    <c:v>1.5435865214385185E-2</c:v>
                  </c:pt>
                  <c:pt idx="6">
                    <c:v>1.3304559130864375E-2</c:v>
                  </c:pt>
                  <c:pt idx="7">
                    <c:v>1.0135272418637788E-2</c:v>
                  </c:pt>
                  <c:pt idx="8">
                    <c:v>9.9360508083778751E-3</c:v>
                  </c:pt>
                  <c:pt idx="9">
                    <c:v>8.2192441866633919E-3</c:v>
                  </c:pt>
                  <c:pt idx="10">
                    <c:v>9.0628381270254719E-3</c:v>
                  </c:pt>
                  <c:pt idx="11">
                    <c:v>9.262173912388677E-3</c:v>
                  </c:pt>
                  <c:pt idx="12">
                    <c:v>8.3302964883209957E-3</c:v>
                  </c:pt>
                  <c:pt idx="13">
                    <c:v>5.0415659191035767E-3</c:v>
                  </c:pt>
                  <c:pt idx="14">
                    <c:v>6.8119963055382838E-3</c:v>
                  </c:pt>
                  <c:pt idx="15">
                    <c:v>7.4277601379330056E-3</c:v>
                  </c:pt>
                  <c:pt idx="16">
                    <c:v>6.5944400002324963E-3</c:v>
                  </c:pt>
                  <c:pt idx="17">
                    <c:v>4.562083807501437E-3</c:v>
                  </c:pt>
                  <c:pt idx="18">
                    <c:v>4.2107273718444182E-3</c:v>
                  </c:pt>
                  <c:pt idx="19">
                    <c:v>5.2656869447395083E-3</c:v>
                  </c:pt>
                  <c:pt idx="20">
                    <c:v>6.816616089869402E-3</c:v>
                  </c:pt>
                  <c:pt idx="21">
                    <c:v>5.1396266401364096E-3</c:v>
                  </c:pt>
                  <c:pt idx="22">
                    <c:v>5.6214164510972123E-3</c:v>
                  </c:pt>
                  <c:pt idx="23">
                    <c:v>2.7764285212000905E-3</c:v>
                  </c:pt>
                  <c:pt idx="24">
                    <c:v>0</c:v>
                  </c:pt>
                  <c:pt idx="25">
                    <c:v>6.2492577892631984E-3</c:v>
                  </c:pt>
                  <c:pt idx="26">
                    <c:v>1.9673529432547996E-2</c:v>
                  </c:pt>
                  <c:pt idx="27">
                    <c:v>1.8385835968212055E-2</c:v>
                  </c:pt>
                  <c:pt idx="28">
                    <c:v>1.7151652524854056E-2</c:v>
                  </c:pt>
                  <c:pt idx="29">
                    <c:v>1.8777802445085746E-2</c:v>
                  </c:pt>
                  <c:pt idx="30">
                    <c:v>1.7810907077312678E-2</c:v>
                  </c:pt>
                  <c:pt idx="31">
                    <c:v>1.9015724098755758E-2</c:v>
                  </c:pt>
                  <c:pt idx="32">
                    <c:v>1.6971639134646627E-2</c:v>
                  </c:pt>
                  <c:pt idx="33">
                    <c:v>2.1072674414985899E-2</c:v>
                  </c:pt>
                  <c:pt idx="34">
                    <c:v>2.7432482259479637E-2</c:v>
                  </c:pt>
                  <c:pt idx="35">
                    <c:v>3.1760180020218201E-2</c:v>
                  </c:pt>
                  <c:pt idx="36">
                    <c:v>3.9688235170093747E-2</c:v>
                  </c:pt>
                  <c:pt idx="37">
                    <c:v>4.4220321022504297E-2</c:v>
                  </c:pt>
                  <c:pt idx="38">
                    <c:v>4.5048920803758837E-2</c:v>
                  </c:pt>
                  <c:pt idx="39">
                    <c:v>4.373585339569816E-2</c:v>
                  </c:pt>
                  <c:pt idx="40">
                    <c:v>3.5175736296487022E-2</c:v>
                  </c:pt>
                  <c:pt idx="41">
                    <c:v>2.507975899007002E-2</c:v>
                  </c:pt>
                  <c:pt idx="42">
                    <c:v>1.6832200338933682E-2</c:v>
                  </c:pt>
                  <c:pt idx="43">
                    <c:v>1.4739194301815401E-2</c:v>
                  </c:pt>
                  <c:pt idx="44">
                    <c:v>1.4278094434015653E-2</c:v>
                  </c:pt>
                  <c:pt idx="45">
                    <c:v>2.1152456994795382E-2</c:v>
                  </c:pt>
                  <c:pt idx="46">
                    <c:v>1.990222248058408E-2</c:v>
                  </c:pt>
                  <c:pt idx="47">
                    <c:v>2.2323208976309811E-2</c:v>
                  </c:pt>
                  <c:pt idx="48">
                    <c:v>1.8457288677737375E-2</c:v>
                  </c:pt>
                  <c:pt idx="49">
                    <c:v>1.8622133182049794E-2</c:v>
                  </c:pt>
                  <c:pt idx="50">
                    <c:v>2.535296296293589E-2</c:v>
                  </c:pt>
                  <c:pt idx="51">
                    <c:v>2.8850315896595254E-2</c:v>
                  </c:pt>
                  <c:pt idx="52">
                    <c:v>2.9262146280077766E-2</c:v>
                  </c:pt>
                  <c:pt idx="53">
                    <c:v>2.2512065668584668E-2</c:v>
                  </c:pt>
                  <c:pt idx="54">
                    <c:v>2.8040067657728693E-2</c:v>
                  </c:pt>
                  <c:pt idx="55">
                    <c:v>2.8103167923444708E-2</c:v>
                  </c:pt>
                  <c:pt idx="56">
                    <c:v>2.8134080791808284E-2</c:v>
                  </c:pt>
                  <c:pt idx="57">
                    <c:v>3.3846057706179072E-2</c:v>
                  </c:pt>
                  <c:pt idx="58">
                    <c:v>3.3541462384885111E-2</c:v>
                  </c:pt>
                  <c:pt idx="59">
                    <c:v>3.4962083789680833E-2</c:v>
                  </c:pt>
                  <c:pt idx="60">
                    <c:v>3.5058977628181484E-2</c:v>
                  </c:pt>
                  <c:pt idx="61">
                    <c:v>3.8454202591090919E-2</c:v>
                  </c:pt>
                  <c:pt idx="62">
                    <c:v>3.6099804565491292E-2</c:v>
                  </c:pt>
                  <c:pt idx="63">
                    <c:v>3.8770657900015118E-2</c:v>
                  </c:pt>
                  <c:pt idx="64">
                    <c:v>4.0161371133631996E-2</c:v>
                  </c:pt>
                  <c:pt idx="65">
                    <c:v>4.1618427179756161E-2</c:v>
                  </c:pt>
                  <c:pt idx="66">
                    <c:v>4.0391058617595101E-2</c:v>
                  </c:pt>
                  <c:pt idx="67">
                    <c:v>3.9367373101550224E-2</c:v>
                  </c:pt>
                  <c:pt idx="68">
                    <c:v>3.8364067053906881E-2</c:v>
                  </c:pt>
                  <c:pt idx="69">
                    <c:v>4.2622533190594634E-2</c:v>
                  </c:pt>
                  <c:pt idx="70">
                    <c:v>4.1943539918760583E-2</c:v>
                  </c:pt>
                  <c:pt idx="71">
                    <c:v>4.5467177790687693E-2</c:v>
                  </c:pt>
                  <c:pt idx="72">
                    <c:v>4.55033976414582E-2</c:v>
                  </c:pt>
                  <c:pt idx="73">
                    <c:v>4.134745335567843E-2</c:v>
                  </c:pt>
                  <c:pt idx="74">
                    <c:v>4.3760656309825487E-2</c:v>
                  </c:pt>
                  <c:pt idx="75">
                    <c:v>3.8317628992192786E-2</c:v>
                  </c:pt>
                  <c:pt idx="76">
                    <c:v>3.6475028416712775E-2</c:v>
                  </c:pt>
                  <c:pt idx="77">
                    <c:v>3.8243277146665478E-2</c:v>
                  </c:pt>
                  <c:pt idx="78">
                    <c:v>3.7237315391732161E-2</c:v>
                  </c:pt>
                  <c:pt idx="79">
                    <c:v>3.9622411548474346E-2</c:v>
                  </c:pt>
                  <c:pt idx="80">
                    <c:v>3.6769740370536555E-2</c:v>
                  </c:pt>
                  <c:pt idx="81">
                    <c:v>3.8767567824149085E-2</c:v>
                  </c:pt>
                  <c:pt idx="82">
                    <c:v>4.0445213424046507E-2</c:v>
                  </c:pt>
                  <c:pt idx="83">
                    <c:v>4.0552484242645348E-2</c:v>
                  </c:pt>
                  <c:pt idx="84">
                    <c:v>4.1910749507137177E-2</c:v>
                  </c:pt>
                  <c:pt idx="85">
                    <c:v>4.3403458421152001E-2</c:v>
                  </c:pt>
                  <c:pt idx="86">
                    <c:v>3.6468102019664619E-2</c:v>
                  </c:pt>
                  <c:pt idx="87">
                    <c:v>3.6519641549673916E-2</c:v>
                  </c:pt>
                  <c:pt idx="88">
                    <c:v>3.6912628501864671E-2</c:v>
                  </c:pt>
                  <c:pt idx="89">
                    <c:v>3.7797394112116578E-2</c:v>
                  </c:pt>
                  <c:pt idx="90">
                    <c:v>3.4714996071582682E-2</c:v>
                  </c:pt>
                  <c:pt idx="91">
                    <c:v>3.4644978292916601E-2</c:v>
                  </c:pt>
                  <c:pt idx="92">
                    <c:v>3.4546390707520601E-2</c:v>
                  </c:pt>
                  <c:pt idx="93">
                    <c:v>3.317724819310168E-2</c:v>
                  </c:pt>
                  <c:pt idx="94">
                    <c:v>3.8855193229691561E-2</c:v>
                  </c:pt>
                  <c:pt idx="95">
                    <c:v>3.8568019934482868E-2</c:v>
                  </c:pt>
                  <c:pt idx="96">
                    <c:v>3.6191199386038563E-2</c:v>
                  </c:pt>
                  <c:pt idx="97">
                    <c:v>4.091914689970938E-2</c:v>
                  </c:pt>
                  <c:pt idx="98">
                    <c:v>3.6791605468050319E-2</c:v>
                  </c:pt>
                  <c:pt idx="99">
                    <c:v>4.3194497265276695E-2</c:v>
                  </c:pt>
                  <c:pt idx="100">
                    <c:v>4.3178058540575097E-2</c:v>
                  </c:pt>
                  <c:pt idx="101">
                    <c:v>4.1831879194182381E-2</c:v>
                  </c:pt>
                  <c:pt idx="102">
                    <c:v>4.3808487221846291E-2</c:v>
                  </c:pt>
                  <c:pt idx="103">
                    <c:v>4.4267787076684419E-2</c:v>
                  </c:pt>
                  <c:pt idx="104">
                    <c:v>3.9602240158649292E-2</c:v>
                  </c:pt>
                  <c:pt idx="105">
                    <c:v>4.2414647645791725E-2</c:v>
                  </c:pt>
                  <c:pt idx="106">
                    <c:v>4.1795652748421869E-2</c:v>
                  </c:pt>
                  <c:pt idx="107">
                    <c:v>4.4070658855978079E-2</c:v>
                  </c:pt>
                  <c:pt idx="108">
                    <c:v>4.2443147939331766E-2</c:v>
                  </c:pt>
                  <c:pt idx="109">
                    <c:v>4.8859700724796375E-2</c:v>
                  </c:pt>
                  <c:pt idx="110">
                    <c:v>4.2545309364448954E-2</c:v>
                  </c:pt>
                  <c:pt idx="111">
                    <c:v>4.5213212983964433E-2</c:v>
                  </c:pt>
                  <c:pt idx="112">
                    <c:v>4.2596897566019983E-2</c:v>
                  </c:pt>
                  <c:pt idx="113">
                    <c:v>3.6830095604681833E-2</c:v>
                  </c:pt>
                  <c:pt idx="114">
                    <c:v>3.7655980095021566E-2</c:v>
                  </c:pt>
                  <c:pt idx="115">
                    <c:v>4.183753186135622E-2</c:v>
                  </c:pt>
                  <c:pt idx="116">
                    <c:v>4.5039522055634648E-2</c:v>
                  </c:pt>
                  <c:pt idx="117">
                    <c:v>4.6083691738509833E-2</c:v>
                  </c:pt>
                  <c:pt idx="118">
                    <c:v>4.4855121881452999E-2</c:v>
                  </c:pt>
                  <c:pt idx="119">
                    <c:v>4.1870469668371296E-2</c:v>
                  </c:pt>
                  <c:pt idx="120">
                    <c:v>3.990210437641941E-2</c:v>
                  </c:pt>
                  <c:pt idx="121">
                    <c:v>3.6647352287261674E-2</c:v>
                  </c:pt>
                  <c:pt idx="122">
                    <c:v>4.1639688810676777E-2</c:v>
                  </c:pt>
                  <c:pt idx="123">
                    <c:v>4.4813226316754592E-2</c:v>
                  </c:pt>
                  <c:pt idx="124">
                    <c:v>4.540578281360938E-2</c:v>
                  </c:pt>
                  <c:pt idx="125">
                    <c:v>3.7027612141706759E-2</c:v>
                  </c:pt>
                  <c:pt idx="126">
                    <c:v>4.6467868862975277E-2</c:v>
                  </c:pt>
                  <c:pt idx="127">
                    <c:v>4.4317862478538583E-2</c:v>
                  </c:pt>
                  <c:pt idx="128">
                    <c:v>5.0000206376240731E-2</c:v>
                  </c:pt>
                  <c:pt idx="129">
                    <c:v>4.6332400042159098E-2</c:v>
                  </c:pt>
                  <c:pt idx="130">
                    <c:v>4.5978767414064793E-2</c:v>
                  </c:pt>
                  <c:pt idx="131">
                    <c:v>4.046910042242112E-2</c:v>
                  </c:pt>
                  <c:pt idx="132">
                    <c:v>4.6860081849231426E-2</c:v>
                  </c:pt>
                  <c:pt idx="133">
                    <c:v>3.7263497411452497E-2</c:v>
                  </c:pt>
                  <c:pt idx="134">
                    <c:v>3.9214482846477286E-2</c:v>
                  </c:pt>
                  <c:pt idx="135">
                    <c:v>3.4414792617661692E-2</c:v>
                  </c:pt>
                  <c:pt idx="136">
                    <c:v>3.4601523813988289E-2</c:v>
                  </c:pt>
                  <c:pt idx="137">
                    <c:v>3.3430284503725018E-2</c:v>
                  </c:pt>
                  <c:pt idx="138">
                    <c:v>4.1573264737288403E-2</c:v>
                  </c:pt>
                  <c:pt idx="139">
                    <c:v>3.7050529104409126E-2</c:v>
                  </c:pt>
                  <c:pt idx="140">
                    <c:v>4.0820346062554073E-2</c:v>
                  </c:pt>
                  <c:pt idx="141">
                    <c:v>4.1026373830338234E-2</c:v>
                  </c:pt>
                  <c:pt idx="142">
                    <c:v>3.7847746840686119E-2</c:v>
                  </c:pt>
                  <c:pt idx="143">
                    <c:v>3.8204399619023034E-2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CONTROLS!$AO$23:$AO$167</c:f>
              <c:numCache>
                <c:formatCode>General</c:formatCode>
                <c:ptCount val="14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CONTROLS!$AP$23:$AP$167</c:f>
              <c:numCache>
                <c:formatCode>General</c:formatCode>
                <c:ptCount val="145"/>
                <c:pt idx="0">
                  <c:v>0.10777149999999999</c:v>
                </c:pt>
                <c:pt idx="1">
                  <c:v>0.14887824999999999</c:v>
                </c:pt>
                <c:pt idx="2">
                  <c:v>0.17260149999999999</c:v>
                </c:pt>
                <c:pt idx="3">
                  <c:v>0.19101799999999999</c:v>
                </c:pt>
                <c:pt idx="4">
                  <c:v>0.208817</c:v>
                </c:pt>
                <c:pt idx="5">
                  <c:v>0.23171624999999998</c:v>
                </c:pt>
                <c:pt idx="6">
                  <c:v>0.26129049999999998</c:v>
                </c:pt>
                <c:pt idx="7">
                  <c:v>0.29621049999999999</c:v>
                </c:pt>
                <c:pt idx="8">
                  <c:v>0.33618750000000003</c:v>
                </c:pt>
                <c:pt idx="9">
                  <c:v>0.37957250000000003</c:v>
                </c:pt>
                <c:pt idx="10">
                  <c:v>0.42399474999999998</c:v>
                </c:pt>
                <c:pt idx="11">
                  <c:v>0.46885625000000003</c:v>
                </c:pt>
                <c:pt idx="12">
                  <c:v>0.51204424999999998</c:v>
                </c:pt>
                <c:pt idx="13">
                  <c:v>0.54966124999999999</c:v>
                </c:pt>
                <c:pt idx="14">
                  <c:v>0.59303850000000002</c:v>
                </c:pt>
                <c:pt idx="15">
                  <c:v>0.63303799999999999</c:v>
                </c:pt>
                <c:pt idx="16">
                  <c:v>0.67071674999999997</c:v>
                </c:pt>
                <c:pt idx="17">
                  <c:v>0.71160900000000005</c:v>
                </c:pt>
                <c:pt idx="18">
                  <c:v>0.75268049999999997</c:v>
                </c:pt>
                <c:pt idx="19">
                  <c:v>0.79612050000000001</c:v>
                </c:pt>
                <c:pt idx="20">
                  <c:v>0.84182375000000009</c:v>
                </c:pt>
                <c:pt idx="21">
                  <c:v>0.88648599999999989</c:v>
                </c:pt>
                <c:pt idx="22">
                  <c:v>0.93230075000000001</c:v>
                </c:pt>
                <c:pt idx="23">
                  <c:v>0.97737900000000011</c:v>
                </c:pt>
                <c:pt idx="24">
                  <c:v>1</c:v>
                </c:pt>
                <c:pt idx="25">
                  <c:v>0.99133724999999995</c:v>
                </c:pt>
                <c:pt idx="26">
                  <c:v>1.0119134999999999</c:v>
                </c:pt>
                <c:pt idx="27">
                  <c:v>0.99465375</c:v>
                </c:pt>
                <c:pt idx="28">
                  <c:v>0.99372450000000001</c:v>
                </c:pt>
                <c:pt idx="29">
                  <c:v>0.99245400000000006</c:v>
                </c:pt>
                <c:pt idx="30">
                  <c:v>0.98935424999999999</c:v>
                </c:pt>
                <c:pt idx="31">
                  <c:v>0.98644350000000003</c:v>
                </c:pt>
                <c:pt idx="32">
                  <c:v>0.98456375000000007</c:v>
                </c:pt>
                <c:pt idx="33">
                  <c:v>0.98574650000000008</c:v>
                </c:pt>
                <c:pt idx="34">
                  <c:v>0.99688024999999991</c:v>
                </c:pt>
                <c:pt idx="35">
                  <c:v>1.0096087499999999</c:v>
                </c:pt>
                <c:pt idx="36">
                  <c:v>1.0295427500000001</c:v>
                </c:pt>
                <c:pt idx="37">
                  <c:v>1.041485</c:v>
                </c:pt>
                <c:pt idx="38">
                  <c:v>1.0589037499999998</c:v>
                </c:pt>
                <c:pt idx="39">
                  <c:v>1.07719425</c:v>
                </c:pt>
                <c:pt idx="40">
                  <c:v>1.0999969999999999</c:v>
                </c:pt>
                <c:pt idx="41">
                  <c:v>1.1170964999999999</c:v>
                </c:pt>
                <c:pt idx="42">
                  <c:v>1.1426717499999999</c:v>
                </c:pt>
                <c:pt idx="43">
                  <c:v>1.154128</c:v>
                </c:pt>
                <c:pt idx="44">
                  <c:v>1.1652770000000001</c:v>
                </c:pt>
                <c:pt idx="45">
                  <c:v>1.2076962500000001</c:v>
                </c:pt>
                <c:pt idx="46">
                  <c:v>1.2350884999999998</c:v>
                </c:pt>
                <c:pt idx="47">
                  <c:v>1.2563024999999999</c:v>
                </c:pt>
                <c:pt idx="48">
                  <c:v>1.2777280000000002</c:v>
                </c:pt>
                <c:pt idx="49">
                  <c:v>1.29941025</c:v>
                </c:pt>
                <c:pt idx="50">
                  <c:v>1.3127445</c:v>
                </c:pt>
                <c:pt idx="51">
                  <c:v>1.3288439999999999</c:v>
                </c:pt>
                <c:pt idx="52">
                  <c:v>1.3425007500000001</c:v>
                </c:pt>
                <c:pt idx="53">
                  <c:v>1.359361</c:v>
                </c:pt>
                <c:pt idx="54">
                  <c:v>1.3709787500000001</c:v>
                </c:pt>
                <c:pt idx="55">
                  <c:v>1.3824529999999999</c:v>
                </c:pt>
                <c:pt idx="56">
                  <c:v>1.3929879999999999</c:v>
                </c:pt>
                <c:pt idx="57">
                  <c:v>1.40461225</c:v>
                </c:pt>
                <c:pt idx="58">
                  <c:v>1.41179725</c:v>
                </c:pt>
                <c:pt idx="59">
                  <c:v>1.4254797499999998</c:v>
                </c:pt>
                <c:pt idx="60">
                  <c:v>1.4353984999999998</c:v>
                </c:pt>
                <c:pt idx="61">
                  <c:v>1.4500917499999999</c:v>
                </c:pt>
                <c:pt idx="62">
                  <c:v>1.4652915</c:v>
                </c:pt>
                <c:pt idx="63">
                  <c:v>1.478872</c:v>
                </c:pt>
                <c:pt idx="64">
                  <c:v>1.4934229999999999</c:v>
                </c:pt>
                <c:pt idx="65">
                  <c:v>1.5065522499999999</c:v>
                </c:pt>
                <c:pt idx="66">
                  <c:v>1.5167822499999999</c:v>
                </c:pt>
                <c:pt idx="67">
                  <c:v>1.5340832499999999</c:v>
                </c:pt>
                <c:pt idx="68">
                  <c:v>1.5519477500000001</c:v>
                </c:pt>
                <c:pt idx="69">
                  <c:v>1.56541525</c:v>
                </c:pt>
                <c:pt idx="70">
                  <c:v>1.57540725</c:v>
                </c:pt>
                <c:pt idx="71">
                  <c:v>1.58986425</c:v>
                </c:pt>
                <c:pt idx="72">
                  <c:v>1.59939075</c:v>
                </c:pt>
                <c:pt idx="73">
                  <c:v>1.6093425000000001</c:v>
                </c:pt>
                <c:pt idx="74">
                  <c:v>1.6300979999999998</c:v>
                </c:pt>
                <c:pt idx="75">
                  <c:v>1.6457297500000001</c:v>
                </c:pt>
                <c:pt idx="76">
                  <c:v>1.6489640000000001</c:v>
                </c:pt>
                <c:pt idx="77">
                  <c:v>1.6650182499999999</c:v>
                </c:pt>
                <c:pt idx="78">
                  <c:v>1.66386725</c:v>
                </c:pt>
                <c:pt idx="79">
                  <c:v>1.6750442500000002</c:v>
                </c:pt>
                <c:pt idx="80">
                  <c:v>1.6826742499999998</c:v>
                </c:pt>
                <c:pt idx="81">
                  <c:v>1.6931304999999999</c:v>
                </c:pt>
                <c:pt idx="82">
                  <c:v>1.7021562499999998</c:v>
                </c:pt>
                <c:pt idx="83">
                  <c:v>1.70724075</c:v>
                </c:pt>
                <c:pt idx="84">
                  <c:v>1.7138707499999999</c:v>
                </c:pt>
                <c:pt idx="85">
                  <c:v>1.7304237500000001</c:v>
                </c:pt>
                <c:pt idx="86">
                  <c:v>1.7311237500000001</c:v>
                </c:pt>
                <c:pt idx="87">
                  <c:v>1.7383222499999997</c:v>
                </c:pt>
                <c:pt idx="88">
                  <c:v>1.7406937499999999</c:v>
                </c:pt>
                <c:pt idx="89">
                  <c:v>1.7487385</c:v>
                </c:pt>
                <c:pt idx="90">
                  <c:v>1.76100075</c:v>
                </c:pt>
                <c:pt idx="91">
                  <c:v>1.76478775</c:v>
                </c:pt>
                <c:pt idx="92">
                  <c:v>1.77658725</c:v>
                </c:pt>
                <c:pt idx="93">
                  <c:v>1.7814524999999999</c:v>
                </c:pt>
                <c:pt idx="94">
                  <c:v>1.7826927500000003</c:v>
                </c:pt>
                <c:pt idx="95">
                  <c:v>1.7941255000000003</c:v>
                </c:pt>
                <c:pt idx="96">
                  <c:v>1.7968644999999999</c:v>
                </c:pt>
                <c:pt idx="97">
                  <c:v>1.8077544999999999</c:v>
                </c:pt>
                <c:pt idx="98">
                  <c:v>1.8132777500000001</c:v>
                </c:pt>
                <c:pt idx="99">
                  <c:v>1.816235</c:v>
                </c:pt>
                <c:pt idx="100">
                  <c:v>1.824692</c:v>
                </c:pt>
                <c:pt idx="101">
                  <c:v>1.8366692500000001</c:v>
                </c:pt>
                <c:pt idx="102">
                  <c:v>1.8461719999999999</c:v>
                </c:pt>
                <c:pt idx="103">
                  <c:v>1.851224</c:v>
                </c:pt>
                <c:pt idx="104">
                  <c:v>1.8573392500000001</c:v>
                </c:pt>
                <c:pt idx="105">
                  <c:v>1.8645182500000002</c:v>
                </c:pt>
                <c:pt idx="106">
                  <c:v>1.86944</c:v>
                </c:pt>
                <c:pt idx="107">
                  <c:v>1.8804550000000002</c:v>
                </c:pt>
                <c:pt idx="108">
                  <c:v>1.8858955000000002</c:v>
                </c:pt>
                <c:pt idx="109">
                  <c:v>1.89337825</c:v>
                </c:pt>
                <c:pt idx="110">
                  <c:v>1.89997225</c:v>
                </c:pt>
                <c:pt idx="111">
                  <c:v>1.9005215</c:v>
                </c:pt>
                <c:pt idx="112">
                  <c:v>1.9037842500000002</c:v>
                </c:pt>
                <c:pt idx="113">
                  <c:v>1.9128417500000001</c:v>
                </c:pt>
                <c:pt idx="114">
                  <c:v>1.9152487499999999</c:v>
                </c:pt>
                <c:pt idx="115">
                  <c:v>1.91893625</c:v>
                </c:pt>
                <c:pt idx="116">
                  <c:v>1.9346755</c:v>
                </c:pt>
                <c:pt idx="117">
                  <c:v>1.93642925</c:v>
                </c:pt>
                <c:pt idx="118">
                  <c:v>1.9406295</c:v>
                </c:pt>
                <c:pt idx="119">
                  <c:v>1.94590325</c:v>
                </c:pt>
                <c:pt idx="120">
                  <c:v>1.9571304999999999</c:v>
                </c:pt>
                <c:pt idx="121">
                  <c:v>1.9644524999999999</c:v>
                </c:pt>
                <c:pt idx="122">
                  <c:v>1.9638317500000002</c:v>
                </c:pt>
                <c:pt idx="123">
                  <c:v>1.97165225</c:v>
                </c:pt>
                <c:pt idx="124">
                  <c:v>1.9762997500000001</c:v>
                </c:pt>
                <c:pt idx="125">
                  <c:v>1.9855492499999998</c:v>
                </c:pt>
                <c:pt idx="126">
                  <c:v>1.9979759999999998</c:v>
                </c:pt>
                <c:pt idx="127">
                  <c:v>2.0017429999999998</c:v>
                </c:pt>
                <c:pt idx="128">
                  <c:v>2.0083165000000003</c:v>
                </c:pt>
                <c:pt idx="129">
                  <c:v>2.0096954999999999</c:v>
                </c:pt>
                <c:pt idx="130">
                  <c:v>2.01704325</c:v>
                </c:pt>
                <c:pt idx="131">
                  <c:v>2.0284985</c:v>
                </c:pt>
                <c:pt idx="132">
                  <c:v>2.0296362500000003</c:v>
                </c:pt>
                <c:pt idx="133">
                  <c:v>2.037957</c:v>
                </c:pt>
                <c:pt idx="134">
                  <c:v>2.0419642499999999</c:v>
                </c:pt>
                <c:pt idx="135">
                  <c:v>2.04561175</c:v>
                </c:pt>
                <c:pt idx="136">
                  <c:v>2.0494327500000002</c:v>
                </c:pt>
                <c:pt idx="137">
                  <c:v>2.0548799999999998</c:v>
                </c:pt>
                <c:pt idx="138">
                  <c:v>2.06052875</c:v>
                </c:pt>
                <c:pt idx="139">
                  <c:v>2.0677642499999997</c:v>
                </c:pt>
                <c:pt idx="140">
                  <c:v>2.069963</c:v>
                </c:pt>
                <c:pt idx="141">
                  <c:v>2.0726015000000002</c:v>
                </c:pt>
                <c:pt idx="142">
                  <c:v>2.0800402499999997</c:v>
                </c:pt>
                <c:pt idx="143">
                  <c:v>2.0810757500000001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CONTROLS!$AR$16</c:f>
              <c:strCache>
                <c:ptCount val="1"/>
                <c:pt idx="0">
                  <c:v>800.00nM R1881 A2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CONTROLS!$AR$23:$AR$167</c:f>
              <c:numCache>
                <c:formatCode>General</c:formatCode>
                <c:ptCount val="145"/>
                <c:pt idx="0">
                  <c:v>6.6419000000000006E-2</c:v>
                </c:pt>
                <c:pt idx="1">
                  <c:v>0.100203</c:v>
                </c:pt>
                <c:pt idx="2">
                  <c:v>0.12864700000000001</c:v>
                </c:pt>
                <c:pt idx="3">
                  <c:v>0.153618</c:v>
                </c:pt>
                <c:pt idx="4">
                  <c:v>0.177562</c:v>
                </c:pt>
                <c:pt idx="5">
                  <c:v>0.20547299999999999</c:v>
                </c:pt>
                <c:pt idx="6">
                  <c:v>0.23985400000000001</c:v>
                </c:pt>
                <c:pt idx="7">
                  <c:v>0.28129100000000001</c:v>
                </c:pt>
                <c:pt idx="8">
                  <c:v>0.32611499999999999</c:v>
                </c:pt>
                <c:pt idx="9">
                  <c:v>0.36937599999999998</c:v>
                </c:pt>
                <c:pt idx="10">
                  <c:v>0.42006500000000002</c:v>
                </c:pt>
                <c:pt idx="11">
                  <c:v>0.46653800000000001</c:v>
                </c:pt>
                <c:pt idx="12">
                  <c:v>0.51123399999999997</c:v>
                </c:pt>
                <c:pt idx="13">
                  <c:v>0.553346</c:v>
                </c:pt>
                <c:pt idx="14">
                  <c:v>0.59503799999999996</c:v>
                </c:pt>
                <c:pt idx="15">
                  <c:v>0.63690800000000003</c:v>
                </c:pt>
                <c:pt idx="16">
                  <c:v>0.680141</c:v>
                </c:pt>
                <c:pt idx="17">
                  <c:v>0.72323099999999996</c:v>
                </c:pt>
                <c:pt idx="18">
                  <c:v>0.76804099999999997</c:v>
                </c:pt>
                <c:pt idx="19">
                  <c:v>0.80706999999999995</c:v>
                </c:pt>
                <c:pt idx="20">
                  <c:v>0.85487199999999997</c:v>
                </c:pt>
                <c:pt idx="21">
                  <c:v>0.89795400000000003</c:v>
                </c:pt>
                <c:pt idx="22">
                  <c:v>0.93616900000000003</c:v>
                </c:pt>
                <c:pt idx="23">
                  <c:v>0.98290500000000003</c:v>
                </c:pt>
                <c:pt idx="24">
                  <c:v>1</c:v>
                </c:pt>
                <c:pt idx="25">
                  <c:v>0.97901800000000005</c:v>
                </c:pt>
                <c:pt idx="26">
                  <c:v>0.96428899999999995</c:v>
                </c:pt>
                <c:pt idx="27">
                  <c:v>0.96539799999999998</c:v>
                </c:pt>
                <c:pt idx="28">
                  <c:v>0.95547700000000002</c:v>
                </c:pt>
                <c:pt idx="29">
                  <c:v>0.94797600000000004</c:v>
                </c:pt>
                <c:pt idx="30">
                  <c:v>0.94117799999999996</c:v>
                </c:pt>
                <c:pt idx="31">
                  <c:v>0.95697600000000005</c:v>
                </c:pt>
                <c:pt idx="32">
                  <c:v>0.97396300000000002</c:v>
                </c:pt>
                <c:pt idx="33">
                  <c:v>0.98867300000000002</c:v>
                </c:pt>
                <c:pt idx="34">
                  <c:v>1.0047710000000001</c:v>
                </c:pt>
                <c:pt idx="35">
                  <c:v>1.017746</c:v>
                </c:pt>
                <c:pt idx="36">
                  <c:v>1.031922</c:v>
                </c:pt>
                <c:pt idx="37">
                  <c:v>1.043704</c:v>
                </c:pt>
                <c:pt idx="38">
                  <c:v>1.057434</c:v>
                </c:pt>
                <c:pt idx="39">
                  <c:v>1.068943</c:v>
                </c:pt>
                <c:pt idx="40">
                  <c:v>1.0770949999999999</c:v>
                </c:pt>
                <c:pt idx="41">
                  <c:v>1.088028</c:v>
                </c:pt>
                <c:pt idx="42">
                  <c:v>1.098557</c:v>
                </c:pt>
                <c:pt idx="43">
                  <c:v>1.105845</c:v>
                </c:pt>
                <c:pt idx="44">
                  <c:v>1.113958</c:v>
                </c:pt>
                <c:pt idx="45">
                  <c:v>1.1449530000000001</c:v>
                </c:pt>
                <c:pt idx="46">
                  <c:v>1.16571</c:v>
                </c:pt>
                <c:pt idx="47">
                  <c:v>1.1944600000000001</c:v>
                </c:pt>
                <c:pt idx="48">
                  <c:v>1.2201690000000001</c:v>
                </c:pt>
                <c:pt idx="49">
                  <c:v>1.2513719999999999</c:v>
                </c:pt>
                <c:pt idx="50">
                  <c:v>1.277731</c:v>
                </c:pt>
                <c:pt idx="51">
                  <c:v>1.3047390000000001</c:v>
                </c:pt>
                <c:pt idx="52">
                  <c:v>1.341801</c:v>
                </c:pt>
                <c:pt idx="53">
                  <c:v>1.369381</c:v>
                </c:pt>
                <c:pt idx="54">
                  <c:v>1.396582</c:v>
                </c:pt>
                <c:pt idx="55">
                  <c:v>1.425807</c:v>
                </c:pt>
                <c:pt idx="56">
                  <c:v>1.4535260000000001</c:v>
                </c:pt>
                <c:pt idx="57">
                  <c:v>1.4761</c:v>
                </c:pt>
                <c:pt idx="58">
                  <c:v>1.492858</c:v>
                </c:pt>
                <c:pt idx="59">
                  <c:v>1.51553</c:v>
                </c:pt>
                <c:pt idx="60">
                  <c:v>1.532991</c:v>
                </c:pt>
                <c:pt idx="61">
                  <c:v>1.554241</c:v>
                </c:pt>
                <c:pt idx="62">
                  <c:v>1.5812280000000001</c:v>
                </c:pt>
                <c:pt idx="63">
                  <c:v>1.605097</c:v>
                </c:pt>
                <c:pt idx="64">
                  <c:v>1.6279380000000001</c:v>
                </c:pt>
                <c:pt idx="65">
                  <c:v>1.6481140000000001</c:v>
                </c:pt>
                <c:pt idx="66">
                  <c:v>1.6653020000000001</c:v>
                </c:pt>
                <c:pt idx="67">
                  <c:v>1.6812339999999999</c:v>
                </c:pt>
                <c:pt idx="68">
                  <c:v>1.7055899999999999</c:v>
                </c:pt>
                <c:pt idx="69">
                  <c:v>1.7291000000000001</c:v>
                </c:pt>
                <c:pt idx="70">
                  <c:v>1.748791</c:v>
                </c:pt>
                <c:pt idx="71">
                  <c:v>1.7703139999999999</c:v>
                </c:pt>
                <c:pt idx="72">
                  <c:v>1.7863359999999999</c:v>
                </c:pt>
                <c:pt idx="73">
                  <c:v>1.807858</c:v>
                </c:pt>
                <c:pt idx="74">
                  <c:v>1.827979</c:v>
                </c:pt>
                <c:pt idx="75">
                  <c:v>1.860722</c:v>
                </c:pt>
                <c:pt idx="76">
                  <c:v>1.8763590000000001</c:v>
                </c:pt>
                <c:pt idx="77">
                  <c:v>1.9022140000000001</c:v>
                </c:pt>
                <c:pt idx="78">
                  <c:v>1.9134230000000001</c:v>
                </c:pt>
                <c:pt idx="79">
                  <c:v>1.935872</c:v>
                </c:pt>
                <c:pt idx="80">
                  <c:v>1.973411</c:v>
                </c:pt>
                <c:pt idx="81">
                  <c:v>2.002402</c:v>
                </c:pt>
                <c:pt idx="82">
                  <c:v>2.0250530000000002</c:v>
                </c:pt>
                <c:pt idx="83">
                  <c:v>2.0482459999999998</c:v>
                </c:pt>
                <c:pt idx="84">
                  <c:v>2.073207</c:v>
                </c:pt>
                <c:pt idx="85">
                  <c:v>2.0908319999999998</c:v>
                </c:pt>
                <c:pt idx="86">
                  <c:v>2.1156139999999999</c:v>
                </c:pt>
                <c:pt idx="87">
                  <c:v>2.1328230000000001</c:v>
                </c:pt>
                <c:pt idx="88">
                  <c:v>2.171224</c:v>
                </c:pt>
                <c:pt idx="89">
                  <c:v>2.1861700000000002</c:v>
                </c:pt>
                <c:pt idx="90">
                  <c:v>2.2019329999999999</c:v>
                </c:pt>
                <c:pt idx="91">
                  <c:v>2.226137</c:v>
                </c:pt>
                <c:pt idx="92">
                  <c:v>2.2608860000000002</c:v>
                </c:pt>
                <c:pt idx="93">
                  <c:v>2.2751869999999998</c:v>
                </c:pt>
                <c:pt idx="94">
                  <c:v>2.305752</c:v>
                </c:pt>
                <c:pt idx="95">
                  <c:v>2.3373379999999999</c:v>
                </c:pt>
                <c:pt idx="96">
                  <c:v>2.347845</c:v>
                </c:pt>
                <c:pt idx="97">
                  <c:v>2.3796390000000001</c:v>
                </c:pt>
                <c:pt idx="98">
                  <c:v>2.3942700000000001</c:v>
                </c:pt>
                <c:pt idx="99">
                  <c:v>2.4213480000000001</c:v>
                </c:pt>
                <c:pt idx="100">
                  <c:v>2.4554900000000002</c:v>
                </c:pt>
                <c:pt idx="101">
                  <c:v>2.483193</c:v>
                </c:pt>
                <c:pt idx="102">
                  <c:v>2.507946</c:v>
                </c:pt>
                <c:pt idx="103">
                  <c:v>2.5366810000000002</c:v>
                </c:pt>
                <c:pt idx="104">
                  <c:v>2.5623640000000001</c:v>
                </c:pt>
                <c:pt idx="105">
                  <c:v>2.584263</c:v>
                </c:pt>
                <c:pt idx="106">
                  <c:v>2.6247310000000001</c:v>
                </c:pt>
                <c:pt idx="107">
                  <c:v>2.6377890000000002</c:v>
                </c:pt>
                <c:pt idx="108">
                  <c:v>2.6683249999999998</c:v>
                </c:pt>
                <c:pt idx="109">
                  <c:v>2.696942</c:v>
                </c:pt>
                <c:pt idx="110">
                  <c:v>2.7287620000000001</c:v>
                </c:pt>
                <c:pt idx="111">
                  <c:v>2.751725</c:v>
                </c:pt>
                <c:pt idx="112">
                  <c:v>2.7680959999999999</c:v>
                </c:pt>
                <c:pt idx="113">
                  <c:v>2.7921469999999999</c:v>
                </c:pt>
                <c:pt idx="114">
                  <c:v>2.7954270000000001</c:v>
                </c:pt>
                <c:pt idx="115">
                  <c:v>2.819372</c:v>
                </c:pt>
                <c:pt idx="116">
                  <c:v>2.8522409999999998</c:v>
                </c:pt>
                <c:pt idx="117">
                  <c:v>2.8817680000000001</c:v>
                </c:pt>
                <c:pt idx="118">
                  <c:v>2.9256669999999998</c:v>
                </c:pt>
                <c:pt idx="119">
                  <c:v>2.9494340000000001</c:v>
                </c:pt>
                <c:pt idx="120">
                  <c:v>2.9870350000000001</c:v>
                </c:pt>
                <c:pt idx="121">
                  <c:v>3.0115280000000002</c:v>
                </c:pt>
                <c:pt idx="122">
                  <c:v>3.0348999999999999</c:v>
                </c:pt>
                <c:pt idx="123">
                  <c:v>3.0646200000000001</c:v>
                </c:pt>
                <c:pt idx="124">
                  <c:v>3.0852499999999998</c:v>
                </c:pt>
                <c:pt idx="125">
                  <c:v>3.1243280000000002</c:v>
                </c:pt>
                <c:pt idx="126">
                  <c:v>3.1574499999999999</c:v>
                </c:pt>
                <c:pt idx="127">
                  <c:v>3.1874280000000002</c:v>
                </c:pt>
                <c:pt idx="128">
                  <c:v>3.220542</c:v>
                </c:pt>
                <c:pt idx="129">
                  <c:v>3.2524190000000002</c:v>
                </c:pt>
                <c:pt idx="130">
                  <c:v>3.282254</c:v>
                </c:pt>
                <c:pt idx="131">
                  <c:v>3.3109039999999998</c:v>
                </c:pt>
                <c:pt idx="132">
                  <c:v>3.3502800000000001</c:v>
                </c:pt>
                <c:pt idx="133">
                  <c:v>3.3839980000000001</c:v>
                </c:pt>
                <c:pt idx="134">
                  <c:v>3.4153959999999999</c:v>
                </c:pt>
                <c:pt idx="135">
                  <c:v>3.4487670000000001</c:v>
                </c:pt>
                <c:pt idx="136">
                  <c:v>3.47471</c:v>
                </c:pt>
                <c:pt idx="137">
                  <c:v>3.4903439999999999</c:v>
                </c:pt>
                <c:pt idx="138">
                  <c:v>3.4927030000000001</c:v>
                </c:pt>
                <c:pt idx="139">
                  <c:v>3.5310419999999998</c:v>
                </c:pt>
                <c:pt idx="140">
                  <c:v>3.572139</c:v>
                </c:pt>
                <c:pt idx="141">
                  <c:v>3.61802</c:v>
                </c:pt>
                <c:pt idx="142">
                  <c:v>3.6538439999999999</c:v>
                </c:pt>
                <c:pt idx="143">
                  <c:v>3.6819069999999998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CONTROLS!$AS$16</c:f>
              <c:strCache>
                <c:ptCount val="1"/>
                <c:pt idx="0">
                  <c:v>400.00nM R1881 A3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CONTROLS!$AS$23:$AS$167</c:f>
              <c:numCache>
                <c:formatCode>General</c:formatCode>
                <c:ptCount val="145"/>
                <c:pt idx="0">
                  <c:v>7.6480000000000006E-2</c:v>
                </c:pt>
                <c:pt idx="1">
                  <c:v>0.106501</c:v>
                </c:pt>
                <c:pt idx="2">
                  <c:v>0.13525499999999999</c:v>
                </c:pt>
                <c:pt idx="3">
                  <c:v>0.16217999999999999</c:v>
                </c:pt>
                <c:pt idx="4">
                  <c:v>0.18602299999999999</c:v>
                </c:pt>
                <c:pt idx="5">
                  <c:v>0.20940700000000001</c:v>
                </c:pt>
                <c:pt idx="6">
                  <c:v>0.24379799999999999</c:v>
                </c:pt>
                <c:pt idx="7">
                  <c:v>0.28043000000000001</c:v>
                </c:pt>
                <c:pt idx="8">
                  <c:v>0.32631100000000002</c:v>
                </c:pt>
                <c:pt idx="9">
                  <c:v>0.371917</c:v>
                </c:pt>
                <c:pt idx="10">
                  <c:v>0.41856199999999999</c:v>
                </c:pt>
                <c:pt idx="11">
                  <c:v>0.46662399999999998</c:v>
                </c:pt>
                <c:pt idx="12">
                  <c:v>0.510795</c:v>
                </c:pt>
                <c:pt idx="13">
                  <c:v>0.55510700000000002</c:v>
                </c:pt>
                <c:pt idx="14">
                  <c:v>0.59702599999999995</c:v>
                </c:pt>
                <c:pt idx="15">
                  <c:v>0.63292700000000002</c:v>
                </c:pt>
                <c:pt idx="16">
                  <c:v>0.67480300000000004</c:v>
                </c:pt>
                <c:pt idx="17">
                  <c:v>0.71462599999999998</c:v>
                </c:pt>
                <c:pt idx="18">
                  <c:v>0.75837900000000003</c:v>
                </c:pt>
                <c:pt idx="19">
                  <c:v>0.81024799999999997</c:v>
                </c:pt>
                <c:pt idx="20">
                  <c:v>0.84795100000000001</c:v>
                </c:pt>
                <c:pt idx="21">
                  <c:v>0.89824400000000004</c:v>
                </c:pt>
                <c:pt idx="22">
                  <c:v>0.94001400000000002</c:v>
                </c:pt>
                <c:pt idx="23">
                  <c:v>0.98063</c:v>
                </c:pt>
                <c:pt idx="24">
                  <c:v>1</c:v>
                </c:pt>
                <c:pt idx="25">
                  <c:v>1.0005360000000001</c:v>
                </c:pt>
                <c:pt idx="26">
                  <c:v>0.99822900000000003</c:v>
                </c:pt>
                <c:pt idx="27">
                  <c:v>1.0010300000000001</c:v>
                </c:pt>
                <c:pt idx="28">
                  <c:v>0.99185000000000001</c:v>
                </c:pt>
                <c:pt idx="29">
                  <c:v>0.983819</c:v>
                </c:pt>
                <c:pt idx="30">
                  <c:v>0.97938400000000003</c:v>
                </c:pt>
                <c:pt idx="31">
                  <c:v>0.97670400000000002</c:v>
                </c:pt>
                <c:pt idx="32">
                  <c:v>0.98050700000000002</c:v>
                </c:pt>
                <c:pt idx="33">
                  <c:v>0.98655800000000005</c:v>
                </c:pt>
                <c:pt idx="34">
                  <c:v>0.99430399999999997</c:v>
                </c:pt>
                <c:pt idx="35">
                  <c:v>1.0077199999999999</c:v>
                </c:pt>
                <c:pt idx="36">
                  <c:v>1.0206770000000001</c:v>
                </c:pt>
                <c:pt idx="37">
                  <c:v>1.036403</c:v>
                </c:pt>
                <c:pt idx="38">
                  <c:v>1.0464990000000001</c:v>
                </c:pt>
                <c:pt idx="39">
                  <c:v>1.059382</c:v>
                </c:pt>
                <c:pt idx="40">
                  <c:v>1.0700670000000001</c:v>
                </c:pt>
                <c:pt idx="41">
                  <c:v>1.079474</c:v>
                </c:pt>
                <c:pt idx="42">
                  <c:v>1.084703</c:v>
                </c:pt>
                <c:pt idx="43">
                  <c:v>1.0918870000000001</c:v>
                </c:pt>
                <c:pt idx="44">
                  <c:v>1.101777</c:v>
                </c:pt>
                <c:pt idx="45">
                  <c:v>1.128409</c:v>
                </c:pt>
                <c:pt idx="46">
                  <c:v>1.159735</c:v>
                </c:pt>
                <c:pt idx="47">
                  <c:v>1.187967</c:v>
                </c:pt>
                <c:pt idx="48">
                  <c:v>1.2038219999999999</c:v>
                </c:pt>
                <c:pt idx="49">
                  <c:v>1.24325</c:v>
                </c:pt>
                <c:pt idx="50">
                  <c:v>1.2737400000000001</c:v>
                </c:pt>
                <c:pt idx="51">
                  <c:v>1.3034840000000001</c:v>
                </c:pt>
                <c:pt idx="52">
                  <c:v>1.33141</c:v>
                </c:pt>
                <c:pt idx="53">
                  <c:v>1.356663</c:v>
                </c:pt>
                <c:pt idx="54">
                  <c:v>1.385184</c:v>
                </c:pt>
                <c:pt idx="55">
                  <c:v>1.4095120000000001</c:v>
                </c:pt>
                <c:pt idx="56">
                  <c:v>1.4447490000000001</c:v>
                </c:pt>
                <c:pt idx="57">
                  <c:v>1.4601120000000001</c:v>
                </c:pt>
                <c:pt idx="58">
                  <c:v>1.4929380000000001</c:v>
                </c:pt>
                <c:pt idx="59">
                  <c:v>1.5187170000000001</c:v>
                </c:pt>
                <c:pt idx="60">
                  <c:v>1.542972</c:v>
                </c:pt>
                <c:pt idx="61">
                  <c:v>1.570654</c:v>
                </c:pt>
                <c:pt idx="62">
                  <c:v>1.5944940000000001</c:v>
                </c:pt>
                <c:pt idx="63">
                  <c:v>1.614768</c:v>
                </c:pt>
                <c:pt idx="64">
                  <c:v>1.638925</c:v>
                </c:pt>
                <c:pt idx="65">
                  <c:v>1.661351</c:v>
                </c:pt>
                <c:pt idx="66">
                  <c:v>1.673924</c:v>
                </c:pt>
                <c:pt idx="67">
                  <c:v>1.701014</c:v>
                </c:pt>
                <c:pt idx="68">
                  <c:v>1.716874</c:v>
                </c:pt>
                <c:pt idx="69">
                  <c:v>1.7334339999999999</c:v>
                </c:pt>
                <c:pt idx="70">
                  <c:v>1.7495369999999999</c:v>
                </c:pt>
                <c:pt idx="71">
                  <c:v>1.7683420000000001</c:v>
                </c:pt>
                <c:pt idx="72">
                  <c:v>1.7997080000000001</c:v>
                </c:pt>
                <c:pt idx="73">
                  <c:v>1.8207789999999999</c:v>
                </c:pt>
                <c:pt idx="74">
                  <c:v>1.8431550000000001</c:v>
                </c:pt>
                <c:pt idx="75">
                  <c:v>1.868992</c:v>
                </c:pt>
                <c:pt idx="76">
                  <c:v>1.8940680000000001</c:v>
                </c:pt>
                <c:pt idx="77">
                  <c:v>1.920704</c:v>
                </c:pt>
                <c:pt idx="78">
                  <c:v>1.9480029999999999</c:v>
                </c:pt>
                <c:pt idx="79">
                  <c:v>1.9651050000000001</c:v>
                </c:pt>
                <c:pt idx="80">
                  <c:v>1.984165</c:v>
                </c:pt>
                <c:pt idx="81">
                  <c:v>2.0047090000000001</c:v>
                </c:pt>
                <c:pt idx="82">
                  <c:v>2.0229300000000001</c:v>
                </c:pt>
                <c:pt idx="83">
                  <c:v>2.0534849999999998</c:v>
                </c:pt>
                <c:pt idx="84">
                  <c:v>2.0737000000000001</c:v>
                </c:pt>
                <c:pt idx="85">
                  <c:v>2.0942759999999998</c:v>
                </c:pt>
                <c:pt idx="86">
                  <c:v>2.1245750000000001</c:v>
                </c:pt>
                <c:pt idx="87">
                  <c:v>2.1444770000000002</c:v>
                </c:pt>
                <c:pt idx="88">
                  <c:v>2.1629649999999998</c:v>
                </c:pt>
                <c:pt idx="89">
                  <c:v>2.1833930000000001</c:v>
                </c:pt>
                <c:pt idx="90">
                  <c:v>2.2042109999999999</c:v>
                </c:pt>
                <c:pt idx="91">
                  <c:v>2.2182219999999999</c:v>
                </c:pt>
                <c:pt idx="92">
                  <c:v>2.238804</c:v>
                </c:pt>
                <c:pt idx="93">
                  <c:v>2.2655180000000001</c:v>
                </c:pt>
                <c:pt idx="94">
                  <c:v>2.2849650000000001</c:v>
                </c:pt>
                <c:pt idx="95">
                  <c:v>2.296875</c:v>
                </c:pt>
                <c:pt idx="96">
                  <c:v>2.3213919999999999</c:v>
                </c:pt>
                <c:pt idx="97">
                  <c:v>2.343772</c:v>
                </c:pt>
                <c:pt idx="98">
                  <c:v>2.367057</c:v>
                </c:pt>
                <c:pt idx="99">
                  <c:v>2.392719</c:v>
                </c:pt>
                <c:pt idx="100">
                  <c:v>2.4331480000000001</c:v>
                </c:pt>
                <c:pt idx="101">
                  <c:v>2.4629569999999998</c:v>
                </c:pt>
                <c:pt idx="102">
                  <c:v>2.488928</c:v>
                </c:pt>
                <c:pt idx="103">
                  <c:v>2.505468</c:v>
                </c:pt>
                <c:pt idx="104">
                  <c:v>2.541496</c:v>
                </c:pt>
                <c:pt idx="105">
                  <c:v>2.5717690000000002</c:v>
                </c:pt>
                <c:pt idx="106">
                  <c:v>2.5882770000000002</c:v>
                </c:pt>
                <c:pt idx="107">
                  <c:v>2.6163829999999999</c:v>
                </c:pt>
                <c:pt idx="108">
                  <c:v>2.6481119999999998</c:v>
                </c:pt>
                <c:pt idx="109">
                  <c:v>2.6750370000000001</c:v>
                </c:pt>
                <c:pt idx="110">
                  <c:v>2.6960829999999998</c:v>
                </c:pt>
                <c:pt idx="111">
                  <c:v>2.7155840000000002</c:v>
                </c:pt>
                <c:pt idx="112">
                  <c:v>2.7366649999999999</c:v>
                </c:pt>
                <c:pt idx="113">
                  <c:v>2.7615460000000001</c:v>
                </c:pt>
                <c:pt idx="114">
                  <c:v>2.7951489999999999</c:v>
                </c:pt>
                <c:pt idx="115">
                  <c:v>2.8153869999999999</c:v>
                </c:pt>
                <c:pt idx="116">
                  <c:v>2.8408699999999998</c:v>
                </c:pt>
                <c:pt idx="117">
                  <c:v>2.8542160000000001</c:v>
                </c:pt>
                <c:pt idx="118">
                  <c:v>2.8764439999999998</c:v>
                </c:pt>
                <c:pt idx="119">
                  <c:v>2.9117890000000002</c:v>
                </c:pt>
                <c:pt idx="120">
                  <c:v>2.949703</c:v>
                </c:pt>
                <c:pt idx="121">
                  <c:v>2.9539719999999998</c:v>
                </c:pt>
                <c:pt idx="122">
                  <c:v>2.9863770000000001</c:v>
                </c:pt>
                <c:pt idx="123">
                  <c:v>3.0207440000000001</c:v>
                </c:pt>
                <c:pt idx="124">
                  <c:v>3.03376</c:v>
                </c:pt>
                <c:pt idx="125">
                  <c:v>3.0659869999999998</c:v>
                </c:pt>
                <c:pt idx="126">
                  <c:v>3.0936490000000001</c:v>
                </c:pt>
                <c:pt idx="127">
                  <c:v>3.116438</c:v>
                </c:pt>
                <c:pt idx="128">
                  <c:v>3.15123</c:v>
                </c:pt>
                <c:pt idx="129">
                  <c:v>3.1662870000000001</c:v>
                </c:pt>
                <c:pt idx="130">
                  <c:v>3.1838190000000002</c:v>
                </c:pt>
                <c:pt idx="131">
                  <c:v>3.2135739999999999</c:v>
                </c:pt>
                <c:pt idx="132">
                  <c:v>3.2590520000000001</c:v>
                </c:pt>
                <c:pt idx="133">
                  <c:v>3.2929550000000001</c:v>
                </c:pt>
                <c:pt idx="134">
                  <c:v>3.3182749999999999</c:v>
                </c:pt>
                <c:pt idx="135">
                  <c:v>3.359804</c:v>
                </c:pt>
                <c:pt idx="136">
                  <c:v>3.3783310000000002</c:v>
                </c:pt>
                <c:pt idx="137">
                  <c:v>3.4073709999999999</c:v>
                </c:pt>
                <c:pt idx="138">
                  <c:v>3.4239229999999998</c:v>
                </c:pt>
                <c:pt idx="139">
                  <c:v>3.4396520000000002</c:v>
                </c:pt>
                <c:pt idx="140">
                  <c:v>3.4798480000000001</c:v>
                </c:pt>
                <c:pt idx="141">
                  <c:v>3.507028</c:v>
                </c:pt>
                <c:pt idx="142">
                  <c:v>3.5375860000000001</c:v>
                </c:pt>
                <c:pt idx="143">
                  <c:v>3.5518329999999998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CONTROLS!$AT$16</c:f>
              <c:strCache>
                <c:ptCount val="1"/>
                <c:pt idx="0">
                  <c:v>200.00nM R1881 A4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CONTROLS!$AT$23:$AT$167</c:f>
              <c:numCache>
                <c:formatCode>General</c:formatCode>
                <c:ptCount val="145"/>
                <c:pt idx="0">
                  <c:v>6.411E-2</c:v>
                </c:pt>
                <c:pt idx="1">
                  <c:v>0.104682</c:v>
                </c:pt>
                <c:pt idx="2">
                  <c:v>0.13147600000000001</c:v>
                </c:pt>
                <c:pt idx="3">
                  <c:v>0.15120600000000001</c:v>
                </c:pt>
                <c:pt idx="4">
                  <c:v>0.17352899999999999</c:v>
                </c:pt>
                <c:pt idx="5">
                  <c:v>0.194884</c:v>
                </c:pt>
                <c:pt idx="6">
                  <c:v>0.22154499999999999</c:v>
                </c:pt>
                <c:pt idx="7">
                  <c:v>0.26141999999999999</c:v>
                </c:pt>
                <c:pt idx="8">
                  <c:v>0.30495299999999997</c:v>
                </c:pt>
                <c:pt idx="9">
                  <c:v>0.34785700000000003</c:v>
                </c:pt>
                <c:pt idx="10">
                  <c:v>0.39381699999999997</c:v>
                </c:pt>
                <c:pt idx="11">
                  <c:v>0.44356699999999999</c:v>
                </c:pt>
                <c:pt idx="12">
                  <c:v>0.48721599999999998</c:v>
                </c:pt>
                <c:pt idx="13">
                  <c:v>0.52375400000000005</c:v>
                </c:pt>
                <c:pt idx="14">
                  <c:v>0.56454499999999996</c:v>
                </c:pt>
                <c:pt idx="15">
                  <c:v>0.60727100000000001</c:v>
                </c:pt>
                <c:pt idx="16">
                  <c:v>0.65631799999999996</c:v>
                </c:pt>
                <c:pt idx="17">
                  <c:v>0.70140800000000003</c:v>
                </c:pt>
                <c:pt idx="18">
                  <c:v>0.74351800000000001</c:v>
                </c:pt>
                <c:pt idx="19">
                  <c:v>0.79545500000000002</c:v>
                </c:pt>
                <c:pt idx="20">
                  <c:v>0.84329500000000002</c:v>
                </c:pt>
                <c:pt idx="21">
                  <c:v>0.89310599999999996</c:v>
                </c:pt>
                <c:pt idx="22">
                  <c:v>0.93975299999999995</c:v>
                </c:pt>
                <c:pt idx="23">
                  <c:v>0.97872999999999999</c:v>
                </c:pt>
                <c:pt idx="24">
                  <c:v>1</c:v>
                </c:pt>
                <c:pt idx="25">
                  <c:v>1.0039830000000001</c:v>
                </c:pt>
                <c:pt idx="26">
                  <c:v>0.99524000000000001</c:v>
                </c:pt>
                <c:pt idx="27">
                  <c:v>1.001145</c:v>
                </c:pt>
                <c:pt idx="28">
                  <c:v>0.99386099999999999</c:v>
                </c:pt>
                <c:pt idx="29">
                  <c:v>0.98484700000000003</c:v>
                </c:pt>
                <c:pt idx="30">
                  <c:v>0.98890599999999995</c:v>
                </c:pt>
                <c:pt idx="31">
                  <c:v>0.98686300000000005</c:v>
                </c:pt>
                <c:pt idx="32">
                  <c:v>0.992645</c:v>
                </c:pt>
                <c:pt idx="33">
                  <c:v>0.99856599999999995</c:v>
                </c:pt>
                <c:pt idx="34">
                  <c:v>1.011852</c:v>
                </c:pt>
                <c:pt idx="35">
                  <c:v>1.0231330000000001</c:v>
                </c:pt>
                <c:pt idx="36">
                  <c:v>1.0354570000000001</c:v>
                </c:pt>
                <c:pt idx="37">
                  <c:v>1.0507299999999999</c:v>
                </c:pt>
                <c:pt idx="38">
                  <c:v>1.0646089999999999</c:v>
                </c:pt>
                <c:pt idx="39">
                  <c:v>1.076411</c:v>
                </c:pt>
                <c:pt idx="40">
                  <c:v>1.0885819999999999</c:v>
                </c:pt>
                <c:pt idx="41">
                  <c:v>1.0978250000000001</c:v>
                </c:pt>
                <c:pt idx="42">
                  <c:v>1.1064970000000001</c:v>
                </c:pt>
                <c:pt idx="43">
                  <c:v>1.1114269999999999</c:v>
                </c:pt>
                <c:pt idx="44">
                  <c:v>1.1177520000000001</c:v>
                </c:pt>
                <c:pt idx="45">
                  <c:v>1.149912</c:v>
                </c:pt>
                <c:pt idx="46">
                  <c:v>1.179449</c:v>
                </c:pt>
                <c:pt idx="47">
                  <c:v>1.20675</c:v>
                </c:pt>
                <c:pt idx="48">
                  <c:v>1.2393080000000001</c:v>
                </c:pt>
                <c:pt idx="49">
                  <c:v>1.266956</c:v>
                </c:pt>
                <c:pt idx="50">
                  <c:v>1.290975</c:v>
                </c:pt>
                <c:pt idx="51">
                  <c:v>1.325393</c:v>
                </c:pt>
                <c:pt idx="52">
                  <c:v>1.364989</c:v>
                </c:pt>
                <c:pt idx="53">
                  <c:v>1.392506</c:v>
                </c:pt>
                <c:pt idx="54">
                  <c:v>1.428137</c:v>
                </c:pt>
                <c:pt idx="55">
                  <c:v>1.4532160000000001</c:v>
                </c:pt>
                <c:pt idx="56">
                  <c:v>1.480788</c:v>
                </c:pt>
                <c:pt idx="57">
                  <c:v>1.5014970000000001</c:v>
                </c:pt>
                <c:pt idx="58">
                  <c:v>1.5250999999999999</c:v>
                </c:pt>
                <c:pt idx="59">
                  <c:v>1.546937</c:v>
                </c:pt>
                <c:pt idx="60">
                  <c:v>1.5834299999999999</c:v>
                </c:pt>
                <c:pt idx="61">
                  <c:v>1.611443</c:v>
                </c:pt>
                <c:pt idx="62">
                  <c:v>1.6433770000000001</c:v>
                </c:pt>
                <c:pt idx="63">
                  <c:v>1.67638</c:v>
                </c:pt>
                <c:pt idx="64">
                  <c:v>1.696086</c:v>
                </c:pt>
                <c:pt idx="65">
                  <c:v>1.7181</c:v>
                </c:pt>
                <c:pt idx="66">
                  <c:v>1.747927</c:v>
                </c:pt>
                <c:pt idx="67">
                  <c:v>1.771236</c:v>
                </c:pt>
                <c:pt idx="68">
                  <c:v>1.794665</c:v>
                </c:pt>
                <c:pt idx="69">
                  <c:v>1.822586</c:v>
                </c:pt>
                <c:pt idx="70">
                  <c:v>1.845809</c:v>
                </c:pt>
                <c:pt idx="71">
                  <c:v>1.8650549999999999</c:v>
                </c:pt>
                <c:pt idx="72">
                  <c:v>1.8942730000000001</c:v>
                </c:pt>
                <c:pt idx="73">
                  <c:v>1.9046289999999999</c:v>
                </c:pt>
                <c:pt idx="74">
                  <c:v>1.9198489999999999</c:v>
                </c:pt>
                <c:pt idx="75">
                  <c:v>1.95536</c:v>
                </c:pt>
                <c:pt idx="76">
                  <c:v>1.976043</c:v>
                </c:pt>
                <c:pt idx="77">
                  <c:v>2.0039579999999999</c:v>
                </c:pt>
                <c:pt idx="78">
                  <c:v>2.0226850000000001</c:v>
                </c:pt>
                <c:pt idx="79">
                  <c:v>2.0434239999999999</c:v>
                </c:pt>
                <c:pt idx="80">
                  <c:v>2.0694469999999998</c:v>
                </c:pt>
                <c:pt idx="81">
                  <c:v>2.097178</c:v>
                </c:pt>
                <c:pt idx="82">
                  <c:v>2.107043</c:v>
                </c:pt>
                <c:pt idx="83">
                  <c:v>2.1310380000000002</c:v>
                </c:pt>
                <c:pt idx="84">
                  <c:v>2.147319</c:v>
                </c:pt>
                <c:pt idx="85">
                  <c:v>2.1665269999999999</c:v>
                </c:pt>
                <c:pt idx="86">
                  <c:v>2.187916</c:v>
                </c:pt>
                <c:pt idx="87">
                  <c:v>2.2039559999999998</c:v>
                </c:pt>
                <c:pt idx="88">
                  <c:v>2.2282989999999998</c:v>
                </c:pt>
                <c:pt idx="89">
                  <c:v>2.252685</c:v>
                </c:pt>
                <c:pt idx="90">
                  <c:v>2.279131</c:v>
                </c:pt>
                <c:pt idx="91">
                  <c:v>2.3072059999999999</c:v>
                </c:pt>
                <c:pt idx="92">
                  <c:v>2.3208220000000002</c:v>
                </c:pt>
                <c:pt idx="93">
                  <c:v>2.3454449999999998</c:v>
                </c:pt>
                <c:pt idx="94">
                  <c:v>2.364141</c:v>
                </c:pt>
                <c:pt idx="95">
                  <c:v>2.372636</c:v>
                </c:pt>
                <c:pt idx="96">
                  <c:v>2.408023</c:v>
                </c:pt>
                <c:pt idx="97">
                  <c:v>2.436798</c:v>
                </c:pt>
                <c:pt idx="98">
                  <c:v>2.4516840000000002</c:v>
                </c:pt>
                <c:pt idx="99">
                  <c:v>2.470615</c:v>
                </c:pt>
                <c:pt idx="100">
                  <c:v>2.509026</c:v>
                </c:pt>
                <c:pt idx="101">
                  <c:v>2.5368900000000001</c:v>
                </c:pt>
                <c:pt idx="102">
                  <c:v>2.5569419999999998</c:v>
                </c:pt>
                <c:pt idx="103">
                  <c:v>2.5783749999999999</c:v>
                </c:pt>
                <c:pt idx="104">
                  <c:v>2.606725</c:v>
                </c:pt>
                <c:pt idx="105">
                  <c:v>2.6266379999999998</c:v>
                </c:pt>
                <c:pt idx="106">
                  <c:v>2.6485439999999998</c:v>
                </c:pt>
                <c:pt idx="107">
                  <c:v>2.675459</c:v>
                </c:pt>
                <c:pt idx="108">
                  <c:v>2.7002380000000001</c:v>
                </c:pt>
                <c:pt idx="109">
                  <c:v>2.7345199999999998</c:v>
                </c:pt>
                <c:pt idx="110">
                  <c:v>2.7579359999999999</c:v>
                </c:pt>
                <c:pt idx="111">
                  <c:v>2.7818010000000002</c:v>
                </c:pt>
                <c:pt idx="112">
                  <c:v>2.7886679999999999</c:v>
                </c:pt>
                <c:pt idx="113">
                  <c:v>2.8251789999999999</c:v>
                </c:pt>
                <c:pt idx="114">
                  <c:v>2.8489689999999999</c:v>
                </c:pt>
                <c:pt idx="115">
                  <c:v>2.8808250000000002</c:v>
                </c:pt>
                <c:pt idx="116">
                  <c:v>2.9016679999999999</c:v>
                </c:pt>
                <c:pt idx="117">
                  <c:v>2.9313250000000002</c:v>
                </c:pt>
                <c:pt idx="118">
                  <c:v>2.9533420000000001</c:v>
                </c:pt>
                <c:pt idx="119">
                  <c:v>2.9836860000000001</c:v>
                </c:pt>
                <c:pt idx="120">
                  <c:v>3.0050889999999999</c:v>
                </c:pt>
                <c:pt idx="121">
                  <c:v>3.03044</c:v>
                </c:pt>
                <c:pt idx="122">
                  <c:v>3.057172</c:v>
                </c:pt>
                <c:pt idx="123">
                  <c:v>3.0918950000000001</c:v>
                </c:pt>
                <c:pt idx="124">
                  <c:v>3.0974050000000002</c:v>
                </c:pt>
                <c:pt idx="125">
                  <c:v>3.1239140000000001</c:v>
                </c:pt>
                <c:pt idx="126">
                  <c:v>3.1523029999999999</c:v>
                </c:pt>
                <c:pt idx="127">
                  <c:v>3.1796690000000001</c:v>
                </c:pt>
                <c:pt idx="128">
                  <c:v>3.2060650000000002</c:v>
                </c:pt>
                <c:pt idx="129">
                  <c:v>3.2278169999999999</c:v>
                </c:pt>
                <c:pt idx="130">
                  <c:v>3.24708</c:v>
                </c:pt>
                <c:pt idx="131">
                  <c:v>3.2581129999999998</c:v>
                </c:pt>
                <c:pt idx="132">
                  <c:v>3.287839</c:v>
                </c:pt>
                <c:pt idx="133">
                  <c:v>3.2968410000000001</c:v>
                </c:pt>
                <c:pt idx="134">
                  <c:v>3.323048</c:v>
                </c:pt>
                <c:pt idx="135">
                  <c:v>3.3643390000000002</c:v>
                </c:pt>
                <c:pt idx="136">
                  <c:v>3.3899430000000002</c:v>
                </c:pt>
                <c:pt idx="137">
                  <c:v>3.4115790000000001</c:v>
                </c:pt>
                <c:pt idx="138">
                  <c:v>3.437306</c:v>
                </c:pt>
                <c:pt idx="139">
                  <c:v>3.4660519999999999</c:v>
                </c:pt>
                <c:pt idx="140">
                  <c:v>3.502424</c:v>
                </c:pt>
                <c:pt idx="141">
                  <c:v>3.4921989999999998</c:v>
                </c:pt>
                <c:pt idx="142">
                  <c:v>3.5175139999999998</c:v>
                </c:pt>
                <c:pt idx="143">
                  <c:v>3.5539540000000001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CONTROLS!$AU$16</c:f>
              <c:strCache>
                <c:ptCount val="1"/>
                <c:pt idx="0">
                  <c:v>100.00nM R1881 A5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CONTROLS!$AU$23:$AU$167</c:f>
              <c:numCache>
                <c:formatCode>General</c:formatCode>
                <c:ptCount val="145"/>
                <c:pt idx="0">
                  <c:v>7.4409000000000003E-2</c:v>
                </c:pt>
                <c:pt idx="1">
                  <c:v>0.10109600000000001</c:v>
                </c:pt>
                <c:pt idx="2">
                  <c:v>0.12956799999999999</c:v>
                </c:pt>
                <c:pt idx="3">
                  <c:v>0.15638199999999999</c:v>
                </c:pt>
                <c:pt idx="4">
                  <c:v>0.17746400000000001</c:v>
                </c:pt>
                <c:pt idx="5">
                  <c:v>0.20502699999999999</c:v>
                </c:pt>
                <c:pt idx="6">
                  <c:v>0.23899699999999999</c:v>
                </c:pt>
                <c:pt idx="7">
                  <c:v>0.273976</c:v>
                </c:pt>
                <c:pt idx="8">
                  <c:v>0.32273400000000002</c:v>
                </c:pt>
                <c:pt idx="9">
                  <c:v>0.36917499999999998</c:v>
                </c:pt>
                <c:pt idx="10">
                  <c:v>0.41409099999999999</c:v>
                </c:pt>
                <c:pt idx="11">
                  <c:v>0.46244299999999999</c:v>
                </c:pt>
                <c:pt idx="12">
                  <c:v>0.50850499999999998</c:v>
                </c:pt>
                <c:pt idx="13">
                  <c:v>0.55382399999999998</c:v>
                </c:pt>
                <c:pt idx="14">
                  <c:v>0.59430400000000005</c:v>
                </c:pt>
                <c:pt idx="15">
                  <c:v>0.63666199999999995</c:v>
                </c:pt>
                <c:pt idx="16">
                  <c:v>0.67412499999999997</c:v>
                </c:pt>
                <c:pt idx="17">
                  <c:v>0.71509500000000004</c:v>
                </c:pt>
                <c:pt idx="18">
                  <c:v>0.754054</c:v>
                </c:pt>
                <c:pt idx="19">
                  <c:v>0.78694299999999995</c:v>
                </c:pt>
                <c:pt idx="20">
                  <c:v>0.82814600000000005</c:v>
                </c:pt>
                <c:pt idx="21">
                  <c:v>0.87610399999999999</c:v>
                </c:pt>
                <c:pt idx="22">
                  <c:v>0.92881100000000005</c:v>
                </c:pt>
                <c:pt idx="23">
                  <c:v>0.97595600000000005</c:v>
                </c:pt>
                <c:pt idx="24">
                  <c:v>1</c:v>
                </c:pt>
                <c:pt idx="25">
                  <c:v>1.0037640000000001</c:v>
                </c:pt>
                <c:pt idx="26">
                  <c:v>0.98954299999999995</c:v>
                </c:pt>
                <c:pt idx="27">
                  <c:v>0.99491099999999999</c:v>
                </c:pt>
                <c:pt idx="28">
                  <c:v>0.98582999999999998</c:v>
                </c:pt>
                <c:pt idx="29">
                  <c:v>0.978379</c:v>
                </c:pt>
                <c:pt idx="30">
                  <c:v>0.980209</c:v>
                </c:pt>
                <c:pt idx="31">
                  <c:v>0.98543000000000003</c:v>
                </c:pt>
                <c:pt idx="32">
                  <c:v>0.99620500000000001</c:v>
                </c:pt>
                <c:pt idx="33">
                  <c:v>1.0117050000000001</c:v>
                </c:pt>
                <c:pt idx="34">
                  <c:v>1.0233019999999999</c:v>
                </c:pt>
                <c:pt idx="35">
                  <c:v>1.038422</c:v>
                </c:pt>
                <c:pt idx="36">
                  <c:v>1.0529139999999999</c:v>
                </c:pt>
                <c:pt idx="37">
                  <c:v>1.058638</c:v>
                </c:pt>
                <c:pt idx="38">
                  <c:v>1.0693619999999999</c:v>
                </c:pt>
                <c:pt idx="39">
                  <c:v>1.0759669999999999</c:v>
                </c:pt>
                <c:pt idx="40">
                  <c:v>1.0850489999999999</c:v>
                </c:pt>
                <c:pt idx="41">
                  <c:v>1.0907230000000001</c:v>
                </c:pt>
                <c:pt idx="42">
                  <c:v>1.1020700000000001</c:v>
                </c:pt>
                <c:pt idx="43">
                  <c:v>1.1101859999999999</c:v>
                </c:pt>
                <c:pt idx="44">
                  <c:v>1.118428</c:v>
                </c:pt>
                <c:pt idx="45">
                  <c:v>1.151788</c:v>
                </c:pt>
                <c:pt idx="46">
                  <c:v>1.1804559999999999</c:v>
                </c:pt>
                <c:pt idx="47">
                  <c:v>1.2091879999999999</c:v>
                </c:pt>
                <c:pt idx="48">
                  <c:v>1.2367159999999999</c:v>
                </c:pt>
                <c:pt idx="49">
                  <c:v>1.2590749999999999</c:v>
                </c:pt>
                <c:pt idx="50">
                  <c:v>1.2874810000000001</c:v>
                </c:pt>
                <c:pt idx="51">
                  <c:v>1.3085690000000001</c:v>
                </c:pt>
                <c:pt idx="52">
                  <c:v>1.3345020000000001</c:v>
                </c:pt>
                <c:pt idx="53">
                  <c:v>1.3606290000000001</c:v>
                </c:pt>
                <c:pt idx="54">
                  <c:v>1.38727</c:v>
                </c:pt>
                <c:pt idx="55">
                  <c:v>1.4133579999999999</c:v>
                </c:pt>
                <c:pt idx="56">
                  <c:v>1.4335629999999999</c:v>
                </c:pt>
                <c:pt idx="57">
                  <c:v>1.461776</c:v>
                </c:pt>
                <c:pt idx="58">
                  <c:v>1.4807840000000001</c:v>
                </c:pt>
                <c:pt idx="59">
                  <c:v>1.4979439999999999</c:v>
                </c:pt>
                <c:pt idx="60">
                  <c:v>1.514127</c:v>
                </c:pt>
                <c:pt idx="61">
                  <c:v>1.540897</c:v>
                </c:pt>
                <c:pt idx="62">
                  <c:v>1.5636300000000001</c:v>
                </c:pt>
                <c:pt idx="63">
                  <c:v>1.590546</c:v>
                </c:pt>
                <c:pt idx="64">
                  <c:v>1.6150389999999999</c:v>
                </c:pt>
                <c:pt idx="65">
                  <c:v>1.63696</c:v>
                </c:pt>
                <c:pt idx="66">
                  <c:v>1.6594819999999999</c:v>
                </c:pt>
                <c:pt idx="67">
                  <c:v>1.6803619999999999</c:v>
                </c:pt>
                <c:pt idx="68">
                  <c:v>1.697654</c:v>
                </c:pt>
                <c:pt idx="69">
                  <c:v>1.7176070000000001</c:v>
                </c:pt>
                <c:pt idx="70">
                  <c:v>1.737614</c:v>
                </c:pt>
                <c:pt idx="71">
                  <c:v>1.7541279999999999</c:v>
                </c:pt>
                <c:pt idx="72">
                  <c:v>1.770899</c:v>
                </c:pt>
                <c:pt idx="73">
                  <c:v>1.7904949999999999</c:v>
                </c:pt>
                <c:pt idx="74">
                  <c:v>1.8101860000000001</c:v>
                </c:pt>
                <c:pt idx="75">
                  <c:v>1.8193900000000001</c:v>
                </c:pt>
                <c:pt idx="76">
                  <c:v>1.837933</c:v>
                </c:pt>
                <c:pt idx="77">
                  <c:v>1.8557600000000001</c:v>
                </c:pt>
                <c:pt idx="78">
                  <c:v>1.8620190000000001</c:v>
                </c:pt>
                <c:pt idx="79">
                  <c:v>1.878706</c:v>
                </c:pt>
                <c:pt idx="80">
                  <c:v>1.895227</c:v>
                </c:pt>
                <c:pt idx="81">
                  <c:v>1.914652</c:v>
                </c:pt>
                <c:pt idx="82">
                  <c:v>1.935381</c:v>
                </c:pt>
                <c:pt idx="83">
                  <c:v>1.9583600000000001</c:v>
                </c:pt>
                <c:pt idx="84">
                  <c:v>1.9763820000000001</c:v>
                </c:pt>
                <c:pt idx="85">
                  <c:v>1.9932890000000001</c:v>
                </c:pt>
                <c:pt idx="86">
                  <c:v>2.0139819999999999</c:v>
                </c:pt>
                <c:pt idx="87">
                  <c:v>2.0424660000000001</c:v>
                </c:pt>
                <c:pt idx="88">
                  <c:v>2.0682489999999998</c:v>
                </c:pt>
                <c:pt idx="89">
                  <c:v>2.0812330000000001</c:v>
                </c:pt>
                <c:pt idx="90">
                  <c:v>2.1038269999999999</c:v>
                </c:pt>
                <c:pt idx="91">
                  <c:v>2.104705</c:v>
                </c:pt>
                <c:pt idx="92">
                  <c:v>2.120924</c:v>
                </c:pt>
                <c:pt idx="93">
                  <c:v>2.146102</c:v>
                </c:pt>
                <c:pt idx="94">
                  <c:v>2.1596139999999999</c:v>
                </c:pt>
                <c:pt idx="95">
                  <c:v>2.172069</c:v>
                </c:pt>
                <c:pt idx="96">
                  <c:v>2.1947800000000002</c:v>
                </c:pt>
                <c:pt idx="97">
                  <c:v>2.2090559999999999</c:v>
                </c:pt>
                <c:pt idx="98">
                  <c:v>2.2238090000000001</c:v>
                </c:pt>
                <c:pt idx="99">
                  <c:v>2.256564</c:v>
                </c:pt>
                <c:pt idx="100">
                  <c:v>2.268491</c:v>
                </c:pt>
                <c:pt idx="101">
                  <c:v>2.2879130000000001</c:v>
                </c:pt>
                <c:pt idx="102">
                  <c:v>2.2980390000000002</c:v>
                </c:pt>
                <c:pt idx="103">
                  <c:v>2.3248060000000002</c:v>
                </c:pt>
                <c:pt idx="104">
                  <c:v>2.332071</c:v>
                </c:pt>
                <c:pt idx="105">
                  <c:v>2.3630969999999998</c:v>
                </c:pt>
                <c:pt idx="106">
                  <c:v>2.387473</c:v>
                </c:pt>
                <c:pt idx="107">
                  <c:v>2.400801</c:v>
                </c:pt>
                <c:pt idx="108">
                  <c:v>2.4201039999999998</c:v>
                </c:pt>
                <c:pt idx="109">
                  <c:v>2.425322</c:v>
                </c:pt>
                <c:pt idx="110">
                  <c:v>2.4449079999999999</c:v>
                </c:pt>
                <c:pt idx="111">
                  <c:v>2.4731619999999999</c:v>
                </c:pt>
                <c:pt idx="112">
                  <c:v>2.4938660000000001</c:v>
                </c:pt>
                <c:pt idx="113">
                  <c:v>2.50406</c:v>
                </c:pt>
                <c:pt idx="114">
                  <c:v>2.5271499999999998</c:v>
                </c:pt>
                <c:pt idx="115">
                  <c:v>2.5496750000000001</c:v>
                </c:pt>
                <c:pt idx="116">
                  <c:v>2.5727549999999999</c:v>
                </c:pt>
                <c:pt idx="117">
                  <c:v>2.5987559999999998</c:v>
                </c:pt>
                <c:pt idx="118">
                  <c:v>2.613435</c:v>
                </c:pt>
                <c:pt idx="119">
                  <c:v>2.6288649999999998</c:v>
                </c:pt>
                <c:pt idx="120">
                  <c:v>2.645181</c:v>
                </c:pt>
                <c:pt idx="121">
                  <c:v>2.6577090000000001</c:v>
                </c:pt>
                <c:pt idx="122">
                  <c:v>2.6819540000000002</c:v>
                </c:pt>
                <c:pt idx="123">
                  <c:v>2.6986400000000001</c:v>
                </c:pt>
                <c:pt idx="124">
                  <c:v>2.7160099999999998</c:v>
                </c:pt>
                <c:pt idx="125">
                  <c:v>2.727128</c:v>
                </c:pt>
                <c:pt idx="126">
                  <c:v>2.753425</c:v>
                </c:pt>
                <c:pt idx="127">
                  <c:v>2.7768229999999998</c:v>
                </c:pt>
                <c:pt idx="128">
                  <c:v>2.8044419999999999</c:v>
                </c:pt>
                <c:pt idx="129">
                  <c:v>2.798549</c:v>
                </c:pt>
                <c:pt idx="130">
                  <c:v>2.8253409999999999</c:v>
                </c:pt>
                <c:pt idx="131">
                  <c:v>2.8360099999999999</c:v>
                </c:pt>
                <c:pt idx="132">
                  <c:v>2.859283</c:v>
                </c:pt>
                <c:pt idx="133">
                  <c:v>2.8677670000000002</c:v>
                </c:pt>
                <c:pt idx="134">
                  <c:v>2.8837229999999998</c:v>
                </c:pt>
                <c:pt idx="135">
                  <c:v>2.9144779999999999</c:v>
                </c:pt>
                <c:pt idx="136">
                  <c:v>2.9310499999999999</c:v>
                </c:pt>
                <c:pt idx="137">
                  <c:v>2.9479850000000001</c:v>
                </c:pt>
                <c:pt idx="138">
                  <c:v>2.9815870000000002</c:v>
                </c:pt>
                <c:pt idx="139">
                  <c:v>2.988378</c:v>
                </c:pt>
                <c:pt idx="140">
                  <c:v>3.0208919999999999</c:v>
                </c:pt>
                <c:pt idx="141">
                  <c:v>3.0490270000000002</c:v>
                </c:pt>
                <c:pt idx="142">
                  <c:v>3.0586090000000001</c:v>
                </c:pt>
                <c:pt idx="143">
                  <c:v>3.0869390000000001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CONTROLS!$AV$16</c:f>
              <c:strCache>
                <c:ptCount val="1"/>
                <c:pt idx="0">
                  <c:v>50.00nM R1881 A6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CONTROLS!$AV$23:$AV$167</c:f>
              <c:numCache>
                <c:formatCode>General</c:formatCode>
                <c:ptCount val="145"/>
                <c:pt idx="0">
                  <c:v>7.0236999999999994E-2</c:v>
                </c:pt>
                <c:pt idx="1">
                  <c:v>8.9325000000000002E-2</c:v>
                </c:pt>
                <c:pt idx="2">
                  <c:v>0.122872</c:v>
                </c:pt>
                <c:pt idx="3">
                  <c:v>0.147975</c:v>
                </c:pt>
                <c:pt idx="4">
                  <c:v>0.17269499999999999</c:v>
                </c:pt>
                <c:pt idx="5">
                  <c:v>0.19605900000000001</c:v>
                </c:pt>
                <c:pt idx="6">
                  <c:v>0.23216300000000001</c:v>
                </c:pt>
                <c:pt idx="7">
                  <c:v>0.27090199999999998</c:v>
                </c:pt>
                <c:pt idx="8">
                  <c:v>0.31628499999999998</c:v>
                </c:pt>
                <c:pt idx="9">
                  <c:v>0.36105599999999999</c:v>
                </c:pt>
                <c:pt idx="10">
                  <c:v>0.40349299999999999</c:v>
                </c:pt>
                <c:pt idx="11">
                  <c:v>0.452623</c:v>
                </c:pt>
                <c:pt idx="12">
                  <c:v>0.49919400000000003</c:v>
                </c:pt>
                <c:pt idx="13">
                  <c:v>0.54205700000000001</c:v>
                </c:pt>
                <c:pt idx="14">
                  <c:v>0.584596</c:v>
                </c:pt>
                <c:pt idx="15">
                  <c:v>0.62854200000000005</c:v>
                </c:pt>
                <c:pt idx="16">
                  <c:v>0.67068099999999997</c:v>
                </c:pt>
                <c:pt idx="17">
                  <c:v>0.71211800000000003</c:v>
                </c:pt>
                <c:pt idx="18">
                  <c:v>0.75318099999999999</c:v>
                </c:pt>
                <c:pt idx="19">
                  <c:v>0.79683300000000001</c:v>
                </c:pt>
                <c:pt idx="20">
                  <c:v>0.83906400000000003</c:v>
                </c:pt>
                <c:pt idx="21">
                  <c:v>0.88675099999999996</c:v>
                </c:pt>
                <c:pt idx="22">
                  <c:v>0.93442099999999995</c:v>
                </c:pt>
                <c:pt idx="23">
                  <c:v>0.98210500000000001</c:v>
                </c:pt>
                <c:pt idx="24">
                  <c:v>1</c:v>
                </c:pt>
                <c:pt idx="25">
                  <c:v>1.0023070000000001</c:v>
                </c:pt>
                <c:pt idx="26">
                  <c:v>0.99055099999999996</c:v>
                </c:pt>
                <c:pt idx="27">
                  <c:v>0.99323799999999995</c:v>
                </c:pt>
                <c:pt idx="28">
                  <c:v>0.98225600000000002</c:v>
                </c:pt>
                <c:pt idx="29">
                  <c:v>0.97407299999999997</c:v>
                </c:pt>
                <c:pt idx="30">
                  <c:v>0.97828700000000002</c:v>
                </c:pt>
                <c:pt idx="31">
                  <c:v>0.98617500000000002</c:v>
                </c:pt>
                <c:pt idx="32">
                  <c:v>1.0007619999999999</c:v>
                </c:pt>
                <c:pt idx="33">
                  <c:v>1.0157940000000001</c:v>
                </c:pt>
                <c:pt idx="34">
                  <c:v>1.0331999999999999</c:v>
                </c:pt>
                <c:pt idx="35">
                  <c:v>1.0509710000000001</c:v>
                </c:pt>
                <c:pt idx="36">
                  <c:v>1.068198</c:v>
                </c:pt>
                <c:pt idx="37">
                  <c:v>1.0863419999999999</c:v>
                </c:pt>
                <c:pt idx="38">
                  <c:v>1.095267</c:v>
                </c:pt>
                <c:pt idx="39">
                  <c:v>1.104365</c:v>
                </c:pt>
                <c:pt idx="40">
                  <c:v>1.115599</c:v>
                </c:pt>
                <c:pt idx="41">
                  <c:v>1.121116</c:v>
                </c:pt>
                <c:pt idx="42">
                  <c:v>1.1255200000000001</c:v>
                </c:pt>
                <c:pt idx="43">
                  <c:v>1.132927</c:v>
                </c:pt>
                <c:pt idx="44">
                  <c:v>1.138558</c:v>
                </c:pt>
                <c:pt idx="45">
                  <c:v>1.1501749999999999</c:v>
                </c:pt>
                <c:pt idx="46">
                  <c:v>1.1705859999999999</c:v>
                </c:pt>
                <c:pt idx="47">
                  <c:v>1.2054199999999999</c:v>
                </c:pt>
                <c:pt idx="48">
                  <c:v>1.236863</c:v>
                </c:pt>
                <c:pt idx="49">
                  <c:v>1.2617929999999999</c:v>
                </c:pt>
                <c:pt idx="50">
                  <c:v>1.2771380000000001</c:v>
                </c:pt>
                <c:pt idx="51">
                  <c:v>1.295166</c:v>
                </c:pt>
                <c:pt idx="52">
                  <c:v>1.327834</c:v>
                </c:pt>
                <c:pt idx="53">
                  <c:v>1.3377319999999999</c:v>
                </c:pt>
                <c:pt idx="54">
                  <c:v>1.3562829999999999</c:v>
                </c:pt>
                <c:pt idx="55">
                  <c:v>1.374241</c:v>
                </c:pt>
                <c:pt idx="56">
                  <c:v>1.392444</c:v>
                </c:pt>
                <c:pt idx="57">
                  <c:v>1.402817</c:v>
                </c:pt>
                <c:pt idx="58">
                  <c:v>1.431281</c:v>
                </c:pt>
                <c:pt idx="59">
                  <c:v>1.4601649999999999</c:v>
                </c:pt>
                <c:pt idx="60">
                  <c:v>1.4749639999999999</c:v>
                </c:pt>
                <c:pt idx="61">
                  <c:v>1.4915799999999999</c:v>
                </c:pt>
                <c:pt idx="62">
                  <c:v>1.5040100000000001</c:v>
                </c:pt>
                <c:pt idx="63">
                  <c:v>1.5298890000000001</c:v>
                </c:pt>
                <c:pt idx="64">
                  <c:v>1.544254</c:v>
                </c:pt>
                <c:pt idx="65">
                  <c:v>1.5550120000000001</c:v>
                </c:pt>
                <c:pt idx="66">
                  <c:v>1.565191</c:v>
                </c:pt>
                <c:pt idx="67">
                  <c:v>1.5960810000000001</c:v>
                </c:pt>
                <c:pt idx="68">
                  <c:v>1.60816</c:v>
                </c:pt>
                <c:pt idx="69">
                  <c:v>1.629076</c:v>
                </c:pt>
                <c:pt idx="70">
                  <c:v>1.6427639999999999</c:v>
                </c:pt>
                <c:pt idx="71">
                  <c:v>1.6591279999999999</c:v>
                </c:pt>
                <c:pt idx="72">
                  <c:v>1.667597</c:v>
                </c:pt>
                <c:pt idx="73">
                  <c:v>1.6850160000000001</c:v>
                </c:pt>
                <c:pt idx="74">
                  <c:v>1.7051799999999999</c:v>
                </c:pt>
                <c:pt idx="75">
                  <c:v>1.7211650000000001</c:v>
                </c:pt>
                <c:pt idx="76">
                  <c:v>1.7259869999999999</c:v>
                </c:pt>
                <c:pt idx="77">
                  <c:v>1.7391430000000001</c:v>
                </c:pt>
                <c:pt idx="78">
                  <c:v>1.7524649999999999</c:v>
                </c:pt>
                <c:pt idx="79">
                  <c:v>1.7689140000000001</c:v>
                </c:pt>
                <c:pt idx="80">
                  <c:v>1.7799590000000001</c:v>
                </c:pt>
                <c:pt idx="81">
                  <c:v>1.7933410000000001</c:v>
                </c:pt>
                <c:pt idx="82">
                  <c:v>1.817491</c:v>
                </c:pt>
                <c:pt idx="83">
                  <c:v>1.8289260000000001</c:v>
                </c:pt>
                <c:pt idx="84">
                  <c:v>1.848965</c:v>
                </c:pt>
                <c:pt idx="85">
                  <c:v>1.8739410000000001</c:v>
                </c:pt>
                <c:pt idx="86">
                  <c:v>1.874339</c:v>
                </c:pt>
                <c:pt idx="87">
                  <c:v>1.889791</c:v>
                </c:pt>
                <c:pt idx="88">
                  <c:v>1.9142330000000001</c:v>
                </c:pt>
                <c:pt idx="89">
                  <c:v>1.922096</c:v>
                </c:pt>
                <c:pt idx="90">
                  <c:v>1.945427</c:v>
                </c:pt>
                <c:pt idx="91">
                  <c:v>1.9595400000000001</c:v>
                </c:pt>
                <c:pt idx="92">
                  <c:v>1.9697150000000001</c:v>
                </c:pt>
                <c:pt idx="93">
                  <c:v>1.9914909999999999</c:v>
                </c:pt>
                <c:pt idx="94">
                  <c:v>2.0064030000000002</c:v>
                </c:pt>
                <c:pt idx="95">
                  <c:v>2.0151080000000001</c:v>
                </c:pt>
                <c:pt idx="96">
                  <c:v>2.0248170000000001</c:v>
                </c:pt>
                <c:pt idx="97">
                  <c:v>2.0483530000000001</c:v>
                </c:pt>
                <c:pt idx="98">
                  <c:v>2.0627080000000002</c:v>
                </c:pt>
                <c:pt idx="99">
                  <c:v>2.0896699999999999</c:v>
                </c:pt>
                <c:pt idx="100">
                  <c:v>2.0890659999999999</c:v>
                </c:pt>
                <c:pt idx="101">
                  <c:v>2.1091120000000001</c:v>
                </c:pt>
                <c:pt idx="102">
                  <c:v>2.1360830000000002</c:v>
                </c:pt>
                <c:pt idx="103">
                  <c:v>2.1318739999999998</c:v>
                </c:pt>
                <c:pt idx="104">
                  <c:v>2.1320770000000002</c:v>
                </c:pt>
                <c:pt idx="105">
                  <c:v>2.1687590000000001</c:v>
                </c:pt>
                <c:pt idx="106">
                  <c:v>2.1785290000000002</c:v>
                </c:pt>
                <c:pt idx="107">
                  <c:v>2.1960310000000001</c:v>
                </c:pt>
                <c:pt idx="108">
                  <c:v>2.1907930000000002</c:v>
                </c:pt>
                <c:pt idx="109">
                  <c:v>2.2185600000000001</c:v>
                </c:pt>
                <c:pt idx="110">
                  <c:v>2.2264110000000001</c:v>
                </c:pt>
                <c:pt idx="111">
                  <c:v>2.2374610000000001</c:v>
                </c:pt>
                <c:pt idx="112">
                  <c:v>2.2540010000000001</c:v>
                </c:pt>
                <c:pt idx="113">
                  <c:v>2.2834409999999998</c:v>
                </c:pt>
                <c:pt idx="114">
                  <c:v>2.289542</c:v>
                </c:pt>
                <c:pt idx="115">
                  <c:v>2.3083900000000002</c:v>
                </c:pt>
                <c:pt idx="116">
                  <c:v>2.3201040000000002</c:v>
                </c:pt>
                <c:pt idx="117">
                  <c:v>2.343413</c:v>
                </c:pt>
                <c:pt idx="118">
                  <c:v>2.3557350000000001</c:v>
                </c:pt>
                <c:pt idx="119">
                  <c:v>2.3843009999999998</c:v>
                </c:pt>
                <c:pt idx="120">
                  <c:v>2.4034019999999998</c:v>
                </c:pt>
                <c:pt idx="121">
                  <c:v>2.407581</c:v>
                </c:pt>
                <c:pt idx="122">
                  <c:v>2.4295309999999999</c:v>
                </c:pt>
                <c:pt idx="123">
                  <c:v>2.4184369999999999</c:v>
                </c:pt>
                <c:pt idx="124">
                  <c:v>2.4361649999999999</c:v>
                </c:pt>
                <c:pt idx="125">
                  <c:v>2.4583529999999998</c:v>
                </c:pt>
                <c:pt idx="126">
                  <c:v>2.4786100000000002</c:v>
                </c:pt>
                <c:pt idx="127">
                  <c:v>2.5093100000000002</c:v>
                </c:pt>
                <c:pt idx="128">
                  <c:v>2.524953</c:v>
                </c:pt>
                <c:pt idx="129">
                  <c:v>2.5188060000000001</c:v>
                </c:pt>
                <c:pt idx="130">
                  <c:v>2.5358299999999998</c:v>
                </c:pt>
                <c:pt idx="131">
                  <c:v>2.546246</c:v>
                </c:pt>
                <c:pt idx="132">
                  <c:v>2.5643050000000001</c:v>
                </c:pt>
                <c:pt idx="133">
                  <c:v>2.5816669999999999</c:v>
                </c:pt>
                <c:pt idx="134">
                  <c:v>2.5944750000000001</c:v>
                </c:pt>
                <c:pt idx="135">
                  <c:v>2.6059909999999999</c:v>
                </c:pt>
                <c:pt idx="136">
                  <c:v>2.6019890000000001</c:v>
                </c:pt>
                <c:pt idx="137">
                  <c:v>2.6119979999999998</c:v>
                </c:pt>
                <c:pt idx="138">
                  <c:v>2.639265</c:v>
                </c:pt>
                <c:pt idx="139">
                  <c:v>2.6559499999999998</c:v>
                </c:pt>
                <c:pt idx="140">
                  <c:v>2.6680350000000002</c:v>
                </c:pt>
                <c:pt idx="141">
                  <c:v>2.693095</c:v>
                </c:pt>
                <c:pt idx="142">
                  <c:v>2.7028979999999998</c:v>
                </c:pt>
                <c:pt idx="143">
                  <c:v>2.7181760000000001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CONTROLS!$AW$16</c:f>
              <c:strCache>
                <c:ptCount val="1"/>
                <c:pt idx="0">
                  <c:v>25.00nM R1881 A7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CONTROLS!$AW$23:$AW$167</c:f>
              <c:numCache>
                <c:formatCode>General</c:formatCode>
                <c:ptCount val="145"/>
                <c:pt idx="0">
                  <c:v>9.5333000000000001E-2</c:v>
                </c:pt>
                <c:pt idx="1">
                  <c:v>0.12856200000000001</c:v>
                </c:pt>
                <c:pt idx="2">
                  <c:v>0.15981699999999999</c:v>
                </c:pt>
                <c:pt idx="3">
                  <c:v>0.18493899999999999</c:v>
                </c:pt>
                <c:pt idx="4">
                  <c:v>0.206071</c:v>
                </c:pt>
                <c:pt idx="5">
                  <c:v>0.23299900000000001</c:v>
                </c:pt>
                <c:pt idx="6">
                  <c:v>0.26615100000000003</c:v>
                </c:pt>
                <c:pt idx="7">
                  <c:v>0.30476999999999999</c:v>
                </c:pt>
                <c:pt idx="8">
                  <c:v>0.34861300000000001</c:v>
                </c:pt>
                <c:pt idx="9">
                  <c:v>0.39322400000000002</c:v>
                </c:pt>
                <c:pt idx="10">
                  <c:v>0.44314399999999998</c:v>
                </c:pt>
                <c:pt idx="11">
                  <c:v>0.486844</c:v>
                </c:pt>
                <c:pt idx="12">
                  <c:v>0.529169</c:v>
                </c:pt>
                <c:pt idx="13">
                  <c:v>0.56898599999999999</c:v>
                </c:pt>
                <c:pt idx="14">
                  <c:v>0.61542600000000003</c:v>
                </c:pt>
                <c:pt idx="15">
                  <c:v>0.65223900000000001</c:v>
                </c:pt>
                <c:pt idx="16">
                  <c:v>0.68666799999999995</c:v>
                </c:pt>
                <c:pt idx="17">
                  <c:v>0.72193700000000005</c:v>
                </c:pt>
                <c:pt idx="18">
                  <c:v>0.76684200000000002</c:v>
                </c:pt>
                <c:pt idx="19">
                  <c:v>0.81004299999999996</c:v>
                </c:pt>
                <c:pt idx="20">
                  <c:v>0.85475900000000005</c:v>
                </c:pt>
                <c:pt idx="21">
                  <c:v>0.89852200000000004</c:v>
                </c:pt>
                <c:pt idx="22">
                  <c:v>0.94010300000000002</c:v>
                </c:pt>
                <c:pt idx="23">
                  <c:v>0.98304199999999997</c:v>
                </c:pt>
                <c:pt idx="24">
                  <c:v>1</c:v>
                </c:pt>
                <c:pt idx="25">
                  <c:v>1.009511</c:v>
                </c:pt>
                <c:pt idx="26">
                  <c:v>1.002413</c:v>
                </c:pt>
                <c:pt idx="27">
                  <c:v>1.007196</c:v>
                </c:pt>
                <c:pt idx="28">
                  <c:v>0.99635600000000002</c:v>
                </c:pt>
                <c:pt idx="29">
                  <c:v>0.99073199999999995</c:v>
                </c:pt>
                <c:pt idx="30">
                  <c:v>0.99440200000000001</c:v>
                </c:pt>
                <c:pt idx="31">
                  <c:v>1.004537</c:v>
                </c:pt>
                <c:pt idx="32">
                  <c:v>1.014872</c:v>
                </c:pt>
                <c:pt idx="33">
                  <c:v>1.031255</c:v>
                </c:pt>
                <c:pt idx="34">
                  <c:v>1.0303199999999999</c:v>
                </c:pt>
                <c:pt idx="35">
                  <c:v>1.0401530000000001</c:v>
                </c:pt>
                <c:pt idx="36">
                  <c:v>1.0545370000000001</c:v>
                </c:pt>
                <c:pt idx="37">
                  <c:v>1.066208</c:v>
                </c:pt>
                <c:pt idx="38">
                  <c:v>1.0791090000000001</c:v>
                </c:pt>
                <c:pt idx="39">
                  <c:v>1.0903020000000001</c:v>
                </c:pt>
                <c:pt idx="40">
                  <c:v>1.1022639999999999</c:v>
                </c:pt>
                <c:pt idx="41">
                  <c:v>1.107869</c:v>
                </c:pt>
                <c:pt idx="42">
                  <c:v>1.1204700000000001</c:v>
                </c:pt>
                <c:pt idx="43">
                  <c:v>1.1305259999999999</c:v>
                </c:pt>
                <c:pt idx="44">
                  <c:v>1.1423239999999999</c:v>
                </c:pt>
                <c:pt idx="45">
                  <c:v>1.1776549999999999</c:v>
                </c:pt>
                <c:pt idx="46">
                  <c:v>1.2071099999999999</c:v>
                </c:pt>
                <c:pt idx="47">
                  <c:v>1.2321310000000001</c:v>
                </c:pt>
                <c:pt idx="48">
                  <c:v>1.252508</c:v>
                </c:pt>
                <c:pt idx="49">
                  <c:v>1.274721</c:v>
                </c:pt>
                <c:pt idx="50">
                  <c:v>1.2896939999999999</c:v>
                </c:pt>
                <c:pt idx="51">
                  <c:v>1.3136730000000001</c:v>
                </c:pt>
                <c:pt idx="52">
                  <c:v>1.324525</c:v>
                </c:pt>
                <c:pt idx="53">
                  <c:v>1.3345769999999999</c:v>
                </c:pt>
                <c:pt idx="54">
                  <c:v>1.355934</c:v>
                </c:pt>
                <c:pt idx="55">
                  <c:v>1.3747769999999999</c:v>
                </c:pt>
                <c:pt idx="56">
                  <c:v>1.3886289999999999</c:v>
                </c:pt>
                <c:pt idx="57">
                  <c:v>1.406995</c:v>
                </c:pt>
                <c:pt idx="58">
                  <c:v>1.4208000000000001</c:v>
                </c:pt>
                <c:pt idx="59">
                  <c:v>1.4351640000000001</c:v>
                </c:pt>
                <c:pt idx="60">
                  <c:v>1.4480360000000001</c:v>
                </c:pt>
                <c:pt idx="61">
                  <c:v>1.4664360000000001</c:v>
                </c:pt>
                <c:pt idx="62">
                  <c:v>1.4790779999999999</c:v>
                </c:pt>
                <c:pt idx="63">
                  <c:v>1.499541</c:v>
                </c:pt>
                <c:pt idx="64">
                  <c:v>1.5251710000000001</c:v>
                </c:pt>
                <c:pt idx="65">
                  <c:v>1.5420419999999999</c:v>
                </c:pt>
                <c:pt idx="66">
                  <c:v>1.563709</c:v>
                </c:pt>
                <c:pt idx="67">
                  <c:v>1.5868409999999999</c:v>
                </c:pt>
                <c:pt idx="68">
                  <c:v>1.5920700000000001</c:v>
                </c:pt>
                <c:pt idx="69">
                  <c:v>1.6120460000000001</c:v>
                </c:pt>
                <c:pt idx="70">
                  <c:v>1.625167</c:v>
                </c:pt>
                <c:pt idx="71">
                  <c:v>1.6483840000000001</c:v>
                </c:pt>
                <c:pt idx="72">
                  <c:v>1.6613059999999999</c:v>
                </c:pt>
                <c:pt idx="73">
                  <c:v>1.6755359999999999</c:v>
                </c:pt>
                <c:pt idx="74">
                  <c:v>1.696161</c:v>
                </c:pt>
                <c:pt idx="75">
                  <c:v>1.7098519999999999</c:v>
                </c:pt>
                <c:pt idx="76">
                  <c:v>1.713449</c:v>
                </c:pt>
                <c:pt idx="77">
                  <c:v>1.741222</c:v>
                </c:pt>
                <c:pt idx="78">
                  <c:v>1.7447299999999999</c:v>
                </c:pt>
                <c:pt idx="79">
                  <c:v>1.7735339999999999</c:v>
                </c:pt>
                <c:pt idx="80">
                  <c:v>1.779898</c:v>
                </c:pt>
                <c:pt idx="81">
                  <c:v>1.7811129999999999</c:v>
                </c:pt>
                <c:pt idx="82">
                  <c:v>1.7990630000000001</c:v>
                </c:pt>
                <c:pt idx="83">
                  <c:v>1.821985</c:v>
                </c:pt>
                <c:pt idx="84">
                  <c:v>1.8266309999999999</c:v>
                </c:pt>
                <c:pt idx="85">
                  <c:v>1.837993</c:v>
                </c:pt>
                <c:pt idx="86">
                  <c:v>1.852419</c:v>
                </c:pt>
                <c:pt idx="87">
                  <c:v>1.8615360000000001</c:v>
                </c:pt>
                <c:pt idx="88">
                  <c:v>1.86974</c:v>
                </c:pt>
                <c:pt idx="89">
                  <c:v>1.883027</c:v>
                </c:pt>
                <c:pt idx="90">
                  <c:v>1.8894770000000001</c:v>
                </c:pt>
                <c:pt idx="91">
                  <c:v>1.907748</c:v>
                </c:pt>
                <c:pt idx="92">
                  <c:v>1.913931</c:v>
                </c:pt>
                <c:pt idx="93">
                  <c:v>1.927721</c:v>
                </c:pt>
                <c:pt idx="94">
                  <c:v>1.9445790000000001</c:v>
                </c:pt>
                <c:pt idx="95">
                  <c:v>1.9682820000000001</c:v>
                </c:pt>
                <c:pt idx="96">
                  <c:v>1.973535</c:v>
                </c:pt>
                <c:pt idx="97">
                  <c:v>1.9947600000000001</c:v>
                </c:pt>
                <c:pt idx="98">
                  <c:v>1.996718</c:v>
                </c:pt>
                <c:pt idx="99">
                  <c:v>2.0000439999999999</c:v>
                </c:pt>
                <c:pt idx="100">
                  <c:v>2.0245679999999999</c:v>
                </c:pt>
                <c:pt idx="101">
                  <c:v>2.032521</c:v>
                </c:pt>
                <c:pt idx="102">
                  <c:v>2.0421459999999998</c:v>
                </c:pt>
                <c:pt idx="103">
                  <c:v>2.0607380000000002</c:v>
                </c:pt>
                <c:pt idx="104">
                  <c:v>2.0760339999999999</c:v>
                </c:pt>
                <c:pt idx="105">
                  <c:v>2.0900280000000002</c:v>
                </c:pt>
                <c:pt idx="106">
                  <c:v>2.1018690000000002</c:v>
                </c:pt>
                <c:pt idx="107">
                  <c:v>2.1165880000000001</c:v>
                </c:pt>
                <c:pt idx="108">
                  <c:v>2.1182430000000001</c:v>
                </c:pt>
                <c:pt idx="109">
                  <c:v>2.1382859999999999</c:v>
                </c:pt>
                <c:pt idx="110">
                  <c:v>2.147634</c:v>
                </c:pt>
                <c:pt idx="111">
                  <c:v>2.1495679999999999</c:v>
                </c:pt>
                <c:pt idx="112">
                  <c:v>2.1680959999999998</c:v>
                </c:pt>
                <c:pt idx="113">
                  <c:v>2.171786</c:v>
                </c:pt>
                <c:pt idx="114">
                  <c:v>2.1896680000000002</c:v>
                </c:pt>
                <c:pt idx="115">
                  <c:v>2.198887</c:v>
                </c:pt>
                <c:pt idx="116">
                  <c:v>2.2143760000000001</c:v>
                </c:pt>
                <c:pt idx="117">
                  <c:v>2.2024140000000001</c:v>
                </c:pt>
                <c:pt idx="118">
                  <c:v>2.2207970000000001</c:v>
                </c:pt>
                <c:pt idx="119">
                  <c:v>2.2330489999999998</c:v>
                </c:pt>
                <c:pt idx="120">
                  <c:v>2.2367590000000002</c:v>
                </c:pt>
                <c:pt idx="121">
                  <c:v>2.249943</c:v>
                </c:pt>
                <c:pt idx="122">
                  <c:v>2.2692070000000002</c:v>
                </c:pt>
                <c:pt idx="123">
                  <c:v>2.2891699999999999</c:v>
                </c:pt>
                <c:pt idx="124">
                  <c:v>2.2957830000000001</c:v>
                </c:pt>
                <c:pt idx="125">
                  <c:v>2.311426</c:v>
                </c:pt>
                <c:pt idx="126">
                  <c:v>2.31332</c:v>
                </c:pt>
                <c:pt idx="127">
                  <c:v>2.3285040000000001</c:v>
                </c:pt>
                <c:pt idx="128">
                  <c:v>2.3424879999999999</c:v>
                </c:pt>
                <c:pt idx="129">
                  <c:v>2.3582290000000001</c:v>
                </c:pt>
                <c:pt idx="130">
                  <c:v>2.3700929999999998</c:v>
                </c:pt>
                <c:pt idx="131">
                  <c:v>2.374987</c:v>
                </c:pt>
                <c:pt idx="132">
                  <c:v>2.3839790000000001</c:v>
                </c:pt>
                <c:pt idx="133">
                  <c:v>2.3804090000000002</c:v>
                </c:pt>
                <c:pt idx="134">
                  <c:v>2.3970959999999999</c:v>
                </c:pt>
                <c:pt idx="135">
                  <c:v>2.4159999999999999</c:v>
                </c:pt>
                <c:pt idx="136">
                  <c:v>2.4259520000000001</c:v>
                </c:pt>
                <c:pt idx="137">
                  <c:v>2.461452</c:v>
                </c:pt>
                <c:pt idx="138">
                  <c:v>2.453166</c:v>
                </c:pt>
                <c:pt idx="139">
                  <c:v>2.455301</c:v>
                </c:pt>
                <c:pt idx="140">
                  <c:v>2.476947</c:v>
                </c:pt>
                <c:pt idx="141">
                  <c:v>2.4993780000000001</c:v>
                </c:pt>
                <c:pt idx="142">
                  <c:v>2.5047769999999998</c:v>
                </c:pt>
                <c:pt idx="143">
                  <c:v>2.5282070000000001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CONTROLS!$AX$16</c:f>
              <c:strCache>
                <c:ptCount val="1"/>
                <c:pt idx="0">
                  <c:v>12.50nM R1881 A8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CONTROLS!$AX$23:$AX$167</c:f>
              <c:numCache>
                <c:formatCode>General</c:formatCode>
                <c:ptCount val="145"/>
                <c:pt idx="0">
                  <c:v>9.9773000000000001E-2</c:v>
                </c:pt>
                <c:pt idx="1">
                  <c:v>0.134905</c:v>
                </c:pt>
                <c:pt idx="2">
                  <c:v>0.169596</c:v>
                </c:pt>
                <c:pt idx="3">
                  <c:v>0.194327</c:v>
                </c:pt>
                <c:pt idx="4">
                  <c:v>0.207014</c:v>
                </c:pt>
                <c:pt idx="5">
                  <c:v>0.23444899999999999</c:v>
                </c:pt>
                <c:pt idx="6">
                  <c:v>0.267648</c:v>
                </c:pt>
                <c:pt idx="7">
                  <c:v>0.30453000000000002</c:v>
                </c:pt>
                <c:pt idx="8">
                  <c:v>0.34656399999999998</c:v>
                </c:pt>
                <c:pt idx="9">
                  <c:v>0.39115800000000001</c:v>
                </c:pt>
                <c:pt idx="10">
                  <c:v>0.43424000000000001</c:v>
                </c:pt>
                <c:pt idx="11">
                  <c:v>0.476829</c:v>
                </c:pt>
                <c:pt idx="12">
                  <c:v>0.51998999999999995</c:v>
                </c:pt>
                <c:pt idx="13">
                  <c:v>0.55812700000000004</c:v>
                </c:pt>
                <c:pt idx="14">
                  <c:v>0.604487</c:v>
                </c:pt>
                <c:pt idx="15">
                  <c:v>0.64544599999999996</c:v>
                </c:pt>
                <c:pt idx="16">
                  <c:v>0.68313999999999997</c:v>
                </c:pt>
                <c:pt idx="17">
                  <c:v>0.7198</c:v>
                </c:pt>
                <c:pt idx="18">
                  <c:v>0.76875800000000005</c:v>
                </c:pt>
                <c:pt idx="19">
                  <c:v>0.81077999999999995</c:v>
                </c:pt>
                <c:pt idx="20">
                  <c:v>0.851352</c:v>
                </c:pt>
                <c:pt idx="21">
                  <c:v>0.89810299999999998</c:v>
                </c:pt>
                <c:pt idx="22">
                  <c:v>0.93832800000000005</c:v>
                </c:pt>
                <c:pt idx="23">
                  <c:v>0.97380699999999998</c:v>
                </c:pt>
                <c:pt idx="24">
                  <c:v>1</c:v>
                </c:pt>
                <c:pt idx="25">
                  <c:v>1.0107980000000001</c:v>
                </c:pt>
                <c:pt idx="26">
                  <c:v>0.99807999999999997</c:v>
                </c:pt>
                <c:pt idx="27">
                  <c:v>1.001895</c:v>
                </c:pt>
                <c:pt idx="28">
                  <c:v>0.99498299999999995</c:v>
                </c:pt>
                <c:pt idx="29">
                  <c:v>0.98811700000000002</c:v>
                </c:pt>
                <c:pt idx="30">
                  <c:v>0.98858100000000004</c:v>
                </c:pt>
                <c:pt idx="31">
                  <c:v>0.99655800000000005</c:v>
                </c:pt>
                <c:pt idx="32">
                  <c:v>1.0105900000000001</c:v>
                </c:pt>
                <c:pt idx="33">
                  <c:v>1.031145</c:v>
                </c:pt>
                <c:pt idx="34">
                  <c:v>1.0519609999999999</c:v>
                </c:pt>
                <c:pt idx="35">
                  <c:v>1.066543</c:v>
                </c:pt>
                <c:pt idx="36">
                  <c:v>1.081669</c:v>
                </c:pt>
                <c:pt idx="37">
                  <c:v>1.0950690000000001</c:v>
                </c:pt>
                <c:pt idx="38">
                  <c:v>1.1012839999999999</c:v>
                </c:pt>
                <c:pt idx="39">
                  <c:v>1.106914</c:v>
                </c:pt>
                <c:pt idx="40">
                  <c:v>1.1189169999999999</c:v>
                </c:pt>
                <c:pt idx="41">
                  <c:v>1.128169</c:v>
                </c:pt>
                <c:pt idx="42">
                  <c:v>1.138382</c:v>
                </c:pt>
                <c:pt idx="43">
                  <c:v>1.1474549999999999</c:v>
                </c:pt>
                <c:pt idx="44">
                  <c:v>1.1581539999999999</c:v>
                </c:pt>
                <c:pt idx="45">
                  <c:v>1.1913039999999999</c:v>
                </c:pt>
                <c:pt idx="46">
                  <c:v>1.229433</c:v>
                </c:pt>
                <c:pt idx="47">
                  <c:v>1.2444310000000001</c:v>
                </c:pt>
                <c:pt idx="48">
                  <c:v>1.264016</c:v>
                </c:pt>
                <c:pt idx="49">
                  <c:v>1.290117</c:v>
                </c:pt>
                <c:pt idx="50">
                  <c:v>1.3114779999999999</c:v>
                </c:pt>
                <c:pt idx="51">
                  <c:v>1.3243549999999999</c:v>
                </c:pt>
                <c:pt idx="52">
                  <c:v>1.3475760000000001</c:v>
                </c:pt>
                <c:pt idx="53">
                  <c:v>1.3603700000000001</c:v>
                </c:pt>
                <c:pt idx="54">
                  <c:v>1.38035</c:v>
                </c:pt>
                <c:pt idx="55">
                  <c:v>1.3885479999999999</c:v>
                </c:pt>
                <c:pt idx="56">
                  <c:v>1.406369</c:v>
                </c:pt>
                <c:pt idx="57">
                  <c:v>1.417754</c:v>
                </c:pt>
                <c:pt idx="58">
                  <c:v>1.433424</c:v>
                </c:pt>
                <c:pt idx="59">
                  <c:v>1.4475290000000001</c:v>
                </c:pt>
                <c:pt idx="60">
                  <c:v>1.460018</c:v>
                </c:pt>
                <c:pt idx="61">
                  <c:v>1.4782379999999999</c:v>
                </c:pt>
                <c:pt idx="62">
                  <c:v>1.4912319999999999</c:v>
                </c:pt>
                <c:pt idx="63">
                  <c:v>1.507028</c:v>
                </c:pt>
                <c:pt idx="64">
                  <c:v>1.5254190000000001</c:v>
                </c:pt>
                <c:pt idx="65">
                  <c:v>1.5436380000000001</c:v>
                </c:pt>
                <c:pt idx="66">
                  <c:v>1.550603</c:v>
                </c:pt>
                <c:pt idx="67">
                  <c:v>1.5752379999999999</c:v>
                </c:pt>
                <c:pt idx="68">
                  <c:v>1.5956870000000001</c:v>
                </c:pt>
                <c:pt idx="69">
                  <c:v>1.614161</c:v>
                </c:pt>
                <c:pt idx="70">
                  <c:v>1.6242460000000001</c:v>
                </c:pt>
                <c:pt idx="71">
                  <c:v>1.6411750000000001</c:v>
                </c:pt>
                <c:pt idx="72">
                  <c:v>1.64141</c:v>
                </c:pt>
                <c:pt idx="73">
                  <c:v>1.647786</c:v>
                </c:pt>
                <c:pt idx="74">
                  <c:v>1.6638649999999999</c:v>
                </c:pt>
                <c:pt idx="75">
                  <c:v>1.6743110000000001</c:v>
                </c:pt>
                <c:pt idx="76">
                  <c:v>1.689524</c:v>
                </c:pt>
                <c:pt idx="77">
                  <c:v>1.6956439999999999</c:v>
                </c:pt>
                <c:pt idx="78">
                  <c:v>1.7038329999999999</c:v>
                </c:pt>
                <c:pt idx="79">
                  <c:v>1.710969</c:v>
                </c:pt>
                <c:pt idx="80">
                  <c:v>1.715484</c:v>
                </c:pt>
                <c:pt idx="81">
                  <c:v>1.731843</c:v>
                </c:pt>
                <c:pt idx="82">
                  <c:v>1.7393620000000001</c:v>
                </c:pt>
                <c:pt idx="83">
                  <c:v>1.752964</c:v>
                </c:pt>
                <c:pt idx="84">
                  <c:v>1.7639480000000001</c:v>
                </c:pt>
                <c:pt idx="85">
                  <c:v>1.77458</c:v>
                </c:pt>
                <c:pt idx="86">
                  <c:v>1.7752159999999999</c:v>
                </c:pt>
                <c:pt idx="87">
                  <c:v>1.785293</c:v>
                </c:pt>
                <c:pt idx="88">
                  <c:v>1.797733</c:v>
                </c:pt>
                <c:pt idx="89">
                  <c:v>1.811995</c:v>
                </c:pt>
                <c:pt idx="90">
                  <c:v>1.830856</c:v>
                </c:pt>
                <c:pt idx="91">
                  <c:v>1.827583</c:v>
                </c:pt>
                <c:pt idx="92">
                  <c:v>1.8327329999999999</c:v>
                </c:pt>
                <c:pt idx="93">
                  <c:v>1.84185</c:v>
                </c:pt>
                <c:pt idx="94">
                  <c:v>1.8531310000000001</c:v>
                </c:pt>
                <c:pt idx="95">
                  <c:v>1.867901</c:v>
                </c:pt>
                <c:pt idx="96">
                  <c:v>1.8670899999999999</c:v>
                </c:pt>
                <c:pt idx="97">
                  <c:v>1.8849499999999999</c:v>
                </c:pt>
                <c:pt idx="98">
                  <c:v>1.9030400000000001</c:v>
                </c:pt>
                <c:pt idx="99">
                  <c:v>1.910801</c:v>
                </c:pt>
                <c:pt idx="100">
                  <c:v>1.91662</c:v>
                </c:pt>
                <c:pt idx="101">
                  <c:v>1.9263479999999999</c:v>
                </c:pt>
                <c:pt idx="102">
                  <c:v>1.937611</c:v>
                </c:pt>
                <c:pt idx="103">
                  <c:v>1.9510970000000001</c:v>
                </c:pt>
                <c:pt idx="104">
                  <c:v>1.967803</c:v>
                </c:pt>
                <c:pt idx="105">
                  <c:v>1.973959</c:v>
                </c:pt>
                <c:pt idx="106">
                  <c:v>1.984197</c:v>
                </c:pt>
                <c:pt idx="107">
                  <c:v>1.9920850000000001</c:v>
                </c:pt>
                <c:pt idx="108">
                  <c:v>1.986683</c:v>
                </c:pt>
                <c:pt idx="109">
                  <c:v>2.0040390000000001</c:v>
                </c:pt>
                <c:pt idx="110">
                  <c:v>2.0158320000000001</c:v>
                </c:pt>
                <c:pt idx="111">
                  <c:v>2.031085</c:v>
                </c:pt>
                <c:pt idx="112">
                  <c:v>2.0327920000000002</c:v>
                </c:pt>
                <c:pt idx="113">
                  <c:v>2.0436350000000001</c:v>
                </c:pt>
                <c:pt idx="114">
                  <c:v>2.045023</c:v>
                </c:pt>
                <c:pt idx="115">
                  <c:v>2.0542310000000001</c:v>
                </c:pt>
                <c:pt idx="116">
                  <c:v>2.0737239999999999</c:v>
                </c:pt>
                <c:pt idx="117">
                  <c:v>2.0718049999999999</c:v>
                </c:pt>
                <c:pt idx="118">
                  <c:v>2.0840079999999999</c:v>
                </c:pt>
                <c:pt idx="119">
                  <c:v>2.0857570000000001</c:v>
                </c:pt>
                <c:pt idx="120">
                  <c:v>2.122455</c:v>
                </c:pt>
                <c:pt idx="121">
                  <c:v>2.1174400000000002</c:v>
                </c:pt>
                <c:pt idx="122">
                  <c:v>2.1184069999999999</c:v>
                </c:pt>
                <c:pt idx="123">
                  <c:v>2.1306060000000002</c:v>
                </c:pt>
                <c:pt idx="124">
                  <c:v>2.1372089999999999</c:v>
                </c:pt>
                <c:pt idx="125">
                  <c:v>2.1535470000000001</c:v>
                </c:pt>
                <c:pt idx="126">
                  <c:v>2.1509459999999998</c:v>
                </c:pt>
                <c:pt idx="127">
                  <c:v>2.1485159999999999</c:v>
                </c:pt>
                <c:pt idx="128">
                  <c:v>2.182277</c:v>
                </c:pt>
                <c:pt idx="129">
                  <c:v>2.1756829999999998</c:v>
                </c:pt>
                <c:pt idx="130">
                  <c:v>2.1943619999999999</c:v>
                </c:pt>
                <c:pt idx="131">
                  <c:v>2.19787</c:v>
                </c:pt>
                <c:pt idx="132">
                  <c:v>2.2084899999999998</c:v>
                </c:pt>
                <c:pt idx="133">
                  <c:v>2.2140949999999999</c:v>
                </c:pt>
                <c:pt idx="134">
                  <c:v>2.2118129999999998</c:v>
                </c:pt>
                <c:pt idx="135">
                  <c:v>2.235662</c:v>
                </c:pt>
                <c:pt idx="136">
                  <c:v>2.2416700000000001</c:v>
                </c:pt>
                <c:pt idx="137">
                  <c:v>2.2595670000000001</c:v>
                </c:pt>
                <c:pt idx="138">
                  <c:v>2.2670680000000001</c:v>
                </c:pt>
                <c:pt idx="139">
                  <c:v>2.2765430000000002</c:v>
                </c:pt>
                <c:pt idx="140">
                  <c:v>2.2680440000000002</c:v>
                </c:pt>
                <c:pt idx="141">
                  <c:v>2.2852839999999999</c:v>
                </c:pt>
                <c:pt idx="142">
                  <c:v>2.2938619999999998</c:v>
                </c:pt>
                <c:pt idx="143">
                  <c:v>2.3202120000000002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CONTROLS!$AY$16</c:f>
              <c:strCache>
                <c:ptCount val="1"/>
                <c:pt idx="0">
                  <c:v>6.25nM R1881 A9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CONTROLS!$AY$23:$AY$167</c:f>
              <c:numCache>
                <c:formatCode>General</c:formatCode>
                <c:ptCount val="145"/>
                <c:pt idx="0">
                  <c:v>8.4384000000000001E-2</c:v>
                </c:pt>
                <c:pt idx="1">
                  <c:v>0.117183</c:v>
                </c:pt>
                <c:pt idx="2">
                  <c:v>0.15330299999999999</c:v>
                </c:pt>
                <c:pt idx="3">
                  <c:v>0.18107400000000001</c:v>
                </c:pt>
                <c:pt idx="4">
                  <c:v>0.20238200000000001</c:v>
                </c:pt>
                <c:pt idx="5">
                  <c:v>0.22886799999999999</c:v>
                </c:pt>
                <c:pt idx="6">
                  <c:v>0.26332800000000001</c:v>
                </c:pt>
                <c:pt idx="7">
                  <c:v>0.30419400000000002</c:v>
                </c:pt>
                <c:pt idx="8">
                  <c:v>0.34146300000000002</c:v>
                </c:pt>
                <c:pt idx="9">
                  <c:v>0.38346000000000002</c:v>
                </c:pt>
                <c:pt idx="10">
                  <c:v>0.43082199999999998</c:v>
                </c:pt>
                <c:pt idx="11">
                  <c:v>0.47740899999999997</c:v>
                </c:pt>
                <c:pt idx="12">
                  <c:v>0.51513399999999998</c:v>
                </c:pt>
                <c:pt idx="13">
                  <c:v>0.56297900000000001</c:v>
                </c:pt>
                <c:pt idx="14">
                  <c:v>0.60370100000000004</c:v>
                </c:pt>
                <c:pt idx="15">
                  <c:v>0.64424800000000004</c:v>
                </c:pt>
                <c:pt idx="16">
                  <c:v>0.68264899999999995</c:v>
                </c:pt>
                <c:pt idx="17">
                  <c:v>0.72370800000000002</c:v>
                </c:pt>
                <c:pt idx="18">
                  <c:v>0.76265799999999995</c:v>
                </c:pt>
                <c:pt idx="19">
                  <c:v>0.80566099999999996</c:v>
                </c:pt>
                <c:pt idx="20">
                  <c:v>0.84250400000000003</c:v>
                </c:pt>
                <c:pt idx="21">
                  <c:v>0.89245399999999997</c:v>
                </c:pt>
                <c:pt idx="22">
                  <c:v>0.937029</c:v>
                </c:pt>
                <c:pt idx="23">
                  <c:v>0.97565900000000005</c:v>
                </c:pt>
                <c:pt idx="24">
                  <c:v>1</c:v>
                </c:pt>
                <c:pt idx="25">
                  <c:v>1.0090319999999999</c:v>
                </c:pt>
                <c:pt idx="26">
                  <c:v>0.99776100000000001</c:v>
                </c:pt>
                <c:pt idx="27">
                  <c:v>1.0020420000000001</c:v>
                </c:pt>
                <c:pt idx="28">
                  <c:v>0.99337200000000003</c:v>
                </c:pt>
                <c:pt idx="29">
                  <c:v>0.98423300000000002</c:v>
                </c:pt>
                <c:pt idx="30">
                  <c:v>0.98586700000000005</c:v>
                </c:pt>
                <c:pt idx="31">
                  <c:v>0.99405500000000002</c:v>
                </c:pt>
                <c:pt idx="32">
                  <c:v>1.0124</c:v>
                </c:pt>
                <c:pt idx="33">
                  <c:v>1.023093</c:v>
                </c:pt>
                <c:pt idx="34">
                  <c:v>1.051016</c:v>
                </c:pt>
                <c:pt idx="35">
                  <c:v>1.073968</c:v>
                </c:pt>
                <c:pt idx="36">
                  <c:v>1.0929530000000001</c:v>
                </c:pt>
                <c:pt idx="37">
                  <c:v>1.109273</c:v>
                </c:pt>
                <c:pt idx="38">
                  <c:v>1.124047</c:v>
                </c:pt>
                <c:pt idx="39">
                  <c:v>1.1344069999999999</c:v>
                </c:pt>
                <c:pt idx="40">
                  <c:v>1.143392</c:v>
                </c:pt>
                <c:pt idx="41">
                  <c:v>1.153159</c:v>
                </c:pt>
                <c:pt idx="42">
                  <c:v>1.1637409999999999</c:v>
                </c:pt>
                <c:pt idx="43">
                  <c:v>1.1743600000000001</c:v>
                </c:pt>
                <c:pt idx="44">
                  <c:v>1.184259</c:v>
                </c:pt>
                <c:pt idx="45">
                  <c:v>1.2126999999999999</c:v>
                </c:pt>
                <c:pt idx="46">
                  <c:v>1.2401679999999999</c:v>
                </c:pt>
                <c:pt idx="47">
                  <c:v>1.259833</c:v>
                </c:pt>
                <c:pt idx="48">
                  <c:v>1.271962</c:v>
                </c:pt>
                <c:pt idx="49">
                  <c:v>1.2934540000000001</c:v>
                </c:pt>
                <c:pt idx="50">
                  <c:v>1.3160780000000001</c:v>
                </c:pt>
                <c:pt idx="51">
                  <c:v>1.338303</c:v>
                </c:pt>
                <c:pt idx="52">
                  <c:v>1.3670009999999999</c:v>
                </c:pt>
                <c:pt idx="53">
                  <c:v>1.3835999999999999</c:v>
                </c:pt>
                <c:pt idx="54">
                  <c:v>1.407511</c:v>
                </c:pt>
                <c:pt idx="55">
                  <c:v>1.4194310000000001</c:v>
                </c:pt>
                <c:pt idx="56">
                  <c:v>1.4380269999999999</c:v>
                </c:pt>
                <c:pt idx="57">
                  <c:v>1.4525950000000001</c:v>
                </c:pt>
                <c:pt idx="58">
                  <c:v>1.4660280000000001</c:v>
                </c:pt>
                <c:pt idx="59">
                  <c:v>1.4844930000000001</c:v>
                </c:pt>
                <c:pt idx="60">
                  <c:v>1.5026809999999999</c:v>
                </c:pt>
                <c:pt idx="61">
                  <c:v>1.52372</c:v>
                </c:pt>
                <c:pt idx="62">
                  <c:v>1.5450029999999999</c:v>
                </c:pt>
                <c:pt idx="63">
                  <c:v>1.554638</c:v>
                </c:pt>
                <c:pt idx="64">
                  <c:v>1.5750280000000001</c:v>
                </c:pt>
                <c:pt idx="65">
                  <c:v>1.590354</c:v>
                </c:pt>
                <c:pt idx="66">
                  <c:v>1.6131530000000001</c:v>
                </c:pt>
                <c:pt idx="67">
                  <c:v>1.623686</c:v>
                </c:pt>
                <c:pt idx="68">
                  <c:v>1.64429</c:v>
                </c:pt>
                <c:pt idx="69">
                  <c:v>1.6615629999999999</c:v>
                </c:pt>
                <c:pt idx="70">
                  <c:v>1.6679459999999999</c:v>
                </c:pt>
                <c:pt idx="71">
                  <c:v>1.694483</c:v>
                </c:pt>
                <c:pt idx="72">
                  <c:v>1.702936</c:v>
                </c:pt>
                <c:pt idx="73">
                  <c:v>1.718828</c:v>
                </c:pt>
                <c:pt idx="74">
                  <c:v>1.7125239999999999</c:v>
                </c:pt>
                <c:pt idx="75">
                  <c:v>1.7414289999999999</c:v>
                </c:pt>
                <c:pt idx="76">
                  <c:v>1.7542230000000001</c:v>
                </c:pt>
                <c:pt idx="77">
                  <c:v>1.78043</c:v>
                </c:pt>
                <c:pt idx="78">
                  <c:v>1.7870600000000001</c:v>
                </c:pt>
                <c:pt idx="79">
                  <c:v>1.788843</c:v>
                </c:pt>
                <c:pt idx="80">
                  <c:v>1.796009</c:v>
                </c:pt>
                <c:pt idx="81">
                  <c:v>1.81186</c:v>
                </c:pt>
                <c:pt idx="82">
                  <c:v>1.8261750000000001</c:v>
                </c:pt>
                <c:pt idx="83">
                  <c:v>1.84077</c:v>
                </c:pt>
                <c:pt idx="84">
                  <c:v>1.855062</c:v>
                </c:pt>
                <c:pt idx="85">
                  <c:v>1.8749100000000001</c:v>
                </c:pt>
                <c:pt idx="86">
                  <c:v>1.8726700000000001</c:v>
                </c:pt>
                <c:pt idx="87">
                  <c:v>1.876366</c:v>
                </c:pt>
                <c:pt idx="88">
                  <c:v>1.8743320000000001</c:v>
                </c:pt>
                <c:pt idx="89">
                  <c:v>1.8940360000000001</c:v>
                </c:pt>
                <c:pt idx="90">
                  <c:v>1.9015500000000001</c:v>
                </c:pt>
                <c:pt idx="91">
                  <c:v>1.9145890000000001</c:v>
                </c:pt>
                <c:pt idx="92">
                  <c:v>1.9159219999999999</c:v>
                </c:pt>
                <c:pt idx="93">
                  <c:v>1.940537</c:v>
                </c:pt>
                <c:pt idx="94">
                  <c:v>1.939371</c:v>
                </c:pt>
                <c:pt idx="95">
                  <c:v>1.9536979999999999</c:v>
                </c:pt>
                <c:pt idx="96">
                  <c:v>1.9607239999999999</c:v>
                </c:pt>
                <c:pt idx="97">
                  <c:v>1.976394</c:v>
                </c:pt>
                <c:pt idx="98">
                  <c:v>1.9759420000000001</c:v>
                </c:pt>
                <c:pt idx="99">
                  <c:v>1.9826299999999999</c:v>
                </c:pt>
                <c:pt idx="100">
                  <c:v>1.998826</c:v>
                </c:pt>
                <c:pt idx="101">
                  <c:v>2.0008379999999999</c:v>
                </c:pt>
                <c:pt idx="102">
                  <c:v>2.0075280000000002</c:v>
                </c:pt>
                <c:pt idx="103">
                  <c:v>2.028035</c:v>
                </c:pt>
                <c:pt idx="104">
                  <c:v>2.0420500000000001</c:v>
                </c:pt>
                <c:pt idx="105">
                  <c:v>2.0440900000000002</c:v>
                </c:pt>
                <c:pt idx="106">
                  <c:v>2.0618319999999999</c:v>
                </c:pt>
                <c:pt idx="107">
                  <c:v>2.0676239999999999</c:v>
                </c:pt>
                <c:pt idx="108">
                  <c:v>2.0751759999999999</c:v>
                </c:pt>
                <c:pt idx="109">
                  <c:v>2.101391</c:v>
                </c:pt>
                <c:pt idx="110">
                  <c:v>2.113067</c:v>
                </c:pt>
                <c:pt idx="111">
                  <c:v>2.1169129999999998</c:v>
                </c:pt>
                <c:pt idx="112">
                  <c:v>2.1260870000000001</c:v>
                </c:pt>
                <c:pt idx="113">
                  <c:v>2.1365530000000001</c:v>
                </c:pt>
                <c:pt idx="114">
                  <c:v>2.1418180000000002</c:v>
                </c:pt>
                <c:pt idx="115">
                  <c:v>2.1444260000000002</c:v>
                </c:pt>
                <c:pt idx="116">
                  <c:v>2.165673</c:v>
                </c:pt>
                <c:pt idx="117">
                  <c:v>2.1640329999999999</c:v>
                </c:pt>
                <c:pt idx="118">
                  <c:v>2.1790910000000001</c:v>
                </c:pt>
                <c:pt idx="119">
                  <c:v>2.1851449999999999</c:v>
                </c:pt>
                <c:pt idx="120">
                  <c:v>2.2006540000000001</c:v>
                </c:pt>
                <c:pt idx="121">
                  <c:v>2.2109000000000001</c:v>
                </c:pt>
                <c:pt idx="122">
                  <c:v>2.2209729999999999</c:v>
                </c:pt>
                <c:pt idx="123">
                  <c:v>2.2206070000000002</c:v>
                </c:pt>
                <c:pt idx="124">
                  <c:v>2.224119</c:v>
                </c:pt>
                <c:pt idx="125">
                  <c:v>2.2378840000000002</c:v>
                </c:pt>
                <c:pt idx="126">
                  <c:v>2.2508889999999999</c:v>
                </c:pt>
                <c:pt idx="127">
                  <c:v>2.2408269999999999</c:v>
                </c:pt>
                <c:pt idx="128">
                  <c:v>2.2463510000000002</c:v>
                </c:pt>
                <c:pt idx="129">
                  <c:v>2.255055</c:v>
                </c:pt>
                <c:pt idx="130">
                  <c:v>2.2753079999999999</c:v>
                </c:pt>
                <c:pt idx="131">
                  <c:v>2.2917109999999998</c:v>
                </c:pt>
                <c:pt idx="132">
                  <c:v>2.2976649999999998</c:v>
                </c:pt>
                <c:pt idx="133">
                  <c:v>2.3167559999999998</c:v>
                </c:pt>
                <c:pt idx="134">
                  <c:v>2.3433639999999998</c:v>
                </c:pt>
                <c:pt idx="135">
                  <c:v>2.3394590000000002</c:v>
                </c:pt>
                <c:pt idx="136">
                  <c:v>2.3371149999999998</c:v>
                </c:pt>
                <c:pt idx="137">
                  <c:v>2.3423769999999999</c:v>
                </c:pt>
                <c:pt idx="138">
                  <c:v>2.3517009999999998</c:v>
                </c:pt>
                <c:pt idx="139">
                  <c:v>2.3615430000000002</c:v>
                </c:pt>
                <c:pt idx="140">
                  <c:v>2.3634200000000001</c:v>
                </c:pt>
                <c:pt idx="141">
                  <c:v>2.3754309999999998</c:v>
                </c:pt>
                <c:pt idx="142">
                  <c:v>2.3799839999999999</c:v>
                </c:pt>
                <c:pt idx="143">
                  <c:v>2.4123579999999998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346768"/>
        <c:axId val="291357672"/>
      </c:scatterChart>
      <c:valAx>
        <c:axId val="291346768"/>
        <c:scaling>
          <c:orientation val="minMax"/>
          <c:max val="100"/>
        </c:scaling>
        <c:delete val="0"/>
        <c:axPos val="b"/>
        <c:numFmt formatCode="General" sourceLinked="1"/>
        <c:majorTickMark val="out"/>
        <c:minorTickMark val="none"/>
        <c:tickLblPos val="nextTo"/>
        <c:crossAx val="291357672"/>
        <c:crosses val="autoZero"/>
        <c:crossBetween val="midCat"/>
      </c:valAx>
      <c:valAx>
        <c:axId val="29135767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291346768"/>
        <c:crosses val="autoZero"/>
        <c:crossBetween val="midCat"/>
      </c:valAx>
    </c:plotArea>
    <c:legend>
      <c:legendPos val="r"/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000000000000003E-2"/>
          <c:y val="4.6260498687664041E-2"/>
          <c:w val="0.62397178477690285"/>
          <c:h val="0.8741456692913386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CONTROLS!$AP$18</c:f>
              <c:strCache>
                <c:ptCount val="1"/>
                <c:pt idx="0">
                  <c:v>NegCntl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CONTROLS!$AQ$23:$AQ$167</c:f>
                <c:numCache>
                  <c:formatCode>General</c:formatCode>
                  <c:ptCount val="145"/>
                  <c:pt idx="0">
                    <c:v>1.5977693502713997E-2</c:v>
                  </c:pt>
                  <c:pt idx="1">
                    <c:v>2.0289936608657501E-2</c:v>
                  </c:pt>
                  <c:pt idx="2">
                    <c:v>1.7828843194853287E-2</c:v>
                  </c:pt>
                  <c:pt idx="3">
                    <c:v>1.7431985123138833E-2</c:v>
                  </c:pt>
                  <c:pt idx="4">
                    <c:v>1.6137367381329593E-2</c:v>
                  </c:pt>
                  <c:pt idx="5">
                    <c:v>1.5435865214385185E-2</c:v>
                  </c:pt>
                  <c:pt idx="6">
                    <c:v>1.3304559130864375E-2</c:v>
                  </c:pt>
                  <c:pt idx="7">
                    <c:v>1.0135272418637788E-2</c:v>
                  </c:pt>
                  <c:pt idx="8">
                    <c:v>9.9360508083778751E-3</c:v>
                  </c:pt>
                  <c:pt idx="9">
                    <c:v>8.2192441866633919E-3</c:v>
                  </c:pt>
                  <c:pt idx="10">
                    <c:v>9.0628381270254719E-3</c:v>
                  </c:pt>
                  <c:pt idx="11">
                    <c:v>9.262173912388677E-3</c:v>
                  </c:pt>
                  <c:pt idx="12">
                    <c:v>8.3302964883209957E-3</c:v>
                  </c:pt>
                  <c:pt idx="13">
                    <c:v>5.0415659191035767E-3</c:v>
                  </c:pt>
                  <c:pt idx="14">
                    <c:v>6.8119963055382838E-3</c:v>
                  </c:pt>
                  <c:pt idx="15">
                    <c:v>7.4277601379330056E-3</c:v>
                  </c:pt>
                  <c:pt idx="16">
                    <c:v>6.5944400002324963E-3</c:v>
                  </c:pt>
                  <c:pt idx="17">
                    <c:v>4.562083807501437E-3</c:v>
                  </c:pt>
                  <c:pt idx="18">
                    <c:v>4.2107273718444182E-3</c:v>
                  </c:pt>
                  <c:pt idx="19">
                    <c:v>5.2656869447395083E-3</c:v>
                  </c:pt>
                  <c:pt idx="20">
                    <c:v>6.816616089869402E-3</c:v>
                  </c:pt>
                  <c:pt idx="21">
                    <c:v>5.1396266401364096E-3</c:v>
                  </c:pt>
                  <c:pt idx="22">
                    <c:v>5.6214164510972123E-3</c:v>
                  </c:pt>
                  <c:pt idx="23">
                    <c:v>2.7764285212000905E-3</c:v>
                  </c:pt>
                  <c:pt idx="24">
                    <c:v>0</c:v>
                  </c:pt>
                  <c:pt idx="25">
                    <c:v>6.2492577892631984E-3</c:v>
                  </c:pt>
                  <c:pt idx="26">
                    <c:v>1.9673529432547996E-2</c:v>
                  </c:pt>
                  <c:pt idx="27">
                    <c:v>1.8385835968212055E-2</c:v>
                  </c:pt>
                  <c:pt idx="28">
                    <c:v>1.7151652524854056E-2</c:v>
                  </c:pt>
                  <c:pt idx="29">
                    <c:v>1.8777802445085746E-2</c:v>
                  </c:pt>
                  <c:pt idx="30">
                    <c:v>1.7810907077312678E-2</c:v>
                  </c:pt>
                  <c:pt idx="31">
                    <c:v>1.9015724098755758E-2</c:v>
                  </c:pt>
                  <c:pt idx="32">
                    <c:v>1.6971639134646627E-2</c:v>
                  </c:pt>
                  <c:pt idx="33">
                    <c:v>2.1072674414985899E-2</c:v>
                  </c:pt>
                  <c:pt idx="34">
                    <c:v>2.7432482259479637E-2</c:v>
                  </c:pt>
                  <c:pt idx="35">
                    <c:v>3.1760180020218201E-2</c:v>
                  </c:pt>
                  <c:pt idx="36">
                    <c:v>3.9688235170093747E-2</c:v>
                  </c:pt>
                  <c:pt idx="37">
                    <c:v>4.4220321022504297E-2</c:v>
                  </c:pt>
                  <c:pt idx="38">
                    <c:v>4.5048920803758837E-2</c:v>
                  </c:pt>
                  <c:pt idx="39">
                    <c:v>4.373585339569816E-2</c:v>
                  </c:pt>
                  <c:pt idx="40">
                    <c:v>3.5175736296487022E-2</c:v>
                  </c:pt>
                  <c:pt idx="41">
                    <c:v>2.507975899007002E-2</c:v>
                  </c:pt>
                  <c:pt idx="42">
                    <c:v>1.6832200338933682E-2</c:v>
                  </c:pt>
                  <c:pt idx="43">
                    <c:v>1.4739194301815401E-2</c:v>
                  </c:pt>
                  <c:pt idx="44">
                    <c:v>1.4278094434015653E-2</c:v>
                  </c:pt>
                  <c:pt idx="45">
                    <c:v>2.1152456994795382E-2</c:v>
                  </c:pt>
                  <c:pt idx="46">
                    <c:v>1.990222248058408E-2</c:v>
                  </c:pt>
                  <c:pt idx="47">
                    <c:v>2.2323208976309811E-2</c:v>
                  </c:pt>
                  <c:pt idx="48">
                    <c:v>1.8457288677737375E-2</c:v>
                  </c:pt>
                  <c:pt idx="49">
                    <c:v>1.8622133182049794E-2</c:v>
                  </c:pt>
                  <c:pt idx="50">
                    <c:v>2.535296296293589E-2</c:v>
                  </c:pt>
                  <c:pt idx="51">
                    <c:v>2.8850315896595254E-2</c:v>
                  </c:pt>
                  <c:pt idx="52">
                    <c:v>2.9262146280077766E-2</c:v>
                  </c:pt>
                  <c:pt idx="53">
                    <c:v>2.2512065668584668E-2</c:v>
                  </c:pt>
                  <c:pt idx="54">
                    <c:v>2.8040067657728693E-2</c:v>
                  </c:pt>
                  <c:pt idx="55">
                    <c:v>2.8103167923444708E-2</c:v>
                  </c:pt>
                  <c:pt idx="56">
                    <c:v>2.8134080791808284E-2</c:v>
                  </c:pt>
                  <c:pt idx="57">
                    <c:v>3.3846057706179072E-2</c:v>
                  </c:pt>
                  <c:pt idx="58">
                    <c:v>3.3541462384885111E-2</c:v>
                  </c:pt>
                  <c:pt idx="59">
                    <c:v>3.4962083789680833E-2</c:v>
                  </c:pt>
                  <c:pt idx="60">
                    <c:v>3.5058977628181484E-2</c:v>
                  </c:pt>
                  <c:pt idx="61">
                    <c:v>3.8454202591090919E-2</c:v>
                  </c:pt>
                  <c:pt idx="62">
                    <c:v>3.6099804565491292E-2</c:v>
                  </c:pt>
                  <c:pt idx="63">
                    <c:v>3.8770657900015118E-2</c:v>
                  </c:pt>
                  <c:pt idx="64">
                    <c:v>4.0161371133631996E-2</c:v>
                  </c:pt>
                  <c:pt idx="65">
                    <c:v>4.1618427179756161E-2</c:v>
                  </c:pt>
                  <c:pt idx="66">
                    <c:v>4.0391058617595101E-2</c:v>
                  </c:pt>
                  <c:pt idx="67">
                    <c:v>3.9367373101550224E-2</c:v>
                  </c:pt>
                  <c:pt idx="68">
                    <c:v>3.8364067053906881E-2</c:v>
                  </c:pt>
                  <c:pt idx="69">
                    <c:v>4.2622533190594634E-2</c:v>
                  </c:pt>
                  <c:pt idx="70">
                    <c:v>4.1943539918760583E-2</c:v>
                  </c:pt>
                  <c:pt idx="71">
                    <c:v>4.5467177790687693E-2</c:v>
                  </c:pt>
                  <c:pt idx="72">
                    <c:v>4.55033976414582E-2</c:v>
                  </c:pt>
                  <c:pt idx="73">
                    <c:v>4.134745335567843E-2</c:v>
                  </c:pt>
                  <c:pt idx="74">
                    <c:v>4.3760656309825487E-2</c:v>
                  </c:pt>
                  <c:pt idx="75">
                    <c:v>3.8317628992192786E-2</c:v>
                  </c:pt>
                  <c:pt idx="76">
                    <c:v>3.6475028416712775E-2</c:v>
                  </c:pt>
                  <c:pt idx="77">
                    <c:v>3.8243277146665478E-2</c:v>
                  </c:pt>
                  <c:pt idx="78">
                    <c:v>3.7237315391732161E-2</c:v>
                  </c:pt>
                  <c:pt idx="79">
                    <c:v>3.9622411548474346E-2</c:v>
                  </c:pt>
                  <c:pt idx="80">
                    <c:v>3.6769740370536555E-2</c:v>
                  </c:pt>
                  <c:pt idx="81">
                    <c:v>3.8767567824149085E-2</c:v>
                  </c:pt>
                  <c:pt idx="82">
                    <c:v>4.0445213424046507E-2</c:v>
                  </c:pt>
                  <c:pt idx="83">
                    <c:v>4.0552484242645348E-2</c:v>
                  </c:pt>
                  <c:pt idx="84">
                    <c:v>4.1910749507137177E-2</c:v>
                  </c:pt>
                  <c:pt idx="85">
                    <c:v>4.3403458421152001E-2</c:v>
                  </c:pt>
                  <c:pt idx="86">
                    <c:v>3.6468102019664619E-2</c:v>
                  </c:pt>
                  <c:pt idx="87">
                    <c:v>3.6519641549673916E-2</c:v>
                  </c:pt>
                  <c:pt idx="88">
                    <c:v>3.6912628501864671E-2</c:v>
                  </c:pt>
                  <c:pt idx="89">
                    <c:v>3.7797394112116578E-2</c:v>
                  </c:pt>
                  <c:pt idx="90">
                    <c:v>3.4714996071582682E-2</c:v>
                  </c:pt>
                  <c:pt idx="91">
                    <c:v>3.4644978292916601E-2</c:v>
                  </c:pt>
                  <c:pt idx="92">
                    <c:v>3.4546390707520601E-2</c:v>
                  </c:pt>
                  <c:pt idx="93">
                    <c:v>3.317724819310168E-2</c:v>
                  </c:pt>
                  <c:pt idx="94">
                    <c:v>3.8855193229691561E-2</c:v>
                  </c:pt>
                  <c:pt idx="95">
                    <c:v>3.8568019934482868E-2</c:v>
                  </c:pt>
                  <c:pt idx="96">
                    <c:v>3.6191199386038563E-2</c:v>
                  </c:pt>
                  <c:pt idx="97">
                    <c:v>4.091914689970938E-2</c:v>
                  </c:pt>
                  <c:pt idx="98">
                    <c:v>3.6791605468050319E-2</c:v>
                  </c:pt>
                  <c:pt idx="99">
                    <c:v>4.3194497265276695E-2</c:v>
                  </c:pt>
                  <c:pt idx="100">
                    <c:v>4.3178058540575097E-2</c:v>
                  </c:pt>
                  <c:pt idx="101">
                    <c:v>4.1831879194182381E-2</c:v>
                  </c:pt>
                  <c:pt idx="102">
                    <c:v>4.3808487221846291E-2</c:v>
                  </c:pt>
                  <c:pt idx="103">
                    <c:v>4.4267787076684419E-2</c:v>
                  </c:pt>
                  <c:pt idx="104">
                    <c:v>3.9602240158649292E-2</c:v>
                  </c:pt>
                  <c:pt idx="105">
                    <c:v>4.2414647645791725E-2</c:v>
                  </c:pt>
                  <c:pt idx="106">
                    <c:v>4.1795652748421869E-2</c:v>
                  </c:pt>
                  <c:pt idx="107">
                    <c:v>4.4070658855978079E-2</c:v>
                  </c:pt>
                  <c:pt idx="108">
                    <c:v>4.2443147939331766E-2</c:v>
                  </c:pt>
                  <c:pt idx="109">
                    <c:v>4.8859700724796375E-2</c:v>
                  </c:pt>
                  <c:pt idx="110">
                    <c:v>4.2545309364448954E-2</c:v>
                  </c:pt>
                  <c:pt idx="111">
                    <c:v>4.5213212983964433E-2</c:v>
                  </c:pt>
                  <c:pt idx="112">
                    <c:v>4.2596897566019983E-2</c:v>
                  </c:pt>
                  <c:pt idx="113">
                    <c:v>3.6830095604681833E-2</c:v>
                  </c:pt>
                  <c:pt idx="114">
                    <c:v>3.7655980095021566E-2</c:v>
                  </c:pt>
                  <c:pt idx="115">
                    <c:v>4.183753186135622E-2</c:v>
                  </c:pt>
                  <c:pt idx="116">
                    <c:v>4.5039522055634648E-2</c:v>
                  </c:pt>
                  <c:pt idx="117">
                    <c:v>4.6083691738509833E-2</c:v>
                  </c:pt>
                  <c:pt idx="118">
                    <c:v>4.4855121881452999E-2</c:v>
                  </c:pt>
                  <c:pt idx="119">
                    <c:v>4.1870469668371296E-2</c:v>
                  </c:pt>
                  <c:pt idx="120">
                    <c:v>3.990210437641941E-2</c:v>
                  </c:pt>
                  <c:pt idx="121">
                    <c:v>3.6647352287261674E-2</c:v>
                  </c:pt>
                  <c:pt idx="122">
                    <c:v>4.1639688810676777E-2</c:v>
                  </c:pt>
                  <c:pt idx="123">
                    <c:v>4.4813226316754592E-2</c:v>
                  </c:pt>
                  <c:pt idx="124">
                    <c:v>4.540578281360938E-2</c:v>
                  </c:pt>
                  <c:pt idx="125">
                    <c:v>3.7027612141706759E-2</c:v>
                  </c:pt>
                  <c:pt idx="126">
                    <c:v>4.6467868862975277E-2</c:v>
                  </c:pt>
                  <c:pt idx="127">
                    <c:v>4.4317862478538583E-2</c:v>
                  </c:pt>
                  <c:pt idx="128">
                    <c:v>5.0000206376240731E-2</c:v>
                  </c:pt>
                  <c:pt idx="129">
                    <c:v>4.6332400042159098E-2</c:v>
                  </c:pt>
                  <c:pt idx="130">
                    <c:v>4.5978767414064793E-2</c:v>
                  </c:pt>
                  <c:pt idx="131">
                    <c:v>4.046910042242112E-2</c:v>
                  </c:pt>
                  <c:pt idx="132">
                    <c:v>4.6860081849231426E-2</c:v>
                  </c:pt>
                  <c:pt idx="133">
                    <c:v>3.7263497411452497E-2</c:v>
                  </c:pt>
                  <c:pt idx="134">
                    <c:v>3.9214482846477286E-2</c:v>
                  </c:pt>
                  <c:pt idx="135">
                    <c:v>3.4414792617661692E-2</c:v>
                  </c:pt>
                  <c:pt idx="136">
                    <c:v>3.4601523813988289E-2</c:v>
                  </c:pt>
                  <c:pt idx="137">
                    <c:v>3.3430284503725018E-2</c:v>
                  </c:pt>
                  <c:pt idx="138">
                    <c:v>4.1573264737288403E-2</c:v>
                  </c:pt>
                  <c:pt idx="139">
                    <c:v>3.7050529104409126E-2</c:v>
                  </c:pt>
                  <c:pt idx="140">
                    <c:v>4.0820346062554073E-2</c:v>
                  </c:pt>
                  <c:pt idx="141">
                    <c:v>4.1026373830338234E-2</c:v>
                  </c:pt>
                  <c:pt idx="142">
                    <c:v>3.7847746840686119E-2</c:v>
                  </c:pt>
                  <c:pt idx="143">
                    <c:v>3.8204399619023034E-2</c:v>
                  </c:pt>
                </c:numCache>
              </c:numRef>
            </c:plus>
            <c:minus>
              <c:numRef>
                <c:f>CONTROLS!$AQ$23:$AQ$167</c:f>
                <c:numCache>
                  <c:formatCode>General</c:formatCode>
                  <c:ptCount val="145"/>
                  <c:pt idx="0">
                    <c:v>1.5977693502713997E-2</c:v>
                  </c:pt>
                  <c:pt idx="1">
                    <c:v>2.0289936608657501E-2</c:v>
                  </c:pt>
                  <c:pt idx="2">
                    <c:v>1.7828843194853287E-2</c:v>
                  </c:pt>
                  <c:pt idx="3">
                    <c:v>1.7431985123138833E-2</c:v>
                  </c:pt>
                  <c:pt idx="4">
                    <c:v>1.6137367381329593E-2</c:v>
                  </c:pt>
                  <c:pt idx="5">
                    <c:v>1.5435865214385185E-2</c:v>
                  </c:pt>
                  <c:pt idx="6">
                    <c:v>1.3304559130864375E-2</c:v>
                  </c:pt>
                  <c:pt idx="7">
                    <c:v>1.0135272418637788E-2</c:v>
                  </c:pt>
                  <c:pt idx="8">
                    <c:v>9.9360508083778751E-3</c:v>
                  </c:pt>
                  <c:pt idx="9">
                    <c:v>8.2192441866633919E-3</c:v>
                  </c:pt>
                  <c:pt idx="10">
                    <c:v>9.0628381270254719E-3</c:v>
                  </c:pt>
                  <c:pt idx="11">
                    <c:v>9.262173912388677E-3</c:v>
                  </c:pt>
                  <c:pt idx="12">
                    <c:v>8.3302964883209957E-3</c:v>
                  </c:pt>
                  <c:pt idx="13">
                    <c:v>5.0415659191035767E-3</c:v>
                  </c:pt>
                  <c:pt idx="14">
                    <c:v>6.8119963055382838E-3</c:v>
                  </c:pt>
                  <c:pt idx="15">
                    <c:v>7.4277601379330056E-3</c:v>
                  </c:pt>
                  <c:pt idx="16">
                    <c:v>6.5944400002324963E-3</c:v>
                  </c:pt>
                  <c:pt idx="17">
                    <c:v>4.562083807501437E-3</c:v>
                  </c:pt>
                  <c:pt idx="18">
                    <c:v>4.2107273718444182E-3</c:v>
                  </c:pt>
                  <c:pt idx="19">
                    <c:v>5.2656869447395083E-3</c:v>
                  </c:pt>
                  <c:pt idx="20">
                    <c:v>6.816616089869402E-3</c:v>
                  </c:pt>
                  <c:pt idx="21">
                    <c:v>5.1396266401364096E-3</c:v>
                  </c:pt>
                  <c:pt idx="22">
                    <c:v>5.6214164510972123E-3</c:v>
                  </c:pt>
                  <c:pt idx="23">
                    <c:v>2.7764285212000905E-3</c:v>
                  </c:pt>
                  <c:pt idx="24">
                    <c:v>0</c:v>
                  </c:pt>
                  <c:pt idx="25">
                    <c:v>6.2492577892631984E-3</c:v>
                  </c:pt>
                  <c:pt idx="26">
                    <c:v>1.9673529432547996E-2</c:v>
                  </c:pt>
                  <c:pt idx="27">
                    <c:v>1.8385835968212055E-2</c:v>
                  </c:pt>
                  <c:pt idx="28">
                    <c:v>1.7151652524854056E-2</c:v>
                  </c:pt>
                  <c:pt idx="29">
                    <c:v>1.8777802445085746E-2</c:v>
                  </c:pt>
                  <c:pt idx="30">
                    <c:v>1.7810907077312678E-2</c:v>
                  </c:pt>
                  <c:pt idx="31">
                    <c:v>1.9015724098755758E-2</c:v>
                  </c:pt>
                  <c:pt idx="32">
                    <c:v>1.6971639134646627E-2</c:v>
                  </c:pt>
                  <c:pt idx="33">
                    <c:v>2.1072674414985899E-2</c:v>
                  </c:pt>
                  <c:pt idx="34">
                    <c:v>2.7432482259479637E-2</c:v>
                  </c:pt>
                  <c:pt idx="35">
                    <c:v>3.1760180020218201E-2</c:v>
                  </c:pt>
                  <c:pt idx="36">
                    <c:v>3.9688235170093747E-2</c:v>
                  </c:pt>
                  <c:pt idx="37">
                    <c:v>4.4220321022504297E-2</c:v>
                  </c:pt>
                  <c:pt idx="38">
                    <c:v>4.5048920803758837E-2</c:v>
                  </c:pt>
                  <c:pt idx="39">
                    <c:v>4.373585339569816E-2</c:v>
                  </c:pt>
                  <c:pt idx="40">
                    <c:v>3.5175736296487022E-2</c:v>
                  </c:pt>
                  <c:pt idx="41">
                    <c:v>2.507975899007002E-2</c:v>
                  </c:pt>
                  <c:pt idx="42">
                    <c:v>1.6832200338933682E-2</c:v>
                  </c:pt>
                  <c:pt idx="43">
                    <c:v>1.4739194301815401E-2</c:v>
                  </c:pt>
                  <c:pt idx="44">
                    <c:v>1.4278094434015653E-2</c:v>
                  </c:pt>
                  <c:pt idx="45">
                    <c:v>2.1152456994795382E-2</c:v>
                  </c:pt>
                  <c:pt idx="46">
                    <c:v>1.990222248058408E-2</c:v>
                  </c:pt>
                  <c:pt idx="47">
                    <c:v>2.2323208976309811E-2</c:v>
                  </c:pt>
                  <c:pt idx="48">
                    <c:v>1.8457288677737375E-2</c:v>
                  </c:pt>
                  <c:pt idx="49">
                    <c:v>1.8622133182049794E-2</c:v>
                  </c:pt>
                  <c:pt idx="50">
                    <c:v>2.535296296293589E-2</c:v>
                  </c:pt>
                  <c:pt idx="51">
                    <c:v>2.8850315896595254E-2</c:v>
                  </c:pt>
                  <c:pt idx="52">
                    <c:v>2.9262146280077766E-2</c:v>
                  </c:pt>
                  <c:pt idx="53">
                    <c:v>2.2512065668584668E-2</c:v>
                  </c:pt>
                  <c:pt idx="54">
                    <c:v>2.8040067657728693E-2</c:v>
                  </c:pt>
                  <c:pt idx="55">
                    <c:v>2.8103167923444708E-2</c:v>
                  </c:pt>
                  <c:pt idx="56">
                    <c:v>2.8134080791808284E-2</c:v>
                  </c:pt>
                  <c:pt idx="57">
                    <c:v>3.3846057706179072E-2</c:v>
                  </c:pt>
                  <c:pt idx="58">
                    <c:v>3.3541462384885111E-2</c:v>
                  </c:pt>
                  <c:pt idx="59">
                    <c:v>3.4962083789680833E-2</c:v>
                  </c:pt>
                  <c:pt idx="60">
                    <c:v>3.5058977628181484E-2</c:v>
                  </c:pt>
                  <c:pt idx="61">
                    <c:v>3.8454202591090919E-2</c:v>
                  </c:pt>
                  <c:pt idx="62">
                    <c:v>3.6099804565491292E-2</c:v>
                  </c:pt>
                  <c:pt idx="63">
                    <c:v>3.8770657900015118E-2</c:v>
                  </c:pt>
                  <c:pt idx="64">
                    <c:v>4.0161371133631996E-2</c:v>
                  </c:pt>
                  <c:pt idx="65">
                    <c:v>4.1618427179756161E-2</c:v>
                  </c:pt>
                  <c:pt idx="66">
                    <c:v>4.0391058617595101E-2</c:v>
                  </c:pt>
                  <c:pt idx="67">
                    <c:v>3.9367373101550224E-2</c:v>
                  </c:pt>
                  <c:pt idx="68">
                    <c:v>3.8364067053906881E-2</c:v>
                  </c:pt>
                  <c:pt idx="69">
                    <c:v>4.2622533190594634E-2</c:v>
                  </c:pt>
                  <c:pt idx="70">
                    <c:v>4.1943539918760583E-2</c:v>
                  </c:pt>
                  <c:pt idx="71">
                    <c:v>4.5467177790687693E-2</c:v>
                  </c:pt>
                  <c:pt idx="72">
                    <c:v>4.55033976414582E-2</c:v>
                  </c:pt>
                  <c:pt idx="73">
                    <c:v>4.134745335567843E-2</c:v>
                  </c:pt>
                  <c:pt idx="74">
                    <c:v>4.3760656309825487E-2</c:v>
                  </c:pt>
                  <c:pt idx="75">
                    <c:v>3.8317628992192786E-2</c:v>
                  </c:pt>
                  <c:pt idx="76">
                    <c:v>3.6475028416712775E-2</c:v>
                  </c:pt>
                  <c:pt idx="77">
                    <c:v>3.8243277146665478E-2</c:v>
                  </c:pt>
                  <c:pt idx="78">
                    <c:v>3.7237315391732161E-2</c:v>
                  </c:pt>
                  <c:pt idx="79">
                    <c:v>3.9622411548474346E-2</c:v>
                  </c:pt>
                  <c:pt idx="80">
                    <c:v>3.6769740370536555E-2</c:v>
                  </c:pt>
                  <c:pt idx="81">
                    <c:v>3.8767567824149085E-2</c:v>
                  </c:pt>
                  <c:pt idx="82">
                    <c:v>4.0445213424046507E-2</c:v>
                  </c:pt>
                  <c:pt idx="83">
                    <c:v>4.0552484242645348E-2</c:v>
                  </c:pt>
                  <c:pt idx="84">
                    <c:v>4.1910749507137177E-2</c:v>
                  </c:pt>
                  <c:pt idx="85">
                    <c:v>4.3403458421152001E-2</c:v>
                  </c:pt>
                  <c:pt idx="86">
                    <c:v>3.6468102019664619E-2</c:v>
                  </c:pt>
                  <c:pt idx="87">
                    <c:v>3.6519641549673916E-2</c:v>
                  </c:pt>
                  <c:pt idx="88">
                    <c:v>3.6912628501864671E-2</c:v>
                  </c:pt>
                  <c:pt idx="89">
                    <c:v>3.7797394112116578E-2</c:v>
                  </c:pt>
                  <c:pt idx="90">
                    <c:v>3.4714996071582682E-2</c:v>
                  </c:pt>
                  <c:pt idx="91">
                    <c:v>3.4644978292916601E-2</c:v>
                  </c:pt>
                  <c:pt idx="92">
                    <c:v>3.4546390707520601E-2</c:v>
                  </c:pt>
                  <c:pt idx="93">
                    <c:v>3.317724819310168E-2</c:v>
                  </c:pt>
                  <c:pt idx="94">
                    <c:v>3.8855193229691561E-2</c:v>
                  </c:pt>
                  <c:pt idx="95">
                    <c:v>3.8568019934482868E-2</c:v>
                  </c:pt>
                  <c:pt idx="96">
                    <c:v>3.6191199386038563E-2</c:v>
                  </c:pt>
                  <c:pt idx="97">
                    <c:v>4.091914689970938E-2</c:v>
                  </c:pt>
                  <c:pt idx="98">
                    <c:v>3.6791605468050319E-2</c:v>
                  </c:pt>
                  <c:pt idx="99">
                    <c:v>4.3194497265276695E-2</c:v>
                  </c:pt>
                  <c:pt idx="100">
                    <c:v>4.3178058540575097E-2</c:v>
                  </c:pt>
                  <c:pt idx="101">
                    <c:v>4.1831879194182381E-2</c:v>
                  </c:pt>
                  <c:pt idx="102">
                    <c:v>4.3808487221846291E-2</c:v>
                  </c:pt>
                  <c:pt idx="103">
                    <c:v>4.4267787076684419E-2</c:v>
                  </c:pt>
                  <c:pt idx="104">
                    <c:v>3.9602240158649292E-2</c:v>
                  </c:pt>
                  <c:pt idx="105">
                    <c:v>4.2414647645791725E-2</c:v>
                  </c:pt>
                  <c:pt idx="106">
                    <c:v>4.1795652748421869E-2</c:v>
                  </c:pt>
                  <c:pt idx="107">
                    <c:v>4.4070658855978079E-2</c:v>
                  </c:pt>
                  <c:pt idx="108">
                    <c:v>4.2443147939331766E-2</c:v>
                  </c:pt>
                  <c:pt idx="109">
                    <c:v>4.8859700724796375E-2</c:v>
                  </c:pt>
                  <c:pt idx="110">
                    <c:v>4.2545309364448954E-2</c:v>
                  </c:pt>
                  <c:pt idx="111">
                    <c:v>4.5213212983964433E-2</c:v>
                  </c:pt>
                  <c:pt idx="112">
                    <c:v>4.2596897566019983E-2</c:v>
                  </c:pt>
                  <c:pt idx="113">
                    <c:v>3.6830095604681833E-2</c:v>
                  </c:pt>
                  <c:pt idx="114">
                    <c:v>3.7655980095021566E-2</c:v>
                  </c:pt>
                  <c:pt idx="115">
                    <c:v>4.183753186135622E-2</c:v>
                  </c:pt>
                  <c:pt idx="116">
                    <c:v>4.5039522055634648E-2</c:v>
                  </c:pt>
                  <c:pt idx="117">
                    <c:v>4.6083691738509833E-2</c:v>
                  </c:pt>
                  <c:pt idx="118">
                    <c:v>4.4855121881452999E-2</c:v>
                  </c:pt>
                  <c:pt idx="119">
                    <c:v>4.1870469668371296E-2</c:v>
                  </c:pt>
                  <c:pt idx="120">
                    <c:v>3.990210437641941E-2</c:v>
                  </c:pt>
                  <c:pt idx="121">
                    <c:v>3.6647352287261674E-2</c:v>
                  </c:pt>
                  <c:pt idx="122">
                    <c:v>4.1639688810676777E-2</c:v>
                  </c:pt>
                  <c:pt idx="123">
                    <c:v>4.4813226316754592E-2</c:v>
                  </c:pt>
                  <c:pt idx="124">
                    <c:v>4.540578281360938E-2</c:v>
                  </c:pt>
                  <c:pt idx="125">
                    <c:v>3.7027612141706759E-2</c:v>
                  </c:pt>
                  <c:pt idx="126">
                    <c:v>4.6467868862975277E-2</c:v>
                  </c:pt>
                  <c:pt idx="127">
                    <c:v>4.4317862478538583E-2</c:v>
                  </c:pt>
                  <c:pt idx="128">
                    <c:v>5.0000206376240731E-2</c:v>
                  </c:pt>
                  <c:pt idx="129">
                    <c:v>4.6332400042159098E-2</c:v>
                  </c:pt>
                  <c:pt idx="130">
                    <c:v>4.5978767414064793E-2</c:v>
                  </c:pt>
                  <c:pt idx="131">
                    <c:v>4.046910042242112E-2</c:v>
                  </c:pt>
                  <c:pt idx="132">
                    <c:v>4.6860081849231426E-2</c:v>
                  </c:pt>
                  <c:pt idx="133">
                    <c:v>3.7263497411452497E-2</c:v>
                  </c:pt>
                  <c:pt idx="134">
                    <c:v>3.9214482846477286E-2</c:v>
                  </c:pt>
                  <c:pt idx="135">
                    <c:v>3.4414792617661692E-2</c:v>
                  </c:pt>
                  <c:pt idx="136">
                    <c:v>3.4601523813988289E-2</c:v>
                  </c:pt>
                  <c:pt idx="137">
                    <c:v>3.3430284503725018E-2</c:v>
                  </c:pt>
                  <c:pt idx="138">
                    <c:v>4.1573264737288403E-2</c:v>
                  </c:pt>
                  <c:pt idx="139">
                    <c:v>3.7050529104409126E-2</c:v>
                  </c:pt>
                  <c:pt idx="140">
                    <c:v>4.0820346062554073E-2</c:v>
                  </c:pt>
                  <c:pt idx="141">
                    <c:v>4.1026373830338234E-2</c:v>
                  </c:pt>
                  <c:pt idx="142">
                    <c:v>3.7847746840686119E-2</c:v>
                  </c:pt>
                  <c:pt idx="143">
                    <c:v>3.8204399619023034E-2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CONTROLS!$AO$23:$AO$167</c:f>
              <c:numCache>
                <c:formatCode>General</c:formatCode>
                <c:ptCount val="14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CONTROLS!$AP$23:$AP$167</c:f>
              <c:numCache>
                <c:formatCode>General</c:formatCode>
                <c:ptCount val="145"/>
                <c:pt idx="0">
                  <c:v>0.10777149999999999</c:v>
                </c:pt>
                <c:pt idx="1">
                  <c:v>0.14887824999999999</c:v>
                </c:pt>
                <c:pt idx="2">
                  <c:v>0.17260149999999999</c:v>
                </c:pt>
                <c:pt idx="3">
                  <c:v>0.19101799999999999</c:v>
                </c:pt>
                <c:pt idx="4">
                  <c:v>0.208817</c:v>
                </c:pt>
                <c:pt idx="5">
                  <c:v>0.23171624999999998</c:v>
                </c:pt>
                <c:pt idx="6">
                  <c:v>0.26129049999999998</c:v>
                </c:pt>
                <c:pt idx="7">
                  <c:v>0.29621049999999999</c:v>
                </c:pt>
                <c:pt idx="8">
                  <c:v>0.33618750000000003</c:v>
                </c:pt>
                <c:pt idx="9">
                  <c:v>0.37957250000000003</c:v>
                </c:pt>
                <c:pt idx="10">
                  <c:v>0.42399474999999998</c:v>
                </c:pt>
                <c:pt idx="11">
                  <c:v>0.46885625000000003</c:v>
                </c:pt>
                <c:pt idx="12">
                  <c:v>0.51204424999999998</c:v>
                </c:pt>
                <c:pt idx="13">
                  <c:v>0.54966124999999999</c:v>
                </c:pt>
                <c:pt idx="14">
                  <c:v>0.59303850000000002</c:v>
                </c:pt>
                <c:pt idx="15">
                  <c:v>0.63303799999999999</c:v>
                </c:pt>
                <c:pt idx="16">
                  <c:v>0.67071674999999997</c:v>
                </c:pt>
                <c:pt idx="17">
                  <c:v>0.71160900000000005</c:v>
                </c:pt>
                <c:pt idx="18">
                  <c:v>0.75268049999999997</c:v>
                </c:pt>
                <c:pt idx="19">
                  <c:v>0.79612050000000001</c:v>
                </c:pt>
                <c:pt idx="20">
                  <c:v>0.84182375000000009</c:v>
                </c:pt>
                <c:pt idx="21">
                  <c:v>0.88648599999999989</c:v>
                </c:pt>
                <c:pt idx="22">
                  <c:v>0.93230075000000001</c:v>
                </c:pt>
                <c:pt idx="23">
                  <c:v>0.97737900000000011</c:v>
                </c:pt>
                <c:pt idx="24">
                  <c:v>1</c:v>
                </c:pt>
                <c:pt idx="25">
                  <c:v>0.99133724999999995</c:v>
                </c:pt>
                <c:pt idx="26">
                  <c:v>1.0119134999999999</c:v>
                </c:pt>
                <c:pt idx="27">
                  <c:v>0.99465375</c:v>
                </c:pt>
                <c:pt idx="28">
                  <c:v>0.99372450000000001</c:v>
                </c:pt>
                <c:pt idx="29">
                  <c:v>0.99245400000000006</c:v>
                </c:pt>
                <c:pt idx="30">
                  <c:v>0.98935424999999999</c:v>
                </c:pt>
                <c:pt idx="31">
                  <c:v>0.98644350000000003</c:v>
                </c:pt>
                <c:pt idx="32">
                  <c:v>0.98456375000000007</c:v>
                </c:pt>
                <c:pt idx="33">
                  <c:v>0.98574650000000008</c:v>
                </c:pt>
                <c:pt idx="34">
                  <c:v>0.99688024999999991</c:v>
                </c:pt>
                <c:pt idx="35">
                  <c:v>1.0096087499999999</c:v>
                </c:pt>
                <c:pt idx="36">
                  <c:v>1.0295427500000001</c:v>
                </c:pt>
                <c:pt idx="37">
                  <c:v>1.041485</c:v>
                </c:pt>
                <c:pt idx="38">
                  <c:v>1.0589037499999998</c:v>
                </c:pt>
                <c:pt idx="39">
                  <c:v>1.07719425</c:v>
                </c:pt>
                <c:pt idx="40">
                  <c:v>1.0999969999999999</c:v>
                </c:pt>
                <c:pt idx="41">
                  <c:v>1.1170964999999999</c:v>
                </c:pt>
                <c:pt idx="42">
                  <c:v>1.1426717499999999</c:v>
                </c:pt>
                <c:pt idx="43">
                  <c:v>1.154128</c:v>
                </c:pt>
                <c:pt idx="44">
                  <c:v>1.1652770000000001</c:v>
                </c:pt>
                <c:pt idx="45">
                  <c:v>1.2076962500000001</c:v>
                </c:pt>
                <c:pt idx="46">
                  <c:v>1.2350884999999998</c:v>
                </c:pt>
                <c:pt idx="47">
                  <c:v>1.2563024999999999</c:v>
                </c:pt>
                <c:pt idx="48">
                  <c:v>1.2777280000000002</c:v>
                </c:pt>
                <c:pt idx="49">
                  <c:v>1.29941025</c:v>
                </c:pt>
                <c:pt idx="50">
                  <c:v>1.3127445</c:v>
                </c:pt>
                <c:pt idx="51">
                  <c:v>1.3288439999999999</c:v>
                </c:pt>
                <c:pt idx="52">
                  <c:v>1.3425007500000001</c:v>
                </c:pt>
                <c:pt idx="53">
                  <c:v>1.359361</c:v>
                </c:pt>
                <c:pt idx="54">
                  <c:v>1.3709787500000001</c:v>
                </c:pt>
                <c:pt idx="55">
                  <c:v>1.3824529999999999</c:v>
                </c:pt>
                <c:pt idx="56">
                  <c:v>1.3929879999999999</c:v>
                </c:pt>
                <c:pt idx="57">
                  <c:v>1.40461225</c:v>
                </c:pt>
                <c:pt idx="58">
                  <c:v>1.41179725</c:v>
                </c:pt>
                <c:pt idx="59">
                  <c:v>1.4254797499999998</c:v>
                </c:pt>
                <c:pt idx="60">
                  <c:v>1.4353984999999998</c:v>
                </c:pt>
                <c:pt idx="61">
                  <c:v>1.4500917499999999</c:v>
                </c:pt>
                <c:pt idx="62">
                  <c:v>1.4652915</c:v>
                </c:pt>
                <c:pt idx="63">
                  <c:v>1.478872</c:v>
                </c:pt>
                <c:pt idx="64">
                  <c:v>1.4934229999999999</c:v>
                </c:pt>
                <c:pt idx="65">
                  <c:v>1.5065522499999999</c:v>
                </c:pt>
                <c:pt idx="66">
                  <c:v>1.5167822499999999</c:v>
                </c:pt>
                <c:pt idx="67">
                  <c:v>1.5340832499999999</c:v>
                </c:pt>
                <c:pt idx="68">
                  <c:v>1.5519477500000001</c:v>
                </c:pt>
                <c:pt idx="69">
                  <c:v>1.56541525</c:v>
                </c:pt>
                <c:pt idx="70">
                  <c:v>1.57540725</c:v>
                </c:pt>
                <c:pt idx="71">
                  <c:v>1.58986425</c:v>
                </c:pt>
                <c:pt idx="72">
                  <c:v>1.59939075</c:v>
                </c:pt>
                <c:pt idx="73">
                  <c:v>1.6093425000000001</c:v>
                </c:pt>
                <c:pt idx="74">
                  <c:v>1.6300979999999998</c:v>
                </c:pt>
                <c:pt idx="75">
                  <c:v>1.6457297500000001</c:v>
                </c:pt>
                <c:pt idx="76">
                  <c:v>1.6489640000000001</c:v>
                </c:pt>
                <c:pt idx="77">
                  <c:v>1.6650182499999999</c:v>
                </c:pt>
                <c:pt idx="78">
                  <c:v>1.66386725</c:v>
                </c:pt>
                <c:pt idx="79">
                  <c:v>1.6750442500000002</c:v>
                </c:pt>
                <c:pt idx="80">
                  <c:v>1.6826742499999998</c:v>
                </c:pt>
                <c:pt idx="81">
                  <c:v>1.6931304999999999</c:v>
                </c:pt>
                <c:pt idx="82">
                  <c:v>1.7021562499999998</c:v>
                </c:pt>
                <c:pt idx="83">
                  <c:v>1.70724075</c:v>
                </c:pt>
                <c:pt idx="84">
                  <c:v>1.7138707499999999</c:v>
                </c:pt>
                <c:pt idx="85">
                  <c:v>1.7304237500000001</c:v>
                </c:pt>
                <c:pt idx="86">
                  <c:v>1.7311237500000001</c:v>
                </c:pt>
                <c:pt idx="87">
                  <c:v>1.7383222499999997</c:v>
                </c:pt>
                <c:pt idx="88">
                  <c:v>1.7406937499999999</c:v>
                </c:pt>
                <c:pt idx="89">
                  <c:v>1.7487385</c:v>
                </c:pt>
                <c:pt idx="90">
                  <c:v>1.76100075</c:v>
                </c:pt>
                <c:pt idx="91">
                  <c:v>1.76478775</c:v>
                </c:pt>
                <c:pt idx="92">
                  <c:v>1.77658725</c:v>
                </c:pt>
                <c:pt idx="93">
                  <c:v>1.7814524999999999</c:v>
                </c:pt>
                <c:pt idx="94">
                  <c:v>1.7826927500000003</c:v>
                </c:pt>
                <c:pt idx="95">
                  <c:v>1.7941255000000003</c:v>
                </c:pt>
                <c:pt idx="96">
                  <c:v>1.7968644999999999</c:v>
                </c:pt>
                <c:pt idx="97">
                  <c:v>1.8077544999999999</c:v>
                </c:pt>
                <c:pt idx="98">
                  <c:v>1.8132777500000001</c:v>
                </c:pt>
                <c:pt idx="99">
                  <c:v>1.816235</c:v>
                </c:pt>
                <c:pt idx="100">
                  <c:v>1.824692</c:v>
                </c:pt>
                <c:pt idx="101">
                  <c:v>1.8366692500000001</c:v>
                </c:pt>
                <c:pt idx="102">
                  <c:v>1.8461719999999999</c:v>
                </c:pt>
                <c:pt idx="103">
                  <c:v>1.851224</c:v>
                </c:pt>
                <c:pt idx="104">
                  <c:v>1.8573392500000001</c:v>
                </c:pt>
                <c:pt idx="105">
                  <c:v>1.8645182500000002</c:v>
                </c:pt>
                <c:pt idx="106">
                  <c:v>1.86944</c:v>
                </c:pt>
                <c:pt idx="107">
                  <c:v>1.8804550000000002</c:v>
                </c:pt>
                <c:pt idx="108">
                  <c:v>1.8858955000000002</c:v>
                </c:pt>
                <c:pt idx="109">
                  <c:v>1.89337825</c:v>
                </c:pt>
                <c:pt idx="110">
                  <c:v>1.89997225</c:v>
                </c:pt>
                <c:pt idx="111">
                  <c:v>1.9005215</c:v>
                </c:pt>
                <c:pt idx="112">
                  <c:v>1.9037842500000002</c:v>
                </c:pt>
                <c:pt idx="113">
                  <c:v>1.9128417500000001</c:v>
                </c:pt>
                <c:pt idx="114">
                  <c:v>1.9152487499999999</c:v>
                </c:pt>
                <c:pt idx="115">
                  <c:v>1.91893625</c:v>
                </c:pt>
                <c:pt idx="116">
                  <c:v>1.9346755</c:v>
                </c:pt>
                <c:pt idx="117">
                  <c:v>1.93642925</c:v>
                </c:pt>
                <c:pt idx="118">
                  <c:v>1.9406295</c:v>
                </c:pt>
                <c:pt idx="119">
                  <c:v>1.94590325</c:v>
                </c:pt>
                <c:pt idx="120">
                  <c:v>1.9571304999999999</c:v>
                </c:pt>
                <c:pt idx="121">
                  <c:v>1.9644524999999999</c:v>
                </c:pt>
                <c:pt idx="122">
                  <c:v>1.9638317500000002</c:v>
                </c:pt>
                <c:pt idx="123">
                  <c:v>1.97165225</c:v>
                </c:pt>
                <c:pt idx="124">
                  <c:v>1.9762997500000001</c:v>
                </c:pt>
                <c:pt idx="125">
                  <c:v>1.9855492499999998</c:v>
                </c:pt>
                <c:pt idx="126">
                  <c:v>1.9979759999999998</c:v>
                </c:pt>
                <c:pt idx="127">
                  <c:v>2.0017429999999998</c:v>
                </c:pt>
                <c:pt idx="128">
                  <c:v>2.0083165000000003</c:v>
                </c:pt>
                <c:pt idx="129">
                  <c:v>2.0096954999999999</c:v>
                </c:pt>
                <c:pt idx="130">
                  <c:v>2.01704325</c:v>
                </c:pt>
                <c:pt idx="131">
                  <c:v>2.0284985</c:v>
                </c:pt>
                <c:pt idx="132">
                  <c:v>2.0296362500000003</c:v>
                </c:pt>
                <c:pt idx="133">
                  <c:v>2.037957</c:v>
                </c:pt>
                <c:pt idx="134">
                  <c:v>2.0419642499999999</c:v>
                </c:pt>
                <c:pt idx="135">
                  <c:v>2.04561175</c:v>
                </c:pt>
                <c:pt idx="136">
                  <c:v>2.0494327500000002</c:v>
                </c:pt>
                <c:pt idx="137">
                  <c:v>2.0548799999999998</c:v>
                </c:pt>
                <c:pt idx="138">
                  <c:v>2.06052875</c:v>
                </c:pt>
                <c:pt idx="139">
                  <c:v>2.0677642499999997</c:v>
                </c:pt>
                <c:pt idx="140">
                  <c:v>2.069963</c:v>
                </c:pt>
                <c:pt idx="141">
                  <c:v>2.0726015000000002</c:v>
                </c:pt>
                <c:pt idx="142">
                  <c:v>2.0800402499999997</c:v>
                </c:pt>
                <c:pt idx="143">
                  <c:v>2.0810757500000001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CONTROLS!$AZ$16</c:f>
              <c:strCache>
                <c:ptCount val="1"/>
                <c:pt idx="0">
                  <c:v>20.00uM Bic  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CONTROLS!$AZ$23:$AZ$167</c:f>
              <c:numCache>
                <c:formatCode>General</c:formatCode>
                <c:ptCount val="145"/>
                <c:pt idx="0">
                  <c:v>7.9545000000000005E-2</c:v>
                </c:pt>
                <c:pt idx="1">
                  <c:v>8.8769000000000001E-2</c:v>
                </c:pt>
                <c:pt idx="2">
                  <c:v>0.115144</c:v>
                </c:pt>
                <c:pt idx="3">
                  <c:v>0.135986</c:v>
                </c:pt>
                <c:pt idx="4">
                  <c:v>0.15590100000000001</c:v>
                </c:pt>
                <c:pt idx="5">
                  <c:v>0.18244099999999999</c:v>
                </c:pt>
                <c:pt idx="6">
                  <c:v>0.213952</c:v>
                </c:pt>
                <c:pt idx="7">
                  <c:v>0.25121599999999999</c:v>
                </c:pt>
                <c:pt idx="8">
                  <c:v>0.29651</c:v>
                </c:pt>
                <c:pt idx="9">
                  <c:v>0.346304</c:v>
                </c:pt>
                <c:pt idx="10">
                  <c:v>0.393648</c:v>
                </c:pt>
                <c:pt idx="11">
                  <c:v>0.44586500000000001</c:v>
                </c:pt>
                <c:pt idx="12">
                  <c:v>0.49205700000000002</c:v>
                </c:pt>
                <c:pt idx="13">
                  <c:v>0.53984699999999997</c:v>
                </c:pt>
                <c:pt idx="14">
                  <c:v>0.584314</c:v>
                </c:pt>
                <c:pt idx="15">
                  <c:v>0.62356699999999998</c:v>
                </c:pt>
                <c:pt idx="16">
                  <c:v>0.65899399999999997</c:v>
                </c:pt>
                <c:pt idx="17">
                  <c:v>0.70245500000000005</c:v>
                </c:pt>
                <c:pt idx="18">
                  <c:v>0.74547699999999995</c:v>
                </c:pt>
                <c:pt idx="19">
                  <c:v>0.79211500000000001</c:v>
                </c:pt>
                <c:pt idx="20">
                  <c:v>0.84074499999999996</c:v>
                </c:pt>
                <c:pt idx="21">
                  <c:v>0.89020299999999997</c:v>
                </c:pt>
                <c:pt idx="22">
                  <c:v>0.94269700000000001</c:v>
                </c:pt>
                <c:pt idx="23">
                  <c:v>0.97984000000000004</c:v>
                </c:pt>
                <c:pt idx="24">
                  <c:v>1</c:v>
                </c:pt>
                <c:pt idx="25">
                  <c:v>1.0542899999999999</c:v>
                </c:pt>
                <c:pt idx="26">
                  <c:v>0.95295799999999997</c:v>
                </c:pt>
                <c:pt idx="27">
                  <c:v>0.96932499999999999</c:v>
                </c:pt>
                <c:pt idx="28">
                  <c:v>0.955183</c:v>
                </c:pt>
                <c:pt idx="29">
                  <c:v>0.95110799999999995</c:v>
                </c:pt>
                <c:pt idx="30">
                  <c:v>0.94919799999999999</c:v>
                </c:pt>
                <c:pt idx="31">
                  <c:v>0.95433599999999996</c:v>
                </c:pt>
                <c:pt idx="32">
                  <c:v>0.95220700000000003</c:v>
                </c:pt>
                <c:pt idx="33">
                  <c:v>0.955619</c:v>
                </c:pt>
                <c:pt idx="34">
                  <c:v>0.964557</c:v>
                </c:pt>
                <c:pt idx="35">
                  <c:v>0.98935099999999998</c:v>
                </c:pt>
                <c:pt idx="36">
                  <c:v>0.99870800000000004</c:v>
                </c:pt>
                <c:pt idx="37">
                  <c:v>1.0165999999999999</c:v>
                </c:pt>
                <c:pt idx="38">
                  <c:v>1.032276</c:v>
                </c:pt>
                <c:pt idx="39">
                  <c:v>1.050435</c:v>
                </c:pt>
                <c:pt idx="40">
                  <c:v>1.063517</c:v>
                </c:pt>
                <c:pt idx="41">
                  <c:v>1.0813440000000001</c:v>
                </c:pt>
                <c:pt idx="42">
                  <c:v>1.0946119999999999</c:v>
                </c:pt>
                <c:pt idx="43">
                  <c:v>1.1064099999999999</c:v>
                </c:pt>
                <c:pt idx="44">
                  <c:v>1.1157870000000001</c:v>
                </c:pt>
                <c:pt idx="45">
                  <c:v>1.1587130000000001</c:v>
                </c:pt>
                <c:pt idx="46">
                  <c:v>1.179433</c:v>
                </c:pt>
                <c:pt idx="47">
                  <c:v>1.1936290000000001</c:v>
                </c:pt>
                <c:pt idx="48">
                  <c:v>1.204922</c:v>
                </c:pt>
                <c:pt idx="49">
                  <c:v>1.224057</c:v>
                </c:pt>
                <c:pt idx="50">
                  <c:v>1.239533</c:v>
                </c:pt>
                <c:pt idx="51">
                  <c:v>1.252176</c:v>
                </c:pt>
                <c:pt idx="52">
                  <c:v>1.2688740000000001</c:v>
                </c:pt>
                <c:pt idx="53">
                  <c:v>1.2896080000000001</c:v>
                </c:pt>
                <c:pt idx="54">
                  <c:v>1.2981769999999999</c:v>
                </c:pt>
                <c:pt idx="55">
                  <c:v>1.3031429999999999</c:v>
                </c:pt>
                <c:pt idx="56">
                  <c:v>1.311588</c:v>
                </c:pt>
                <c:pt idx="57">
                  <c:v>1.320308</c:v>
                </c:pt>
                <c:pt idx="58">
                  <c:v>1.325467</c:v>
                </c:pt>
                <c:pt idx="59">
                  <c:v>1.3349629999999999</c:v>
                </c:pt>
                <c:pt idx="60">
                  <c:v>1.3381559999999999</c:v>
                </c:pt>
                <c:pt idx="61">
                  <c:v>1.342722</c:v>
                </c:pt>
                <c:pt idx="62">
                  <c:v>1.347756</c:v>
                </c:pt>
                <c:pt idx="63">
                  <c:v>1.356284</c:v>
                </c:pt>
                <c:pt idx="64">
                  <c:v>1.3669720000000001</c:v>
                </c:pt>
                <c:pt idx="65">
                  <c:v>1.372047</c:v>
                </c:pt>
                <c:pt idx="66">
                  <c:v>1.376201</c:v>
                </c:pt>
                <c:pt idx="67">
                  <c:v>1.3836059999999999</c:v>
                </c:pt>
                <c:pt idx="68">
                  <c:v>1.3903669999999999</c:v>
                </c:pt>
                <c:pt idx="69">
                  <c:v>1.3967149999999999</c:v>
                </c:pt>
                <c:pt idx="70">
                  <c:v>1.402701</c:v>
                </c:pt>
                <c:pt idx="71">
                  <c:v>1.4141280000000001</c:v>
                </c:pt>
                <c:pt idx="72">
                  <c:v>1.4179839999999999</c:v>
                </c:pt>
                <c:pt idx="73">
                  <c:v>1.4187650000000001</c:v>
                </c:pt>
                <c:pt idx="74">
                  <c:v>1.419214</c:v>
                </c:pt>
                <c:pt idx="75">
                  <c:v>1.4227669999999999</c:v>
                </c:pt>
                <c:pt idx="76">
                  <c:v>1.428131</c:v>
                </c:pt>
                <c:pt idx="77">
                  <c:v>1.4313290000000001</c:v>
                </c:pt>
                <c:pt idx="78">
                  <c:v>1.4419029999999999</c:v>
                </c:pt>
                <c:pt idx="79">
                  <c:v>1.4512929999999999</c:v>
                </c:pt>
                <c:pt idx="80">
                  <c:v>1.4631700000000001</c:v>
                </c:pt>
                <c:pt idx="81">
                  <c:v>1.4608669999999999</c:v>
                </c:pt>
                <c:pt idx="82">
                  <c:v>1.46817</c:v>
                </c:pt>
                <c:pt idx="83">
                  <c:v>1.478858</c:v>
                </c:pt>
                <c:pt idx="84">
                  <c:v>1.487636</c:v>
                </c:pt>
                <c:pt idx="85">
                  <c:v>1.4947140000000001</c:v>
                </c:pt>
                <c:pt idx="86">
                  <c:v>1.498154</c:v>
                </c:pt>
                <c:pt idx="87">
                  <c:v>1.500375</c:v>
                </c:pt>
                <c:pt idx="88">
                  <c:v>1.503382</c:v>
                </c:pt>
                <c:pt idx="89">
                  <c:v>1.5101899999999999</c:v>
                </c:pt>
                <c:pt idx="90">
                  <c:v>1.5179689999999999</c:v>
                </c:pt>
                <c:pt idx="91">
                  <c:v>1.5166599999999999</c:v>
                </c:pt>
                <c:pt idx="92">
                  <c:v>1.5165109999999999</c:v>
                </c:pt>
                <c:pt idx="93">
                  <c:v>1.5227850000000001</c:v>
                </c:pt>
                <c:pt idx="94">
                  <c:v>1.531839</c:v>
                </c:pt>
                <c:pt idx="95">
                  <c:v>1.5393479999999999</c:v>
                </c:pt>
                <c:pt idx="96">
                  <c:v>1.531676</c:v>
                </c:pt>
                <c:pt idx="97">
                  <c:v>1.547744</c:v>
                </c:pt>
                <c:pt idx="98">
                  <c:v>1.554864</c:v>
                </c:pt>
                <c:pt idx="99">
                  <c:v>1.556567</c:v>
                </c:pt>
                <c:pt idx="100">
                  <c:v>1.565871</c:v>
                </c:pt>
                <c:pt idx="101">
                  <c:v>1.574716</c:v>
                </c:pt>
                <c:pt idx="102">
                  <c:v>1.5796730000000001</c:v>
                </c:pt>
                <c:pt idx="103">
                  <c:v>1.579081</c:v>
                </c:pt>
                <c:pt idx="104">
                  <c:v>1.588508</c:v>
                </c:pt>
                <c:pt idx="105">
                  <c:v>1.596908</c:v>
                </c:pt>
                <c:pt idx="106">
                  <c:v>1.610325</c:v>
                </c:pt>
                <c:pt idx="107">
                  <c:v>1.6045579999999999</c:v>
                </c:pt>
                <c:pt idx="108">
                  <c:v>1.603426</c:v>
                </c:pt>
                <c:pt idx="109">
                  <c:v>1.619991</c:v>
                </c:pt>
                <c:pt idx="110">
                  <c:v>1.6192800000000001</c:v>
                </c:pt>
                <c:pt idx="111">
                  <c:v>1.6251409999999999</c:v>
                </c:pt>
                <c:pt idx="112">
                  <c:v>1.628504</c:v>
                </c:pt>
                <c:pt idx="113">
                  <c:v>1.633032</c:v>
                </c:pt>
                <c:pt idx="114">
                  <c:v>1.6355550000000001</c:v>
                </c:pt>
                <c:pt idx="115">
                  <c:v>1.6403080000000001</c:v>
                </c:pt>
                <c:pt idx="116">
                  <c:v>1.648504</c:v>
                </c:pt>
                <c:pt idx="117">
                  <c:v>1.658023</c:v>
                </c:pt>
                <c:pt idx="118">
                  <c:v>1.6553659999999999</c:v>
                </c:pt>
                <c:pt idx="119">
                  <c:v>1.6565049999999999</c:v>
                </c:pt>
                <c:pt idx="120">
                  <c:v>1.6620470000000001</c:v>
                </c:pt>
                <c:pt idx="121">
                  <c:v>1.6680600000000001</c:v>
                </c:pt>
                <c:pt idx="122">
                  <c:v>1.6709480000000001</c:v>
                </c:pt>
                <c:pt idx="123">
                  <c:v>1.683457</c:v>
                </c:pt>
                <c:pt idx="124">
                  <c:v>1.6814469999999999</c:v>
                </c:pt>
                <c:pt idx="125">
                  <c:v>1.6893750000000001</c:v>
                </c:pt>
                <c:pt idx="126">
                  <c:v>1.6964889999999999</c:v>
                </c:pt>
                <c:pt idx="127">
                  <c:v>1.695627</c:v>
                </c:pt>
                <c:pt idx="128">
                  <c:v>1.698002</c:v>
                </c:pt>
                <c:pt idx="129">
                  <c:v>1.699924</c:v>
                </c:pt>
                <c:pt idx="130">
                  <c:v>1.7002010000000001</c:v>
                </c:pt>
                <c:pt idx="131">
                  <c:v>1.715179</c:v>
                </c:pt>
                <c:pt idx="132">
                  <c:v>1.7242729999999999</c:v>
                </c:pt>
                <c:pt idx="133">
                  <c:v>1.7280599999999999</c:v>
                </c:pt>
                <c:pt idx="134">
                  <c:v>1.73106</c:v>
                </c:pt>
                <c:pt idx="135">
                  <c:v>1.746583</c:v>
                </c:pt>
                <c:pt idx="136">
                  <c:v>1.746191</c:v>
                </c:pt>
                <c:pt idx="137">
                  <c:v>1.7570479999999999</c:v>
                </c:pt>
                <c:pt idx="138">
                  <c:v>1.7562249999999999</c:v>
                </c:pt>
                <c:pt idx="139">
                  <c:v>1.7658020000000001</c:v>
                </c:pt>
                <c:pt idx="140">
                  <c:v>1.771444</c:v>
                </c:pt>
                <c:pt idx="141">
                  <c:v>1.7772289999999999</c:v>
                </c:pt>
                <c:pt idx="142">
                  <c:v>1.784319</c:v>
                </c:pt>
                <c:pt idx="143">
                  <c:v>1.7887519999999999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CONTROLS!$BA$16</c:f>
              <c:strCache>
                <c:ptCount val="1"/>
                <c:pt idx="0">
                  <c:v>10.00uM Bic  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CONTROLS!$BA$23:$BA$167</c:f>
              <c:numCache>
                <c:formatCode>General</c:formatCode>
                <c:ptCount val="145"/>
                <c:pt idx="0">
                  <c:v>9.1155E-2</c:v>
                </c:pt>
                <c:pt idx="1">
                  <c:v>0.11289399999999999</c:v>
                </c:pt>
                <c:pt idx="2">
                  <c:v>0.14513000000000001</c:v>
                </c:pt>
                <c:pt idx="4">
                  <c:v>0.18770200000000001</c:v>
                </c:pt>
                <c:pt idx="5">
                  <c:v>0.211783</c:v>
                </c:pt>
                <c:pt idx="6">
                  <c:v>0.24607899999999999</c:v>
                </c:pt>
                <c:pt idx="7">
                  <c:v>0.283889</c:v>
                </c:pt>
                <c:pt idx="8">
                  <c:v>0.32966800000000002</c:v>
                </c:pt>
                <c:pt idx="9">
                  <c:v>0.37126300000000001</c:v>
                </c:pt>
                <c:pt idx="10">
                  <c:v>0.41708800000000001</c:v>
                </c:pt>
                <c:pt idx="11">
                  <c:v>0.46530100000000002</c:v>
                </c:pt>
                <c:pt idx="12">
                  <c:v>0.51023200000000002</c:v>
                </c:pt>
                <c:pt idx="13">
                  <c:v>0.55471199999999998</c:v>
                </c:pt>
                <c:pt idx="14">
                  <c:v>0.59273600000000004</c:v>
                </c:pt>
                <c:pt idx="15">
                  <c:v>0.63503100000000001</c:v>
                </c:pt>
                <c:pt idx="16">
                  <c:v>0.671956</c:v>
                </c:pt>
                <c:pt idx="17">
                  <c:v>0.71816000000000002</c:v>
                </c:pt>
                <c:pt idx="18">
                  <c:v>0.76106200000000002</c:v>
                </c:pt>
                <c:pt idx="19">
                  <c:v>0.80934499999999998</c:v>
                </c:pt>
                <c:pt idx="20">
                  <c:v>0.85211599999999998</c:v>
                </c:pt>
                <c:pt idx="21">
                  <c:v>0.89640699999999995</c:v>
                </c:pt>
                <c:pt idx="22">
                  <c:v>0.93977200000000005</c:v>
                </c:pt>
                <c:pt idx="23">
                  <c:v>0.98042899999999999</c:v>
                </c:pt>
                <c:pt idx="24">
                  <c:v>1</c:v>
                </c:pt>
                <c:pt idx="25">
                  <c:v>1.009171</c:v>
                </c:pt>
                <c:pt idx="26">
                  <c:v>1.036994</c:v>
                </c:pt>
                <c:pt idx="27">
                  <c:v>1.017579</c:v>
                </c:pt>
                <c:pt idx="28">
                  <c:v>1.0015160000000001</c:v>
                </c:pt>
                <c:pt idx="29">
                  <c:v>0.99901399999999996</c:v>
                </c:pt>
                <c:pt idx="30">
                  <c:v>1.0040169999999999</c:v>
                </c:pt>
                <c:pt idx="31">
                  <c:v>1.0148010000000001</c:v>
                </c:pt>
                <c:pt idx="32">
                  <c:v>1.0125679999999999</c:v>
                </c:pt>
                <c:pt idx="33">
                  <c:v>1.016683</c:v>
                </c:pt>
                <c:pt idx="34">
                  <c:v>1.025995</c:v>
                </c:pt>
                <c:pt idx="35">
                  <c:v>1.040354</c:v>
                </c:pt>
                <c:pt idx="36">
                  <c:v>1.0521290000000001</c:v>
                </c:pt>
                <c:pt idx="37">
                  <c:v>1.0628899999999999</c:v>
                </c:pt>
                <c:pt idx="38">
                  <c:v>1.0686389999999999</c:v>
                </c:pt>
                <c:pt idx="39">
                  <c:v>1.083329</c:v>
                </c:pt>
                <c:pt idx="40">
                  <c:v>1.0927</c:v>
                </c:pt>
                <c:pt idx="41">
                  <c:v>1.103834</c:v>
                </c:pt>
                <c:pt idx="42">
                  <c:v>1.1150690000000001</c:v>
                </c:pt>
                <c:pt idx="43">
                  <c:v>1.121629</c:v>
                </c:pt>
                <c:pt idx="44">
                  <c:v>1.137608</c:v>
                </c:pt>
                <c:pt idx="45">
                  <c:v>1.168169</c:v>
                </c:pt>
                <c:pt idx="46">
                  <c:v>1.1929069999999999</c:v>
                </c:pt>
                <c:pt idx="47">
                  <c:v>1.2080379999999999</c:v>
                </c:pt>
                <c:pt idx="48">
                  <c:v>1.2206969999999999</c:v>
                </c:pt>
                <c:pt idx="49">
                  <c:v>1.2423409999999999</c:v>
                </c:pt>
                <c:pt idx="50">
                  <c:v>1.253282</c:v>
                </c:pt>
                <c:pt idx="51">
                  <c:v>1.2732060000000001</c:v>
                </c:pt>
                <c:pt idx="52">
                  <c:v>1.2864169999999999</c:v>
                </c:pt>
                <c:pt idx="53">
                  <c:v>1.298915</c:v>
                </c:pt>
                <c:pt idx="54">
                  <c:v>1.3167720000000001</c:v>
                </c:pt>
                <c:pt idx="55">
                  <c:v>1.334605</c:v>
                </c:pt>
                <c:pt idx="56">
                  <c:v>1.3415299999999999</c:v>
                </c:pt>
                <c:pt idx="57">
                  <c:v>1.3554060000000001</c:v>
                </c:pt>
                <c:pt idx="58">
                  <c:v>1.3703320000000001</c:v>
                </c:pt>
                <c:pt idx="59">
                  <c:v>1.3720429999999999</c:v>
                </c:pt>
                <c:pt idx="60">
                  <c:v>1.373561</c:v>
                </c:pt>
                <c:pt idx="61">
                  <c:v>1.3929929999999999</c:v>
                </c:pt>
                <c:pt idx="62">
                  <c:v>1.4104890000000001</c:v>
                </c:pt>
                <c:pt idx="63">
                  <c:v>1.4112389999999999</c:v>
                </c:pt>
                <c:pt idx="64">
                  <c:v>1.426971</c:v>
                </c:pt>
                <c:pt idx="65">
                  <c:v>1.4297690000000001</c:v>
                </c:pt>
                <c:pt idx="66">
                  <c:v>1.441351</c:v>
                </c:pt>
                <c:pt idx="67">
                  <c:v>1.450002</c:v>
                </c:pt>
                <c:pt idx="68">
                  <c:v>1.4533739999999999</c:v>
                </c:pt>
                <c:pt idx="69">
                  <c:v>1.466996</c:v>
                </c:pt>
                <c:pt idx="70">
                  <c:v>1.471959</c:v>
                </c:pt>
                <c:pt idx="71">
                  <c:v>1.4837659999999999</c:v>
                </c:pt>
                <c:pt idx="72">
                  <c:v>1.488008</c:v>
                </c:pt>
                <c:pt idx="73">
                  <c:v>1.50657</c:v>
                </c:pt>
                <c:pt idx="74">
                  <c:v>1.515617</c:v>
                </c:pt>
                <c:pt idx="75">
                  <c:v>1.5196229999999999</c:v>
                </c:pt>
                <c:pt idx="76">
                  <c:v>1.5347090000000001</c:v>
                </c:pt>
                <c:pt idx="77">
                  <c:v>1.5485800000000001</c:v>
                </c:pt>
                <c:pt idx="78">
                  <c:v>1.5659749999999999</c:v>
                </c:pt>
                <c:pt idx="79">
                  <c:v>1.5621959999999999</c:v>
                </c:pt>
                <c:pt idx="80">
                  <c:v>1.5715140000000001</c:v>
                </c:pt>
                <c:pt idx="81">
                  <c:v>1.577359</c:v>
                </c:pt>
                <c:pt idx="82">
                  <c:v>1.583585</c:v>
                </c:pt>
                <c:pt idx="83">
                  <c:v>1.5850109999999999</c:v>
                </c:pt>
                <c:pt idx="84">
                  <c:v>1.5998349999999999</c:v>
                </c:pt>
                <c:pt idx="85">
                  <c:v>1.598322</c:v>
                </c:pt>
                <c:pt idx="86">
                  <c:v>1.606924</c:v>
                </c:pt>
                <c:pt idx="87">
                  <c:v>1.6140460000000001</c:v>
                </c:pt>
                <c:pt idx="88">
                  <c:v>1.615999</c:v>
                </c:pt>
                <c:pt idx="89">
                  <c:v>1.6219429999999999</c:v>
                </c:pt>
                <c:pt idx="90">
                  <c:v>1.6332169999999999</c:v>
                </c:pt>
                <c:pt idx="91">
                  <c:v>1.643108</c:v>
                </c:pt>
                <c:pt idx="92">
                  <c:v>1.64175</c:v>
                </c:pt>
                <c:pt idx="93">
                  <c:v>1.649343</c:v>
                </c:pt>
                <c:pt idx="94">
                  <c:v>1.665664</c:v>
                </c:pt>
                <c:pt idx="95">
                  <c:v>1.665097</c:v>
                </c:pt>
                <c:pt idx="96">
                  <c:v>1.669772</c:v>
                </c:pt>
                <c:pt idx="97">
                  <c:v>1.6796789999999999</c:v>
                </c:pt>
                <c:pt idx="98">
                  <c:v>1.684544</c:v>
                </c:pt>
                <c:pt idx="99">
                  <c:v>1.696491</c:v>
                </c:pt>
                <c:pt idx="100">
                  <c:v>1.6993860000000001</c:v>
                </c:pt>
                <c:pt idx="101">
                  <c:v>1.7124520000000001</c:v>
                </c:pt>
                <c:pt idx="102">
                  <c:v>1.720801</c:v>
                </c:pt>
                <c:pt idx="103">
                  <c:v>1.731786</c:v>
                </c:pt>
                <c:pt idx="104">
                  <c:v>1.734507</c:v>
                </c:pt>
                <c:pt idx="105">
                  <c:v>1.750097</c:v>
                </c:pt>
                <c:pt idx="106">
                  <c:v>1.752162</c:v>
                </c:pt>
                <c:pt idx="107">
                  <c:v>1.7599659999999999</c:v>
                </c:pt>
                <c:pt idx="108">
                  <c:v>1.7759320000000001</c:v>
                </c:pt>
                <c:pt idx="109">
                  <c:v>1.7748269999999999</c:v>
                </c:pt>
                <c:pt idx="110">
                  <c:v>1.782238</c:v>
                </c:pt>
                <c:pt idx="111">
                  <c:v>1.7773330000000001</c:v>
                </c:pt>
                <c:pt idx="112">
                  <c:v>1.7819020000000001</c:v>
                </c:pt>
                <c:pt idx="113">
                  <c:v>1.800041</c:v>
                </c:pt>
                <c:pt idx="114">
                  <c:v>1.809663</c:v>
                </c:pt>
                <c:pt idx="115">
                  <c:v>1.8140780000000001</c:v>
                </c:pt>
                <c:pt idx="116">
                  <c:v>1.8171790000000001</c:v>
                </c:pt>
                <c:pt idx="117">
                  <c:v>1.823115</c:v>
                </c:pt>
                <c:pt idx="118">
                  <c:v>1.819545</c:v>
                </c:pt>
                <c:pt idx="119">
                  <c:v>1.831674</c:v>
                </c:pt>
                <c:pt idx="120">
                  <c:v>1.8350489999999999</c:v>
                </c:pt>
                <c:pt idx="121">
                  <c:v>1.848884</c:v>
                </c:pt>
                <c:pt idx="122">
                  <c:v>1.8616779999999999</c:v>
                </c:pt>
                <c:pt idx="123">
                  <c:v>1.868579</c:v>
                </c:pt>
                <c:pt idx="124">
                  <c:v>1.8768959999999999</c:v>
                </c:pt>
                <c:pt idx="125">
                  <c:v>1.8736330000000001</c:v>
                </c:pt>
                <c:pt idx="126">
                  <c:v>1.884277</c:v>
                </c:pt>
                <c:pt idx="127">
                  <c:v>1.901335</c:v>
                </c:pt>
                <c:pt idx="128">
                  <c:v>1.9051899999999999</c:v>
                </c:pt>
                <c:pt idx="129">
                  <c:v>1.9101459999999999</c:v>
                </c:pt>
                <c:pt idx="130">
                  <c:v>1.9099889999999999</c:v>
                </c:pt>
                <c:pt idx="131">
                  <c:v>1.9121459999999999</c:v>
                </c:pt>
                <c:pt idx="132">
                  <c:v>1.926892</c:v>
                </c:pt>
                <c:pt idx="133">
                  <c:v>1.924078</c:v>
                </c:pt>
                <c:pt idx="134">
                  <c:v>1.924655</c:v>
                </c:pt>
                <c:pt idx="135">
                  <c:v>1.9336</c:v>
                </c:pt>
                <c:pt idx="136">
                  <c:v>1.9389240000000001</c:v>
                </c:pt>
                <c:pt idx="137">
                  <c:v>1.9460930000000001</c:v>
                </c:pt>
                <c:pt idx="138">
                  <c:v>1.954148</c:v>
                </c:pt>
                <c:pt idx="139">
                  <c:v>1.9523999999999999</c:v>
                </c:pt>
                <c:pt idx="140">
                  <c:v>1.9610110000000001</c:v>
                </c:pt>
                <c:pt idx="141">
                  <c:v>1.9790019999999999</c:v>
                </c:pt>
                <c:pt idx="142">
                  <c:v>1.998405</c:v>
                </c:pt>
                <c:pt idx="143">
                  <c:v>2.003584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CONTROLS!$BB$16</c:f>
              <c:strCache>
                <c:ptCount val="1"/>
                <c:pt idx="0">
                  <c:v>5.00uM Bic  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CONTROLS!$BB$23:$BB$167</c:f>
              <c:numCache>
                <c:formatCode>General</c:formatCode>
                <c:ptCount val="145"/>
                <c:pt idx="0">
                  <c:v>8.9954999999999993E-2</c:v>
                </c:pt>
                <c:pt idx="1">
                  <c:v>0.10602300000000001</c:v>
                </c:pt>
                <c:pt idx="2">
                  <c:v>0.13464999999999999</c:v>
                </c:pt>
                <c:pt idx="3">
                  <c:v>0.15768099999999999</c:v>
                </c:pt>
                <c:pt idx="4">
                  <c:v>0.176341</c:v>
                </c:pt>
                <c:pt idx="5">
                  <c:v>0.20004</c:v>
                </c:pt>
                <c:pt idx="6">
                  <c:v>0.23052900000000001</c:v>
                </c:pt>
                <c:pt idx="7">
                  <c:v>0.26480799999999999</c:v>
                </c:pt>
                <c:pt idx="8">
                  <c:v>0.31135699999999999</c:v>
                </c:pt>
                <c:pt idx="9">
                  <c:v>0.35905700000000002</c:v>
                </c:pt>
                <c:pt idx="10">
                  <c:v>0.40385900000000002</c:v>
                </c:pt>
                <c:pt idx="11">
                  <c:v>0.45250699999999999</c:v>
                </c:pt>
                <c:pt idx="12">
                  <c:v>0.50294899999999998</c:v>
                </c:pt>
                <c:pt idx="13">
                  <c:v>0.54957299999999998</c:v>
                </c:pt>
                <c:pt idx="14">
                  <c:v>0.58706599999999998</c:v>
                </c:pt>
                <c:pt idx="15">
                  <c:v>0.62559200000000004</c:v>
                </c:pt>
                <c:pt idx="16">
                  <c:v>0.661721</c:v>
                </c:pt>
                <c:pt idx="17">
                  <c:v>0.70247800000000005</c:v>
                </c:pt>
                <c:pt idx="18">
                  <c:v>0.74727900000000003</c:v>
                </c:pt>
                <c:pt idx="19">
                  <c:v>0.79025800000000002</c:v>
                </c:pt>
                <c:pt idx="20">
                  <c:v>0.84425399999999995</c:v>
                </c:pt>
                <c:pt idx="21">
                  <c:v>0.892544</c:v>
                </c:pt>
                <c:pt idx="22">
                  <c:v>0.93516299999999997</c:v>
                </c:pt>
                <c:pt idx="23">
                  <c:v>0.98004100000000005</c:v>
                </c:pt>
                <c:pt idx="24">
                  <c:v>1</c:v>
                </c:pt>
                <c:pt idx="25">
                  <c:v>1.0102329999999999</c:v>
                </c:pt>
                <c:pt idx="26">
                  <c:v>1.023001</c:v>
                </c:pt>
                <c:pt idx="27">
                  <c:v>1.0185360000000001</c:v>
                </c:pt>
                <c:pt idx="28">
                  <c:v>1.0012019999999999</c:v>
                </c:pt>
                <c:pt idx="29">
                  <c:v>0.99670000000000003</c:v>
                </c:pt>
                <c:pt idx="30">
                  <c:v>0.99407800000000002</c:v>
                </c:pt>
                <c:pt idx="31">
                  <c:v>0.99644699999999997</c:v>
                </c:pt>
                <c:pt idx="32">
                  <c:v>1.00979</c:v>
                </c:pt>
                <c:pt idx="33">
                  <c:v>1.0185299999999999</c:v>
                </c:pt>
                <c:pt idx="34">
                  <c:v>1.030492</c:v>
                </c:pt>
                <c:pt idx="35">
                  <c:v>1.0455380000000001</c:v>
                </c:pt>
                <c:pt idx="36">
                  <c:v>1.058962</c:v>
                </c:pt>
                <c:pt idx="37">
                  <c:v>1.072217</c:v>
                </c:pt>
                <c:pt idx="38">
                  <c:v>1.088722</c:v>
                </c:pt>
                <c:pt idx="39">
                  <c:v>1.105593</c:v>
                </c:pt>
                <c:pt idx="40">
                  <c:v>1.120277</c:v>
                </c:pt>
                <c:pt idx="41">
                  <c:v>1.130566</c:v>
                </c:pt>
                <c:pt idx="42">
                  <c:v>1.143348</c:v>
                </c:pt>
                <c:pt idx="43">
                  <c:v>1.1555899999999999</c:v>
                </c:pt>
                <c:pt idx="44">
                  <c:v>1.1647700000000001</c:v>
                </c:pt>
                <c:pt idx="45">
                  <c:v>1.197803</c:v>
                </c:pt>
                <c:pt idx="46">
                  <c:v>1.224207</c:v>
                </c:pt>
                <c:pt idx="47">
                  <c:v>1.2548010000000001</c:v>
                </c:pt>
                <c:pt idx="48">
                  <c:v>1.277979</c:v>
                </c:pt>
                <c:pt idx="49">
                  <c:v>1.301024</c:v>
                </c:pt>
                <c:pt idx="50">
                  <c:v>1.3216939999999999</c:v>
                </c:pt>
                <c:pt idx="51">
                  <c:v>1.3296790000000001</c:v>
                </c:pt>
                <c:pt idx="52">
                  <c:v>1.34683</c:v>
                </c:pt>
                <c:pt idx="53">
                  <c:v>1.3692249999999999</c:v>
                </c:pt>
                <c:pt idx="54">
                  <c:v>1.387032</c:v>
                </c:pt>
                <c:pt idx="55">
                  <c:v>1.390439</c:v>
                </c:pt>
                <c:pt idx="56">
                  <c:v>1.398738</c:v>
                </c:pt>
                <c:pt idx="57">
                  <c:v>1.409894</c:v>
                </c:pt>
                <c:pt idx="58">
                  <c:v>1.4136740000000001</c:v>
                </c:pt>
                <c:pt idx="59">
                  <c:v>1.4308650000000001</c:v>
                </c:pt>
                <c:pt idx="60">
                  <c:v>1.442785</c:v>
                </c:pt>
                <c:pt idx="61">
                  <c:v>1.4534180000000001</c:v>
                </c:pt>
                <c:pt idx="62">
                  <c:v>1.471082</c:v>
                </c:pt>
                <c:pt idx="63">
                  <c:v>1.476467</c:v>
                </c:pt>
                <c:pt idx="64">
                  <c:v>1.4912369999999999</c:v>
                </c:pt>
                <c:pt idx="65">
                  <c:v>1.5039389999999999</c:v>
                </c:pt>
                <c:pt idx="66">
                  <c:v>1.5185150000000001</c:v>
                </c:pt>
                <c:pt idx="67">
                  <c:v>1.5403640000000001</c:v>
                </c:pt>
                <c:pt idx="68">
                  <c:v>1.5514889999999999</c:v>
                </c:pt>
                <c:pt idx="69">
                  <c:v>1.5643229999999999</c:v>
                </c:pt>
                <c:pt idx="70">
                  <c:v>1.585577</c:v>
                </c:pt>
                <c:pt idx="71">
                  <c:v>1.599175</c:v>
                </c:pt>
                <c:pt idx="72">
                  <c:v>1.6044069999999999</c:v>
                </c:pt>
                <c:pt idx="73">
                  <c:v>1.6077710000000001</c:v>
                </c:pt>
                <c:pt idx="74">
                  <c:v>1.6239239999999999</c:v>
                </c:pt>
                <c:pt idx="75">
                  <c:v>1.63994</c:v>
                </c:pt>
                <c:pt idx="76">
                  <c:v>1.6367670000000001</c:v>
                </c:pt>
                <c:pt idx="77">
                  <c:v>1.6529799999999999</c:v>
                </c:pt>
                <c:pt idx="78">
                  <c:v>1.6647749999999999</c:v>
                </c:pt>
                <c:pt idx="79">
                  <c:v>1.6722900000000001</c:v>
                </c:pt>
                <c:pt idx="80">
                  <c:v>1.681073</c:v>
                </c:pt>
                <c:pt idx="81">
                  <c:v>1.691004</c:v>
                </c:pt>
                <c:pt idx="82">
                  <c:v>1.704261</c:v>
                </c:pt>
                <c:pt idx="83">
                  <c:v>1.7192430000000001</c:v>
                </c:pt>
                <c:pt idx="84">
                  <c:v>1.72262</c:v>
                </c:pt>
                <c:pt idx="85">
                  <c:v>1.7288950000000001</c:v>
                </c:pt>
                <c:pt idx="86">
                  <c:v>1.73329</c:v>
                </c:pt>
                <c:pt idx="87">
                  <c:v>1.7484390000000001</c:v>
                </c:pt>
                <c:pt idx="88">
                  <c:v>1.7458389999999999</c:v>
                </c:pt>
                <c:pt idx="89">
                  <c:v>1.7503569999999999</c:v>
                </c:pt>
                <c:pt idx="90">
                  <c:v>1.754124</c:v>
                </c:pt>
                <c:pt idx="91">
                  <c:v>1.758861</c:v>
                </c:pt>
                <c:pt idx="92">
                  <c:v>1.769191</c:v>
                </c:pt>
                <c:pt idx="93">
                  <c:v>1.786376</c:v>
                </c:pt>
                <c:pt idx="94">
                  <c:v>1.7980849999999999</c:v>
                </c:pt>
                <c:pt idx="95">
                  <c:v>1.7929280000000001</c:v>
                </c:pt>
                <c:pt idx="96">
                  <c:v>1.806397</c:v>
                </c:pt>
                <c:pt idx="97">
                  <c:v>1.823013</c:v>
                </c:pt>
                <c:pt idx="98">
                  <c:v>1.8226549999999999</c:v>
                </c:pt>
                <c:pt idx="99">
                  <c:v>1.829226</c:v>
                </c:pt>
                <c:pt idx="100">
                  <c:v>1.842595</c:v>
                </c:pt>
                <c:pt idx="101">
                  <c:v>1.8591</c:v>
                </c:pt>
                <c:pt idx="102">
                  <c:v>1.864298</c:v>
                </c:pt>
                <c:pt idx="103">
                  <c:v>1.8682510000000001</c:v>
                </c:pt>
                <c:pt idx="104">
                  <c:v>1.873591</c:v>
                </c:pt>
                <c:pt idx="105">
                  <c:v>1.8857440000000001</c:v>
                </c:pt>
                <c:pt idx="106">
                  <c:v>1.8806050000000001</c:v>
                </c:pt>
                <c:pt idx="107">
                  <c:v>1.8892679999999999</c:v>
                </c:pt>
                <c:pt idx="108">
                  <c:v>1.9041170000000001</c:v>
                </c:pt>
                <c:pt idx="109">
                  <c:v>1.9059999999999999</c:v>
                </c:pt>
                <c:pt idx="110">
                  <c:v>1.923689</c:v>
                </c:pt>
                <c:pt idx="111">
                  <c:v>1.9205829999999999</c:v>
                </c:pt>
                <c:pt idx="112">
                  <c:v>1.931244</c:v>
                </c:pt>
                <c:pt idx="113">
                  <c:v>1.928396</c:v>
                </c:pt>
                <c:pt idx="114">
                  <c:v>1.934777</c:v>
                </c:pt>
                <c:pt idx="115">
                  <c:v>1.9340619999999999</c:v>
                </c:pt>
                <c:pt idx="116">
                  <c:v>1.9401360000000001</c:v>
                </c:pt>
                <c:pt idx="117">
                  <c:v>1.9683550000000001</c:v>
                </c:pt>
                <c:pt idx="118">
                  <c:v>1.974183</c:v>
                </c:pt>
                <c:pt idx="119">
                  <c:v>1.9806490000000001</c:v>
                </c:pt>
                <c:pt idx="120">
                  <c:v>1.9768870000000001</c:v>
                </c:pt>
                <c:pt idx="121">
                  <c:v>1.9920329999999999</c:v>
                </c:pt>
                <c:pt idx="122">
                  <c:v>2.0090659999999998</c:v>
                </c:pt>
                <c:pt idx="123">
                  <c:v>2.0130690000000002</c:v>
                </c:pt>
                <c:pt idx="124">
                  <c:v>2.0268350000000002</c:v>
                </c:pt>
                <c:pt idx="125">
                  <c:v>2.0397500000000002</c:v>
                </c:pt>
                <c:pt idx="126">
                  <c:v>2.0359859999999999</c:v>
                </c:pt>
                <c:pt idx="127">
                  <c:v>2.0484270000000002</c:v>
                </c:pt>
                <c:pt idx="128">
                  <c:v>2.0598139999999998</c:v>
                </c:pt>
                <c:pt idx="129">
                  <c:v>2.0506890000000002</c:v>
                </c:pt>
                <c:pt idx="130">
                  <c:v>2.0532279999999998</c:v>
                </c:pt>
                <c:pt idx="131">
                  <c:v>2.0647820000000001</c:v>
                </c:pt>
                <c:pt idx="132">
                  <c:v>2.0709960000000001</c:v>
                </c:pt>
                <c:pt idx="133">
                  <c:v>2.083971</c:v>
                </c:pt>
                <c:pt idx="134">
                  <c:v>2.0821860000000001</c:v>
                </c:pt>
                <c:pt idx="135">
                  <c:v>2.091005</c:v>
                </c:pt>
                <c:pt idx="136">
                  <c:v>2.105159</c:v>
                </c:pt>
                <c:pt idx="137">
                  <c:v>2.1136409999999999</c:v>
                </c:pt>
                <c:pt idx="138">
                  <c:v>2.120339</c:v>
                </c:pt>
                <c:pt idx="139">
                  <c:v>2.119221</c:v>
                </c:pt>
                <c:pt idx="140">
                  <c:v>2.1373739999999999</c:v>
                </c:pt>
                <c:pt idx="141">
                  <c:v>2.1331229999999999</c:v>
                </c:pt>
                <c:pt idx="142">
                  <c:v>2.156215</c:v>
                </c:pt>
                <c:pt idx="143">
                  <c:v>2.1600899999999998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CONTROLS!$BC$16</c:f>
              <c:strCache>
                <c:ptCount val="1"/>
                <c:pt idx="0">
                  <c:v>2.50uM Bic  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CONTROLS!$BC$23:$BC$167</c:f>
              <c:numCache>
                <c:formatCode>General</c:formatCode>
                <c:ptCount val="145"/>
                <c:pt idx="0">
                  <c:v>8.8987999999999998E-2</c:v>
                </c:pt>
                <c:pt idx="1">
                  <c:v>0.10580199999999999</c:v>
                </c:pt>
                <c:pt idx="2">
                  <c:v>0.13541</c:v>
                </c:pt>
                <c:pt idx="3">
                  <c:v>0.15484200000000001</c:v>
                </c:pt>
                <c:pt idx="4">
                  <c:v>0.17047699999999999</c:v>
                </c:pt>
                <c:pt idx="5">
                  <c:v>0.19654099999999999</c:v>
                </c:pt>
                <c:pt idx="6">
                  <c:v>0.226855</c:v>
                </c:pt>
                <c:pt idx="7">
                  <c:v>0.26765800000000001</c:v>
                </c:pt>
                <c:pt idx="8">
                  <c:v>0.30917099999999997</c:v>
                </c:pt>
                <c:pt idx="9">
                  <c:v>0.35330800000000001</c:v>
                </c:pt>
                <c:pt idx="10">
                  <c:v>0.39980100000000002</c:v>
                </c:pt>
                <c:pt idx="11">
                  <c:v>0.44740000000000002</c:v>
                </c:pt>
                <c:pt idx="12">
                  <c:v>0.49159700000000001</c:v>
                </c:pt>
                <c:pt idx="13">
                  <c:v>0.53814099999999998</c:v>
                </c:pt>
                <c:pt idx="14">
                  <c:v>0.57879899999999995</c:v>
                </c:pt>
                <c:pt idx="15">
                  <c:v>0.62400999999999995</c:v>
                </c:pt>
                <c:pt idx="16">
                  <c:v>0.66361199999999998</c:v>
                </c:pt>
                <c:pt idx="17">
                  <c:v>0.70454799999999995</c:v>
                </c:pt>
                <c:pt idx="18">
                  <c:v>0.75035700000000005</c:v>
                </c:pt>
                <c:pt idx="19">
                  <c:v>0.791883</c:v>
                </c:pt>
                <c:pt idx="20">
                  <c:v>0.84118999999999999</c:v>
                </c:pt>
                <c:pt idx="21">
                  <c:v>0.89053899999999997</c:v>
                </c:pt>
                <c:pt idx="22">
                  <c:v>0.93613999999999997</c:v>
                </c:pt>
                <c:pt idx="23">
                  <c:v>0.980549</c:v>
                </c:pt>
                <c:pt idx="24">
                  <c:v>1</c:v>
                </c:pt>
                <c:pt idx="25">
                  <c:v>1.0066189999999999</c:v>
                </c:pt>
                <c:pt idx="26">
                  <c:v>1.0136069999999999</c:v>
                </c:pt>
                <c:pt idx="27">
                  <c:v>1.016386</c:v>
                </c:pt>
                <c:pt idx="28">
                  <c:v>0.99978100000000003</c:v>
                </c:pt>
                <c:pt idx="29">
                  <c:v>1.0000389999999999</c:v>
                </c:pt>
                <c:pt idx="30">
                  <c:v>0.99774399999999996</c:v>
                </c:pt>
                <c:pt idx="31">
                  <c:v>1.0046930000000001</c:v>
                </c:pt>
                <c:pt idx="32">
                  <c:v>1.018149</c:v>
                </c:pt>
                <c:pt idx="33">
                  <c:v>1.0296730000000001</c:v>
                </c:pt>
                <c:pt idx="34">
                  <c:v>1.0438270000000001</c:v>
                </c:pt>
                <c:pt idx="35">
                  <c:v>1.051161</c:v>
                </c:pt>
                <c:pt idx="36">
                  <c:v>1.06612</c:v>
                </c:pt>
                <c:pt idx="37">
                  <c:v>1.074975</c:v>
                </c:pt>
                <c:pt idx="38">
                  <c:v>1.090562</c:v>
                </c:pt>
                <c:pt idx="39">
                  <c:v>1.1077360000000001</c:v>
                </c:pt>
                <c:pt idx="40">
                  <c:v>1.121283</c:v>
                </c:pt>
                <c:pt idx="41">
                  <c:v>1.1344620000000001</c:v>
                </c:pt>
                <c:pt idx="42">
                  <c:v>1.146417</c:v>
                </c:pt>
                <c:pt idx="43">
                  <c:v>1.1594469999999999</c:v>
                </c:pt>
                <c:pt idx="44">
                  <c:v>1.1754230000000001</c:v>
                </c:pt>
                <c:pt idx="45">
                  <c:v>1.201166</c:v>
                </c:pt>
                <c:pt idx="46">
                  <c:v>1.234969</c:v>
                </c:pt>
                <c:pt idx="47">
                  <c:v>1.2590049999999999</c:v>
                </c:pt>
                <c:pt idx="48">
                  <c:v>1.2851060000000001</c:v>
                </c:pt>
                <c:pt idx="49">
                  <c:v>1.3099670000000001</c:v>
                </c:pt>
                <c:pt idx="50">
                  <c:v>1.326214</c:v>
                </c:pt>
                <c:pt idx="51">
                  <c:v>1.336365</c:v>
                </c:pt>
                <c:pt idx="52">
                  <c:v>1.354239</c:v>
                </c:pt>
                <c:pt idx="53">
                  <c:v>1.374239</c:v>
                </c:pt>
                <c:pt idx="54">
                  <c:v>1.380725</c:v>
                </c:pt>
                <c:pt idx="55">
                  <c:v>1.3951629999999999</c:v>
                </c:pt>
                <c:pt idx="56">
                  <c:v>1.40845</c:v>
                </c:pt>
                <c:pt idx="57">
                  <c:v>1.421618</c:v>
                </c:pt>
                <c:pt idx="58">
                  <c:v>1.42747</c:v>
                </c:pt>
                <c:pt idx="59">
                  <c:v>1.4296150000000001</c:v>
                </c:pt>
                <c:pt idx="60">
                  <c:v>1.441255</c:v>
                </c:pt>
                <c:pt idx="61">
                  <c:v>1.452572</c:v>
                </c:pt>
                <c:pt idx="62">
                  <c:v>1.467211</c:v>
                </c:pt>
                <c:pt idx="63">
                  <c:v>1.4756480000000001</c:v>
                </c:pt>
                <c:pt idx="64">
                  <c:v>1.4878690000000001</c:v>
                </c:pt>
                <c:pt idx="65">
                  <c:v>1.4969349999999999</c:v>
                </c:pt>
                <c:pt idx="66">
                  <c:v>1.5190669999999999</c:v>
                </c:pt>
                <c:pt idx="67">
                  <c:v>1.537866</c:v>
                </c:pt>
                <c:pt idx="68">
                  <c:v>1.5407709999999999</c:v>
                </c:pt>
                <c:pt idx="69">
                  <c:v>1.5625659999999999</c:v>
                </c:pt>
                <c:pt idx="70">
                  <c:v>1.565906</c:v>
                </c:pt>
                <c:pt idx="71">
                  <c:v>1.585134</c:v>
                </c:pt>
                <c:pt idx="72">
                  <c:v>1.59266</c:v>
                </c:pt>
                <c:pt idx="73">
                  <c:v>1.6111340000000001</c:v>
                </c:pt>
                <c:pt idx="74">
                  <c:v>1.6069979999999999</c:v>
                </c:pt>
                <c:pt idx="75">
                  <c:v>1.625013</c:v>
                </c:pt>
                <c:pt idx="76">
                  <c:v>1.640382</c:v>
                </c:pt>
                <c:pt idx="77">
                  <c:v>1.6508769999999999</c:v>
                </c:pt>
                <c:pt idx="78">
                  <c:v>1.6798169999999999</c:v>
                </c:pt>
                <c:pt idx="79">
                  <c:v>1.6867000000000001</c:v>
                </c:pt>
                <c:pt idx="80">
                  <c:v>1.693414</c:v>
                </c:pt>
                <c:pt idx="81">
                  <c:v>1.6915150000000001</c:v>
                </c:pt>
                <c:pt idx="82">
                  <c:v>1.7025790000000001</c:v>
                </c:pt>
                <c:pt idx="83">
                  <c:v>1.7107239999999999</c:v>
                </c:pt>
                <c:pt idx="84">
                  <c:v>1.7096389999999999</c:v>
                </c:pt>
                <c:pt idx="85">
                  <c:v>1.7140029999999999</c:v>
                </c:pt>
                <c:pt idx="86">
                  <c:v>1.729392</c:v>
                </c:pt>
                <c:pt idx="87">
                  <c:v>1.7356020000000001</c:v>
                </c:pt>
                <c:pt idx="88">
                  <c:v>1.743063</c:v>
                </c:pt>
                <c:pt idx="89">
                  <c:v>1.750386</c:v>
                </c:pt>
                <c:pt idx="90">
                  <c:v>1.757228</c:v>
                </c:pt>
                <c:pt idx="91">
                  <c:v>1.769781</c:v>
                </c:pt>
                <c:pt idx="92">
                  <c:v>1.7715479999999999</c:v>
                </c:pt>
                <c:pt idx="93">
                  <c:v>1.781129</c:v>
                </c:pt>
                <c:pt idx="94">
                  <c:v>1.7738389999999999</c:v>
                </c:pt>
                <c:pt idx="95">
                  <c:v>1.797139</c:v>
                </c:pt>
                <c:pt idx="96">
                  <c:v>1.7947310000000001</c:v>
                </c:pt>
                <c:pt idx="97">
                  <c:v>1.807609</c:v>
                </c:pt>
                <c:pt idx="98">
                  <c:v>1.8239829999999999</c:v>
                </c:pt>
                <c:pt idx="99">
                  <c:v>1.827469</c:v>
                </c:pt>
                <c:pt idx="100">
                  <c:v>1.8376889999999999</c:v>
                </c:pt>
                <c:pt idx="101">
                  <c:v>1.837348</c:v>
                </c:pt>
                <c:pt idx="102">
                  <c:v>1.855083</c:v>
                </c:pt>
                <c:pt idx="103">
                  <c:v>1.8666469999999999</c:v>
                </c:pt>
                <c:pt idx="104">
                  <c:v>1.875151</c:v>
                </c:pt>
                <c:pt idx="105">
                  <c:v>1.884012</c:v>
                </c:pt>
                <c:pt idx="106">
                  <c:v>1.898379</c:v>
                </c:pt>
                <c:pt idx="107">
                  <c:v>1.894916</c:v>
                </c:pt>
                <c:pt idx="108">
                  <c:v>1.910158</c:v>
                </c:pt>
                <c:pt idx="109">
                  <c:v>1.9193020000000001</c:v>
                </c:pt>
                <c:pt idx="110">
                  <c:v>1.92239</c:v>
                </c:pt>
                <c:pt idx="111">
                  <c:v>1.9346300000000001</c:v>
                </c:pt>
                <c:pt idx="112">
                  <c:v>1.938639</c:v>
                </c:pt>
                <c:pt idx="113">
                  <c:v>1.939257</c:v>
                </c:pt>
                <c:pt idx="114">
                  <c:v>1.9516279999999999</c:v>
                </c:pt>
                <c:pt idx="115">
                  <c:v>1.963657</c:v>
                </c:pt>
                <c:pt idx="116">
                  <c:v>1.9621200000000001</c:v>
                </c:pt>
                <c:pt idx="117">
                  <c:v>1.97404</c:v>
                </c:pt>
                <c:pt idx="118">
                  <c:v>1.979811</c:v>
                </c:pt>
                <c:pt idx="119">
                  <c:v>1.980648</c:v>
                </c:pt>
                <c:pt idx="120">
                  <c:v>1.9810890000000001</c:v>
                </c:pt>
                <c:pt idx="121">
                  <c:v>1.981506</c:v>
                </c:pt>
                <c:pt idx="122">
                  <c:v>1.9971140000000001</c:v>
                </c:pt>
                <c:pt idx="123">
                  <c:v>2.0071029999999999</c:v>
                </c:pt>
                <c:pt idx="124">
                  <c:v>2.01437</c:v>
                </c:pt>
                <c:pt idx="125">
                  <c:v>2.0109689999999998</c:v>
                </c:pt>
                <c:pt idx="126">
                  <c:v>2.029722</c:v>
                </c:pt>
                <c:pt idx="127">
                  <c:v>2.0387650000000002</c:v>
                </c:pt>
                <c:pt idx="128">
                  <c:v>2.041925</c:v>
                </c:pt>
                <c:pt idx="129">
                  <c:v>2.0540579999999999</c:v>
                </c:pt>
                <c:pt idx="130">
                  <c:v>2.0580660000000002</c:v>
                </c:pt>
                <c:pt idx="131">
                  <c:v>2.050964</c:v>
                </c:pt>
                <c:pt idx="132">
                  <c:v>2.054243</c:v>
                </c:pt>
                <c:pt idx="133">
                  <c:v>2.0651630000000001</c:v>
                </c:pt>
                <c:pt idx="134">
                  <c:v>2.0712760000000001</c:v>
                </c:pt>
                <c:pt idx="135">
                  <c:v>2.0713270000000001</c:v>
                </c:pt>
                <c:pt idx="136">
                  <c:v>2.070665</c:v>
                </c:pt>
                <c:pt idx="137">
                  <c:v>2.082541</c:v>
                </c:pt>
                <c:pt idx="138">
                  <c:v>2.1012140000000001</c:v>
                </c:pt>
                <c:pt idx="139">
                  <c:v>2.1077340000000002</c:v>
                </c:pt>
                <c:pt idx="140">
                  <c:v>2.1018979999999998</c:v>
                </c:pt>
                <c:pt idx="141">
                  <c:v>2.1125219999999998</c:v>
                </c:pt>
                <c:pt idx="142">
                  <c:v>2.122242</c:v>
                </c:pt>
                <c:pt idx="143">
                  <c:v>2.1225550000000002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CONTROLS!$BD$16</c:f>
              <c:strCache>
                <c:ptCount val="1"/>
                <c:pt idx="0">
                  <c:v>1.25uM Bic  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CONTROLS!$BD$23:$BD$167</c:f>
              <c:numCache>
                <c:formatCode>General</c:formatCode>
                <c:ptCount val="145"/>
                <c:pt idx="0">
                  <c:v>0.10044500000000001</c:v>
                </c:pt>
                <c:pt idx="1">
                  <c:v>0.113204</c:v>
                </c:pt>
                <c:pt idx="2">
                  <c:v>0.14267299999999999</c:v>
                </c:pt>
                <c:pt idx="3">
                  <c:v>0.15967999999999999</c:v>
                </c:pt>
                <c:pt idx="4">
                  <c:v>0.17779900000000001</c:v>
                </c:pt>
                <c:pt idx="5">
                  <c:v>0.20449700000000001</c:v>
                </c:pt>
                <c:pt idx="6">
                  <c:v>0.23771100000000001</c:v>
                </c:pt>
                <c:pt idx="7">
                  <c:v>0.27784199999999998</c:v>
                </c:pt>
                <c:pt idx="8">
                  <c:v>0.32105400000000001</c:v>
                </c:pt>
                <c:pt idx="9">
                  <c:v>0.36807299999999998</c:v>
                </c:pt>
                <c:pt idx="10">
                  <c:v>0.419624</c:v>
                </c:pt>
                <c:pt idx="11">
                  <c:v>0.46772999999999998</c:v>
                </c:pt>
                <c:pt idx="12">
                  <c:v>0.51118600000000003</c:v>
                </c:pt>
                <c:pt idx="13">
                  <c:v>0.55420599999999998</c:v>
                </c:pt>
                <c:pt idx="14">
                  <c:v>0.59867199999999998</c:v>
                </c:pt>
                <c:pt idx="15">
                  <c:v>0.63797499999999996</c:v>
                </c:pt>
                <c:pt idx="16">
                  <c:v>0.67928100000000002</c:v>
                </c:pt>
                <c:pt idx="17">
                  <c:v>0.71833800000000003</c:v>
                </c:pt>
                <c:pt idx="18">
                  <c:v>0.76249599999999995</c:v>
                </c:pt>
                <c:pt idx="19">
                  <c:v>0.80202399999999996</c:v>
                </c:pt>
                <c:pt idx="20">
                  <c:v>0.85189599999999999</c:v>
                </c:pt>
                <c:pt idx="21">
                  <c:v>0.89880499999999997</c:v>
                </c:pt>
                <c:pt idx="22">
                  <c:v>0.93609200000000004</c:v>
                </c:pt>
                <c:pt idx="23">
                  <c:v>0.981595</c:v>
                </c:pt>
                <c:pt idx="24">
                  <c:v>1</c:v>
                </c:pt>
                <c:pt idx="25">
                  <c:v>1.0101629999999999</c:v>
                </c:pt>
                <c:pt idx="26">
                  <c:v>1.012872</c:v>
                </c:pt>
                <c:pt idx="27">
                  <c:v>1.0142949999999999</c:v>
                </c:pt>
                <c:pt idx="28">
                  <c:v>0.99924400000000002</c:v>
                </c:pt>
                <c:pt idx="29">
                  <c:v>0.986128</c:v>
                </c:pt>
                <c:pt idx="30">
                  <c:v>1.000651</c:v>
                </c:pt>
                <c:pt idx="31">
                  <c:v>1.001582</c:v>
                </c:pt>
                <c:pt idx="32">
                  <c:v>1.0084299999999999</c:v>
                </c:pt>
                <c:pt idx="33">
                  <c:v>1.021037</c:v>
                </c:pt>
                <c:pt idx="34">
                  <c:v>1.034597</c:v>
                </c:pt>
                <c:pt idx="35">
                  <c:v>1.0512630000000001</c:v>
                </c:pt>
                <c:pt idx="36">
                  <c:v>1.0670839999999999</c:v>
                </c:pt>
                <c:pt idx="37">
                  <c:v>1.082214</c:v>
                </c:pt>
                <c:pt idx="38">
                  <c:v>1.097909</c:v>
                </c:pt>
                <c:pt idx="39">
                  <c:v>1.1184529999999999</c:v>
                </c:pt>
                <c:pt idx="40">
                  <c:v>1.1348590000000001</c:v>
                </c:pt>
                <c:pt idx="41">
                  <c:v>1.1453500000000001</c:v>
                </c:pt>
                <c:pt idx="42">
                  <c:v>1.1570849999999999</c:v>
                </c:pt>
                <c:pt idx="43">
                  <c:v>1.1700360000000001</c:v>
                </c:pt>
                <c:pt idx="44">
                  <c:v>1.1776420000000001</c:v>
                </c:pt>
                <c:pt idx="45">
                  <c:v>1.208771</c:v>
                </c:pt>
                <c:pt idx="46">
                  <c:v>1.2397860000000001</c:v>
                </c:pt>
                <c:pt idx="47">
                  <c:v>1.275156</c:v>
                </c:pt>
                <c:pt idx="48">
                  <c:v>1.2936209999999999</c:v>
                </c:pt>
                <c:pt idx="49">
                  <c:v>1.305801</c:v>
                </c:pt>
                <c:pt idx="50">
                  <c:v>1.328797</c:v>
                </c:pt>
                <c:pt idx="51">
                  <c:v>1.3356030000000001</c:v>
                </c:pt>
                <c:pt idx="52">
                  <c:v>1.3520049999999999</c:v>
                </c:pt>
                <c:pt idx="53">
                  <c:v>1.3690519999999999</c:v>
                </c:pt>
                <c:pt idx="54">
                  <c:v>1.376679</c:v>
                </c:pt>
                <c:pt idx="55">
                  <c:v>1.3974580000000001</c:v>
                </c:pt>
                <c:pt idx="56">
                  <c:v>1.4002840000000001</c:v>
                </c:pt>
                <c:pt idx="57">
                  <c:v>1.421943</c:v>
                </c:pt>
                <c:pt idx="58">
                  <c:v>1.429956</c:v>
                </c:pt>
                <c:pt idx="59">
                  <c:v>1.4493400000000001</c:v>
                </c:pt>
                <c:pt idx="60">
                  <c:v>1.459249</c:v>
                </c:pt>
                <c:pt idx="61">
                  <c:v>1.4755879999999999</c:v>
                </c:pt>
                <c:pt idx="62">
                  <c:v>1.4859530000000001</c:v>
                </c:pt>
                <c:pt idx="63">
                  <c:v>1.492764</c:v>
                </c:pt>
                <c:pt idx="64">
                  <c:v>1.5075860000000001</c:v>
                </c:pt>
                <c:pt idx="65">
                  <c:v>1.514518</c:v>
                </c:pt>
                <c:pt idx="66">
                  <c:v>1.5268010000000001</c:v>
                </c:pt>
                <c:pt idx="67">
                  <c:v>1.542751</c:v>
                </c:pt>
                <c:pt idx="68">
                  <c:v>1.5553079999999999</c:v>
                </c:pt>
                <c:pt idx="69">
                  <c:v>1.5609010000000001</c:v>
                </c:pt>
                <c:pt idx="70">
                  <c:v>1.577844</c:v>
                </c:pt>
                <c:pt idx="71">
                  <c:v>1.586767</c:v>
                </c:pt>
                <c:pt idx="72">
                  <c:v>1.5975550000000001</c:v>
                </c:pt>
                <c:pt idx="73">
                  <c:v>1.604068</c:v>
                </c:pt>
                <c:pt idx="74">
                  <c:v>1.6209199999999999</c:v>
                </c:pt>
                <c:pt idx="75">
                  <c:v>1.636072</c:v>
                </c:pt>
                <c:pt idx="76">
                  <c:v>1.6456500000000001</c:v>
                </c:pt>
                <c:pt idx="77">
                  <c:v>1.6566879999999999</c:v>
                </c:pt>
                <c:pt idx="78">
                  <c:v>1.66005</c:v>
                </c:pt>
                <c:pt idx="79">
                  <c:v>1.671772</c:v>
                </c:pt>
                <c:pt idx="80">
                  <c:v>1.6867650000000001</c:v>
                </c:pt>
                <c:pt idx="81">
                  <c:v>1.694043</c:v>
                </c:pt>
                <c:pt idx="82">
                  <c:v>1.7039740000000001</c:v>
                </c:pt>
                <c:pt idx="83">
                  <c:v>1.716801</c:v>
                </c:pt>
                <c:pt idx="84">
                  <c:v>1.732478</c:v>
                </c:pt>
                <c:pt idx="85">
                  <c:v>1.732888</c:v>
                </c:pt>
                <c:pt idx="86">
                  <c:v>1.741887</c:v>
                </c:pt>
                <c:pt idx="87">
                  <c:v>1.7640830000000001</c:v>
                </c:pt>
                <c:pt idx="88">
                  <c:v>1.7676540000000001</c:v>
                </c:pt>
                <c:pt idx="89">
                  <c:v>1.7731809999999999</c:v>
                </c:pt>
                <c:pt idx="90">
                  <c:v>1.780934</c:v>
                </c:pt>
                <c:pt idx="91">
                  <c:v>1.7857430000000001</c:v>
                </c:pt>
                <c:pt idx="92">
                  <c:v>1.788554</c:v>
                </c:pt>
                <c:pt idx="93">
                  <c:v>1.8120909999999999</c:v>
                </c:pt>
                <c:pt idx="94">
                  <c:v>1.805898</c:v>
                </c:pt>
                <c:pt idx="95">
                  <c:v>1.8124439999999999</c:v>
                </c:pt>
                <c:pt idx="96">
                  <c:v>1.7964180000000001</c:v>
                </c:pt>
                <c:pt idx="97">
                  <c:v>1.806414</c:v>
                </c:pt>
                <c:pt idx="98">
                  <c:v>1.8143229999999999</c:v>
                </c:pt>
                <c:pt idx="99">
                  <c:v>1.829218</c:v>
                </c:pt>
                <c:pt idx="100">
                  <c:v>1.8340460000000001</c:v>
                </c:pt>
                <c:pt idx="101">
                  <c:v>1.8455950000000001</c:v>
                </c:pt>
                <c:pt idx="102">
                  <c:v>1.857089</c:v>
                </c:pt>
                <c:pt idx="103">
                  <c:v>1.855143</c:v>
                </c:pt>
                <c:pt idx="104">
                  <c:v>1.8548389999999999</c:v>
                </c:pt>
                <c:pt idx="105">
                  <c:v>1.86748</c:v>
                </c:pt>
                <c:pt idx="106">
                  <c:v>1.8798550000000001</c:v>
                </c:pt>
                <c:pt idx="107">
                  <c:v>1.901537</c:v>
                </c:pt>
                <c:pt idx="108">
                  <c:v>1.8901559999999999</c:v>
                </c:pt>
                <c:pt idx="109">
                  <c:v>1.8994420000000001</c:v>
                </c:pt>
                <c:pt idx="110">
                  <c:v>1.9122410000000001</c:v>
                </c:pt>
                <c:pt idx="111">
                  <c:v>1.9137109999999999</c:v>
                </c:pt>
                <c:pt idx="112">
                  <c:v>1.9196310000000001</c:v>
                </c:pt>
                <c:pt idx="113">
                  <c:v>1.9271149999999999</c:v>
                </c:pt>
                <c:pt idx="114">
                  <c:v>1.923467</c:v>
                </c:pt>
                <c:pt idx="115">
                  <c:v>1.9340079999999999</c:v>
                </c:pt>
                <c:pt idx="116">
                  <c:v>1.9438279999999999</c:v>
                </c:pt>
                <c:pt idx="117">
                  <c:v>1.9544820000000001</c:v>
                </c:pt>
                <c:pt idx="118">
                  <c:v>1.9588369999999999</c:v>
                </c:pt>
                <c:pt idx="119">
                  <c:v>1.959049</c:v>
                </c:pt>
                <c:pt idx="120">
                  <c:v>1.9657750000000001</c:v>
                </c:pt>
                <c:pt idx="121">
                  <c:v>1.9737579999999999</c:v>
                </c:pt>
                <c:pt idx="122">
                  <c:v>1.997126</c:v>
                </c:pt>
                <c:pt idx="123">
                  <c:v>1.993187</c:v>
                </c:pt>
                <c:pt idx="124">
                  <c:v>1.995509</c:v>
                </c:pt>
                <c:pt idx="125">
                  <c:v>1.9950300000000001</c:v>
                </c:pt>
                <c:pt idx="126">
                  <c:v>2.0131100000000002</c:v>
                </c:pt>
                <c:pt idx="127">
                  <c:v>2.0074990000000001</c:v>
                </c:pt>
                <c:pt idx="128">
                  <c:v>2.0169009999999998</c:v>
                </c:pt>
                <c:pt idx="129">
                  <c:v>2.0198870000000002</c:v>
                </c:pt>
                <c:pt idx="130">
                  <c:v>2.0365190000000002</c:v>
                </c:pt>
                <c:pt idx="131">
                  <c:v>2.0534819999999998</c:v>
                </c:pt>
                <c:pt idx="132">
                  <c:v>2.0567660000000001</c:v>
                </c:pt>
                <c:pt idx="133">
                  <c:v>2.0551149999999998</c:v>
                </c:pt>
                <c:pt idx="134">
                  <c:v>2.0658780000000001</c:v>
                </c:pt>
                <c:pt idx="135">
                  <c:v>2.0732140000000001</c:v>
                </c:pt>
                <c:pt idx="136">
                  <c:v>2.0717850000000002</c:v>
                </c:pt>
                <c:pt idx="137">
                  <c:v>2.0723569999999998</c:v>
                </c:pt>
                <c:pt idx="138">
                  <c:v>2.0824039999999999</c:v>
                </c:pt>
                <c:pt idx="139">
                  <c:v>2.092794</c:v>
                </c:pt>
                <c:pt idx="140">
                  <c:v>2.102271</c:v>
                </c:pt>
                <c:pt idx="141">
                  <c:v>2.1019459999999999</c:v>
                </c:pt>
                <c:pt idx="142">
                  <c:v>2.1089859999999998</c:v>
                </c:pt>
                <c:pt idx="143">
                  <c:v>2.1213160000000002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CONTROLS!$BE$16</c:f>
              <c:strCache>
                <c:ptCount val="1"/>
                <c:pt idx="0">
                  <c:v>0.63uM Bic  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CONTROLS!$BE$23:$BE$167</c:f>
              <c:numCache>
                <c:formatCode>General</c:formatCode>
                <c:ptCount val="145"/>
                <c:pt idx="0">
                  <c:v>0.10965800000000001</c:v>
                </c:pt>
                <c:pt idx="1">
                  <c:v>0.13453999999999999</c:v>
                </c:pt>
                <c:pt idx="2">
                  <c:v>0.165241</c:v>
                </c:pt>
                <c:pt idx="3">
                  <c:v>0.18202099999999999</c:v>
                </c:pt>
                <c:pt idx="4">
                  <c:v>0.203901</c:v>
                </c:pt>
                <c:pt idx="5">
                  <c:v>0.22833800000000001</c:v>
                </c:pt>
                <c:pt idx="6">
                  <c:v>0.25775700000000001</c:v>
                </c:pt>
                <c:pt idx="7">
                  <c:v>0.29314800000000002</c:v>
                </c:pt>
                <c:pt idx="8">
                  <c:v>0.33595399999999997</c:v>
                </c:pt>
                <c:pt idx="9">
                  <c:v>0.37822299999999998</c:v>
                </c:pt>
                <c:pt idx="10">
                  <c:v>0.42483399999999999</c:v>
                </c:pt>
                <c:pt idx="11">
                  <c:v>0.46591300000000002</c:v>
                </c:pt>
                <c:pt idx="12">
                  <c:v>0.51154699999999997</c:v>
                </c:pt>
                <c:pt idx="13">
                  <c:v>0.552952</c:v>
                </c:pt>
                <c:pt idx="14">
                  <c:v>0.59606499999999996</c:v>
                </c:pt>
                <c:pt idx="15">
                  <c:v>0.63163499999999995</c:v>
                </c:pt>
                <c:pt idx="16">
                  <c:v>0.67493400000000003</c:v>
                </c:pt>
                <c:pt idx="17">
                  <c:v>0.71467000000000003</c:v>
                </c:pt>
                <c:pt idx="18">
                  <c:v>0.75346400000000002</c:v>
                </c:pt>
                <c:pt idx="19">
                  <c:v>0.800342</c:v>
                </c:pt>
                <c:pt idx="20">
                  <c:v>0.84564899999999998</c:v>
                </c:pt>
                <c:pt idx="21">
                  <c:v>0.89229499999999995</c:v>
                </c:pt>
                <c:pt idx="22">
                  <c:v>0.93867599999999995</c:v>
                </c:pt>
                <c:pt idx="23">
                  <c:v>0.983491</c:v>
                </c:pt>
                <c:pt idx="24">
                  <c:v>1</c:v>
                </c:pt>
                <c:pt idx="25">
                  <c:v>1.014637</c:v>
                </c:pt>
                <c:pt idx="26">
                  <c:v>1.0204409999999999</c:v>
                </c:pt>
                <c:pt idx="27">
                  <c:v>1.022967</c:v>
                </c:pt>
                <c:pt idx="28">
                  <c:v>1.0104770000000001</c:v>
                </c:pt>
                <c:pt idx="29">
                  <c:v>1.004251</c:v>
                </c:pt>
                <c:pt idx="30">
                  <c:v>1.0049490000000001</c:v>
                </c:pt>
                <c:pt idx="31">
                  <c:v>1.0128159999999999</c:v>
                </c:pt>
                <c:pt idx="32">
                  <c:v>1.019544</c:v>
                </c:pt>
                <c:pt idx="33">
                  <c:v>1.0322819999999999</c:v>
                </c:pt>
                <c:pt idx="34">
                  <c:v>1.0460419999999999</c:v>
                </c:pt>
                <c:pt idx="35">
                  <c:v>1.0589500000000001</c:v>
                </c:pt>
                <c:pt idx="36">
                  <c:v>1.0739240000000001</c:v>
                </c:pt>
                <c:pt idx="37">
                  <c:v>1.0873330000000001</c:v>
                </c:pt>
                <c:pt idx="38">
                  <c:v>1.1005240000000001</c:v>
                </c:pt>
                <c:pt idx="39">
                  <c:v>1.1104689999999999</c:v>
                </c:pt>
                <c:pt idx="40">
                  <c:v>1.124263</c:v>
                </c:pt>
                <c:pt idx="41">
                  <c:v>1.1361790000000001</c:v>
                </c:pt>
                <c:pt idx="42">
                  <c:v>1.145831</c:v>
                </c:pt>
                <c:pt idx="43">
                  <c:v>1.153964</c:v>
                </c:pt>
                <c:pt idx="44">
                  <c:v>1.166134</c:v>
                </c:pt>
                <c:pt idx="45">
                  <c:v>1.1987049999999999</c:v>
                </c:pt>
                <c:pt idx="46">
                  <c:v>1.2256590000000001</c:v>
                </c:pt>
                <c:pt idx="47">
                  <c:v>1.250364</c:v>
                </c:pt>
                <c:pt idx="48">
                  <c:v>1.2783260000000001</c:v>
                </c:pt>
                <c:pt idx="49">
                  <c:v>1.2992269999999999</c:v>
                </c:pt>
                <c:pt idx="50">
                  <c:v>1.3170770000000001</c:v>
                </c:pt>
                <c:pt idx="51">
                  <c:v>1.3386370000000001</c:v>
                </c:pt>
                <c:pt idx="52">
                  <c:v>1.355737</c:v>
                </c:pt>
                <c:pt idx="53">
                  <c:v>1.367963</c:v>
                </c:pt>
                <c:pt idx="54">
                  <c:v>1.3817120000000001</c:v>
                </c:pt>
                <c:pt idx="55">
                  <c:v>1.3904890000000001</c:v>
                </c:pt>
                <c:pt idx="56">
                  <c:v>1.412863</c:v>
                </c:pt>
                <c:pt idx="57">
                  <c:v>1.42269</c:v>
                </c:pt>
                <c:pt idx="58">
                  <c:v>1.4267559999999999</c:v>
                </c:pt>
                <c:pt idx="59">
                  <c:v>1.4438</c:v>
                </c:pt>
                <c:pt idx="60">
                  <c:v>1.4619249999999999</c:v>
                </c:pt>
                <c:pt idx="61">
                  <c:v>1.472648</c:v>
                </c:pt>
                <c:pt idx="62">
                  <c:v>1.4814879999999999</c:v>
                </c:pt>
                <c:pt idx="63">
                  <c:v>1.498162</c:v>
                </c:pt>
                <c:pt idx="64">
                  <c:v>1.516022</c:v>
                </c:pt>
                <c:pt idx="65">
                  <c:v>1.5289429999999999</c:v>
                </c:pt>
                <c:pt idx="66">
                  <c:v>1.5424789999999999</c:v>
                </c:pt>
                <c:pt idx="67">
                  <c:v>1.5530790000000001</c:v>
                </c:pt>
                <c:pt idx="68">
                  <c:v>1.566322</c:v>
                </c:pt>
                <c:pt idx="69">
                  <c:v>1.5816669999999999</c:v>
                </c:pt>
                <c:pt idx="70">
                  <c:v>1.593029</c:v>
                </c:pt>
                <c:pt idx="71">
                  <c:v>1.602422</c:v>
                </c:pt>
                <c:pt idx="72">
                  <c:v>1.6092200000000001</c:v>
                </c:pt>
                <c:pt idx="73">
                  <c:v>1.629988</c:v>
                </c:pt>
                <c:pt idx="74">
                  <c:v>1.6449560000000001</c:v>
                </c:pt>
                <c:pt idx="75">
                  <c:v>1.653977</c:v>
                </c:pt>
                <c:pt idx="76">
                  <c:v>1.664838</c:v>
                </c:pt>
                <c:pt idx="77">
                  <c:v>1.667214</c:v>
                </c:pt>
                <c:pt idx="78">
                  <c:v>1.6673690000000001</c:v>
                </c:pt>
                <c:pt idx="79">
                  <c:v>1.6856199999999999</c:v>
                </c:pt>
                <c:pt idx="80">
                  <c:v>1.688922</c:v>
                </c:pt>
                <c:pt idx="81">
                  <c:v>1.701684</c:v>
                </c:pt>
                <c:pt idx="82">
                  <c:v>1.706836</c:v>
                </c:pt>
                <c:pt idx="83">
                  <c:v>1.713649</c:v>
                </c:pt>
                <c:pt idx="84">
                  <c:v>1.723581</c:v>
                </c:pt>
                <c:pt idx="85">
                  <c:v>1.7417119999999999</c:v>
                </c:pt>
                <c:pt idx="86">
                  <c:v>1.757404</c:v>
                </c:pt>
                <c:pt idx="87">
                  <c:v>1.7653540000000001</c:v>
                </c:pt>
                <c:pt idx="88">
                  <c:v>1.765369</c:v>
                </c:pt>
                <c:pt idx="89">
                  <c:v>1.781255</c:v>
                </c:pt>
                <c:pt idx="90">
                  <c:v>1.7832330000000001</c:v>
                </c:pt>
                <c:pt idx="91">
                  <c:v>1.783444</c:v>
                </c:pt>
                <c:pt idx="92">
                  <c:v>1.7895220000000001</c:v>
                </c:pt>
                <c:pt idx="93">
                  <c:v>1.804492</c:v>
                </c:pt>
                <c:pt idx="94">
                  <c:v>1.803982</c:v>
                </c:pt>
                <c:pt idx="95">
                  <c:v>1.8158080000000001</c:v>
                </c:pt>
                <c:pt idx="96">
                  <c:v>1.8415889999999999</c:v>
                </c:pt>
                <c:pt idx="97">
                  <c:v>1.8397399999999999</c:v>
                </c:pt>
                <c:pt idx="98">
                  <c:v>1.8608739999999999</c:v>
                </c:pt>
                <c:pt idx="99">
                  <c:v>1.8573189999999999</c:v>
                </c:pt>
                <c:pt idx="100">
                  <c:v>1.8693029999999999</c:v>
                </c:pt>
                <c:pt idx="101">
                  <c:v>1.872689</c:v>
                </c:pt>
                <c:pt idx="102">
                  <c:v>1.8795740000000001</c:v>
                </c:pt>
                <c:pt idx="103">
                  <c:v>1.888463</c:v>
                </c:pt>
                <c:pt idx="104">
                  <c:v>1.886843</c:v>
                </c:pt>
                <c:pt idx="105">
                  <c:v>1.8995770000000001</c:v>
                </c:pt>
                <c:pt idx="106">
                  <c:v>1.9173169999999999</c:v>
                </c:pt>
                <c:pt idx="107">
                  <c:v>1.924223</c:v>
                </c:pt>
                <c:pt idx="108">
                  <c:v>1.933182</c:v>
                </c:pt>
                <c:pt idx="109">
                  <c:v>1.938399</c:v>
                </c:pt>
                <c:pt idx="110">
                  <c:v>1.9512039999999999</c:v>
                </c:pt>
                <c:pt idx="111">
                  <c:v>1.9577519999999999</c:v>
                </c:pt>
                <c:pt idx="112">
                  <c:v>1.959527</c:v>
                </c:pt>
                <c:pt idx="113">
                  <c:v>1.965665</c:v>
                </c:pt>
                <c:pt idx="114">
                  <c:v>1.9709289999999999</c:v>
                </c:pt>
                <c:pt idx="115">
                  <c:v>1.9828870000000001</c:v>
                </c:pt>
                <c:pt idx="116">
                  <c:v>1.990855</c:v>
                </c:pt>
                <c:pt idx="117">
                  <c:v>1.9911490000000001</c:v>
                </c:pt>
                <c:pt idx="118">
                  <c:v>1.9950889999999999</c:v>
                </c:pt>
                <c:pt idx="119">
                  <c:v>2.0050889999999999</c:v>
                </c:pt>
                <c:pt idx="120">
                  <c:v>2.0205540000000002</c:v>
                </c:pt>
                <c:pt idx="121">
                  <c:v>2.0299619999999998</c:v>
                </c:pt>
                <c:pt idx="122">
                  <c:v>2.0363009999999999</c:v>
                </c:pt>
                <c:pt idx="123">
                  <c:v>2.0363150000000001</c:v>
                </c:pt>
                <c:pt idx="124">
                  <c:v>2.0310980000000001</c:v>
                </c:pt>
                <c:pt idx="125">
                  <c:v>2.0236529999999999</c:v>
                </c:pt>
                <c:pt idx="126">
                  <c:v>2.0377239999999999</c:v>
                </c:pt>
                <c:pt idx="127">
                  <c:v>2.0420729999999998</c:v>
                </c:pt>
                <c:pt idx="128">
                  <c:v>2.0565500000000001</c:v>
                </c:pt>
                <c:pt idx="129">
                  <c:v>2.0684149999999999</c:v>
                </c:pt>
                <c:pt idx="130">
                  <c:v>2.0643929999999999</c:v>
                </c:pt>
                <c:pt idx="131">
                  <c:v>2.068667</c:v>
                </c:pt>
                <c:pt idx="132">
                  <c:v>2.0793089999999999</c:v>
                </c:pt>
                <c:pt idx="133">
                  <c:v>2.0866250000000002</c:v>
                </c:pt>
                <c:pt idx="134">
                  <c:v>2.0891280000000001</c:v>
                </c:pt>
                <c:pt idx="135">
                  <c:v>2.108098</c:v>
                </c:pt>
                <c:pt idx="136">
                  <c:v>2.121232</c:v>
                </c:pt>
                <c:pt idx="137">
                  <c:v>2.123265</c:v>
                </c:pt>
                <c:pt idx="138">
                  <c:v>2.1308609999999999</c:v>
                </c:pt>
                <c:pt idx="139">
                  <c:v>2.1230380000000002</c:v>
                </c:pt>
                <c:pt idx="140">
                  <c:v>2.1300469999999998</c:v>
                </c:pt>
                <c:pt idx="141">
                  <c:v>2.1434129999999998</c:v>
                </c:pt>
                <c:pt idx="142">
                  <c:v>2.1451730000000002</c:v>
                </c:pt>
                <c:pt idx="143">
                  <c:v>2.1538469999999998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CONTROLS!$BF$16</c:f>
              <c:strCache>
                <c:ptCount val="1"/>
                <c:pt idx="0">
                  <c:v>0.31uM Bic  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CONTROLS!$BF$23:$BF$167</c:f>
              <c:numCache>
                <c:formatCode>General</c:formatCode>
                <c:ptCount val="145"/>
                <c:pt idx="0">
                  <c:v>0.113481</c:v>
                </c:pt>
                <c:pt idx="1">
                  <c:v>0.120641</c:v>
                </c:pt>
                <c:pt idx="2">
                  <c:v>0.146117</c:v>
                </c:pt>
                <c:pt idx="3">
                  <c:v>0.16356499999999999</c:v>
                </c:pt>
                <c:pt idx="4">
                  <c:v>0.17833399999999999</c:v>
                </c:pt>
                <c:pt idx="5">
                  <c:v>0.202487</c:v>
                </c:pt>
                <c:pt idx="6">
                  <c:v>0.23324900000000001</c:v>
                </c:pt>
                <c:pt idx="7">
                  <c:v>0.26699299999999998</c:v>
                </c:pt>
                <c:pt idx="8">
                  <c:v>0.30881700000000001</c:v>
                </c:pt>
                <c:pt idx="9">
                  <c:v>0.35363800000000001</c:v>
                </c:pt>
                <c:pt idx="10">
                  <c:v>0.400561</c:v>
                </c:pt>
                <c:pt idx="11">
                  <c:v>0.44566099999999997</c:v>
                </c:pt>
                <c:pt idx="12">
                  <c:v>0.49127100000000001</c:v>
                </c:pt>
                <c:pt idx="13">
                  <c:v>0.53494200000000003</c:v>
                </c:pt>
                <c:pt idx="14">
                  <c:v>0.58082199999999995</c:v>
                </c:pt>
                <c:pt idx="15">
                  <c:v>0.62249900000000002</c:v>
                </c:pt>
                <c:pt idx="16">
                  <c:v>0.66024000000000005</c:v>
                </c:pt>
                <c:pt idx="17">
                  <c:v>0.70720499999999997</c:v>
                </c:pt>
                <c:pt idx="18">
                  <c:v>0.74732600000000005</c:v>
                </c:pt>
                <c:pt idx="19">
                  <c:v>0.796435</c:v>
                </c:pt>
                <c:pt idx="20">
                  <c:v>0.841194</c:v>
                </c:pt>
                <c:pt idx="21">
                  <c:v>0.891073</c:v>
                </c:pt>
                <c:pt idx="22">
                  <c:v>0.93688400000000005</c:v>
                </c:pt>
                <c:pt idx="23">
                  <c:v>0.98227600000000004</c:v>
                </c:pt>
                <c:pt idx="24">
                  <c:v>1</c:v>
                </c:pt>
                <c:pt idx="25">
                  <c:v>1.018335</c:v>
                </c:pt>
                <c:pt idx="26">
                  <c:v>1.0215860000000001</c:v>
                </c:pt>
                <c:pt idx="27">
                  <c:v>1.025952</c:v>
                </c:pt>
                <c:pt idx="28">
                  <c:v>1.0078689999999999</c:v>
                </c:pt>
                <c:pt idx="29">
                  <c:v>0.99789700000000003</c:v>
                </c:pt>
                <c:pt idx="30">
                  <c:v>1.0011399999999999</c:v>
                </c:pt>
                <c:pt idx="31">
                  <c:v>1.007158</c:v>
                </c:pt>
                <c:pt idx="32">
                  <c:v>1.0166820000000001</c:v>
                </c:pt>
                <c:pt idx="33">
                  <c:v>1.0247170000000001</c:v>
                </c:pt>
                <c:pt idx="34">
                  <c:v>1.0426759999999999</c:v>
                </c:pt>
                <c:pt idx="35">
                  <c:v>1.059447</c:v>
                </c:pt>
                <c:pt idx="36">
                  <c:v>1.078632</c:v>
                </c:pt>
                <c:pt idx="37">
                  <c:v>1.093866</c:v>
                </c:pt>
                <c:pt idx="38">
                  <c:v>1.107836</c:v>
                </c:pt>
                <c:pt idx="39">
                  <c:v>1.128652</c:v>
                </c:pt>
                <c:pt idx="40">
                  <c:v>1.138414</c:v>
                </c:pt>
                <c:pt idx="41">
                  <c:v>1.150164</c:v>
                </c:pt>
                <c:pt idx="42">
                  <c:v>1.160757</c:v>
                </c:pt>
                <c:pt idx="43">
                  <c:v>1.1714819999999999</c:v>
                </c:pt>
                <c:pt idx="44">
                  <c:v>1.1795180000000001</c:v>
                </c:pt>
                <c:pt idx="45">
                  <c:v>1.206242</c:v>
                </c:pt>
                <c:pt idx="46">
                  <c:v>1.2347939999999999</c:v>
                </c:pt>
                <c:pt idx="47">
                  <c:v>1.264073</c:v>
                </c:pt>
                <c:pt idx="48">
                  <c:v>1.2900499999999999</c:v>
                </c:pt>
                <c:pt idx="49">
                  <c:v>1.315286</c:v>
                </c:pt>
                <c:pt idx="50">
                  <c:v>1.3336589999999999</c:v>
                </c:pt>
                <c:pt idx="51">
                  <c:v>1.355612</c:v>
                </c:pt>
                <c:pt idx="52">
                  <c:v>1.366598</c:v>
                </c:pt>
                <c:pt idx="53">
                  <c:v>1.378582</c:v>
                </c:pt>
                <c:pt idx="54">
                  <c:v>1.3933359999999999</c:v>
                </c:pt>
                <c:pt idx="55">
                  <c:v>1.4074949999999999</c:v>
                </c:pt>
                <c:pt idx="56">
                  <c:v>1.426288</c:v>
                </c:pt>
                <c:pt idx="57">
                  <c:v>1.438223</c:v>
                </c:pt>
                <c:pt idx="58">
                  <c:v>1.4431929999999999</c:v>
                </c:pt>
                <c:pt idx="59">
                  <c:v>1.458674</c:v>
                </c:pt>
                <c:pt idx="60">
                  <c:v>1.4630780000000001</c:v>
                </c:pt>
                <c:pt idx="61">
                  <c:v>1.485703</c:v>
                </c:pt>
                <c:pt idx="62">
                  <c:v>1.510829</c:v>
                </c:pt>
                <c:pt idx="63">
                  <c:v>1.523963</c:v>
                </c:pt>
                <c:pt idx="64">
                  <c:v>1.543992</c:v>
                </c:pt>
                <c:pt idx="65">
                  <c:v>1.5608979999999999</c:v>
                </c:pt>
                <c:pt idx="66">
                  <c:v>1.5786039999999999</c:v>
                </c:pt>
                <c:pt idx="67">
                  <c:v>1.5889610000000001</c:v>
                </c:pt>
                <c:pt idx="68">
                  <c:v>1.607915</c:v>
                </c:pt>
                <c:pt idx="69">
                  <c:v>1.6117250000000001</c:v>
                </c:pt>
                <c:pt idx="70">
                  <c:v>1.621421</c:v>
                </c:pt>
                <c:pt idx="71">
                  <c:v>1.639899</c:v>
                </c:pt>
                <c:pt idx="72">
                  <c:v>1.646377</c:v>
                </c:pt>
                <c:pt idx="73">
                  <c:v>1.6685909999999999</c:v>
                </c:pt>
                <c:pt idx="74">
                  <c:v>1.674652</c:v>
                </c:pt>
                <c:pt idx="75">
                  <c:v>1.6865239999999999</c:v>
                </c:pt>
                <c:pt idx="76">
                  <c:v>1.7057070000000001</c:v>
                </c:pt>
                <c:pt idx="77">
                  <c:v>1.712901</c:v>
                </c:pt>
                <c:pt idx="78">
                  <c:v>1.721096</c:v>
                </c:pt>
                <c:pt idx="79">
                  <c:v>1.730064</c:v>
                </c:pt>
                <c:pt idx="80">
                  <c:v>1.742742</c:v>
                </c:pt>
                <c:pt idx="81">
                  <c:v>1.7378990000000001</c:v>
                </c:pt>
                <c:pt idx="82">
                  <c:v>1.7618849999999999</c:v>
                </c:pt>
                <c:pt idx="83">
                  <c:v>1.7671140000000001</c:v>
                </c:pt>
                <c:pt idx="84">
                  <c:v>1.7699830000000001</c:v>
                </c:pt>
                <c:pt idx="85">
                  <c:v>1.786413</c:v>
                </c:pt>
                <c:pt idx="86">
                  <c:v>1.7828569999999999</c:v>
                </c:pt>
                <c:pt idx="87">
                  <c:v>1.7915000000000001</c:v>
                </c:pt>
                <c:pt idx="88">
                  <c:v>1.7948740000000001</c:v>
                </c:pt>
                <c:pt idx="89">
                  <c:v>1.80003</c:v>
                </c:pt>
                <c:pt idx="90">
                  <c:v>1.811774</c:v>
                </c:pt>
                <c:pt idx="91">
                  <c:v>1.8189090000000001</c:v>
                </c:pt>
                <c:pt idx="92">
                  <c:v>1.8358479999999999</c:v>
                </c:pt>
                <c:pt idx="93">
                  <c:v>1.8433790000000001</c:v>
                </c:pt>
                <c:pt idx="94">
                  <c:v>1.8494429999999999</c:v>
                </c:pt>
                <c:pt idx="95">
                  <c:v>1.8677079999999999</c:v>
                </c:pt>
                <c:pt idx="96">
                  <c:v>1.8667609999999999</c:v>
                </c:pt>
                <c:pt idx="97">
                  <c:v>1.8722000000000001</c:v>
                </c:pt>
                <c:pt idx="98">
                  <c:v>1.865299</c:v>
                </c:pt>
                <c:pt idx="99">
                  <c:v>1.8759330000000001</c:v>
                </c:pt>
                <c:pt idx="100">
                  <c:v>1.8873979999999999</c:v>
                </c:pt>
                <c:pt idx="101">
                  <c:v>1.9026000000000001</c:v>
                </c:pt>
                <c:pt idx="102">
                  <c:v>1.905284</c:v>
                </c:pt>
                <c:pt idx="103">
                  <c:v>1.9187449999999999</c:v>
                </c:pt>
                <c:pt idx="104">
                  <c:v>1.9082170000000001</c:v>
                </c:pt>
                <c:pt idx="105">
                  <c:v>1.9222950000000001</c:v>
                </c:pt>
                <c:pt idx="106">
                  <c:v>1.9303950000000001</c:v>
                </c:pt>
                <c:pt idx="107">
                  <c:v>1.938728</c:v>
                </c:pt>
                <c:pt idx="108">
                  <c:v>1.9328399999999999</c:v>
                </c:pt>
                <c:pt idx="109">
                  <c:v>1.9398709999999999</c:v>
                </c:pt>
                <c:pt idx="110">
                  <c:v>1.939357</c:v>
                </c:pt>
                <c:pt idx="111">
                  <c:v>1.963446</c:v>
                </c:pt>
                <c:pt idx="112">
                  <c:v>1.964073</c:v>
                </c:pt>
                <c:pt idx="113">
                  <c:v>1.9778279999999999</c:v>
                </c:pt>
                <c:pt idx="114">
                  <c:v>1.9801610000000001</c:v>
                </c:pt>
                <c:pt idx="115">
                  <c:v>1.981093</c:v>
                </c:pt>
                <c:pt idx="116">
                  <c:v>1.986213</c:v>
                </c:pt>
                <c:pt idx="117">
                  <c:v>1.983789</c:v>
                </c:pt>
                <c:pt idx="118">
                  <c:v>2.0012449999999999</c:v>
                </c:pt>
                <c:pt idx="119">
                  <c:v>1.998794</c:v>
                </c:pt>
                <c:pt idx="120">
                  <c:v>1.9993570000000001</c:v>
                </c:pt>
                <c:pt idx="121">
                  <c:v>2.0047250000000001</c:v>
                </c:pt>
                <c:pt idx="122">
                  <c:v>2.0153340000000002</c:v>
                </c:pt>
                <c:pt idx="123">
                  <c:v>2.0213260000000002</c:v>
                </c:pt>
                <c:pt idx="124">
                  <c:v>2.0147309999999998</c:v>
                </c:pt>
                <c:pt idx="125">
                  <c:v>2.0160170000000002</c:v>
                </c:pt>
                <c:pt idx="126">
                  <c:v>2.0195180000000001</c:v>
                </c:pt>
                <c:pt idx="127">
                  <c:v>2.0322499999999999</c:v>
                </c:pt>
                <c:pt idx="128">
                  <c:v>2.0412810000000001</c:v>
                </c:pt>
                <c:pt idx="129">
                  <c:v>2.0501550000000002</c:v>
                </c:pt>
                <c:pt idx="130">
                  <c:v>2.047857</c:v>
                </c:pt>
                <c:pt idx="131">
                  <c:v>2.0552380000000001</c:v>
                </c:pt>
                <c:pt idx="132">
                  <c:v>2.0568780000000002</c:v>
                </c:pt>
                <c:pt idx="133">
                  <c:v>2.0601780000000001</c:v>
                </c:pt>
                <c:pt idx="134">
                  <c:v>2.0823909999999999</c:v>
                </c:pt>
                <c:pt idx="135">
                  <c:v>2.095491</c:v>
                </c:pt>
                <c:pt idx="136">
                  <c:v>2.1012789999999999</c:v>
                </c:pt>
                <c:pt idx="137">
                  <c:v>2.0959050000000001</c:v>
                </c:pt>
                <c:pt idx="138">
                  <c:v>2.096724</c:v>
                </c:pt>
                <c:pt idx="139">
                  <c:v>2.1069969999999998</c:v>
                </c:pt>
                <c:pt idx="140">
                  <c:v>2.1142240000000001</c:v>
                </c:pt>
                <c:pt idx="141">
                  <c:v>2.11869</c:v>
                </c:pt>
                <c:pt idx="142">
                  <c:v>2.117734</c:v>
                </c:pt>
                <c:pt idx="143">
                  <c:v>2.1218460000000001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CONTROLS!$BG$16</c:f>
              <c:strCache>
                <c:ptCount val="1"/>
                <c:pt idx="0">
                  <c:v>0.16uM Bic  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CONTROLS!$BG$23:$BG$167</c:f>
              <c:numCache>
                <c:formatCode>General</c:formatCode>
                <c:ptCount val="145"/>
                <c:pt idx="0">
                  <c:v>8.7581000000000006E-2</c:v>
                </c:pt>
                <c:pt idx="1">
                  <c:v>0.10342700000000001</c:v>
                </c:pt>
                <c:pt idx="2">
                  <c:v>0.130078</c:v>
                </c:pt>
                <c:pt idx="3">
                  <c:v>0.150643</c:v>
                </c:pt>
                <c:pt idx="4">
                  <c:v>0.16820199999999999</c:v>
                </c:pt>
                <c:pt idx="5">
                  <c:v>0.19221299999999999</c:v>
                </c:pt>
                <c:pt idx="6">
                  <c:v>0.223778</c:v>
                </c:pt>
                <c:pt idx="7">
                  <c:v>0.26149099999999997</c:v>
                </c:pt>
                <c:pt idx="8">
                  <c:v>0.30329600000000001</c:v>
                </c:pt>
                <c:pt idx="9">
                  <c:v>0.35195700000000002</c:v>
                </c:pt>
                <c:pt idx="10">
                  <c:v>0.39691199999999999</c:v>
                </c:pt>
                <c:pt idx="11">
                  <c:v>0.44686300000000001</c:v>
                </c:pt>
                <c:pt idx="12">
                  <c:v>0.49082900000000002</c:v>
                </c:pt>
                <c:pt idx="13">
                  <c:v>0.53331300000000004</c:v>
                </c:pt>
                <c:pt idx="14">
                  <c:v>0.57646299999999995</c:v>
                </c:pt>
                <c:pt idx="15">
                  <c:v>0.61765199999999998</c:v>
                </c:pt>
                <c:pt idx="16">
                  <c:v>0.66017199999999998</c:v>
                </c:pt>
                <c:pt idx="17">
                  <c:v>0.70060599999999995</c:v>
                </c:pt>
                <c:pt idx="18">
                  <c:v>0.73771600000000004</c:v>
                </c:pt>
                <c:pt idx="19">
                  <c:v>0.78353200000000001</c:v>
                </c:pt>
                <c:pt idx="20">
                  <c:v>0.83616000000000001</c:v>
                </c:pt>
                <c:pt idx="21">
                  <c:v>0.88337500000000002</c:v>
                </c:pt>
                <c:pt idx="22">
                  <c:v>0.92910000000000004</c:v>
                </c:pt>
                <c:pt idx="23">
                  <c:v>0.97720899999999999</c:v>
                </c:pt>
                <c:pt idx="24">
                  <c:v>1</c:v>
                </c:pt>
                <c:pt idx="25">
                  <c:v>1.0182199999999999</c:v>
                </c:pt>
                <c:pt idx="26">
                  <c:v>1.0258959999999999</c:v>
                </c:pt>
                <c:pt idx="27">
                  <c:v>1.0320050000000001</c:v>
                </c:pt>
                <c:pt idx="28">
                  <c:v>1.015995</c:v>
                </c:pt>
                <c:pt idx="29">
                  <c:v>1.0079610000000001</c:v>
                </c:pt>
                <c:pt idx="30">
                  <c:v>1.0090060000000001</c:v>
                </c:pt>
                <c:pt idx="31">
                  <c:v>1.0162720000000001</c:v>
                </c:pt>
                <c:pt idx="32">
                  <c:v>1.0237099999999999</c:v>
                </c:pt>
                <c:pt idx="33">
                  <c:v>1.0358940000000001</c:v>
                </c:pt>
                <c:pt idx="34">
                  <c:v>1.0473939999999999</c:v>
                </c:pt>
                <c:pt idx="35">
                  <c:v>1.0643750000000001</c:v>
                </c:pt>
                <c:pt idx="36">
                  <c:v>1.0781000000000001</c:v>
                </c:pt>
                <c:pt idx="37">
                  <c:v>1.092657</c:v>
                </c:pt>
                <c:pt idx="38">
                  <c:v>1.1059699999999999</c:v>
                </c:pt>
                <c:pt idx="39">
                  <c:v>1.121148</c:v>
                </c:pt>
                <c:pt idx="40">
                  <c:v>1.1362680000000001</c:v>
                </c:pt>
                <c:pt idx="41">
                  <c:v>1.1476200000000001</c:v>
                </c:pt>
                <c:pt idx="42">
                  <c:v>1.1586959999999999</c:v>
                </c:pt>
                <c:pt idx="43">
                  <c:v>1.166644</c:v>
                </c:pt>
                <c:pt idx="44">
                  <c:v>1.175907</c:v>
                </c:pt>
                <c:pt idx="45">
                  <c:v>1.211587</c:v>
                </c:pt>
                <c:pt idx="46">
                  <c:v>1.2466429999999999</c:v>
                </c:pt>
                <c:pt idx="47">
                  <c:v>1.2662679999999999</c:v>
                </c:pt>
                <c:pt idx="48">
                  <c:v>1.2975099999999999</c:v>
                </c:pt>
                <c:pt idx="49">
                  <c:v>1.3189029999999999</c:v>
                </c:pt>
                <c:pt idx="50">
                  <c:v>1.3431139999999999</c:v>
                </c:pt>
                <c:pt idx="51">
                  <c:v>1.358198</c:v>
                </c:pt>
                <c:pt idx="52">
                  <c:v>1.372366</c:v>
                </c:pt>
                <c:pt idx="53">
                  <c:v>1.391742</c:v>
                </c:pt>
                <c:pt idx="54">
                  <c:v>1.4047149999999999</c:v>
                </c:pt>
                <c:pt idx="55">
                  <c:v>1.423648</c:v>
                </c:pt>
                <c:pt idx="56">
                  <c:v>1.4440310000000001</c:v>
                </c:pt>
                <c:pt idx="57">
                  <c:v>1.45008</c:v>
                </c:pt>
                <c:pt idx="58">
                  <c:v>1.468755</c:v>
                </c:pt>
                <c:pt idx="59">
                  <c:v>1.4770779999999999</c:v>
                </c:pt>
                <c:pt idx="60">
                  <c:v>1.4970349999999999</c:v>
                </c:pt>
                <c:pt idx="61">
                  <c:v>1.516705</c:v>
                </c:pt>
                <c:pt idx="62">
                  <c:v>1.5345120000000001</c:v>
                </c:pt>
                <c:pt idx="63">
                  <c:v>1.5483849999999999</c:v>
                </c:pt>
                <c:pt idx="64">
                  <c:v>1.5616620000000001</c:v>
                </c:pt>
                <c:pt idx="65">
                  <c:v>1.5758799999999999</c:v>
                </c:pt>
                <c:pt idx="66">
                  <c:v>1.5823480000000001</c:v>
                </c:pt>
                <c:pt idx="67">
                  <c:v>1.6039300000000001</c:v>
                </c:pt>
                <c:pt idx="68">
                  <c:v>1.61527</c:v>
                </c:pt>
                <c:pt idx="69">
                  <c:v>1.6216010000000001</c:v>
                </c:pt>
                <c:pt idx="70">
                  <c:v>1.6382410000000001</c:v>
                </c:pt>
                <c:pt idx="71">
                  <c:v>1.6535070000000001</c:v>
                </c:pt>
                <c:pt idx="72">
                  <c:v>1.669027</c:v>
                </c:pt>
                <c:pt idx="73">
                  <c:v>1.678525</c:v>
                </c:pt>
                <c:pt idx="74">
                  <c:v>1.6850970000000001</c:v>
                </c:pt>
                <c:pt idx="75">
                  <c:v>1.698488</c:v>
                </c:pt>
                <c:pt idx="76">
                  <c:v>1.7158640000000001</c:v>
                </c:pt>
                <c:pt idx="77">
                  <c:v>1.7311300000000001</c:v>
                </c:pt>
                <c:pt idx="78">
                  <c:v>1.744356</c:v>
                </c:pt>
                <c:pt idx="79">
                  <c:v>1.7475369999999999</c:v>
                </c:pt>
                <c:pt idx="80">
                  <c:v>1.7548919999999999</c:v>
                </c:pt>
                <c:pt idx="81">
                  <c:v>1.7722800000000001</c:v>
                </c:pt>
                <c:pt idx="82">
                  <c:v>1.776119</c:v>
                </c:pt>
                <c:pt idx="83">
                  <c:v>1.7866390000000001</c:v>
                </c:pt>
                <c:pt idx="84">
                  <c:v>1.793979</c:v>
                </c:pt>
                <c:pt idx="85">
                  <c:v>1.8074330000000001</c:v>
                </c:pt>
                <c:pt idx="86">
                  <c:v>1.816055</c:v>
                </c:pt>
                <c:pt idx="87">
                  <c:v>1.8211809999999999</c:v>
                </c:pt>
                <c:pt idx="88">
                  <c:v>1.8311489999999999</c:v>
                </c:pt>
                <c:pt idx="89">
                  <c:v>1.838789</c:v>
                </c:pt>
                <c:pt idx="90">
                  <c:v>1.857083</c:v>
                </c:pt>
                <c:pt idx="91">
                  <c:v>1.8610800000000001</c:v>
                </c:pt>
                <c:pt idx="92">
                  <c:v>1.87032</c:v>
                </c:pt>
                <c:pt idx="93">
                  <c:v>1.881332</c:v>
                </c:pt>
                <c:pt idx="94">
                  <c:v>1.8916230000000001</c:v>
                </c:pt>
                <c:pt idx="95">
                  <c:v>1.8945700000000001</c:v>
                </c:pt>
                <c:pt idx="96">
                  <c:v>1.901516</c:v>
                </c:pt>
                <c:pt idx="97">
                  <c:v>1.904658</c:v>
                </c:pt>
                <c:pt idx="98">
                  <c:v>1.9084099999999999</c:v>
                </c:pt>
                <c:pt idx="99">
                  <c:v>1.91435</c:v>
                </c:pt>
                <c:pt idx="100">
                  <c:v>1.9225620000000001</c:v>
                </c:pt>
                <c:pt idx="101">
                  <c:v>1.9388160000000001</c:v>
                </c:pt>
                <c:pt idx="102">
                  <c:v>1.9499299999999999</c:v>
                </c:pt>
                <c:pt idx="103">
                  <c:v>1.9547650000000001</c:v>
                </c:pt>
                <c:pt idx="104">
                  <c:v>1.9554560000000001</c:v>
                </c:pt>
                <c:pt idx="105">
                  <c:v>1.971144</c:v>
                </c:pt>
                <c:pt idx="106">
                  <c:v>1.969309</c:v>
                </c:pt>
                <c:pt idx="107">
                  <c:v>1.971722</c:v>
                </c:pt>
                <c:pt idx="108">
                  <c:v>1.9857149999999999</c:v>
                </c:pt>
                <c:pt idx="109">
                  <c:v>1.987463</c:v>
                </c:pt>
                <c:pt idx="110">
                  <c:v>1.9932449999999999</c:v>
                </c:pt>
                <c:pt idx="111">
                  <c:v>1.992175</c:v>
                </c:pt>
                <c:pt idx="112">
                  <c:v>2.0170140000000001</c:v>
                </c:pt>
                <c:pt idx="113">
                  <c:v>2.0023879999999998</c:v>
                </c:pt>
                <c:pt idx="114">
                  <c:v>2.0193759999999998</c:v>
                </c:pt>
                <c:pt idx="115">
                  <c:v>2.0211730000000001</c:v>
                </c:pt>
                <c:pt idx="116">
                  <c:v>2.0373969999999999</c:v>
                </c:pt>
                <c:pt idx="117">
                  <c:v>2.0618110000000001</c:v>
                </c:pt>
                <c:pt idx="118">
                  <c:v>2.0739079999999999</c:v>
                </c:pt>
                <c:pt idx="119">
                  <c:v>2.0683630000000002</c:v>
                </c:pt>
                <c:pt idx="120">
                  <c:v>2.074983</c:v>
                </c:pt>
                <c:pt idx="121">
                  <c:v>2.0857990000000002</c:v>
                </c:pt>
                <c:pt idx="122">
                  <c:v>2.097038</c:v>
                </c:pt>
                <c:pt idx="123">
                  <c:v>2.101944</c:v>
                </c:pt>
                <c:pt idx="124">
                  <c:v>2.1221640000000002</c:v>
                </c:pt>
                <c:pt idx="125">
                  <c:v>2.1272639999999998</c:v>
                </c:pt>
                <c:pt idx="126">
                  <c:v>2.128374</c:v>
                </c:pt>
                <c:pt idx="127">
                  <c:v>2.1393810000000002</c:v>
                </c:pt>
                <c:pt idx="128">
                  <c:v>2.1432799999999999</c:v>
                </c:pt>
                <c:pt idx="129">
                  <c:v>2.1415009999999999</c:v>
                </c:pt>
                <c:pt idx="130">
                  <c:v>2.1515749999999998</c:v>
                </c:pt>
                <c:pt idx="131">
                  <c:v>2.1549990000000001</c:v>
                </c:pt>
                <c:pt idx="132">
                  <c:v>2.1633900000000001</c:v>
                </c:pt>
                <c:pt idx="133">
                  <c:v>2.1644040000000002</c:v>
                </c:pt>
                <c:pt idx="134">
                  <c:v>2.1705950000000001</c:v>
                </c:pt>
                <c:pt idx="135">
                  <c:v>2.1802160000000002</c:v>
                </c:pt>
                <c:pt idx="136">
                  <c:v>2.174655</c:v>
                </c:pt>
                <c:pt idx="137">
                  <c:v>2.1931850000000002</c:v>
                </c:pt>
                <c:pt idx="138">
                  <c:v>2.1996959999999999</c:v>
                </c:pt>
                <c:pt idx="139">
                  <c:v>2.1901419999999998</c:v>
                </c:pt>
                <c:pt idx="140">
                  <c:v>2.2017739999999999</c:v>
                </c:pt>
                <c:pt idx="141">
                  <c:v>2.2055099999999999</c:v>
                </c:pt>
                <c:pt idx="142">
                  <c:v>2.213784</c:v>
                </c:pt>
                <c:pt idx="143">
                  <c:v>2.2218330000000002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768936"/>
        <c:axId val="295769328"/>
      </c:scatterChart>
      <c:valAx>
        <c:axId val="295768936"/>
        <c:scaling>
          <c:orientation val="minMax"/>
          <c:max val="100"/>
          <c:min val="-25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5769328"/>
        <c:crosses val="autoZero"/>
        <c:crossBetween val="midCat"/>
      </c:valAx>
      <c:valAx>
        <c:axId val="2957693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0"/>
              <c:y val="0.1325518372703412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957689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5509667541557304"/>
          <c:y val="2.7611876640419936E-2"/>
          <c:w val="0.34490332458442696"/>
          <c:h val="0.76144258530183728"/>
        </c:manualLayout>
      </c:layout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CONTROLS!$AP$18</c:f>
              <c:strCache>
                <c:ptCount val="1"/>
                <c:pt idx="0">
                  <c:v>NegCntl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CONTROLS!$AQ$23:$AQ$167</c:f>
                <c:numCache>
                  <c:formatCode>General</c:formatCode>
                  <c:ptCount val="145"/>
                  <c:pt idx="0">
                    <c:v>1.5977693502713997E-2</c:v>
                  </c:pt>
                  <c:pt idx="1">
                    <c:v>2.0289936608657501E-2</c:v>
                  </c:pt>
                  <c:pt idx="2">
                    <c:v>1.7828843194853287E-2</c:v>
                  </c:pt>
                  <c:pt idx="3">
                    <c:v>1.7431985123138833E-2</c:v>
                  </c:pt>
                  <c:pt idx="4">
                    <c:v>1.6137367381329593E-2</c:v>
                  </c:pt>
                  <c:pt idx="5">
                    <c:v>1.5435865214385185E-2</c:v>
                  </c:pt>
                  <c:pt idx="6">
                    <c:v>1.3304559130864375E-2</c:v>
                  </c:pt>
                  <c:pt idx="7">
                    <c:v>1.0135272418637788E-2</c:v>
                  </c:pt>
                  <c:pt idx="8">
                    <c:v>9.9360508083778751E-3</c:v>
                  </c:pt>
                  <c:pt idx="9">
                    <c:v>8.2192441866633919E-3</c:v>
                  </c:pt>
                  <c:pt idx="10">
                    <c:v>9.0628381270254719E-3</c:v>
                  </c:pt>
                  <c:pt idx="11">
                    <c:v>9.262173912388677E-3</c:v>
                  </c:pt>
                  <c:pt idx="12">
                    <c:v>8.3302964883209957E-3</c:v>
                  </c:pt>
                  <c:pt idx="13">
                    <c:v>5.0415659191035767E-3</c:v>
                  </c:pt>
                  <c:pt idx="14">
                    <c:v>6.8119963055382838E-3</c:v>
                  </c:pt>
                  <c:pt idx="15">
                    <c:v>7.4277601379330056E-3</c:v>
                  </c:pt>
                  <c:pt idx="16">
                    <c:v>6.5944400002324963E-3</c:v>
                  </c:pt>
                  <c:pt idx="17">
                    <c:v>4.562083807501437E-3</c:v>
                  </c:pt>
                  <c:pt idx="18">
                    <c:v>4.2107273718444182E-3</c:v>
                  </c:pt>
                  <c:pt idx="19">
                    <c:v>5.2656869447395083E-3</c:v>
                  </c:pt>
                  <c:pt idx="20">
                    <c:v>6.816616089869402E-3</c:v>
                  </c:pt>
                  <c:pt idx="21">
                    <c:v>5.1396266401364096E-3</c:v>
                  </c:pt>
                  <c:pt idx="22">
                    <c:v>5.6214164510972123E-3</c:v>
                  </c:pt>
                  <c:pt idx="23">
                    <c:v>2.7764285212000905E-3</c:v>
                  </c:pt>
                  <c:pt idx="24">
                    <c:v>0</c:v>
                  </c:pt>
                  <c:pt idx="25">
                    <c:v>6.2492577892631984E-3</c:v>
                  </c:pt>
                  <c:pt idx="26">
                    <c:v>1.9673529432547996E-2</c:v>
                  </c:pt>
                  <c:pt idx="27">
                    <c:v>1.8385835968212055E-2</c:v>
                  </c:pt>
                  <c:pt idx="28">
                    <c:v>1.7151652524854056E-2</c:v>
                  </c:pt>
                  <c:pt idx="29">
                    <c:v>1.8777802445085746E-2</c:v>
                  </c:pt>
                  <c:pt idx="30">
                    <c:v>1.7810907077312678E-2</c:v>
                  </c:pt>
                  <c:pt idx="31">
                    <c:v>1.9015724098755758E-2</c:v>
                  </c:pt>
                  <c:pt idx="32">
                    <c:v>1.6971639134646627E-2</c:v>
                  </c:pt>
                  <c:pt idx="33">
                    <c:v>2.1072674414985899E-2</c:v>
                  </c:pt>
                  <c:pt idx="34">
                    <c:v>2.7432482259479637E-2</c:v>
                  </c:pt>
                  <c:pt idx="35">
                    <c:v>3.1760180020218201E-2</c:v>
                  </c:pt>
                  <c:pt idx="36">
                    <c:v>3.9688235170093747E-2</c:v>
                  </c:pt>
                  <c:pt idx="37">
                    <c:v>4.4220321022504297E-2</c:v>
                  </c:pt>
                  <c:pt idx="38">
                    <c:v>4.5048920803758837E-2</c:v>
                  </c:pt>
                  <c:pt idx="39">
                    <c:v>4.373585339569816E-2</c:v>
                  </c:pt>
                  <c:pt idx="40">
                    <c:v>3.5175736296487022E-2</c:v>
                  </c:pt>
                  <c:pt idx="41">
                    <c:v>2.507975899007002E-2</c:v>
                  </c:pt>
                  <c:pt idx="42">
                    <c:v>1.6832200338933682E-2</c:v>
                  </c:pt>
                  <c:pt idx="43">
                    <c:v>1.4739194301815401E-2</c:v>
                  </c:pt>
                  <c:pt idx="44">
                    <c:v>1.4278094434015653E-2</c:v>
                  </c:pt>
                  <c:pt idx="45">
                    <c:v>2.1152456994795382E-2</c:v>
                  </c:pt>
                  <c:pt idx="46">
                    <c:v>1.990222248058408E-2</c:v>
                  </c:pt>
                  <c:pt idx="47">
                    <c:v>2.2323208976309811E-2</c:v>
                  </c:pt>
                  <c:pt idx="48">
                    <c:v>1.8457288677737375E-2</c:v>
                  </c:pt>
                  <c:pt idx="49">
                    <c:v>1.8622133182049794E-2</c:v>
                  </c:pt>
                  <c:pt idx="50">
                    <c:v>2.535296296293589E-2</c:v>
                  </c:pt>
                  <c:pt idx="51">
                    <c:v>2.8850315896595254E-2</c:v>
                  </c:pt>
                  <c:pt idx="52">
                    <c:v>2.9262146280077766E-2</c:v>
                  </c:pt>
                  <c:pt idx="53">
                    <c:v>2.2512065668584668E-2</c:v>
                  </c:pt>
                  <c:pt idx="54">
                    <c:v>2.8040067657728693E-2</c:v>
                  </c:pt>
                  <c:pt idx="55">
                    <c:v>2.8103167923444708E-2</c:v>
                  </c:pt>
                  <c:pt idx="56">
                    <c:v>2.8134080791808284E-2</c:v>
                  </c:pt>
                  <c:pt idx="57">
                    <c:v>3.3846057706179072E-2</c:v>
                  </c:pt>
                  <c:pt idx="58">
                    <c:v>3.3541462384885111E-2</c:v>
                  </c:pt>
                  <c:pt idx="59">
                    <c:v>3.4962083789680833E-2</c:v>
                  </c:pt>
                  <c:pt idx="60">
                    <c:v>3.5058977628181484E-2</c:v>
                  </c:pt>
                  <c:pt idx="61">
                    <c:v>3.8454202591090919E-2</c:v>
                  </c:pt>
                  <c:pt idx="62">
                    <c:v>3.6099804565491292E-2</c:v>
                  </c:pt>
                  <c:pt idx="63">
                    <c:v>3.8770657900015118E-2</c:v>
                  </c:pt>
                  <c:pt idx="64">
                    <c:v>4.0161371133631996E-2</c:v>
                  </c:pt>
                  <c:pt idx="65">
                    <c:v>4.1618427179756161E-2</c:v>
                  </c:pt>
                  <c:pt idx="66">
                    <c:v>4.0391058617595101E-2</c:v>
                  </c:pt>
                  <c:pt idx="67">
                    <c:v>3.9367373101550224E-2</c:v>
                  </c:pt>
                  <c:pt idx="68">
                    <c:v>3.8364067053906881E-2</c:v>
                  </c:pt>
                  <c:pt idx="69">
                    <c:v>4.2622533190594634E-2</c:v>
                  </c:pt>
                  <c:pt idx="70">
                    <c:v>4.1943539918760583E-2</c:v>
                  </c:pt>
                  <c:pt idx="71">
                    <c:v>4.5467177790687693E-2</c:v>
                  </c:pt>
                  <c:pt idx="72">
                    <c:v>4.55033976414582E-2</c:v>
                  </c:pt>
                  <c:pt idx="73">
                    <c:v>4.134745335567843E-2</c:v>
                  </c:pt>
                  <c:pt idx="74">
                    <c:v>4.3760656309825487E-2</c:v>
                  </c:pt>
                  <c:pt idx="75">
                    <c:v>3.8317628992192786E-2</c:v>
                  </c:pt>
                  <c:pt idx="76">
                    <c:v>3.6475028416712775E-2</c:v>
                  </c:pt>
                  <c:pt idx="77">
                    <c:v>3.8243277146665478E-2</c:v>
                  </c:pt>
                  <c:pt idx="78">
                    <c:v>3.7237315391732161E-2</c:v>
                  </c:pt>
                  <c:pt idx="79">
                    <c:v>3.9622411548474346E-2</c:v>
                  </c:pt>
                  <c:pt idx="80">
                    <c:v>3.6769740370536555E-2</c:v>
                  </c:pt>
                  <c:pt idx="81">
                    <c:v>3.8767567824149085E-2</c:v>
                  </c:pt>
                  <c:pt idx="82">
                    <c:v>4.0445213424046507E-2</c:v>
                  </c:pt>
                  <c:pt idx="83">
                    <c:v>4.0552484242645348E-2</c:v>
                  </c:pt>
                  <c:pt idx="84">
                    <c:v>4.1910749507137177E-2</c:v>
                  </c:pt>
                  <c:pt idx="85">
                    <c:v>4.3403458421152001E-2</c:v>
                  </c:pt>
                  <c:pt idx="86">
                    <c:v>3.6468102019664619E-2</c:v>
                  </c:pt>
                  <c:pt idx="87">
                    <c:v>3.6519641549673916E-2</c:v>
                  </c:pt>
                  <c:pt idx="88">
                    <c:v>3.6912628501864671E-2</c:v>
                  </c:pt>
                  <c:pt idx="89">
                    <c:v>3.7797394112116578E-2</c:v>
                  </c:pt>
                  <c:pt idx="90">
                    <c:v>3.4714996071582682E-2</c:v>
                  </c:pt>
                  <c:pt idx="91">
                    <c:v>3.4644978292916601E-2</c:v>
                  </c:pt>
                  <c:pt idx="92">
                    <c:v>3.4546390707520601E-2</c:v>
                  </c:pt>
                  <c:pt idx="93">
                    <c:v>3.317724819310168E-2</c:v>
                  </c:pt>
                  <c:pt idx="94">
                    <c:v>3.8855193229691561E-2</c:v>
                  </c:pt>
                  <c:pt idx="95">
                    <c:v>3.8568019934482868E-2</c:v>
                  </c:pt>
                  <c:pt idx="96">
                    <c:v>3.6191199386038563E-2</c:v>
                  </c:pt>
                  <c:pt idx="97">
                    <c:v>4.091914689970938E-2</c:v>
                  </c:pt>
                  <c:pt idx="98">
                    <c:v>3.6791605468050319E-2</c:v>
                  </c:pt>
                  <c:pt idx="99">
                    <c:v>4.3194497265276695E-2</c:v>
                  </c:pt>
                  <c:pt idx="100">
                    <c:v>4.3178058540575097E-2</c:v>
                  </c:pt>
                  <c:pt idx="101">
                    <c:v>4.1831879194182381E-2</c:v>
                  </c:pt>
                  <c:pt idx="102">
                    <c:v>4.3808487221846291E-2</c:v>
                  </c:pt>
                  <c:pt idx="103">
                    <c:v>4.4267787076684419E-2</c:v>
                  </c:pt>
                  <c:pt idx="104">
                    <c:v>3.9602240158649292E-2</c:v>
                  </c:pt>
                  <c:pt idx="105">
                    <c:v>4.2414647645791725E-2</c:v>
                  </c:pt>
                  <c:pt idx="106">
                    <c:v>4.1795652748421869E-2</c:v>
                  </c:pt>
                  <c:pt idx="107">
                    <c:v>4.4070658855978079E-2</c:v>
                  </c:pt>
                  <c:pt idx="108">
                    <c:v>4.2443147939331766E-2</c:v>
                  </c:pt>
                  <c:pt idx="109">
                    <c:v>4.8859700724796375E-2</c:v>
                  </c:pt>
                  <c:pt idx="110">
                    <c:v>4.2545309364448954E-2</c:v>
                  </c:pt>
                  <c:pt idx="111">
                    <c:v>4.5213212983964433E-2</c:v>
                  </c:pt>
                  <c:pt idx="112">
                    <c:v>4.2596897566019983E-2</c:v>
                  </c:pt>
                  <c:pt idx="113">
                    <c:v>3.6830095604681833E-2</c:v>
                  </c:pt>
                  <c:pt idx="114">
                    <c:v>3.7655980095021566E-2</c:v>
                  </c:pt>
                  <c:pt idx="115">
                    <c:v>4.183753186135622E-2</c:v>
                  </c:pt>
                  <c:pt idx="116">
                    <c:v>4.5039522055634648E-2</c:v>
                  </c:pt>
                  <c:pt idx="117">
                    <c:v>4.6083691738509833E-2</c:v>
                  </c:pt>
                  <c:pt idx="118">
                    <c:v>4.4855121881452999E-2</c:v>
                  </c:pt>
                  <c:pt idx="119">
                    <c:v>4.1870469668371296E-2</c:v>
                  </c:pt>
                  <c:pt idx="120">
                    <c:v>3.990210437641941E-2</c:v>
                  </c:pt>
                  <c:pt idx="121">
                    <c:v>3.6647352287261674E-2</c:v>
                  </c:pt>
                  <c:pt idx="122">
                    <c:v>4.1639688810676777E-2</c:v>
                  </c:pt>
                  <c:pt idx="123">
                    <c:v>4.4813226316754592E-2</c:v>
                  </c:pt>
                  <c:pt idx="124">
                    <c:v>4.540578281360938E-2</c:v>
                  </c:pt>
                  <c:pt idx="125">
                    <c:v>3.7027612141706759E-2</c:v>
                  </c:pt>
                  <c:pt idx="126">
                    <c:v>4.6467868862975277E-2</c:v>
                  </c:pt>
                  <c:pt idx="127">
                    <c:v>4.4317862478538583E-2</c:v>
                  </c:pt>
                  <c:pt idx="128">
                    <c:v>5.0000206376240731E-2</c:v>
                  </c:pt>
                  <c:pt idx="129">
                    <c:v>4.6332400042159098E-2</c:v>
                  </c:pt>
                  <c:pt idx="130">
                    <c:v>4.5978767414064793E-2</c:v>
                  </c:pt>
                  <c:pt idx="131">
                    <c:v>4.046910042242112E-2</c:v>
                  </c:pt>
                  <c:pt idx="132">
                    <c:v>4.6860081849231426E-2</c:v>
                  </c:pt>
                  <c:pt idx="133">
                    <c:v>3.7263497411452497E-2</c:v>
                  </c:pt>
                  <c:pt idx="134">
                    <c:v>3.9214482846477286E-2</c:v>
                  </c:pt>
                  <c:pt idx="135">
                    <c:v>3.4414792617661692E-2</c:v>
                  </c:pt>
                  <c:pt idx="136">
                    <c:v>3.4601523813988289E-2</c:v>
                  </c:pt>
                  <c:pt idx="137">
                    <c:v>3.3430284503725018E-2</c:v>
                  </c:pt>
                  <c:pt idx="138">
                    <c:v>4.1573264737288403E-2</c:v>
                  </c:pt>
                  <c:pt idx="139">
                    <c:v>3.7050529104409126E-2</c:v>
                  </c:pt>
                  <c:pt idx="140">
                    <c:v>4.0820346062554073E-2</c:v>
                  </c:pt>
                  <c:pt idx="141">
                    <c:v>4.1026373830338234E-2</c:v>
                  </c:pt>
                  <c:pt idx="142">
                    <c:v>3.7847746840686119E-2</c:v>
                  </c:pt>
                  <c:pt idx="143">
                    <c:v>3.8204399619023034E-2</c:v>
                  </c:pt>
                </c:numCache>
              </c:numRef>
            </c:plus>
            <c:minus>
              <c:numRef>
                <c:f>CONTROLS!$AQ$23:$AQ$167</c:f>
                <c:numCache>
                  <c:formatCode>General</c:formatCode>
                  <c:ptCount val="145"/>
                  <c:pt idx="0">
                    <c:v>1.5977693502713997E-2</c:v>
                  </c:pt>
                  <c:pt idx="1">
                    <c:v>2.0289936608657501E-2</c:v>
                  </c:pt>
                  <c:pt idx="2">
                    <c:v>1.7828843194853287E-2</c:v>
                  </c:pt>
                  <c:pt idx="3">
                    <c:v>1.7431985123138833E-2</c:v>
                  </c:pt>
                  <c:pt idx="4">
                    <c:v>1.6137367381329593E-2</c:v>
                  </c:pt>
                  <c:pt idx="5">
                    <c:v>1.5435865214385185E-2</c:v>
                  </c:pt>
                  <c:pt idx="6">
                    <c:v>1.3304559130864375E-2</c:v>
                  </c:pt>
                  <c:pt idx="7">
                    <c:v>1.0135272418637788E-2</c:v>
                  </c:pt>
                  <c:pt idx="8">
                    <c:v>9.9360508083778751E-3</c:v>
                  </c:pt>
                  <c:pt idx="9">
                    <c:v>8.2192441866633919E-3</c:v>
                  </c:pt>
                  <c:pt idx="10">
                    <c:v>9.0628381270254719E-3</c:v>
                  </c:pt>
                  <c:pt idx="11">
                    <c:v>9.262173912388677E-3</c:v>
                  </c:pt>
                  <c:pt idx="12">
                    <c:v>8.3302964883209957E-3</c:v>
                  </c:pt>
                  <c:pt idx="13">
                    <c:v>5.0415659191035767E-3</c:v>
                  </c:pt>
                  <c:pt idx="14">
                    <c:v>6.8119963055382838E-3</c:v>
                  </c:pt>
                  <c:pt idx="15">
                    <c:v>7.4277601379330056E-3</c:v>
                  </c:pt>
                  <c:pt idx="16">
                    <c:v>6.5944400002324963E-3</c:v>
                  </c:pt>
                  <c:pt idx="17">
                    <c:v>4.562083807501437E-3</c:v>
                  </c:pt>
                  <c:pt idx="18">
                    <c:v>4.2107273718444182E-3</c:v>
                  </c:pt>
                  <c:pt idx="19">
                    <c:v>5.2656869447395083E-3</c:v>
                  </c:pt>
                  <c:pt idx="20">
                    <c:v>6.816616089869402E-3</c:v>
                  </c:pt>
                  <c:pt idx="21">
                    <c:v>5.1396266401364096E-3</c:v>
                  </c:pt>
                  <c:pt idx="22">
                    <c:v>5.6214164510972123E-3</c:v>
                  </c:pt>
                  <c:pt idx="23">
                    <c:v>2.7764285212000905E-3</c:v>
                  </c:pt>
                  <c:pt idx="24">
                    <c:v>0</c:v>
                  </c:pt>
                  <c:pt idx="25">
                    <c:v>6.2492577892631984E-3</c:v>
                  </c:pt>
                  <c:pt idx="26">
                    <c:v>1.9673529432547996E-2</c:v>
                  </c:pt>
                  <c:pt idx="27">
                    <c:v>1.8385835968212055E-2</c:v>
                  </c:pt>
                  <c:pt idx="28">
                    <c:v>1.7151652524854056E-2</c:v>
                  </c:pt>
                  <c:pt idx="29">
                    <c:v>1.8777802445085746E-2</c:v>
                  </c:pt>
                  <c:pt idx="30">
                    <c:v>1.7810907077312678E-2</c:v>
                  </c:pt>
                  <c:pt idx="31">
                    <c:v>1.9015724098755758E-2</c:v>
                  </c:pt>
                  <c:pt idx="32">
                    <c:v>1.6971639134646627E-2</c:v>
                  </c:pt>
                  <c:pt idx="33">
                    <c:v>2.1072674414985899E-2</c:v>
                  </c:pt>
                  <c:pt idx="34">
                    <c:v>2.7432482259479637E-2</c:v>
                  </c:pt>
                  <c:pt idx="35">
                    <c:v>3.1760180020218201E-2</c:v>
                  </c:pt>
                  <c:pt idx="36">
                    <c:v>3.9688235170093747E-2</c:v>
                  </c:pt>
                  <c:pt idx="37">
                    <c:v>4.4220321022504297E-2</c:v>
                  </c:pt>
                  <c:pt idx="38">
                    <c:v>4.5048920803758837E-2</c:v>
                  </c:pt>
                  <c:pt idx="39">
                    <c:v>4.373585339569816E-2</c:v>
                  </c:pt>
                  <c:pt idx="40">
                    <c:v>3.5175736296487022E-2</c:v>
                  </c:pt>
                  <c:pt idx="41">
                    <c:v>2.507975899007002E-2</c:v>
                  </c:pt>
                  <c:pt idx="42">
                    <c:v>1.6832200338933682E-2</c:v>
                  </c:pt>
                  <c:pt idx="43">
                    <c:v>1.4739194301815401E-2</c:v>
                  </c:pt>
                  <c:pt idx="44">
                    <c:v>1.4278094434015653E-2</c:v>
                  </c:pt>
                  <c:pt idx="45">
                    <c:v>2.1152456994795382E-2</c:v>
                  </c:pt>
                  <c:pt idx="46">
                    <c:v>1.990222248058408E-2</c:v>
                  </c:pt>
                  <c:pt idx="47">
                    <c:v>2.2323208976309811E-2</c:v>
                  </c:pt>
                  <c:pt idx="48">
                    <c:v>1.8457288677737375E-2</c:v>
                  </c:pt>
                  <c:pt idx="49">
                    <c:v>1.8622133182049794E-2</c:v>
                  </c:pt>
                  <c:pt idx="50">
                    <c:v>2.535296296293589E-2</c:v>
                  </c:pt>
                  <c:pt idx="51">
                    <c:v>2.8850315896595254E-2</c:v>
                  </c:pt>
                  <c:pt idx="52">
                    <c:v>2.9262146280077766E-2</c:v>
                  </c:pt>
                  <c:pt idx="53">
                    <c:v>2.2512065668584668E-2</c:v>
                  </c:pt>
                  <c:pt idx="54">
                    <c:v>2.8040067657728693E-2</c:v>
                  </c:pt>
                  <c:pt idx="55">
                    <c:v>2.8103167923444708E-2</c:v>
                  </c:pt>
                  <c:pt idx="56">
                    <c:v>2.8134080791808284E-2</c:v>
                  </c:pt>
                  <c:pt idx="57">
                    <c:v>3.3846057706179072E-2</c:v>
                  </c:pt>
                  <c:pt idx="58">
                    <c:v>3.3541462384885111E-2</c:v>
                  </c:pt>
                  <c:pt idx="59">
                    <c:v>3.4962083789680833E-2</c:v>
                  </c:pt>
                  <c:pt idx="60">
                    <c:v>3.5058977628181484E-2</c:v>
                  </c:pt>
                  <c:pt idx="61">
                    <c:v>3.8454202591090919E-2</c:v>
                  </c:pt>
                  <c:pt idx="62">
                    <c:v>3.6099804565491292E-2</c:v>
                  </c:pt>
                  <c:pt idx="63">
                    <c:v>3.8770657900015118E-2</c:v>
                  </c:pt>
                  <c:pt idx="64">
                    <c:v>4.0161371133631996E-2</c:v>
                  </c:pt>
                  <c:pt idx="65">
                    <c:v>4.1618427179756161E-2</c:v>
                  </c:pt>
                  <c:pt idx="66">
                    <c:v>4.0391058617595101E-2</c:v>
                  </c:pt>
                  <c:pt idx="67">
                    <c:v>3.9367373101550224E-2</c:v>
                  </c:pt>
                  <c:pt idx="68">
                    <c:v>3.8364067053906881E-2</c:v>
                  </c:pt>
                  <c:pt idx="69">
                    <c:v>4.2622533190594634E-2</c:v>
                  </c:pt>
                  <c:pt idx="70">
                    <c:v>4.1943539918760583E-2</c:v>
                  </c:pt>
                  <c:pt idx="71">
                    <c:v>4.5467177790687693E-2</c:v>
                  </c:pt>
                  <c:pt idx="72">
                    <c:v>4.55033976414582E-2</c:v>
                  </c:pt>
                  <c:pt idx="73">
                    <c:v>4.134745335567843E-2</c:v>
                  </c:pt>
                  <c:pt idx="74">
                    <c:v>4.3760656309825487E-2</c:v>
                  </c:pt>
                  <c:pt idx="75">
                    <c:v>3.8317628992192786E-2</c:v>
                  </c:pt>
                  <c:pt idx="76">
                    <c:v>3.6475028416712775E-2</c:v>
                  </c:pt>
                  <c:pt idx="77">
                    <c:v>3.8243277146665478E-2</c:v>
                  </c:pt>
                  <c:pt idx="78">
                    <c:v>3.7237315391732161E-2</c:v>
                  </c:pt>
                  <c:pt idx="79">
                    <c:v>3.9622411548474346E-2</c:v>
                  </c:pt>
                  <c:pt idx="80">
                    <c:v>3.6769740370536555E-2</c:v>
                  </c:pt>
                  <c:pt idx="81">
                    <c:v>3.8767567824149085E-2</c:v>
                  </c:pt>
                  <c:pt idx="82">
                    <c:v>4.0445213424046507E-2</c:v>
                  </c:pt>
                  <c:pt idx="83">
                    <c:v>4.0552484242645348E-2</c:v>
                  </c:pt>
                  <c:pt idx="84">
                    <c:v>4.1910749507137177E-2</c:v>
                  </c:pt>
                  <c:pt idx="85">
                    <c:v>4.3403458421152001E-2</c:v>
                  </c:pt>
                  <c:pt idx="86">
                    <c:v>3.6468102019664619E-2</c:v>
                  </c:pt>
                  <c:pt idx="87">
                    <c:v>3.6519641549673916E-2</c:v>
                  </c:pt>
                  <c:pt idx="88">
                    <c:v>3.6912628501864671E-2</c:v>
                  </c:pt>
                  <c:pt idx="89">
                    <c:v>3.7797394112116578E-2</c:v>
                  </c:pt>
                  <c:pt idx="90">
                    <c:v>3.4714996071582682E-2</c:v>
                  </c:pt>
                  <c:pt idx="91">
                    <c:v>3.4644978292916601E-2</c:v>
                  </c:pt>
                  <c:pt idx="92">
                    <c:v>3.4546390707520601E-2</c:v>
                  </c:pt>
                  <c:pt idx="93">
                    <c:v>3.317724819310168E-2</c:v>
                  </c:pt>
                  <c:pt idx="94">
                    <c:v>3.8855193229691561E-2</c:v>
                  </c:pt>
                  <c:pt idx="95">
                    <c:v>3.8568019934482868E-2</c:v>
                  </c:pt>
                  <c:pt idx="96">
                    <c:v>3.6191199386038563E-2</c:v>
                  </c:pt>
                  <c:pt idx="97">
                    <c:v>4.091914689970938E-2</c:v>
                  </c:pt>
                  <c:pt idx="98">
                    <c:v>3.6791605468050319E-2</c:v>
                  </c:pt>
                  <c:pt idx="99">
                    <c:v>4.3194497265276695E-2</c:v>
                  </c:pt>
                  <c:pt idx="100">
                    <c:v>4.3178058540575097E-2</c:v>
                  </c:pt>
                  <c:pt idx="101">
                    <c:v>4.1831879194182381E-2</c:v>
                  </c:pt>
                  <c:pt idx="102">
                    <c:v>4.3808487221846291E-2</c:v>
                  </c:pt>
                  <c:pt idx="103">
                    <c:v>4.4267787076684419E-2</c:v>
                  </c:pt>
                  <c:pt idx="104">
                    <c:v>3.9602240158649292E-2</c:v>
                  </c:pt>
                  <c:pt idx="105">
                    <c:v>4.2414647645791725E-2</c:v>
                  </c:pt>
                  <c:pt idx="106">
                    <c:v>4.1795652748421869E-2</c:v>
                  </c:pt>
                  <c:pt idx="107">
                    <c:v>4.4070658855978079E-2</c:v>
                  </c:pt>
                  <c:pt idx="108">
                    <c:v>4.2443147939331766E-2</c:v>
                  </c:pt>
                  <c:pt idx="109">
                    <c:v>4.8859700724796375E-2</c:v>
                  </c:pt>
                  <c:pt idx="110">
                    <c:v>4.2545309364448954E-2</c:v>
                  </c:pt>
                  <c:pt idx="111">
                    <c:v>4.5213212983964433E-2</c:v>
                  </c:pt>
                  <c:pt idx="112">
                    <c:v>4.2596897566019983E-2</c:v>
                  </c:pt>
                  <c:pt idx="113">
                    <c:v>3.6830095604681833E-2</c:v>
                  </c:pt>
                  <c:pt idx="114">
                    <c:v>3.7655980095021566E-2</c:v>
                  </c:pt>
                  <c:pt idx="115">
                    <c:v>4.183753186135622E-2</c:v>
                  </c:pt>
                  <c:pt idx="116">
                    <c:v>4.5039522055634648E-2</c:v>
                  </c:pt>
                  <c:pt idx="117">
                    <c:v>4.6083691738509833E-2</c:v>
                  </c:pt>
                  <c:pt idx="118">
                    <c:v>4.4855121881452999E-2</c:v>
                  </c:pt>
                  <c:pt idx="119">
                    <c:v>4.1870469668371296E-2</c:v>
                  </c:pt>
                  <c:pt idx="120">
                    <c:v>3.990210437641941E-2</c:v>
                  </c:pt>
                  <c:pt idx="121">
                    <c:v>3.6647352287261674E-2</c:v>
                  </c:pt>
                  <c:pt idx="122">
                    <c:v>4.1639688810676777E-2</c:v>
                  </c:pt>
                  <c:pt idx="123">
                    <c:v>4.4813226316754592E-2</c:v>
                  </c:pt>
                  <c:pt idx="124">
                    <c:v>4.540578281360938E-2</c:v>
                  </c:pt>
                  <c:pt idx="125">
                    <c:v>3.7027612141706759E-2</c:v>
                  </c:pt>
                  <c:pt idx="126">
                    <c:v>4.6467868862975277E-2</c:v>
                  </c:pt>
                  <c:pt idx="127">
                    <c:v>4.4317862478538583E-2</c:v>
                  </c:pt>
                  <c:pt idx="128">
                    <c:v>5.0000206376240731E-2</c:v>
                  </c:pt>
                  <c:pt idx="129">
                    <c:v>4.6332400042159098E-2</c:v>
                  </c:pt>
                  <c:pt idx="130">
                    <c:v>4.5978767414064793E-2</c:v>
                  </c:pt>
                  <c:pt idx="131">
                    <c:v>4.046910042242112E-2</c:v>
                  </c:pt>
                  <c:pt idx="132">
                    <c:v>4.6860081849231426E-2</c:v>
                  </c:pt>
                  <c:pt idx="133">
                    <c:v>3.7263497411452497E-2</c:v>
                  </c:pt>
                  <c:pt idx="134">
                    <c:v>3.9214482846477286E-2</c:v>
                  </c:pt>
                  <c:pt idx="135">
                    <c:v>3.4414792617661692E-2</c:v>
                  </c:pt>
                  <c:pt idx="136">
                    <c:v>3.4601523813988289E-2</c:v>
                  </c:pt>
                  <c:pt idx="137">
                    <c:v>3.3430284503725018E-2</c:v>
                  </c:pt>
                  <c:pt idx="138">
                    <c:v>4.1573264737288403E-2</c:v>
                  </c:pt>
                  <c:pt idx="139">
                    <c:v>3.7050529104409126E-2</c:v>
                  </c:pt>
                  <c:pt idx="140">
                    <c:v>4.0820346062554073E-2</c:v>
                  </c:pt>
                  <c:pt idx="141">
                    <c:v>4.1026373830338234E-2</c:v>
                  </c:pt>
                  <c:pt idx="142">
                    <c:v>3.7847746840686119E-2</c:v>
                  </c:pt>
                  <c:pt idx="143">
                    <c:v>3.8204399619023034E-2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CONTROLS!$AO$23:$AO$167</c:f>
              <c:numCache>
                <c:formatCode>General</c:formatCode>
                <c:ptCount val="14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CONTROLS!$AP$23:$AP$167</c:f>
              <c:numCache>
                <c:formatCode>General</c:formatCode>
                <c:ptCount val="145"/>
                <c:pt idx="0">
                  <c:v>0.10777149999999999</c:v>
                </c:pt>
                <c:pt idx="1">
                  <c:v>0.14887824999999999</c:v>
                </c:pt>
                <c:pt idx="2">
                  <c:v>0.17260149999999999</c:v>
                </c:pt>
                <c:pt idx="3">
                  <c:v>0.19101799999999999</c:v>
                </c:pt>
                <c:pt idx="4">
                  <c:v>0.208817</c:v>
                </c:pt>
                <c:pt idx="5">
                  <c:v>0.23171624999999998</c:v>
                </c:pt>
                <c:pt idx="6">
                  <c:v>0.26129049999999998</c:v>
                </c:pt>
                <c:pt idx="7">
                  <c:v>0.29621049999999999</c:v>
                </c:pt>
                <c:pt idx="8">
                  <c:v>0.33618750000000003</c:v>
                </c:pt>
                <c:pt idx="9">
                  <c:v>0.37957250000000003</c:v>
                </c:pt>
                <c:pt idx="10">
                  <c:v>0.42399474999999998</c:v>
                </c:pt>
                <c:pt idx="11">
                  <c:v>0.46885625000000003</c:v>
                </c:pt>
                <c:pt idx="12">
                  <c:v>0.51204424999999998</c:v>
                </c:pt>
                <c:pt idx="13">
                  <c:v>0.54966124999999999</c:v>
                </c:pt>
                <c:pt idx="14">
                  <c:v>0.59303850000000002</c:v>
                </c:pt>
                <c:pt idx="15">
                  <c:v>0.63303799999999999</c:v>
                </c:pt>
                <c:pt idx="16">
                  <c:v>0.67071674999999997</c:v>
                </c:pt>
                <c:pt idx="17">
                  <c:v>0.71160900000000005</c:v>
                </c:pt>
                <c:pt idx="18">
                  <c:v>0.75268049999999997</c:v>
                </c:pt>
                <c:pt idx="19">
                  <c:v>0.79612050000000001</c:v>
                </c:pt>
                <c:pt idx="20">
                  <c:v>0.84182375000000009</c:v>
                </c:pt>
                <c:pt idx="21">
                  <c:v>0.88648599999999989</c:v>
                </c:pt>
                <c:pt idx="22">
                  <c:v>0.93230075000000001</c:v>
                </c:pt>
                <c:pt idx="23">
                  <c:v>0.97737900000000011</c:v>
                </c:pt>
                <c:pt idx="24">
                  <c:v>1</c:v>
                </c:pt>
                <c:pt idx="25">
                  <c:v>0.99133724999999995</c:v>
                </c:pt>
                <c:pt idx="26">
                  <c:v>1.0119134999999999</c:v>
                </c:pt>
                <c:pt idx="27">
                  <c:v>0.99465375</c:v>
                </c:pt>
                <c:pt idx="28">
                  <c:v>0.99372450000000001</c:v>
                </c:pt>
                <c:pt idx="29">
                  <c:v>0.99245400000000006</c:v>
                </c:pt>
                <c:pt idx="30">
                  <c:v>0.98935424999999999</c:v>
                </c:pt>
                <c:pt idx="31">
                  <c:v>0.98644350000000003</c:v>
                </c:pt>
                <c:pt idx="32">
                  <c:v>0.98456375000000007</c:v>
                </c:pt>
                <c:pt idx="33">
                  <c:v>0.98574650000000008</c:v>
                </c:pt>
                <c:pt idx="34">
                  <c:v>0.99688024999999991</c:v>
                </c:pt>
                <c:pt idx="35">
                  <c:v>1.0096087499999999</c:v>
                </c:pt>
                <c:pt idx="36">
                  <c:v>1.0295427500000001</c:v>
                </c:pt>
                <c:pt idx="37">
                  <c:v>1.041485</c:v>
                </c:pt>
                <c:pt idx="38">
                  <c:v>1.0589037499999998</c:v>
                </c:pt>
                <c:pt idx="39">
                  <c:v>1.07719425</c:v>
                </c:pt>
                <c:pt idx="40">
                  <c:v>1.0999969999999999</c:v>
                </c:pt>
                <c:pt idx="41">
                  <c:v>1.1170964999999999</c:v>
                </c:pt>
                <c:pt idx="42">
                  <c:v>1.1426717499999999</c:v>
                </c:pt>
                <c:pt idx="43">
                  <c:v>1.154128</c:v>
                </c:pt>
                <c:pt idx="44">
                  <c:v>1.1652770000000001</c:v>
                </c:pt>
                <c:pt idx="45">
                  <c:v>1.2076962500000001</c:v>
                </c:pt>
                <c:pt idx="46">
                  <c:v>1.2350884999999998</c:v>
                </c:pt>
                <c:pt idx="47">
                  <c:v>1.2563024999999999</c:v>
                </c:pt>
                <c:pt idx="48">
                  <c:v>1.2777280000000002</c:v>
                </c:pt>
                <c:pt idx="49">
                  <c:v>1.29941025</c:v>
                </c:pt>
                <c:pt idx="50">
                  <c:v>1.3127445</c:v>
                </c:pt>
                <c:pt idx="51">
                  <c:v>1.3288439999999999</c:v>
                </c:pt>
                <c:pt idx="52">
                  <c:v>1.3425007500000001</c:v>
                </c:pt>
                <c:pt idx="53">
                  <c:v>1.359361</c:v>
                </c:pt>
                <c:pt idx="54">
                  <c:v>1.3709787500000001</c:v>
                </c:pt>
                <c:pt idx="55">
                  <c:v>1.3824529999999999</c:v>
                </c:pt>
                <c:pt idx="56">
                  <c:v>1.3929879999999999</c:v>
                </c:pt>
                <c:pt idx="57">
                  <c:v>1.40461225</c:v>
                </c:pt>
                <c:pt idx="58">
                  <c:v>1.41179725</c:v>
                </c:pt>
                <c:pt idx="59">
                  <c:v>1.4254797499999998</c:v>
                </c:pt>
                <c:pt idx="60">
                  <c:v>1.4353984999999998</c:v>
                </c:pt>
                <c:pt idx="61">
                  <c:v>1.4500917499999999</c:v>
                </c:pt>
                <c:pt idx="62">
                  <c:v>1.4652915</c:v>
                </c:pt>
                <c:pt idx="63">
                  <c:v>1.478872</c:v>
                </c:pt>
                <c:pt idx="64">
                  <c:v>1.4934229999999999</c:v>
                </c:pt>
                <c:pt idx="65">
                  <c:v>1.5065522499999999</c:v>
                </c:pt>
                <c:pt idx="66">
                  <c:v>1.5167822499999999</c:v>
                </c:pt>
                <c:pt idx="67">
                  <c:v>1.5340832499999999</c:v>
                </c:pt>
                <c:pt idx="68">
                  <c:v>1.5519477500000001</c:v>
                </c:pt>
                <c:pt idx="69">
                  <c:v>1.56541525</c:v>
                </c:pt>
                <c:pt idx="70">
                  <c:v>1.57540725</c:v>
                </c:pt>
                <c:pt idx="71">
                  <c:v>1.58986425</c:v>
                </c:pt>
                <c:pt idx="72">
                  <c:v>1.59939075</c:v>
                </c:pt>
                <c:pt idx="73">
                  <c:v>1.6093425000000001</c:v>
                </c:pt>
                <c:pt idx="74">
                  <c:v>1.6300979999999998</c:v>
                </c:pt>
                <c:pt idx="75">
                  <c:v>1.6457297500000001</c:v>
                </c:pt>
                <c:pt idx="76">
                  <c:v>1.6489640000000001</c:v>
                </c:pt>
                <c:pt idx="77">
                  <c:v>1.6650182499999999</c:v>
                </c:pt>
                <c:pt idx="78">
                  <c:v>1.66386725</c:v>
                </c:pt>
                <c:pt idx="79">
                  <c:v>1.6750442500000002</c:v>
                </c:pt>
                <c:pt idx="80">
                  <c:v>1.6826742499999998</c:v>
                </c:pt>
                <c:pt idx="81">
                  <c:v>1.6931304999999999</c:v>
                </c:pt>
                <c:pt idx="82">
                  <c:v>1.7021562499999998</c:v>
                </c:pt>
                <c:pt idx="83">
                  <c:v>1.70724075</c:v>
                </c:pt>
                <c:pt idx="84">
                  <c:v>1.7138707499999999</c:v>
                </c:pt>
                <c:pt idx="85">
                  <c:v>1.7304237500000001</c:v>
                </c:pt>
                <c:pt idx="86">
                  <c:v>1.7311237500000001</c:v>
                </c:pt>
                <c:pt idx="87">
                  <c:v>1.7383222499999997</c:v>
                </c:pt>
                <c:pt idx="88">
                  <c:v>1.7406937499999999</c:v>
                </c:pt>
                <c:pt idx="89">
                  <c:v>1.7487385</c:v>
                </c:pt>
                <c:pt idx="90">
                  <c:v>1.76100075</c:v>
                </c:pt>
                <c:pt idx="91">
                  <c:v>1.76478775</c:v>
                </c:pt>
                <c:pt idx="92">
                  <c:v>1.77658725</c:v>
                </c:pt>
                <c:pt idx="93">
                  <c:v>1.7814524999999999</c:v>
                </c:pt>
                <c:pt idx="94">
                  <c:v>1.7826927500000003</c:v>
                </c:pt>
                <c:pt idx="95">
                  <c:v>1.7941255000000003</c:v>
                </c:pt>
                <c:pt idx="96">
                  <c:v>1.7968644999999999</c:v>
                </c:pt>
                <c:pt idx="97">
                  <c:v>1.8077544999999999</c:v>
                </c:pt>
                <c:pt idx="98">
                  <c:v>1.8132777500000001</c:v>
                </c:pt>
                <c:pt idx="99">
                  <c:v>1.816235</c:v>
                </c:pt>
                <c:pt idx="100">
                  <c:v>1.824692</c:v>
                </c:pt>
                <c:pt idx="101">
                  <c:v>1.8366692500000001</c:v>
                </c:pt>
                <c:pt idx="102">
                  <c:v>1.8461719999999999</c:v>
                </c:pt>
                <c:pt idx="103">
                  <c:v>1.851224</c:v>
                </c:pt>
                <c:pt idx="104">
                  <c:v>1.8573392500000001</c:v>
                </c:pt>
                <c:pt idx="105">
                  <c:v>1.8645182500000002</c:v>
                </c:pt>
                <c:pt idx="106">
                  <c:v>1.86944</c:v>
                </c:pt>
                <c:pt idx="107">
                  <c:v>1.8804550000000002</c:v>
                </c:pt>
                <c:pt idx="108">
                  <c:v>1.8858955000000002</c:v>
                </c:pt>
                <c:pt idx="109">
                  <c:v>1.89337825</c:v>
                </c:pt>
                <c:pt idx="110">
                  <c:v>1.89997225</c:v>
                </c:pt>
                <c:pt idx="111">
                  <c:v>1.9005215</c:v>
                </c:pt>
                <c:pt idx="112">
                  <c:v>1.9037842500000002</c:v>
                </c:pt>
                <c:pt idx="113">
                  <c:v>1.9128417500000001</c:v>
                </c:pt>
                <c:pt idx="114">
                  <c:v>1.9152487499999999</c:v>
                </c:pt>
                <c:pt idx="115">
                  <c:v>1.91893625</c:v>
                </c:pt>
                <c:pt idx="116">
                  <c:v>1.9346755</c:v>
                </c:pt>
                <c:pt idx="117">
                  <c:v>1.93642925</c:v>
                </c:pt>
                <c:pt idx="118">
                  <c:v>1.9406295</c:v>
                </c:pt>
                <c:pt idx="119">
                  <c:v>1.94590325</c:v>
                </c:pt>
                <c:pt idx="120">
                  <c:v>1.9571304999999999</c:v>
                </c:pt>
                <c:pt idx="121">
                  <c:v>1.9644524999999999</c:v>
                </c:pt>
                <c:pt idx="122">
                  <c:v>1.9638317500000002</c:v>
                </c:pt>
                <c:pt idx="123">
                  <c:v>1.97165225</c:v>
                </c:pt>
                <c:pt idx="124">
                  <c:v>1.9762997500000001</c:v>
                </c:pt>
                <c:pt idx="125">
                  <c:v>1.9855492499999998</c:v>
                </c:pt>
                <c:pt idx="126">
                  <c:v>1.9979759999999998</c:v>
                </c:pt>
                <c:pt idx="127">
                  <c:v>2.0017429999999998</c:v>
                </c:pt>
                <c:pt idx="128">
                  <c:v>2.0083165000000003</c:v>
                </c:pt>
                <c:pt idx="129">
                  <c:v>2.0096954999999999</c:v>
                </c:pt>
                <c:pt idx="130">
                  <c:v>2.01704325</c:v>
                </c:pt>
                <c:pt idx="131">
                  <c:v>2.0284985</c:v>
                </c:pt>
                <c:pt idx="132">
                  <c:v>2.0296362500000003</c:v>
                </c:pt>
                <c:pt idx="133">
                  <c:v>2.037957</c:v>
                </c:pt>
                <c:pt idx="134">
                  <c:v>2.0419642499999999</c:v>
                </c:pt>
                <c:pt idx="135">
                  <c:v>2.04561175</c:v>
                </c:pt>
                <c:pt idx="136">
                  <c:v>2.0494327500000002</c:v>
                </c:pt>
                <c:pt idx="137">
                  <c:v>2.0548799999999998</c:v>
                </c:pt>
                <c:pt idx="138">
                  <c:v>2.06052875</c:v>
                </c:pt>
                <c:pt idx="139">
                  <c:v>2.0677642499999997</c:v>
                </c:pt>
                <c:pt idx="140">
                  <c:v>2.069963</c:v>
                </c:pt>
                <c:pt idx="141">
                  <c:v>2.0726015000000002</c:v>
                </c:pt>
                <c:pt idx="142">
                  <c:v>2.0800402499999997</c:v>
                </c:pt>
                <c:pt idx="143">
                  <c:v>2.0810757500000001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CONTROLS!$AZ$16</c:f>
              <c:strCache>
                <c:ptCount val="1"/>
                <c:pt idx="0">
                  <c:v>20.00uM Bic  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CONTROLS!$AZ$23:$AZ$167</c:f>
              <c:numCache>
                <c:formatCode>General</c:formatCode>
                <c:ptCount val="145"/>
                <c:pt idx="0">
                  <c:v>7.9545000000000005E-2</c:v>
                </c:pt>
                <c:pt idx="1">
                  <c:v>8.8769000000000001E-2</c:v>
                </c:pt>
                <c:pt idx="2">
                  <c:v>0.115144</c:v>
                </c:pt>
                <c:pt idx="3">
                  <c:v>0.135986</c:v>
                </c:pt>
                <c:pt idx="4">
                  <c:v>0.15590100000000001</c:v>
                </c:pt>
                <c:pt idx="5">
                  <c:v>0.18244099999999999</c:v>
                </c:pt>
                <c:pt idx="6">
                  <c:v>0.213952</c:v>
                </c:pt>
                <c:pt idx="7">
                  <c:v>0.25121599999999999</c:v>
                </c:pt>
                <c:pt idx="8">
                  <c:v>0.29651</c:v>
                </c:pt>
                <c:pt idx="9">
                  <c:v>0.346304</c:v>
                </c:pt>
                <c:pt idx="10">
                  <c:v>0.393648</c:v>
                </c:pt>
                <c:pt idx="11">
                  <c:v>0.44586500000000001</c:v>
                </c:pt>
                <c:pt idx="12">
                  <c:v>0.49205700000000002</c:v>
                </c:pt>
                <c:pt idx="13">
                  <c:v>0.53984699999999997</c:v>
                </c:pt>
                <c:pt idx="14">
                  <c:v>0.584314</c:v>
                </c:pt>
                <c:pt idx="15">
                  <c:v>0.62356699999999998</c:v>
                </c:pt>
                <c:pt idx="16">
                  <c:v>0.65899399999999997</c:v>
                </c:pt>
                <c:pt idx="17">
                  <c:v>0.70245500000000005</c:v>
                </c:pt>
                <c:pt idx="18">
                  <c:v>0.74547699999999995</c:v>
                </c:pt>
                <c:pt idx="19">
                  <c:v>0.79211500000000001</c:v>
                </c:pt>
                <c:pt idx="20">
                  <c:v>0.84074499999999996</c:v>
                </c:pt>
                <c:pt idx="21">
                  <c:v>0.89020299999999997</c:v>
                </c:pt>
                <c:pt idx="22">
                  <c:v>0.94269700000000001</c:v>
                </c:pt>
                <c:pt idx="23">
                  <c:v>0.97984000000000004</c:v>
                </c:pt>
                <c:pt idx="24">
                  <c:v>1</c:v>
                </c:pt>
                <c:pt idx="25">
                  <c:v>1.0542899999999999</c:v>
                </c:pt>
                <c:pt idx="26">
                  <c:v>0.95295799999999997</c:v>
                </c:pt>
                <c:pt idx="27">
                  <c:v>0.96932499999999999</c:v>
                </c:pt>
                <c:pt idx="28">
                  <c:v>0.955183</c:v>
                </c:pt>
                <c:pt idx="29">
                  <c:v>0.95110799999999995</c:v>
                </c:pt>
                <c:pt idx="30">
                  <c:v>0.94919799999999999</c:v>
                </c:pt>
                <c:pt idx="31">
                  <c:v>0.95433599999999996</c:v>
                </c:pt>
                <c:pt idx="32">
                  <c:v>0.95220700000000003</c:v>
                </c:pt>
                <c:pt idx="33">
                  <c:v>0.955619</c:v>
                </c:pt>
                <c:pt idx="34">
                  <c:v>0.964557</c:v>
                </c:pt>
                <c:pt idx="35">
                  <c:v>0.98935099999999998</c:v>
                </c:pt>
                <c:pt idx="36">
                  <c:v>0.99870800000000004</c:v>
                </c:pt>
                <c:pt idx="37">
                  <c:v>1.0165999999999999</c:v>
                </c:pt>
                <c:pt idx="38">
                  <c:v>1.032276</c:v>
                </c:pt>
                <c:pt idx="39">
                  <c:v>1.050435</c:v>
                </c:pt>
                <c:pt idx="40">
                  <c:v>1.063517</c:v>
                </c:pt>
                <c:pt idx="41">
                  <c:v>1.0813440000000001</c:v>
                </c:pt>
                <c:pt idx="42">
                  <c:v>1.0946119999999999</c:v>
                </c:pt>
                <c:pt idx="43">
                  <c:v>1.1064099999999999</c:v>
                </c:pt>
                <c:pt idx="44">
                  <c:v>1.1157870000000001</c:v>
                </c:pt>
                <c:pt idx="45">
                  <c:v>1.1587130000000001</c:v>
                </c:pt>
                <c:pt idx="46">
                  <c:v>1.179433</c:v>
                </c:pt>
                <c:pt idx="47">
                  <c:v>1.1936290000000001</c:v>
                </c:pt>
                <c:pt idx="48">
                  <c:v>1.204922</c:v>
                </c:pt>
                <c:pt idx="49">
                  <c:v>1.224057</c:v>
                </c:pt>
                <c:pt idx="50">
                  <c:v>1.239533</c:v>
                </c:pt>
                <c:pt idx="51">
                  <c:v>1.252176</c:v>
                </c:pt>
                <c:pt idx="52">
                  <c:v>1.2688740000000001</c:v>
                </c:pt>
                <c:pt idx="53">
                  <c:v>1.2896080000000001</c:v>
                </c:pt>
                <c:pt idx="54">
                  <c:v>1.2981769999999999</c:v>
                </c:pt>
                <c:pt idx="55">
                  <c:v>1.3031429999999999</c:v>
                </c:pt>
                <c:pt idx="56">
                  <c:v>1.311588</c:v>
                </c:pt>
                <c:pt idx="57">
                  <c:v>1.320308</c:v>
                </c:pt>
                <c:pt idx="58">
                  <c:v>1.325467</c:v>
                </c:pt>
                <c:pt idx="59">
                  <c:v>1.3349629999999999</c:v>
                </c:pt>
                <c:pt idx="60">
                  <c:v>1.3381559999999999</c:v>
                </c:pt>
                <c:pt idx="61">
                  <c:v>1.342722</c:v>
                </c:pt>
                <c:pt idx="62">
                  <c:v>1.347756</c:v>
                </c:pt>
                <c:pt idx="63">
                  <c:v>1.356284</c:v>
                </c:pt>
                <c:pt idx="64">
                  <c:v>1.3669720000000001</c:v>
                </c:pt>
                <c:pt idx="65">
                  <c:v>1.372047</c:v>
                </c:pt>
                <c:pt idx="66">
                  <c:v>1.376201</c:v>
                </c:pt>
                <c:pt idx="67">
                  <c:v>1.3836059999999999</c:v>
                </c:pt>
                <c:pt idx="68">
                  <c:v>1.3903669999999999</c:v>
                </c:pt>
                <c:pt idx="69">
                  <c:v>1.3967149999999999</c:v>
                </c:pt>
                <c:pt idx="70">
                  <c:v>1.402701</c:v>
                </c:pt>
                <c:pt idx="71">
                  <c:v>1.4141280000000001</c:v>
                </c:pt>
                <c:pt idx="72">
                  <c:v>1.4179839999999999</c:v>
                </c:pt>
                <c:pt idx="73">
                  <c:v>1.4187650000000001</c:v>
                </c:pt>
                <c:pt idx="74">
                  <c:v>1.419214</c:v>
                </c:pt>
                <c:pt idx="75">
                  <c:v>1.4227669999999999</c:v>
                </c:pt>
                <c:pt idx="76">
                  <c:v>1.428131</c:v>
                </c:pt>
                <c:pt idx="77">
                  <c:v>1.4313290000000001</c:v>
                </c:pt>
                <c:pt idx="78">
                  <c:v>1.4419029999999999</c:v>
                </c:pt>
                <c:pt idx="79">
                  <c:v>1.4512929999999999</c:v>
                </c:pt>
                <c:pt idx="80">
                  <c:v>1.4631700000000001</c:v>
                </c:pt>
                <c:pt idx="81">
                  <c:v>1.4608669999999999</c:v>
                </c:pt>
                <c:pt idx="82">
                  <c:v>1.46817</c:v>
                </c:pt>
                <c:pt idx="83">
                  <c:v>1.478858</c:v>
                </c:pt>
                <c:pt idx="84">
                  <c:v>1.487636</c:v>
                </c:pt>
                <c:pt idx="85">
                  <c:v>1.4947140000000001</c:v>
                </c:pt>
                <c:pt idx="86">
                  <c:v>1.498154</c:v>
                </c:pt>
                <c:pt idx="87">
                  <c:v>1.500375</c:v>
                </c:pt>
                <c:pt idx="88">
                  <c:v>1.503382</c:v>
                </c:pt>
                <c:pt idx="89">
                  <c:v>1.5101899999999999</c:v>
                </c:pt>
                <c:pt idx="90">
                  <c:v>1.5179689999999999</c:v>
                </c:pt>
                <c:pt idx="91">
                  <c:v>1.5166599999999999</c:v>
                </c:pt>
                <c:pt idx="92">
                  <c:v>1.5165109999999999</c:v>
                </c:pt>
                <c:pt idx="93">
                  <c:v>1.5227850000000001</c:v>
                </c:pt>
                <c:pt idx="94">
                  <c:v>1.531839</c:v>
                </c:pt>
                <c:pt idx="95">
                  <c:v>1.5393479999999999</c:v>
                </c:pt>
                <c:pt idx="96">
                  <c:v>1.531676</c:v>
                </c:pt>
                <c:pt idx="97">
                  <c:v>1.547744</c:v>
                </c:pt>
                <c:pt idx="98">
                  <c:v>1.554864</c:v>
                </c:pt>
                <c:pt idx="99">
                  <c:v>1.556567</c:v>
                </c:pt>
                <c:pt idx="100">
                  <c:v>1.565871</c:v>
                </c:pt>
                <c:pt idx="101">
                  <c:v>1.574716</c:v>
                </c:pt>
                <c:pt idx="102">
                  <c:v>1.5796730000000001</c:v>
                </c:pt>
                <c:pt idx="103">
                  <c:v>1.579081</c:v>
                </c:pt>
                <c:pt idx="104">
                  <c:v>1.588508</c:v>
                </c:pt>
                <c:pt idx="105">
                  <c:v>1.596908</c:v>
                </c:pt>
                <c:pt idx="106">
                  <c:v>1.610325</c:v>
                </c:pt>
                <c:pt idx="107">
                  <c:v>1.6045579999999999</c:v>
                </c:pt>
                <c:pt idx="108">
                  <c:v>1.603426</c:v>
                </c:pt>
                <c:pt idx="109">
                  <c:v>1.619991</c:v>
                </c:pt>
                <c:pt idx="110">
                  <c:v>1.6192800000000001</c:v>
                </c:pt>
                <c:pt idx="111">
                  <c:v>1.6251409999999999</c:v>
                </c:pt>
                <c:pt idx="112">
                  <c:v>1.628504</c:v>
                </c:pt>
                <c:pt idx="113">
                  <c:v>1.633032</c:v>
                </c:pt>
                <c:pt idx="114">
                  <c:v>1.6355550000000001</c:v>
                </c:pt>
                <c:pt idx="115">
                  <c:v>1.6403080000000001</c:v>
                </c:pt>
                <c:pt idx="116">
                  <c:v>1.648504</c:v>
                </c:pt>
                <c:pt idx="117">
                  <c:v>1.658023</c:v>
                </c:pt>
                <c:pt idx="118">
                  <c:v>1.6553659999999999</c:v>
                </c:pt>
                <c:pt idx="119">
                  <c:v>1.6565049999999999</c:v>
                </c:pt>
                <c:pt idx="120">
                  <c:v>1.6620470000000001</c:v>
                </c:pt>
                <c:pt idx="121">
                  <c:v>1.6680600000000001</c:v>
                </c:pt>
                <c:pt idx="122">
                  <c:v>1.6709480000000001</c:v>
                </c:pt>
                <c:pt idx="123">
                  <c:v>1.683457</c:v>
                </c:pt>
                <c:pt idx="124">
                  <c:v>1.6814469999999999</c:v>
                </c:pt>
                <c:pt idx="125">
                  <c:v>1.6893750000000001</c:v>
                </c:pt>
                <c:pt idx="126">
                  <c:v>1.6964889999999999</c:v>
                </c:pt>
                <c:pt idx="127">
                  <c:v>1.695627</c:v>
                </c:pt>
                <c:pt idx="128">
                  <c:v>1.698002</c:v>
                </c:pt>
                <c:pt idx="129">
                  <c:v>1.699924</c:v>
                </c:pt>
                <c:pt idx="130">
                  <c:v>1.7002010000000001</c:v>
                </c:pt>
                <c:pt idx="131">
                  <c:v>1.715179</c:v>
                </c:pt>
                <c:pt idx="132">
                  <c:v>1.7242729999999999</c:v>
                </c:pt>
                <c:pt idx="133">
                  <c:v>1.7280599999999999</c:v>
                </c:pt>
                <c:pt idx="134">
                  <c:v>1.73106</c:v>
                </c:pt>
                <c:pt idx="135">
                  <c:v>1.746583</c:v>
                </c:pt>
                <c:pt idx="136">
                  <c:v>1.746191</c:v>
                </c:pt>
                <c:pt idx="137">
                  <c:v>1.7570479999999999</c:v>
                </c:pt>
                <c:pt idx="138">
                  <c:v>1.7562249999999999</c:v>
                </c:pt>
                <c:pt idx="139">
                  <c:v>1.7658020000000001</c:v>
                </c:pt>
                <c:pt idx="140">
                  <c:v>1.771444</c:v>
                </c:pt>
                <c:pt idx="141">
                  <c:v>1.7772289999999999</c:v>
                </c:pt>
                <c:pt idx="142">
                  <c:v>1.784319</c:v>
                </c:pt>
                <c:pt idx="143">
                  <c:v>1.7887519999999999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CONTROLS!$BA$16</c:f>
              <c:strCache>
                <c:ptCount val="1"/>
                <c:pt idx="0">
                  <c:v>10.00uM Bic  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CONTROLS!$BA$23:$BA$167</c:f>
              <c:numCache>
                <c:formatCode>General</c:formatCode>
                <c:ptCount val="145"/>
                <c:pt idx="0">
                  <c:v>9.1155E-2</c:v>
                </c:pt>
                <c:pt idx="1">
                  <c:v>0.11289399999999999</c:v>
                </c:pt>
                <c:pt idx="2">
                  <c:v>0.14513000000000001</c:v>
                </c:pt>
                <c:pt idx="4">
                  <c:v>0.18770200000000001</c:v>
                </c:pt>
                <c:pt idx="5">
                  <c:v>0.211783</c:v>
                </c:pt>
                <c:pt idx="6">
                  <c:v>0.24607899999999999</c:v>
                </c:pt>
                <c:pt idx="7">
                  <c:v>0.283889</c:v>
                </c:pt>
                <c:pt idx="8">
                  <c:v>0.32966800000000002</c:v>
                </c:pt>
                <c:pt idx="9">
                  <c:v>0.37126300000000001</c:v>
                </c:pt>
                <c:pt idx="10">
                  <c:v>0.41708800000000001</c:v>
                </c:pt>
                <c:pt idx="11">
                  <c:v>0.46530100000000002</c:v>
                </c:pt>
                <c:pt idx="12">
                  <c:v>0.51023200000000002</c:v>
                </c:pt>
                <c:pt idx="13">
                  <c:v>0.55471199999999998</c:v>
                </c:pt>
                <c:pt idx="14">
                  <c:v>0.59273600000000004</c:v>
                </c:pt>
                <c:pt idx="15">
                  <c:v>0.63503100000000001</c:v>
                </c:pt>
                <c:pt idx="16">
                  <c:v>0.671956</c:v>
                </c:pt>
                <c:pt idx="17">
                  <c:v>0.71816000000000002</c:v>
                </c:pt>
                <c:pt idx="18">
                  <c:v>0.76106200000000002</c:v>
                </c:pt>
                <c:pt idx="19">
                  <c:v>0.80934499999999998</c:v>
                </c:pt>
                <c:pt idx="20">
                  <c:v>0.85211599999999998</c:v>
                </c:pt>
                <c:pt idx="21">
                  <c:v>0.89640699999999995</c:v>
                </c:pt>
                <c:pt idx="22">
                  <c:v>0.93977200000000005</c:v>
                </c:pt>
                <c:pt idx="23">
                  <c:v>0.98042899999999999</c:v>
                </c:pt>
                <c:pt idx="24">
                  <c:v>1</c:v>
                </c:pt>
                <c:pt idx="25">
                  <c:v>1.009171</c:v>
                </c:pt>
                <c:pt idx="26">
                  <c:v>1.036994</c:v>
                </c:pt>
                <c:pt idx="27">
                  <c:v>1.017579</c:v>
                </c:pt>
                <c:pt idx="28">
                  <c:v>1.0015160000000001</c:v>
                </c:pt>
                <c:pt idx="29">
                  <c:v>0.99901399999999996</c:v>
                </c:pt>
                <c:pt idx="30">
                  <c:v>1.0040169999999999</c:v>
                </c:pt>
                <c:pt idx="31">
                  <c:v>1.0148010000000001</c:v>
                </c:pt>
                <c:pt idx="32">
                  <c:v>1.0125679999999999</c:v>
                </c:pt>
                <c:pt idx="33">
                  <c:v>1.016683</c:v>
                </c:pt>
                <c:pt idx="34">
                  <c:v>1.025995</c:v>
                </c:pt>
                <c:pt idx="35">
                  <c:v>1.040354</c:v>
                </c:pt>
                <c:pt idx="36">
                  <c:v>1.0521290000000001</c:v>
                </c:pt>
                <c:pt idx="37">
                  <c:v>1.0628899999999999</c:v>
                </c:pt>
                <c:pt idx="38">
                  <c:v>1.0686389999999999</c:v>
                </c:pt>
                <c:pt idx="39">
                  <c:v>1.083329</c:v>
                </c:pt>
                <c:pt idx="40">
                  <c:v>1.0927</c:v>
                </c:pt>
                <c:pt idx="41">
                  <c:v>1.103834</c:v>
                </c:pt>
                <c:pt idx="42">
                  <c:v>1.1150690000000001</c:v>
                </c:pt>
                <c:pt idx="43">
                  <c:v>1.121629</c:v>
                </c:pt>
                <c:pt idx="44">
                  <c:v>1.137608</c:v>
                </c:pt>
                <c:pt idx="45">
                  <c:v>1.168169</c:v>
                </c:pt>
                <c:pt idx="46">
                  <c:v>1.1929069999999999</c:v>
                </c:pt>
                <c:pt idx="47">
                  <c:v>1.2080379999999999</c:v>
                </c:pt>
                <c:pt idx="48">
                  <c:v>1.2206969999999999</c:v>
                </c:pt>
                <c:pt idx="49">
                  <c:v>1.2423409999999999</c:v>
                </c:pt>
                <c:pt idx="50">
                  <c:v>1.253282</c:v>
                </c:pt>
                <c:pt idx="51">
                  <c:v>1.2732060000000001</c:v>
                </c:pt>
                <c:pt idx="52">
                  <c:v>1.2864169999999999</c:v>
                </c:pt>
                <c:pt idx="53">
                  <c:v>1.298915</c:v>
                </c:pt>
                <c:pt idx="54">
                  <c:v>1.3167720000000001</c:v>
                </c:pt>
                <c:pt idx="55">
                  <c:v>1.334605</c:v>
                </c:pt>
                <c:pt idx="56">
                  <c:v>1.3415299999999999</c:v>
                </c:pt>
                <c:pt idx="57">
                  <c:v>1.3554060000000001</c:v>
                </c:pt>
                <c:pt idx="58">
                  <c:v>1.3703320000000001</c:v>
                </c:pt>
                <c:pt idx="59">
                  <c:v>1.3720429999999999</c:v>
                </c:pt>
                <c:pt idx="60">
                  <c:v>1.373561</c:v>
                </c:pt>
                <c:pt idx="61">
                  <c:v>1.3929929999999999</c:v>
                </c:pt>
                <c:pt idx="62">
                  <c:v>1.4104890000000001</c:v>
                </c:pt>
                <c:pt idx="63">
                  <c:v>1.4112389999999999</c:v>
                </c:pt>
                <c:pt idx="64">
                  <c:v>1.426971</c:v>
                </c:pt>
                <c:pt idx="65">
                  <c:v>1.4297690000000001</c:v>
                </c:pt>
                <c:pt idx="66">
                  <c:v>1.441351</c:v>
                </c:pt>
                <c:pt idx="67">
                  <c:v>1.450002</c:v>
                </c:pt>
                <c:pt idx="68">
                  <c:v>1.4533739999999999</c:v>
                </c:pt>
                <c:pt idx="69">
                  <c:v>1.466996</c:v>
                </c:pt>
                <c:pt idx="70">
                  <c:v>1.471959</c:v>
                </c:pt>
                <c:pt idx="71">
                  <c:v>1.4837659999999999</c:v>
                </c:pt>
                <c:pt idx="72">
                  <c:v>1.488008</c:v>
                </c:pt>
                <c:pt idx="73">
                  <c:v>1.50657</c:v>
                </c:pt>
                <c:pt idx="74">
                  <c:v>1.515617</c:v>
                </c:pt>
                <c:pt idx="75">
                  <c:v>1.5196229999999999</c:v>
                </c:pt>
                <c:pt idx="76">
                  <c:v>1.5347090000000001</c:v>
                </c:pt>
                <c:pt idx="77">
                  <c:v>1.5485800000000001</c:v>
                </c:pt>
                <c:pt idx="78">
                  <c:v>1.5659749999999999</c:v>
                </c:pt>
                <c:pt idx="79">
                  <c:v>1.5621959999999999</c:v>
                </c:pt>
                <c:pt idx="80">
                  <c:v>1.5715140000000001</c:v>
                </c:pt>
                <c:pt idx="81">
                  <c:v>1.577359</c:v>
                </c:pt>
                <c:pt idx="82">
                  <c:v>1.583585</c:v>
                </c:pt>
                <c:pt idx="83">
                  <c:v>1.5850109999999999</c:v>
                </c:pt>
                <c:pt idx="84">
                  <c:v>1.5998349999999999</c:v>
                </c:pt>
                <c:pt idx="85">
                  <c:v>1.598322</c:v>
                </c:pt>
                <c:pt idx="86">
                  <c:v>1.606924</c:v>
                </c:pt>
                <c:pt idx="87">
                  <c:v>1.6140460000000001</c:v>
                </c:pt>
                <c:pt idx="88">
                  <c:v>1.615999</c:v>
                </c:pt>
                <c:pt idx="89">
                  <c:v>1.6219429999999999</c:v>
                </c:pt>
                <c:pt idx="90">
                  <c:v>1.6332169999999999</c:v>
                </c:pt>
                <c:pt idx="91">
                  <c:v>1.643108</c:v>
                </c:pt>
                <c:pt idx="92">
                  <c:v>1.64175</c:v>
                </c:pt>
                <c:pt idx="93">
                  <c:v>1.649343</c:v>
                </c:pt>
                <c:pt idx="94">
                  <c:v>1.665664</c:v>
                </c:pt>
                <c:pt idx="95">
                  <c:v>1.665097</c:v>
                </c:pt>
                <c:pt idx="96">
                  <c:v>1.669772</c:v>
                </c:pt>
                <c:pt idx="97">
                  <c:v>1.6796789999999999</c:v>
                </c:pt>
                <c:pt idx="98">
                  <c:v>1.684544</c:v>
                </c:pt>
                <c:pt idx="99">
                  <c:v>1.696491</c:v>
                </c:pt>
                <c:pt idx="100">
                  <c:v>1.6993860000000001</c:v>
                </c:pt>
                <c:pt idx="101">
                  <c:v>1.7124520000000001</c:v>
                </c:pt>
                <c:pt idx="102">
                  <c:v>1.720801</c:v>
                </c:pt>
                <c:pt idx="103">
                  <c:v>1.731786</c:v>
                </c:pt>
                <c:pt idx="104">
                  <c:v>1.734507</c:v>
                </c:pt>
                <c:pt idx="105">
                  <c:v>1.750097</c:v>
                </c:pt>
                <c:pt idx="106">
                  <c:v>1.752162</c:v>
                </c:pt>
                <c:pt idx="107">
                  <c:v>1.7599659999999999</c:v>
                </c:pt>
                <c:pt idx="108">
                  <c:v>1.7759320000000001</c:v>
                </c:pt>
                <c:pt idx="109">
                  <c:v>1.7748269999999999</c:v>
                </c:pt>
                <c:pt idx="110">
                  <c:v>1.782238</c:v>
                </c:pt>
                <c:pt idx="111">
                  <c:v>1.7773330000000001</c:v>
                </c:pt>
                <c:pt idx="112">
                  <c:v>1.7819020000000001</c:v>
                </c:pt>
                <c:pt idx="113">
                  <c:v>1.800041</c:v>
                </c:pt>
                <c:pt idx="114">
                  <c:v>1.809663</c:v>
                </c:pt>
                <c:pt idx="115">
                  <c:v>1.8140780000000001</c:v>
                </c:pt>
                <c:pt idx="116">
                  <c:v>1.8171790000000001</c:v>
                </c:pt>
                <c:pt idx="117">
                  <c:v>1.823115</c:v>
                </c:pt>
                <c:pt idx="118">
                  <c:v>1.819545</c:v>
                </c:pt>
                <c:pt idx="119">
                  <c:v>1.831674</c:v>
                </c:pt>
                <c:pt idx="120">
                  <c:v>1.8350489999999999</c:v>
                </c:pt>
                <c:pt idx="121">
                  <c:v>1.848884</c:v>
                </c:pt>
                <c:pt idx="122">
                  <c:v>1.8616779999999999</c:v>
                </c:pt>
                <c:pt idx="123">
                  <c:v>1.868579</c:v>
                </c:pt>
                <c:pt idx="124">
                  <c:v>1.8768959999999999</c:v>
                </c:pt>
                <c:pt idx="125">
                  <c:v>1.8736330000000001</c:v>
                </c:pt>
                <c:pt idx="126">
                  <c:v>1.884277</c:v>
                </c:pt>
                <c:pt idx="127">
                  <c:v>1.901335</c:v>
                </c:pt>
                <c:pt idx="128">
                  <c:v>1.9051899999999999</c:v>
                </c:pt>
                <c:pt idx="129">
                  <c:v>1.9101459999999999</c:v>
                </c:pt>
                <c:pt idx="130">
                  <c:v>1.9099889999999999</c:v>
                </c:pt>
                <c:pt idx="131">
                  <c:v>1.9121459999999999</c:v>
                </c:pt>
                <c:pt idx="132">
                  <c:v>1.926892</c:v>
                </c:pt>
                <c:pt idx="133">
                  <c:v>1.924078</c:v>
                </c:pt>
                <c:pt idx="134">
                  <c:v>1.924655</c:v>
                </c:pt>
                <c:pt idx="135">
                  <c:v>1.9336</c:v>
                </c:pt>
                <c:pt idx="136">
                  <c:v>1.9389240000000001</c:v>
                </c:pt>
                <c:pt idx="137">
                  <c:v>1.9460930000000001</c:v>
                </c:pt>
                <c:pt idx="138">
                  <c:v>1.954148</c:v>
                </c:pt>
                <c:pt idx="139">
                  <c:v>1.9523999999999999</c:v>
                </c:pt>
                <c:pt idx="140">
                  <c:v>1.9610110000000001</c:v>
                </c:pt>
                <c:pt idx="141">
                  <c:v>1.9790019999999999</c:v>
                </c:pt>
                <c:pt idx="142">
                  <c:v>1.998405</c:v>
                </c:pt>
                <c:pt idx="143">
                  <c:v>2.003584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CONTROLS!$BB$16</c:f>
              <c:strCache>
                <c:ptCount val="1"/>
                <c:pt idx="0">
                  <c:v>5.00uM Bic  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CONTROLS!$BB$23:$BB$167</c:f>
              <c:numCache>
                <c:formatCode>General</c:formatCode>
                <c:ptCount val="145"/>
                <c:pt idx="0">
                  <c:v>8.9954999999999993E-2</c:v>
                </c:pt>
                <c:pt idx="1">
                  <c:v>0.10602300000000001</c:v>
                </c:pt>
                <c:pt idx="2">
                  <c:v>0.13464999999999999</c:v>
                </c:pt>
                <c:pt idx="3">
                  <c:v>0.15768099999999999</c:v>
                </c:pt>
                <c:pt idx="4">
                  <c:v>0.176341</c:v>
                </c:pt>
                <c:pt idx="5">
                  <c:v>0.20004</c:v>
                </c:pt>
                <c:pt idx="6">
                  <c:v>0.23052900000000001</c:v>
                </c:pt>
                <c:pt idx="7">
                  <c:v>0.26480799999999999</c:v>
                </c:pt>
                <c:pt idx="8">
                  <c:v>0.31135699999999999</c:v>
                </c:pt>
                <c:pt idx="9">
                  <c:v>0.35905700000000002</c:v>
                </c:pt>
                <c:pt idx="10">
                  <c:v>0.40385900000000002</c:v>
                </c:pt>
                <c:pt idx="11">
                  <c:v>0.45250699999999999</c:v>
                </c:pt>
                <c:pt idx="12">
                  <c:v>0.50294899999999998</c:v>
                </c:pt>
                <c:pt idx="13">
                  <c:v>0.54957299999999998</c:v>
                </c:pt>
                <c:pt idx="14">
                  <c:v>0.58706599999999998</c:v>
                </c:pt>
                <c:pt idx="15">
                  <c:v>0.62559200000000004</c:v>
                </c:pt>
                <c:pt idx="16">
                  <c:v>0.661721</c:v>
                </c:pt>
                <c:pt idx="17">
                  <c:v>0.70247800000000005</c:v>
                </c:pt>
                <c:pt idx="18">
                  <c:v>0.74727900000000003</c:v>
                </c:pt>
                <c:pt idx="19">
                  <c:v>0.79025800000000002</c:v>
                </c:pt>
                <c:pt idx="20">
                  <c:v>0.84425399999999995</c:v>
                </c:pt>
                <c:pt idx="21">
                  <c:v>0.892544</c:v>
                </c:pt>
                <c:pt idx="22">
                  <c:v>0.93516299999999997</c:v>
                </c:pt>
                <c:pt idx="23">
                  <c:v>0.98004100000000005</c:v>
                </c:pt>
                <c:pt idx="24">
                  <c:v>1</c:v>
                </c:pt>
                <c:pt idx="25">
                  <c:v>1.0102329999999999</c:v>
                </c:pt>
                <c:pt idx="26">
                  <c:v>1.023001</c:v>
                </c:pt>
                <c:pt idx="27">
                  <c:v>1.0185360000000001</c:v>
                </c:pt>
                <c:pt idx="28">
                  <c:v>1.0012019999999999</c:v>
                </c:pt>
                <c:pt idx="29">
                  <c:v>0.99670000000000003</c:v>
                </c:pt>
                <c:pt idx="30">
                  <c:v>0.99407800000000002</c:v>
                </c:pt>
                <c:pt idx="31">
                  <c:v>0.99644699999999997</c:v>
                </c:pt>
                <c:pt idx="32">
                  <c:v>1.00979</c:v>
                </c:pt>
                <c:pt idx="33">
                  <c:v>1.0185299999999999</c:v>
                </c:pt>
                <c:pt idx="34">
                  <c:v>1.030492</c:v>
                </c:pt>
                <c:pt idx="35">
                  <c:v>1.0455380000000001</c:v>
                </c:pt>
                <c:pt idx="36">
                  <c:v>1.058962</c:v>
                </c:pt>
                <c:pt idx="37">
                  <c:v>1.072217</c:v>
                </c:pt>
                <c:pt idx="38">
                  <c:v>1.088722</c:v>
                </c:pt>
                <c:pt idx="39">
                  <c:v>1.105593</c:v>
                </c:pt>
                <c:pt idx="40">
                  <c:v>1.120277</c:v>
                </c:pt>
                <c:pt idx="41">
                  <c:v>1.130566</c:v>
                </c:pt>
                <c:pt idx="42">
                  <c:v>1.143348</c:v>
                </c:pt>
                <c:pt idx="43">
                  <c:v>1.1555899999999999</c:v>
                </c:pt>
                <c:pt idx="44">
                  <c:v>1.1647700000000001</c:v>
                </c:pt>
                <c:pt idx="45">
                  <c:v>1.197803</c:v>
                </c:pt>
                <c:pt idx="46">
                  <c:v>1.224207</c:v>
                </c:pt>
                <c:pt idx="47">
                  <c:v>1.2548010000000001</c:v>
                </c:pt>
                <c:pt idx="48">
                  <c:v>1.277979</c:v>
                </c:pt>
                <c:pt idx="49">
                  <c:v>1.301024</c:v>
                </c:pt>
                <c:pt idx="50">
                  <c:v>1.3216939999999999</c:v>
                </c:pt>
                <c:pt idx="51">
                  <c:v>1.3296790000000001</c:v>
                </c:pt>
                <c:pt idx="52">
                  <c:v>1.34683</c:v>
                </c:pt>
                <c:pt idx="53">
                  <c:v>1.3692249999999999</c:v>
                </c:pt>
                <c:pt idx="54">
                  <c:v>1.387032</c:v>
                </c:pt>
                <c:pt idx="55">
                  <c:v>1.390439</c:v>
                </c:pt>
                <c:pt idx="56">
                  <c:v>1.398738</c:v>
                </c:pt>
                <c:pt idx="57">
                  <c:v>1.409894</c:v>
                </c:pt>
                <c:pt idx="58">
                  <c:v>1.4136740000000001</c:v>
                </c:pt>
                <c:pt idx="59">
                  <c:v>1.4308650000000001</c:v>
                </c:pt>
                <c:pt idx="60">
                  <c:v>1.442785</c:v>
                </c:pt>
                <c:pt idx="61">
                  <c:v>1.4534180000000001</c:v>
                </c:pt>
                <c:pt idx="62">
                  <c:v>1.471082</c:v>
                </c:pt>
                <c:pt idx="63">
                  <c:v>1.476467</c:v>
                </c:pt>
                <c:pt idx="64">
                  <c:v>1.4912369999999999</c:v>
                </c:pt>
                <c:pt idx="65">
                  <c:v>1.5039389999999999</c:v>
                </c:pt>
                <c:pt idx="66">
                  <c:v>1.5185150000000001</c:v>
                </c:pt>
                <c:pt idx="67">
                  <c:v>1.5403640000000001</c:v>
                </c:pt>
                <c:pt idx="68">
                  <c:v>1.5514889999999999</c:v>
                </c:pt>
                <c:pt idx="69">
                  <c:v>1.5643229999999999</c:v>
                </c:pt>
                <c:pt idx="70">
                  <c:v>1.585577</c:v>
                </c:pt>
                <c:pt idx="71">
                  <c:v>1.599175</c:v>
                </c:pt>
                <c:pt idx="72">
                  <c:v>1.6044069999999999</c:v>
                </c:pt>
                <c:pt idx="73">
                  <c:v>1.6077710000000001</c:v>
                </c:pt>
                <c:pt idx="74">
                  <c:v>1.6239239999999999</c:v>
                </c:pt>
                <c:pt idx="75">
                  <c:v>1.63994</c:v>
                </c:pt>
                <c:pt idx="76">
                  <c:v>1.6367670000000001</c:v>
                </c:pt>
                <c:pt idx="77">
                  <c:v>1.6529799999999999</c:v>
                </c:pt>
                <c:pt idx="78">
                  <c:v>1.6647749999999999</c:v>
                </c:pt>
                <c:pt idx="79">
                  <c:v>1.6722900000000001</c:v>
                </c:pt>
                <c:pt idx="80">
                  <c:v>1.681073</c:v>
                </c:pt>
                <c:pt idx="81">
                  <c:v>1.691004</c:v>
                </c:pt>
                <c:pt idx="82">
                  <c:v>1.704261</c:v>
                </c:pt>
                <c:pt idx="83">
                  <c:v>1.7192430000000001</c:v>
                </c:pt>
                <c:pt idx="84">
                  <c:v>1.72262</c:v>
                </c:pt>
                <c:pt idx="85">
                  <c:v>1.7288950000000001</c:v>
                </c:pt>
                <c:pt idx="86">
                  <c:v>1.73329</c:v>
                </c:pt>
                <c:pt idx="87">
                  <c:v>1.7484390000000001</c:v>
                </c:pt>
                <c:pt idx="88">
                  <c:v>1.7458389999999999</c:v>
                </c:pt>
                <c:pt idx="89">
                  <c:v>1.7503569999999999</c:v>
                </c:pt>
                <c:pt idx="90">
                  <c:v>1.754124</c:v>
                </c:pt>
                <c:pt idx="91">
                  <c:v>1.758861</c:v>
                </c:pt>
                <c:pt idx="92">
                  <c:v>1.769191</c:v>
                </c:pt>
                <c:pt idx="93">
                  <c:v>1.786376</c:v>
                </c:pt>
                <c:pt idx="94">
                  <c:v>1.7980849999999999</c:v>
                </c:pt>
                <c:pt idx="95">
                  <c:v>1.7929280000000001</c:v>
                </c:pt>
                <c:pt idx="96">
                  <c:v>1.806397</c:v>
                </c:pt>
                <c:pt idx="97">
                  <c:v>1.823013</c:v>
                </c:pt>
                <c:pt idx="98">
                  <c:v>1.8226549999999999</c:v>
                </c:pt>
                <c:pt idx="99">
                  <c:v>1.829226</c:v>
                </c:pt>
                <c:pt idx="100">
                  <c:v>1.842595</c:v>
                </c:pt>
                <c:pt idx="101">
                  <c:v>1.8591</c:v>
                </c:pt>
                <c:pt idx="102">
                  <c:v>1.864298</c:v>
                </c:pt>
                <c:pt idx="103">
                  <c:v>1.8682510000000001</c:v>
                </c:pt>
                <c:pt idx="104">
                  <c:v>1.873591</c:v>
                </c:pt>
                <c:pt idx="105">
                  <c:v>1.8857440000000001</c:v>
                </c:pt>
                <c:pt idx="106">
                  <c:v>1.8806050000000001</c:v>
                </c:pt>
                <c:pt idx="107">
                  <c:v>1.8892679999999999</c:v>
                </c:pt>
                <c:pt idx="108">
                  <c:v>1.9041170000000001</c:v>
                </c:pt>
                <c:pt idx="109">
                  <c:v>1.9059999999999999</c:v>
                </c:pt>
                <c:pt idx="110">
                  <c:v>1.923689</c:v>
                </c:pt>
                <c:pt idx="111">
                  <c:v>1.9205829999999999</c:v>
                </c:pt>
                <c:pt idx="112">
                  <c:v>1.931244</c:v>
                </c:pt>
                <c:pt idx="113">
                  <c:v>1.928396</c:v>
                </c:pt>
                <c:pt idx="114">
                  <c:v>1.934777</c:v>
                </c:pt>
                <c:pt idx="115">
                  <c:v>1.9340619999999999</c:v>
                </c:pt>
                <c:pt idx="116">
                  <c:v>1.9401360000000001</c:v>
                </c:pt>
                <c:pt idx="117">
                  <c:v>1.9683550000000001</c:v>
                </c:pt>
                <c:pt idx="118">
                  <c:v>1.974183</c:v>
                </c:pt>
                <c:pt idx="119">
                  <c:v>1.9806490000000001</c:v>
                </c:pt>
                <c:pt idx="120">
                  <c:v>1.9768870000000001</c:v>
                </c:pt>
                <c:pt idx="121">
                  <c:v>1.9920329999999999</c:v>
                </c:pt>
                <c:pt idx="122">
                  <c:v>2.0090659999999998</c:v>
                </c:pt>
                <c:pt idx="123">
                  <c:v>2.0130690000000002</c:v>
                </c:pt>
                <c:pt idx="124">
                  <c:v>2.0268350000000002</c:v>
                </c:pt>
                <c:pt idx="125">
                  <c:v>2.0397500000000002</c:v>
                </c:pt>
                <c:pt idx="126">
                  <c:v>2.0359859999999999</c:v>
                </c:pt>
                <c:pt idx="127">
                  <c:v>2.0484270000000002</c:v>
                </c:pt>
                <c:pt idx="128">
                  <c:v>2.0598139999999998</c:v>
                </c:pt>
                <c:pt idx="129">
                  <c:v>2.0506890000000002</c:v>
                </c:pt>
                <c:pt idx="130">
                  <c:v>2.0532279999999998</c:v>
                </c:pt>
                <c:pt idx="131">
                  <c:v>2.0647820000000001</c:v>
                </c:pt>
                <c:pt idx="132">
                  <c:v>2.0709960000000001</c:v>
                </c:pt>
                <c:pt idx="133">
                  <c:v>2.083971</c:v>
                </c:pt>
                <c:pt idx="134">
                  <c:v>2.0821860000000001</c:v>
                </c:pt>
                <c:pt idx="135">
                  <c:v>2.091005</c:v>
                </c:pt>
                <c:pt idx="136">
                  <c:v>2.105159</c:v>
                </c:pt>
                <c:pt idx="137">
                  <c:v>2.1136409999999999</c:v>
                </c:pt>
                <c:pt idx="138">
                  <c:v>2.120339</c:v>
                </c:pt>
                <c:pt idx="139">
                  <c:v>2.119221</c:v>
                </c:pt>
                <c:pt idx="140">
                  <c:v>2.1373739999999999</c:v>
                </c:pt>
                <c:pt idx="141">
                  <c:v>2.1331229999999999</c:v>
                </c:pt>
                <c:pt idx="142">
                  <c:v>2.156215</c:v>
                </c:pt>
                <c:pt idx="143">
                  <c:v>2.1600899999999998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CONTROLS!$BC$16</c:f>
              <c:strCache>
                <c:ptCount val="1"/>
                <c:pt idx="0">
                  <c:v>2.50uM Bic  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CONTROLS!$BC$23:$BC$167</c:f>
              <c:numCache>
                <c:formatCode>General</c:formatCode>
                <c:ptCount val="145"/>
                <c:pt idx="0">
                  <c:v>8.8987999999999998E-2</c:v>
                </c:pt>
                <c:pt idx="1">
                  <c:v>0.10580199999999999</c:v>
                </c:pt>
                <c:pt idx="2">
                  <c:v>0.13541</c:v>
                </c:pt>
                <c:pt idx="3">
                  <c:v>0.15484200000000001</c:v>
                </c:pt>
                <c:pt idx="4">
                  <c:v>0.17047699999999999</c:v>
                </c:pt>
                <c:pt idx="5">
                  <c:v>0.19654099999999999</c:v>
                </c:pt>
                <c:pt idx="6">
                  <c:v>0.226855</c:v>
                </c:pt>
                <c:pt idx="7">
                  <c:v>0.26765800000000001</c:v>
                </c:pt>
                <c:pt idx="8">
                  <c:v>0.30917099999999997</c:v>
                </c:pt>
                <c:pt idx="9">
                  <c:v>0.35330800000000001</c:v>
                </c:pt>
                <c:pt idx="10">
                  <c:v>0.39980100000000002</c:v>
                </c:pt>
                <c:pt idx="11">
                  <c:v>0.44740000000000002</c:v>
                </c:pt>
                <c:pt idx="12">
                  <c:v>0.49159700000000001</c:v>
                </c:pt>
                <c:pt idx="13">
                  <c:v>0.53814099999999998</c:v>
                </c:pt>
                <c:pt idx="14">
                  <c:v>0.57879899999999995</c:v>
                </c:pt>
                <c:pt idx="15">
                  <c:v>0.62400999999999995</c:v>
                </c:pt>
                <c:pt idx="16">
                  <c:v>0.66361199999999998</c:v>
                </c:pt>
                <c:pt idx="17">
                  <c:v>0.70454799999999995</c:v>
                </c:pt>
                <c:pt idx="18">
                  <c:v>0.75035700000000005</c:v>
                </c:pt>
                <c:pt idx="19">
                  <c:v>0.791883</c:v>
                </c:pt>
                <c:pt idx="20">
                  <c:v>0.84118999999999999</c:v>
                </c:pt>
                <c:pt idx="21">
                  <c:v>0.89053899999999997</c:v>
                </c:pt>
                <c:pt idx="22">
                  <c:v>0.93613999999999997</c:v>
                </c:pt>
                <c:pt idx="23">
                  <c:v>0.980549</c:v>
                </c:pt>
                <c:pt idx="24">
                  <c:v>1</c:v>
                </c:pt>
                <c:pt idx="25">
                  <c:v>1.0066189999999999</c:v>
                </c:pt>
                <c:pt idx="26">
                  <c:v>1.0136069999999999</c:v>
                </c:pt>
                <c:pt idx="27">
                  <c:v>1.016386</c:v>
                </c:pt>
                <c:pt idx="28">
                  <c:v>0.99978100000000003</c:v>
                </c:pt>
                <c:pt idx="29">
                  <c:v>1.0000389999999999</c:v>
                </c:pt>
                <c:pt idx="30">
                  <c:v>0.99774399999999996</c:v>
                </c:pt>
                <c:pt idx="31">
                  <c:v>1.0046930000000001</c:v>
                </c:pt>
                <c:pt idx="32">
                  <c:v>1.018149</c:v>
                </c:pt>
                <c:pt idx="33">
                  <c:v>1.0296730000000001</c:v>
                </c:pt>
                <c:pt idx="34">
                  <c:v>1.0438270000000001</c:v>
                </c:pt>
                <c:pt idx="35">
                  <c:v>1.051161</c:v>
                </c:pt>
                <c:pt idx="36">
                  <c:v>1.06612</c:v>
                </c:pt>
                <c:pt idx="37">
                  <c:v>1.074975</c:v>
                </c:pt>
                <c:pt idx="38">
                  <c:v>1.090562</c:v>
                </c:pt>
                <c:pt idx="39">
                  <c:v>1.1077360000000001</c:v>
                </c:pt>
                <c:pt idx="40">
                  <c:v>1.121283</c:v>
                </c:pt>
                <c:pt idx="41">
                  <c:v>1.1344620000000001</c:v>
                </c:pt>
                <c:pt idx="42">
                  <c:v>1.146417</c:v>
                </c:pt>
                <c:pt idx="43">
                  <c:v>1.1594469999999999</c:v>
                </c:pt>
                <c:pt idx="44">
                  <c:v>1.1754230000000001</c:v>
                </c:pt>
                <c:pt idx="45">
                  <c:v>1.201166</c:v>
                </c:pt>
                <c:pt idx="46">
                  <c:v>1.234969</c:v>
                </c:pt>
                <c:pt idx="47">
                  <c:v>1.2590049999999999</c:v>
                </c:pt>
                <c:pt idx="48">
                  <c:v>1.2851060000000001</c:v>
                </c:pt>
                <c:pt idx="49">
                  <c:v>1.3099670000000001</c:v>
                </c:pt>
                <c:pt idx="50">
                  <c:v>1.326214</c:v>
                </c:pt>
                <c:pt idx="51">
                  <c:v>1.336365</c:v>
                </c:pt>
                <c:pt idx="52">
                  <c:v>1.354239</c:v>
                </c:pt>
                <c:pt idx="53">
                  <c:v>1.374239</c:v>
                </c:pt>
                <c:pt idx="54">
                  <c:v>1.380725</c:v>
                </c:pt>
                <c:pt idx="55">
                  <c:v>1.3951629999999999</c:v>
                </c:pt>
                <c:pt idx="56">
                  <c:v>1.40845</c:v>
                </c:pt>
                <c:pt idx="57">
                  <c:v>1.421618</c:v>
                </c:pt>
                <c:pt idx="58">
                  <c:v>1.42747</c:v>
                </c:pt>
                <c:pt idx="59">
                  <c:v>1.4296150000000001</c:v>
                </c:pt>
                <c:pt idx="60">
                  <c:v>1.441255</c:v>
                </c:pt>
                <c:pt idx="61">
                  <c:v>1.452572</c:v>
                </c:pt>
                <c:pt idx="62">
                  <c:v>1.467211</c:v>
                </c:pt>
                <c:pt idx="63">
                  <c:v>1.4756480000000001</c:v>
                </c:pt>
                <c:pt idx="64">
                  <c:v>1.4878690000000001</c:v>
                </c:pt>
                <c:pt idx="65">
                  <c:v>1.4969349999999999</c:v>
                </c:pt>
                <c:pt idx="66">
                  <c:v>1.5190669999999999</c:v>
                </c:pt>
                <c:pt idx="67">
                  <c:v>1.537866</c:v>
                </c:pt>
                <c:pt idx="68">
                  <c:v>1.5407709999999999</c:v>
                </c:pt>
                <c:pt idx="69">
                  <c:v>1.5625659999999999</c:v>
                </c:pt>
                <c:pt idx="70">
                  <c:v>1.565906</c:v>
                </c:pt>
                <c:pt idx="71">
                  <c:v>1.585134</c:v>
                </c:pt>
                <c:pt idx="72">
                  <c:v>1.59266</c:v>
                </c:pt>
                <c:pt idx="73">
                  <c:v>1.6111340000000001</c:v>
                </c:pt>
                <c:pt idx="74">
                  <c:v>1.6069979999999999</c:v>
                </c:pt>
                <c:pt idx="75">
                  <c:v>1.625013</c:v>
                </c:pt>
                <c:pt idx="76">
                  <c:v>1.640382</c:v>
                </c:pt>
                <c:pt idx="77">
                  <c:v>1.6508769999999999</c:v>
                </c:pt>
                <c:pt idx="78">
                  <c:v>1.6798169999999999</c:v>
                </c:pt>
                <c:pt idx="79">
                  <c:v>1.6867000000000001</c:v>
                </c:pt>
                <c:pt idx="80">
                  <c:v>1.693414</c:v>
                </c:pt>
                <c:pt idx="81">
                  <c:v>1.6915150000000001</c:v>
                </c:pt>
                <c:pt idx="82">
                  <c:v>1.7025790000000001</c:v>
                </c:pt>
                <c:pt idx="83">
                  <c:v>1.7107239999999999</c:v>
                </c:pt>
                <c:pt idx="84">
                  <c:v>1.7096389999999999</c:v>
                </c:pt>
                <c:pt idx="85">
                  <c:v>1.7140029999999999</c:v>
                </c:pt>
                <c:pt idx="86">
                  <c:v>1.729392</c:v>
                </c:pt>
                <c:pt idx="87">
                  <c:v>1.7356020000000001</c:v>
                </c:pt>
                <c:pt idx="88">
                  <c:v>1.743063</c:v>
                </c:pt>
                <c:pt idx="89">
                  <c:v>1.750386</c:v>
                </c:pt>
                <c:pt idx="90">
                  <c:v>1.757228</c:v>
                </c:pt>
                <c:pt idx="91">
                  <c:v>1.769781</c:v>
                </c:pt>
                <c:pt idx="92">
                  <c:v>1.7715479999999999</c:v>
                </c:pt>
                <c:pt idx="93">
                  <c:v>1.781129</c:v>
                </c:pt>
                <c:pt idx="94">
                  <c:v>1.7738389999999999</c:v>
                </c:pt>
                <c:pt idx="95">
                  <c:v>1.797139</c:v>
                </c:pt>
                <c:pt idx="96">
                  <c:v>1.7947310000000001</c:v>
                </c:pt>
                <c:pt idx="97">
                  <c:v>1.807609</c:v>
                </c:pt>
                <c:pt idx="98">
                  <c:v>1.8239829999999999</c:v>
                </c:pt>
                <c:pt idx="99">
                  <c:v>1.827469</c:v>
                </c:pt>
                <c:pt idx="100">
                  <c:v>1.8376889999999999</c:v>
                </c:pt>
                <c:pt idx="101">
                  <c:v>1.837348</c:v>
                </c:pt>
                <c:pt idx="102">
                  <c:v>1.855083</c:v>
                </c:pt>
                <c:pt idx="103">
                  <c:v>1.8666469999999999</c:v>
                </c:pt>
                <c:pt idx="104">
                  <c:v>1.875151</c:v>
                </c:pt>
                <c:pt idx="105">
                  <c:v>1.884012</c:v>
                </c:pt>
                <c:pt idx="106">
                  <c:v>1.898379</c:v>
                </c:pt>
                <c:pt idx="107">
                  <c:v>1.894916</c:v>
                </c:pt>
                <c:pt idx="108">
                  <c:v>1.910158</c:v>
                </c:pt>
                <c:pt idx="109">
                  <c:v>1.9193020000000001</c:v>
                </c:pt>
                <c:pt idx="110">
                  <c:v>1.92239</c:v>
                </c:pt>
                <c:pt idx="111">
                  <c:v>1.9346300000000001</c:v>
                </c:pt>
                <c:pt idx="112">
                  <c:v>1.938639</c:v>
                </c:pt>
                <c:pt idx="113">
                  <c:v>1.939257</c:v>
                </c:pt>
                <c:pt idx="114">
                  <c:v>1.9516279999999999</c:v>
                </c:pt>
                <c:pt idx="115">
                  <c:v>1.963657</c:v>
                </c:pt>
                <c:pt idx="116">
                  <c:v>1.9621200000000001</c:v>
                </c:pt>
                <c:pt idx="117">
                  <c:v>1.97404</c:v>
                </c:pt>
                <c:pt idx="118">
                  <c:v>1.979811</c:v>
                </c:pt>
                <c:pt idx="119">
                  <c:v>1.980648</c:v>
                </c:pt>
                <c:pt idx="120">
                  <c:v>1.9810890000000001</c:v>
                </c:pt>
                <c:pt idx="121">
                  <c:v>1.981506</c:v>
                </c:pt>
                <c:pt idx="122">
                  <c:v>1.9971140000000001</c:v>
                </c:pt>
                <c:pt idx="123">
                  <c:v>2.0071029999999999</c:v>
                </c:pt>
                <c:pt idx="124">
                  <c:v>2.01437</c:v>
                </c:pt>
                <c:pt idx="125">
                  <c:v>2.0109689999999998</c:v>
                </c:pt>
                <c:pt idx="126">
                  <c:v>2.029722</c:v>
                </c:pt>
                <c:pt idx="127">
                  <c:v>2.0387650000000002</c:v>
                </c:pt>
                <c:pt idx="128">
                  <c:v>2.041925</c:v>
                </c:pt>
                <c:pt idx="129">
                  <c:v>2.0540579999999999</c:v>
                </c:pt>
                <c:pt idx="130">
                  <c:v>2.0580660000000002</c:v>
                </c:pt>
                <c:pt idx="131">
                  <c:v>2.050964</c:v>
                </c:pt>
                <c:pt idx="132">
                  <c:v>2.054243</c:v>
                </c:pt>
                <c:pt idx="133">
                  <c:v>2.0651630000000001</c:v>
                </c:pt>
                <c:pt idx="134">
                  <c:v>2.0712760000000001</c:v>
                </c:pt>
                <c:pt idx="135">
                  <c:v>2.0713270000000001</c:v>
                </c:pt>
                <c:pt idx="136">
                  <c:v>2.070665</c:v>
                </c:pt>
                <c:pt idx="137">
                  <c:v>2.082541</c:v>
                </c:pt>
                <c:pt idx="138">
                  <c:v>2.1012140000000001</c:v>
                </c:pt>
                <c:pt idx="139">
                  <c:v>2.1077340000000002</c:v>
                </c:pt>
                <c:pt idx="140">
                  <c:v>2.1018979999999998</c:v>
                </c:pt>
                <c:pt idx="141">
                  <c:v>2.1125219999999998</c:v>
                </c:pt>
                <c:pt idx="142">
                  <c:v>2.122242</c:v>
                </c:pt>
                <c:pt idx="143">
                  <c:v>2.1225550000000002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CONTROLS!$BD$16</c:f>
              <c:strCache>
                <c:ptCount val="1"/>
                <c:pt idx="0">
                  <c:v>1.25uM Bic  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CONTROLS!$BD$23:$BD$167</c:f>
              <c:numCache>
                <c:formatCode>General</c:formatCode>
                <c:ptCount val="145"/>
                <c:pt idx="0">
                  <c:v>0.10044500000000001</c:v>
                </c:pt>
                <c:pt idx="1">
                  <c:v>0.113204</c:v>
                </c:pt>
                <c:pt idx="2">
                  <c:v>0.14267299999999999</c:v>
                </c:pt>
                <c:pt idx="3">
                  <c:v>0.15967999999999999</c:v>
                </c:pt>
                <c:pt idx="4">
                  <c:v>0.17779900000000001</c:v>
                </c:pt>
                <c:pt idx="5">
                  <c:v>0.20449700000000001</c:v>
                </c:pt>
                <c:pt idx="6">
                  <c:v>0.23771100000000001</c:v>
                </c:pt>
                <c:pt idx="7">
                  <c:v>0.27784199999999998</c:v>
                </c:pt>
                <c:pt idx="8">
                  <c:v>0.32105400000000001</c:v>
                </c:pt>
                <c:pt idx="9">
                  <c:v>0.36807299999999998</c:v>
                </c:pt>
                <c:pt idx="10">
                  <c:v>0.419624</c:v>
                </c:pt>
                <c:pt idx="11">
                  <c:v>0.46772999999999998</c:v>
                </c:pt>
                <c:pt idx="12">
                  <c:v>0.51118600000000003</c:v>
                </c:pt>
                <c:pt idx="13">
                  <c:v>0.55420599999999998</c:v>
                </c:pt>
                <c:pt idx="14">
                  <c:v>0.59867199999999998</c:v>
                </c:pt>
                <c:pt idx="15">
                  <c:v>0.63797499999999996</c:v>
                </c:pt>
                <c:pt idx="16">
                  <c:v>0.67928100000000002</c:v>
                </c:pt>
                <c:pt idx="17">
                  <c:v>0.71833800000000003</c:v>
                </c:pt>
                <c:pt idx="18">
                  <c:v>0.76249599999999995</c:v>
                </c:pt>
                <c:pt idx="19">
                  <c:v>0.80202399999999996</c:v>
                </c:pt>
                <c:pt idx="20">
                  <c:v>0.85189599999999999</c:v>
                </c:pt>
                <c:pt idx="21">
                  <c:v>0.89880499999999997</c:v>
                </c:pt>
                <c:pt idx="22">
                  <c:v>0.93609200000000004</c:v>
                </c:pt>
                <c:pt idx="23">
                  <c:v>0.981595</c:v>
                </c:pt>
                <c:pt idx="24">
                  <c:v>1</c:v>
                </c:pt>
                <c:pt idx="25">
                  <c:v>1.0101629999999999</c:v>
                </c:pt>
                <c:pt idx="26">
                  <c:v>1.012872</c:v>
                </c:pt>
                <c:pt idx="27">
                  <c:v>1.0142949999999999</c:v>
                </c:pt>
                <c:pt idx="28">
                  <c:v>0.99924400000000002</c:v>
                </c:pt>
                <c:pt idx="29">
                  <c:v>0.986128</c:v>
                </c:pt>
                <c:pt idx="30">
                  <c:v>1.000651</c:v>
                </c:pt>
                <c:pt idx="31">
                  <c:v>1.001582</c:v>
                </c:pt>
                <c:pt idx="32">
                  <c:v>1.0084299999999999</c:v>
                </c:pt>
                <c:pt idx="33">
                  <c:v>1.021037</c:v>
                </c:pt>
                <c:pt idx="34">
                  <c:v>1.034597</c:v>
                </c:pt>
                <c:pt idx="35">
                  <c:v>1.0512630000000001</c:v>
                </c:pt>
                <c:pt idx="36">
                  <c:v>1.0670839999999999</c:v>
                </c:pt>
                <c:pt idx="37">
                  <c:v>1.082214</c:v>
                </c:pt>
                <c:pt idx="38">
                  <c:v>1.097909</c:v>
                </c:pt>
                <c:pt idx="39">
                  <c:v>1.1184529999999999</c:v>
                </c:pt>
                <c:pt idx="40">
                  <c:v>1.1348590000000001</c:v>
                </c:pt>
                <c:pt idx="41">
                  <c:v>1.1453500000000001</c:v>
                </c:pt>
                <c:pt idx="42">
                  <c:v>1.1570849999999999</c:v>
                </c:pt>
                <c:pt idx="43">
                  <c:v>1.1700360000000001</c:v>
                </c:pt>
                <c:pt idx="44">
                  <c:v>1.1776420000000001</c:v>
                </c:pt>
                <c:pt idx="45">
                  <c:v>1.208771</c:v>
                </c:pt>
                <c:pt idx="46">
                  <c:v>1.2397860000000001</c:v>
                </c:pt>
                <c:pt idx="47">
                  <c:v>1.275156</c:v>
                </c:pt>
                <c:pt idx="48">
                  <c:v>1.2936209999999999</c:v>
                </c:pt>
                <c:pt idx="49">
                  <c:v>1.305801</c:v>
                </c:pt>
                <c:pt idx="50">
                  <c:v>1.328797</c:v>
                </c:pt>
                <c:pt idx="51">
                  <c:v>1.3356030000000001</c:v>
                </c:pt>
                <c:pt idx="52">
                  <c:v>1.3520049999999999</c:v>
                </c:pt>
                <c:pt idx="53">
                  <c:v>1.3690519999999999</c:v>
                </c:pt>
                <c:pt idx="54">
                  <c:v>1.376679</c:v>
                </c:pt>
                <c:pt idx="55">
                  <c:v>1.3974580000000001</c:v>
                </c:pt>
                <c:pt idx="56">
                  <c:v>1.4002840000000001</c:v>
                </c:pt>
                <c:pt idx="57">
                  <c:v>1.421943</c:v>
                </c:pt>
                <c:pt idx="58">
                  <c:v>1.429956</c:v>
                </c:pt>
                <c:pt idx="59">
                  <c:v>1.4493400000000001</c:v>
                </c:pt>
                <c:pt idx="60">
                  <c:v>1.459249</c:v>
                </c:pt>
                <c:pt idx="61">
                  <c:v>1.4755879999999999</c:v>
                </c:pt>
                <c:pt idx="62">
                  <c:v>1.4859530000000001</c:v>
                </c:pt>
                <c:pt idx="63">
                  <c:v>1.492764</c:v>
                </c:pt>
                <c:pt idx="64">
                  <c:v>1.5075860000000001</c:v>
                </c:pt>
                <c:pt idx="65">
                  <c:v>1.514518</c:v>
                </c:pt>
                <c:pt idx="66">
                  <c:v>1.5268010000000001</c:v>
                </c:pt>
                <c:pt idx="67">
                  <c:v>1.542751</c:v>
                </c:pt>
                <c:pt idx="68">
                  <c:v>1.5553079999999999</c:v>
                </c:pt>
                <c:pt idx="69">
                  <c:v>1.5609010000000001</c:v>
                </c:pt>
                <c:pt idx="70">
                  <c:v>1.577844</c:v>
                </c:pt>
                <c:pt idx="71">
                  <c:v>1.586767</c:v>
                </c:pt>
                <c:pt idx="72">
                  <c:v>1.5975550000000001</c:v>
                </c:pt>
                <c:pt idx="73">
                  <c:v>1.604068</c:v>
                </c:pt>
                <c:pt idx="74">
                  <c:v>1.6209199999999999</c:v>
                </c:pt>
                <c:pt idx="75">
                  <c:v>1.636072</c:v>
                </c:pt>
                <c:pt idx="76">
                  <c:v>1.6456500000000001</c:v>
                </c:pt>
                <c:pt idx="77">
                  <c:v>1.6566879999999999</c:v>
                </c:pt>
                <c:pt idx="78">
                  <c:v>1.66005</c:v>
                </c:pt>
                <c:pt idx="79">
                  <c:v>1.671772</c:v>
                </c:pt>
                <c:pt idx="80">
                  <c:v>1.6867650000000001</c:v>
                </c:pt>
                <c:pt idx="81">
                  <c:v>1.694043</c:v>
                </c:pt>
                <c:pt idx="82">
                  <c:v>1.7039740000000001</c:v>
                </c:pt>
                <c:pt idx="83">
                  <c:v>1.716801</c:v>
                </c:pt>
                <c:pt idx="84">
                  <c:v>1.732478</c:v>
                </c:pt>
                <c:pt idx="85">
                  <c:v>1.732888</c:v>
                </c:pt>
                <c:pt idx="86">
                  <c:v>1.741887</c:v>
                </c:pt>
                <c:pt idx="87">
                  <c:v>1.7640830000000001</c:v>
                </c:pt>
                <c:pt idx="88">
                  <c:v>1.7676540000000001</c:v>
                </c:pt>
                <c:pt idx="89">
                  <c:v>1.7731809999999999</c:v>
                </c:pt>
                <c:pt idx="90">
                  <c:v>1.780934</c:v>
                </c:pt>
                <c:pt idx="91">
                  <c:v>1.7857430000000001</c:v>
                </c:pt>
                <c:pt idx="92">
                  <c:v>1.788554</c:v>
                </c:pt>
                <c:pt idx="93">
                  <c:v>1.8120909999999999</c:v>
                </c:pt>
                <c:pt idx="94">
                  <c:v>1.805898</c:v>
                </c:pt>
                <c:pt idx="95">
                  <c:v>1.8124439999999999</c:v>
                </c:pt>
                <c:pt idx="96">
                  <c:v>1.7964180000000001</c:v>
                </c:pt>
                <c:pt idx="97">
                  <c:v>1.806414</c:v>
                </c:pt>
                <c:pt idx="98">
                  <c:v>1.8143229999999999</c:v>
                </c:pt>
                <c:pt idx="99">
                  <c:v>1.829218</c:v>
                </c:pt>
                <c:pt idx="100">
                  <c:v>1.8340460000000001</c:v>
                </c:pt>
                <c:pt idx="101">
                  <c:v>1.8455950000000001</c:v>
                </c:pt>
                <c:pt idx="102">
                  <c:v>1.857089</c:v>
                </c:pt>
                <c:pt idx="103">
                  <c:v>1.855143</c:v>
                </c:pt>
                <c:pt idx="104">
                  <c:v>1.8548389999999999</c:v>
                </c:pt>
                <c:pt idx="105">
                  <c:v>1.86748</c:v>
                </c:pt>
                <c:pt idx="106">
                  <c:v>1.8798550000000001</c:v>
                </c:pt>
                <c:pt idx="107">
                  <c:v>1.901537</c:v>
                </c:pt>
                <c:pt idx="108">
                  <c:v>1.8901559999999999</c:v>
                </c:pt>
                <c:pt idx="109">
                  <c:v>1.8994420000000001</c:v>
                </c:pt>
                <c:pt idx="110">
                  <c:v>1.9122410000000001</c:v>
                </c:pt>
                <c:pt idx="111">
                  <c:v>1.9137109999999999</c:v>
                </c:pt>
                <c:pt idx="112">
                  <c:v>1.9196310000000001</c:v>
                </c:pt>
                <c:pt idx="113">
                  <c:v>1.9271149999999999</c:v>
                </c:pt>
                <c:pt idx="114">
                  <c:v>1.923467</c:v>
                </c:pt>
                <c:pt idx="115">
                  <c:v>1.9340079999999999</c:v>
                </c:pt>
                <c:pt idx="116">
                  <c:v>1.9438279999999999</c:v>
                </c:pt>
                <c:pt idx="117">
                  <c:v>1.9544820000000001</c:v>
                </c:pt>
                <c:pt idx="118">
                  <c:v>1.9588369999999999</c:v>
                </c:pt>
                <c:pt idx="119">
                  <c:v>1.959049</c:v>
                </c:pt>
                <c:pt idx="120">
                  <c:v>1.9657750000000001</c:v>
                </c:pt>
                <c:pt idx="121">
                  <c:v>1.9737579999999999</c:v>
                </c:pt>
                <c:pt idx="122">
                  <c:v>1.997126</c:v>
                </c:pt>
                <c:pt idx="123">
                  <c:v>1.993187</c:v>
                </c:pt>
                <c:pt idx="124">
                  <c:v>1.995509</c:v>
                </c:pt>
                <c:pt idx="125">
                  <c:v>1.9950300000000001</c:v>
                </c:pt>
                <c:pt idx="126">
                  <c:v>2.0131100000000002</c:v>
                </c:pt>
                <c:pt idx="127">
                  <c:v>2.0074990000000001</c:v>
                </c:pt>
                <c:pt idx="128">
                  <c:v>2.0169009999999998</c:v>
                </c:pt>
                <c:pt idx="129">
                  <c:v>2.0198870000000002</c:v>
                </c:pt>
                <c:pt idx="130">
                  <c:v>2.0365190000000002</c:v>
                </c:pt>
                <c:pt idx="131">
                  <c:v>2.0534819999999998</c:v>
                </c:pt>
                <c:pt idx="132">
                  <c:v>2.0567660000000001</c:v>
                </c:pt>
                <c:pt idx="133">
                  <c:v>2.0551149999999998</c:v>
                </c:pt>
                <c:pt idx="134">
                  <c:v>2.0658780000000001</c:v>
                </c:pt>
                <c:pt idx="135">
                  <c:v>2.0732140000000001</c:v>
                </c:pt>
                <c:pt idx="136">
                  <c:v>2.0717850000000002</c:v>
                </c:pt>
                <c:pt idx="137">
                  <c:v>2.0723569999999998</c:v>
                </c:pt>
                <c:pt idx="138">
                  <c:v>2.0824039999999999</c:v>
                </c:pt>
                <c:pt idx="139">
                  <c:v>2.092794</c:v>
                </c:pt>
                <c:pt idx="140">
                  <c:v>2.102271</c:v>
                </c:pt>
                <c:pt idx="141">
                  <c:v>2.1019459999999999</c:v>
                </c:pt>
                <c:pt idx="142">
                  <c:v>2.1089859999999998</c:v>
                </c:pt>
                <c:pt idx="143">
                  <c:v>2.1213160000000002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CONTROLS!$BE$16</c:f>
              <c:strCache>
                <c:ptCount val="1"/>
                <c:pt idx="0">
                  <c:v>0.63uM Bic  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CONTROLS!$BE$23:$BE$167</c:f>
              <c:numCache>
                <c:formatCode>General</c:formatCode>
                <c:ptCount val="145"/>
                <c:pt idx="0">
                  <c:v>0.10965800000000001</c:v>
                </c:pt>
                <c:pt idx="1">
                  <c:v>0.13453999999999999</c:v>
                </c:pt>
                <c:pt idx="2">
                  <c:v>0.165241</c:v>
                </c:pt>
                <c:pt idx="3">
                  <c:v>0.18202099999999999</c:v>
                </c:pt>
                <c:pt idx="4">
                  <c:v>0.203901</c:v>
                </c:pt>
                <c:pt idx="5">
                  <c:v>0.22833800000000001</c:v>
                </c:pt>
                <c:pt idx="6">
                  <c:v>0.25775700000000001</c:v>
                </c:pt>
                <c:pt idx="7">
                  <c:v>0.29314800000000002</c:v>
                </c:pt>
                <c:pt idx="8">
                  <c:v>0.33595399999999997</c:v>
                </c:pt>
                <c:pt idx="9">
                  <c:v>0.37822299999999998</c:v>
                </c:pt>
                <c:pt idx="10">
                  <c:v>0.42483399999999999</c:v>
                </c:pt>
                <c:pt idx="11">
                  <c:v>0.46591300000000002</c:v>
                </c:pt>
                <c:pt idx="12">
                  <c:v>0.51154699999999997</c:v>
                </c:pt>
                <c:pt idx="13">
                  <c:v>0.552952</c:v>
                </c:pt>
                <c:pt idx="14">
                  <c:v>0.59606499999999996</c:v>
                </c:pt>
                <c:pt idx="15">
                  <c:v>0.63163499999999995</c:v>
                </c:pt>
                <c:pt idx="16">
                  <c:v>0.67493400000000003</c:v>
                </c:pt>
                <c:pt idx="17">
                  <c:v>0.71467000000000003</c:v>
                </c:pt>
                <c:pt idx="18">
                  <c:v>0.75346400000000002</c:v>
                </c:pt>
                <c:pt idx="19">
                  <c:v>0.800342</c:v>
                </c:pt>
                <c:pt idx="20">
                  <c:v>0.84564899999999998</c:v>
                </c:pt>
                <c:pt idx="21">
                  <c:v>0.89229499999999995</c:v>
                </c:pt>
                <c:pt idx="22">
                  <c:v>0.93867599999999995</c:v>
                </c:pt>
                <c:pt idx="23">
                  <c:v>0.983491</c:v>
                </c:pt>
                <c:pt idx="24">
                  <c:v>1</c:v>
                </c:pt>
                <c:pt idx="25">
                  <c:v>1.014637</c:v>
                </c:pt>
                <c:pt idx="26">
                  <c:v>1.0204409999999999</c:v>
                </c:pt>
                <c:pt idx="27">
                  <c:v>1.022967</c:v>
                </c:pt>
                <c:pt idx="28">
                  <c:v>1.0104770000000001</c:v>
                </c:pt>
                <c:pt idx="29">
                  <c:v>1.004251</c:v>
                </c:pt>
                <c:pt idx="30">
                  <c:v>1.0049490000000001</c:v>
                </c:pt>
                <c:pt idx="31">
                  <c:v>1.0128159999999999</c:v>
                </c:pt>
                <c:pt idx="32">
                  <c:v>1.019544</c:v>
                </c:pt>
                <c:pt idx="33">
                  <c:v>1.0322819999999999</c:v>
                </c:pt>
                <c:pt idx="34">
                  <c:v>1.0460419999999999</c:v>
                </c:pt>
                <c:pt idx="35">
                  <c:v>1.0589500000000001</c:v>
                </c:pt>
                <c:pt idx="36">
                  <c:v>1.0739240000000001</c:v>
                </c:pt>
                <c:pt idx="37">
                  <c:v>1.0873330000000001</c:v>
                </c:pt>
                <c:pt idx="38">
                  <c:v>1.1005240000000001</c:v>
                </c:pt>
                <c:pt idx="39">
                  <c:v>1.1104689999999999</c:v>
                </c:pt>
                <c:pt idx="40">
                  <c:v>1.124263</c:v>
                </c:pt>
                <c:pt idx="41">
                  <c:v>1.1361790000000001</c:v>
                </c:pt>
                <c:pt idx="42">
                  <c:v>1.145831</c:v>
                </c:pt>
                <c:pt idx="43">
                  <c:v>1.153964</c:v>
                </c:pt>
                <c:pt idx="44">
                  <c:v>1.166134</c:v>
                </c:pt>
                <c:pt idx="45">
                  <c:v>1.1987049999999999</c:v>
                </c:pt>
                <c:pt idx="46">
                  <c:v>1.2256590000000001</c:v>
                </c:pt>
                <c:pt idx="47">
                  <c:v>1.250364</c:v>
                </c:pt>
                <c:pt idx="48">
                  <c:v>1.2783260000000001</c:v>
                </c:pt>
                <c:pt idx="49">
                  <c:v>1.2992269999999999</c:v>
                </c:pt>
                <c:pt idx="50">
                  <c:v>1.3170770000000001</c:v>
                </c:pt>
                <c:pt idx="51">
                  <c:v>1.3386370000000001</c:v>
                </c:pt>
                <c:pt idx="52">
                  <c:v>1.355737</c:v>
                </c:pt>
                <c:pt idx="53">
                  <c:v>1.367963</c:v>
                </c:pt>
                <c:pt idx="54">
                  <c:v>1.3817120000000001</c:v>
                </c:pt>
                <c:pt idx="55">
                  <c:v>1.3904890000000001</c:v>
                </c:pt>
                <c:pt idx="56">
                  <c:v>1.412863</c:v>
                </c:pt>
                <c:pt idx="57">
                  <c:v>1.42269</c:v>
                </c:pt>
                <c:pt idx="58">
                  <c:v>1.4267559999999999</c:v>
                </c:pt>
                <c:pt idx="59">
                  <c:v>1.4438</c:v>
                </c:pt>
                <c:pt idx="60">
                  <c:v>1.4619249999999999</c:v>
                </c:pt>
                <c:pt idx="61">
                  <c:v>1.472648</c:v>
                </c:pt>
                <c:pt idx="62">
                  <c:v>1.4814879999999999</c:v>
                </c:pt>
                <c:pt idx="63">
                  <c:v>1.498162</c:v>
                </c:pt>
                <c:pt idx="64">
                  <c:v>1.516022</c:v>
                </c:pt>
                <c:pt idx="65">
                  <c:v>1.5289429999999999</c:v>
                </c:pt>
                <c:pt idx="66">
                  <c:v>1.5424789999999999</c:v>
                </c:pt>
                <c:pt idx="67">
                  <c:v>1.5530790000000001</c:v>
                </c:pt>
                <c:pt idx="68">
                  <c:v>1.566322</c:v>
                </c:pt>
                <c:pt idx="69">
                  <c:v>1.5816669999999999</c:v>
                </c:pt>
                <c:pt idx="70">
                  <c:v>1.593029</c:v>
                </c:pt>
                <c:pt idx="71">
                  <c:v>1.602422</c:v>
                </c:pt>
                <c:pt idx="72">
                  <c:v>1.6092200000000001</c:v>
                </c:pt>
                <c:pt idx="73">
                  <c:v>1.629988</c:v>
                </c:pt>
                <c:pt idx="74">
                  <c:v>1.6449560000000001</c:v>
                </c:pt>
                <c:pt idx="75">
                  <c:v>1.653977</c:v>
                </c:pt>
                <c:pt idx="76">
                  <c:v>1.664838</c:v>
                </c:pt>
                <c:pt idx="77">
                  <c:v>1.667214</c:v>
                </c:pt>
                <c:pt idx="78">
                  <c:v>1.6673690000000001</c:v>
                </c:pt>
                <c:pt idx="79">
                  <c:v>1.6856199999999999</c:v>
                </c:pt>
                <c:pt idx="80">
                  <c:v>1.688922</c:v>
                </c:pt>
                <c:pt idx="81">
                  <c:v>1.701684</c:v>
                </c:pt>
                <c:pt idx="82">
                  <c:v>1.706836</c:v>
                </c:pt>
                <c:pt idx="83">
                  <c:v>1.713649</c:v>
                </c:pt>
                <c:pt idx="84">
                  <c:v>1.723581</c:v>
                </c:pt>
                <c:pt idx="85">
                  <c:v>1.7417119999999999</c:v>
                </c:pt>
                <c:pt idx="86">
                  <c:v>1.757404</c:v>
                </c:pt>
                <c:pt idx="87">
                  <c:v>1.7653540000000001</c:v>
                </c:pt>
                <c:pt idx="88">
                  <c:v>1.765369</c:v>
                </c:pt>
                <c:pt idx="89">
                  <c:v>1.781255</c:v>
                </c:pt>
                <c:pt idx="90">
                  <c:v>1.7832330000000001</c:v>
                </c:pt>
                <c:pt idx="91">
                  <c:v>1.783444</c:v>
                </c:pt>
                <c:pt idx="92">
                  <c:v>1.7895220000000001</c:v>
                </c:pt>
                <c:pt idx="93">
                  <c:v>1.804492</c:v>
                </c:pt>
                <c:pt idx="94">
                  <c:v>1.803982</c:v>
                </c:pt>
                <c:pt idx="95">
                  <c:v>1.8158080000000001</c:v>
                </c:pt>
                <c:pt idx="96">
                  <c:v>1.8415889999999999</c:v>
                </c:pt>
                <c:pt idx="97">
                  <c:v>1.8397399999999999</c:v>
                </c:pt>
                <c:pt idx="98">
                  <c:v>1.8608739999999999</c:v>
                </c:pt>
                <c:pt idx="99">
                  <c:v>1.8573189999999999</c:v>
                </c:pt>
                <c:pt idx="100">
                  <c:v>1.8693029999999999</c:v>
                </c:pt>
                <c:pt idx="101">
                  <c:v>1.872689</c:v>
                </c:pt>
                <c:pt idx="102">
                  <c:v>1.8795740000000001</c:v>
                </c:pt>
                <c:pt idx="103">
                  <c:v>1.888463</c:v>
                </c:pt>
                <c:pt idx="104">
                  <c:v>1.886843</c:v>
                </c:pt>
                <c:pt idx="105">
                  <c:v>1.8995770000000001</c:v>
                </c:pt>
                <c:pt idx="106">
                  <c:v>1.9173169999999999</c:v>
                </c:pt>
                <c:pt idx="107">
                  <c:v>1.924223</c:v>
                </c:pt>
                <c:pt idx="108">
                  <c:v>1.933182</c:v>
                </c:pt>
                <c:pt idx="109">
                  <c:v>1.938399</c:v>
                </c:pt>
                <c:pt idx="110">
                  <c:v>1.9512039999999999</c:v>
                </c:pt>
                <c:pt idx="111">
                  <c:v>1.9577519999999999</c:v>
                </c:pt>
                <c:pt idx="112">
                  <c:v>1.959527</c:v>
                </c:pt>
                <c:pt idx="113">
                  <c:v>1.965665</c:v>
                </c:pt>
                <c:pt idx="114">
                  <c:v>1.9709289999999999</c:v>
                </c:pt>
                <c:pt idx="115">
                  <c:v>1.9828870000000001</c:v>
                </c:pt>
                <c:pt idx="116">
                  <c:v>1.990855</c:v>
                </c:pt>
                <c:pt idx="117">
                  <c:v>1.9911490000000001</c:v>
                </c:pt>
                <c:pt idx="118">
                  <c:v>1.9950889999999999</c:v>
                </c:pt>
                <c:pt idx="119">
                  <c:v>2.0050889999999999</c:v>
                </c:pt>
                <c:pt idx="120">
                  <c:v>2.0205540000000002</c:v>
                </c:pt>
                <c:pt idx="121">
                  <c:v>2.0299619999999998</c:v>
                </c:pt>
                <c:pt idx="122">
                  <c:v>2.0363009999999999</c:v>
                </c:pt>
                <c:pt idx="123">
                  <c:v>2.0363150000000001</c:v>
                </c:pt>
                <c:pt idx="124">
                  <c:v>2.0310980000000001</c:v>
                </c:pt>
                <c:pt idx="125">
                  <c:v>2.0236529999999999</c:v>
                </c:pt>
                <c:pt idx="126">
                  <c:v>2.0377239999999999</c:v>
                </c:pt>
                <c:pt idx="127">
                  <c:v>2.0420729999999998</c:v>
                </c:pt>
                <c:pt idx="128">
                  <c:v>2.0565500000000001</c:v>
                </c:pt>
                <c:pt idx="129">
                  <c:v>2.0684149999999999</c:v>
                </c:pt>
                <c:pt idx="130">
                  <c:v>2.0643929999999999</c:v>
                </c:pt>
                <c:pt idx="131">
                  <c:v>2.068667</c:v>
                </c:pt>
                <c:pt idx="132">
                  <c:v>2.0793089999999999</c:v>
                </c:pt>
                <c:pt idx="133">
                  <c:v>2.0866250000000002</c:v>
                </c:pt>
                <c:pt idx="134">
                  <c:v>2.0891280000000001</c:v>
                </c:pt>
                <c:pt idx="135">
                  <c:v>2.108098</c:v>
                </c:pt>
                <c:pt idx="136">
                  <c:v>2.121232</c:v>
                </c:pt>
                <c:pt idx="137">
                  <c:v>2.123265</c:v>
                </c:pt>
                <c:pt idx="138">
                  <c:v>2.1308609999999999</c:v>
                </c:pt>
                <c:pt idx="139">
                  <c:v>2.1230380000000002</c:v>
                </c:pt>
                <c:pt idx="140">
                  <c:v>2.1300469999999998</c:v>
                </c:pt>
                <c:pt idx="141">
                  <c:v>2.1434129999999998</c:v>
                </c:pt>
                <c:pt idx="142">
                  <c:v>2.1451730000000002</c:v>
                </c:pt>
                <c:pt idx="143">
                  <c:v>2.1538469999999998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CONTROLS!$BF$16</c:f>
              <c:strCache>
                <c:ptCount val="1"/>
                <c:pt idx="0">
                  <c:v>0.31uM Bic  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CONTROLS!$BF$23:$BF$167</c:f>
              <c:numCache>
                <c:formatCode>General</c:formatCode>
                <c:ptCount val="145"/>
                <c:pt idx="0">
                  <c:v>0.113481</c:v>
                </c:pt>
                <c:pt idx="1">
                  <c:v>0.120641</c:v>
                </c:pt>
                <c:pt idx="2">
                  <c:v>0.146117</c:v>
                </c:pt>
                <c:pt idx="3">
                  <c:v>0.16356499999999999</c:v>
                </c:pt>
                <c:pt idx="4">
                  <c:v>0.17833399999999999</c:v>
                </c:pt>
                <c:pt idx="5">
                  <c:v>0.202487</c:v>
                </c:pt>
                <c:pt idx="6">
                  <c:v>0.23324900000000001</c:v>
                </c:pt>
                <c:pt idx="7">
                  <c:v>0.26699299999999998</c:v>
                </c:pt>
                <c:pt idx="8">
                  <c:v>0.30881700000000001</c:v>
                </c:pt>
                <c:pt idx="9">
                  <c:v>0.35363800000000001</c:v>
                </c:pt>
                <c:pt idx="10">
                  <c:v>0.400561</c:v>
                </c:pt>
                <c:pt idx="11">
                  <c:v>0.44566099999999997</c:v>
                </c:pt>
                <c:pt idx="12">
                  <c:v>0.49127100000000001</c:v>
                </c:pt>
                <c:pt idx="13">
                  <c:v>0.53494200000000003</c:v>
                </c:pt>
                <c:pt idx="14">
                  <c:v>0.58082199999999995</c:v>
                </c:pt>
                <c:pt idx="15">
                  <c:v>0.62249900000000002</c:v>
                </c:pt>
                <c:pt idx="16">
                  <c:v>0.66024000000000005</c:v>
                </c:pt>
                <c:pt idx="17">
                  <c:v>0.70720499999999997</c:v>
                </c:pt>
                <c:pt idx="18">
                  <c:v>0.74732600000000005</c:v>
                </c:pt>
                <c:pt idx="19">
                  <c:v>0.796435</c:v>
                </c:pt>
                <c:pt idx="20">
                  <c:v>0.841194</c:v>
                </c:pt>
                <c:pt idx="21">
                  <c:v>0.891073</c:v>
                </c:pt>
                <c:pt idx="22">
                  <c:v>0.93688400000000005</c:v>
                </c:pt>
                <c:pt idx="23">
                  <c:v>0.98227600000000004</c:v>
                </c:pt>
                <c:pt idx="24">
                  <c:v>1</c:v>
                </c:pt>
                <c:pt idx="25">
                  <c:v>1.018335</c:v>
                </c:pt>
                <c:pt idx="26">
                  <c:v>1.0215860000000001</c:v>
                </c:pt>
                <c:pt idx="27">
                  <c:v>1.025952</c:v>
                </c:pt>
                <c:pt idx="28">
                  <c:v>1.0078689999999999</c:v>
                </c:pt>
                <c:pt idx="29">
                  <c:v>0.99789700000000003</c:v>
                </c:pt>
                <c:pt idx="30">
                  <c:v>1.0011399999999999</c:v>
                </c:pt>
                <c:pt idx="31">
                  <c:v>1.007158</c:v>
                </c:pt>
                <c:pt idx="32">
                  <c:v>1.0166820000000001</c:v>
                </c:pt>
                <c:pt idx="33">
                  <c:v>1.0247170000000001</c:v>
                </c:pt>
                <c:pt idx="34">
                  <c:v>1.0426759999999999</c:v>
                </c:pt>
                <c:pt idx="35">
                  <c:v>1.059447</c:v>
                </c:pt>
                <c:pt idx="36">
                  <c:v>1.078632</c:v>
                </c:pt>
                <c:pt idx="37">
                  <c:v>1.093866</c:v>
                </c:pt>
                <c:pt idx="38">
                  <c:v>1.107836</c:v>
                </c:pt>
                <c:pt idx="39">
                  <c:v>1.128652</c:v>
                </c:pt>
                <c:pt idx="40">
                  <c:v>1.138414</c:v>
                </c:pt>
                <c:pt idx="41">
                  <c:v>1.150164</c:v>
                </c:pt>
                <c:pt idx="42">
                  <c:v>1.160757</c:v>
                </c:pt>
                <c:pt idx="43">
                  <c:v>1.1714819999999999</c:v>
                </c:pt>
                <c:pt idx="44">
                  <c:v>1.1795180000000001</c:v>
                </c:pt>
                <c:pt idx="45">
                  <c:v>1.206242</c:v>
                </c:pt>
                <c:pt idx="46">
                  <c:v>1.2347939999999999</c:v>
                </c:pt>
                <c:pt idx="47">
                  <c:v>1.264073</c:v>
                </c:pt>
                <c:pt idx="48">
                  <c:v>1.2900499999999999</c:v>
                </c:pt>
                <c:pt idx="49">
                  <c:v>1.315286</c:v>
                </c:pt>
                <c:pt idx="50">
                  <c:v>1.3336589999999999</c:v>
                </c:pt>
                <c:pt idx="51">
                  <c:v>1.355612</c:v>
                </c:pt>
                <c:pt idx="52">
                  <c:v>1.366598</c:v>
                </c:pt>
                <c:pt idx="53">
                  <c:v>1.378582</c:v>
                </c:pt>
                <c:pt idx="54">
                  <c:v>1.3933359999999999</c:v>
                </c:pt>
                <c:pt idx="55">
                  <c:v>1.4074949999999999</c:v>
                </c:pt>
                <c:pt idx="56">
                  <c:v>1.426288</c:v>
                </c:pt>
                <c:pt idx="57">
                  <c:v>1.438223</c:v>
                </c:pt>
                <c:pt idx="58">
                  <c:v>1.4431929999999999</c:v>
                </c:pt>
                <c:pt idx="59">
                  <c:v>1.458674</c:v>
                </c:pt>
                <c:pt idx="60">
                  <c:v>1.4630780000000001</c:v>
                </c:pt>
                <c:pt idx="61">
                  <c:v>1.485703</c:v>
                </c:pt>
                <c:pt idx="62">
                  <c:v>1.510829</c:v>
                </c:pt>
                <c:pt idx="63">
                  <c:v>1.523963</c:v>
                </c:pt>
                <c:pt idx="64">
                  <c:v>1.543992</c:v>
                </c:pt>
                <c:pt idx="65">
                  <c:v>1.5608979999999999</c:v>
                </c:pt>
                <c:pt idx="66">
                  <c:v>1.5786039999999999</c:v>
                </c:pt>
                <c:pt idx="67">
                  <c:v>1.5889610000000001</c:v>
                </c:pt>
                <c:pt idx="68">
                  <c:v>1.607915</c:v>
                </c:pt>
                <c:pt idx="69">
                  <c:v>1.6117250000000001</c:v>
                </c:pt>
                <c:pt idx="70">
                  <c:v>1.621421</c:v>
                </c:pt>
                <c:pt idx="71">
                  <c:v>1.639899</c:v>
                </c:pt>
                <c:pt idx="72">
                  <c:v>1.646377</c:v>
                </c:pt>
                <c:pt idx="73">
                  <c:v>1.6685909999999999</c:v>
                </c:pt>
                <c:pt idx="74">
                  <c:v>1.674652</c:v>
                </c:pt>
                <c:pt idx="75">
                  <c:v>1.6865239999999999</c:v>
                </c:pt>
                <c:pt idx="76">
                  <c:v>1.7057070000000001</c:v>
                </c:pt>
                <c:pt idx="77">
                  <c:v>1.712901</c:v>
                </c:pt>
                <c:pt idx="78">
                  <c:v>1.721096</c:v>
                </c:pt>
                <c:pt idx="79">
                  <c:v>1.730064</c:v>
                </c:pt>
                <c:pt idx="80">
                  <c:v>1.742742</c:v>
                </c:pt>
                <c:pt idx="81">
                  <c:v>1.7378990000000001</c:v>
                </c:pt>
                <c:pt idx="82">
                  <c:v>1.7618849999999999</c:v>
                </c:pt>
                <c:pt idx="83">
                  <c:v>1.7671140000000001</c:v>
                </c:pt>
                <c:pt idx="84">
                  <c:v>1.7699830000000001</c:v>
                </c:pt>
                <c:pt idx="85">
                  <c:v>1.786413</c:v>
                </c:pt>
                <c:pt idx="86">
                  <c:v>1.7828569999999999</c:v>
                </c:pt>
                <c:pt idx="87">
                  <c:v>1.7915000000000001</c:v>
                </c:pt>
                <c:pt idx="88">
                  <c:v>1.7948740000000001</c:v>
                </c:pt>
                <c:pt idx="89">
                  <c:v>1.80003</c:v>
                </c:pt>
                <c:pt idx="90">
                  <c:v>1.811774</c:v>
                </c:pt>
                <c:pt idx="91">
                  <c:v>1.8189090000000001</c:v>
                </c:pt>
                <c:pt idx="92">
                  <c:v>1.8358479999999999</c:v>
                </c:pt>
                <c:pt idx="93">
                  <c:v>1.8433790000000001</c:v>
                </c:pt>
                <c:pt idx="94">
                  <c:v>1.8494429999999999</c:v>
                </c:pt>
                <c:pt idx="95">
                  <c:v>1.8677079999999999</c:v>
                </c:pt>
                <c:pt idx="96">
                  <c:v>1.8667609999999999</c:v>
                </c:pt>
                <c:pt idx="97">
                  <c:v>1.8722000000000001</c:v>
                </c:pt>
                <c:pt idx="98">
                  <c:v>1.865299</c:v>
                </c:pt>
                <c:pt idx="99">
                  <c:v>1.8759330000000001</c:v>
                </c:pt>
                <c:pt idx="100">
                  <c:v>1.8873979999999999</c:v>
                </c:pt>
                <c:pt idx="101">
                  <c:v>1.9026000000000001</c:v>
                </c:pt>
                <c:pt idx="102">
                  <c:v>1.905284</c:v>
                </c:pt>
                <c:pt idx="103">
                  <c:v>1.9187449999999999</c:v>
                </c:pt>
                <c:pt idx="104">
                  <c:v>1.9082170000000001</c:v>
                </c:pt>
                <c:pt idx="105">
                  <c:v>1.9222950000000001</c:v>
                </c:pt>
                <c:pt idx="106">
                  <c:v>1.9303950000000001</c:v>
                </c:pt>
                <c:pt idx="107">
                  <c:v>1.938728</c:v>
                </c:pt>
                <c:pt idx="108">
                  <c:v>1.9328399999999999</c:v>
                </c:pt>
                <c:pt idx="109">
                  <c:v>1.9398709999999999</c:v>
                </c:pt>
                <c:pt idx="110">
                  <c:v>1.939357</c:v>
                </c:pt>
                <c:pt idx="111">
                  <c:v>1.963446</c:v>
                </c:pt>
                <c:pt idx="112">
                  <c:v>1.964073</c:v>
                </c:pt>
                <c:pt idx="113">
                  <c:v>1.9778279999999999</c:v>
                </c:pt>
                <c:pt idx="114">
                  <c:v>1.9801610000000001</c:v>
                </c:pt>
                <c:pt idx="115">
                  <c:v>1.981093</c:v>
                </c:pt>
                <c:pt idx="116">
                  <c:v>1.986213</c:v>
                </c:pt>
                <c:pt idx="117">
                  <c:v>1.983789</c:v>
                </c:pt>
                <c:pt idx="118">
                  <c:v>2.0012449999999999</c:v>
                </c:pt>
                <c:pt idx="119">
                  <c:v>1.998794</c:v>
                </c:pt>
                <c:pt idx="120">
                  <c:v>1.9993570000000001</c:v>
                </c:pt>
                <c:pt idx="121">
                  <c:v>2.0047250000000001</c:v>
                </c:pt>
                <c:pt idx="122">
                  <c:v>2.0153340000000002</c:v>
                </c:pt>
                <c:pt idx="123">
                  <c:v>2.0213260000000002</c:v>
                </c:pt>
                <c:pt idx="124">
                  <c:v>2.0147309999999998</c:v>
                </c:pt>
                <c:pt idx="125">
                  <c:v>2.0160170000000002</c:v>
                </c:pt>
                <c:pt idx="126">
                  <c:v>2.0195180000000001</c:v>
                </c:pt>
                <c:pt idx="127">
                  <c:v>2.0322499999999999</c:v>
                </c:pt>
                <c:pt idx="128">
                  <c:v>2.0412810000000001</c:v>
                </c:pt>
                <c:pt idx="129">
                  <c:v>2.0501550000000002</c:v>
                </c:pt>
                <c:pt idx="130">
                  <c:v>2.047857</c:v>
                </c:pt>
                <c:pt idx="131">
                  <c:v>2.0552380000000001</c:v>
                </c:pt>
                <c:pt idx="132">
                  <c:v>2.0568780000000002</c:v>
                </c:pt>
                <c:pt idx="133">
                  <c:v>2.0601780000000001</c:v>
                </c:pt>
                <c:pt idx="134">
                  <c:v>2.0823909999999999</c:v>
                </c:pt>
                <c:pt idx="135">
                  <c:v>2.095491</c:v>
                </c:pt>
                <c:pt idx="136">
                  <c:v>2.1012789999999999</c:v>
                </c:pt>
                <c:pt idx="137">
                  <c:v>2.0959050000000001</c:v>
                </c:pt>
                <c:pt idx="138">
                  <c:v>2.096724</c:v>
                </c:pt>
                <c:pt idx="139">
                  <c:v>2.1069969999999998</c:v>
                </c:pt>
                <c:pt idx="140">
                  <c:v>2.1142240000000001</c:v>
                </c:pt>
                <c:pt idx="141">
                  <c:v>2.11869</c:v>
                </c:pt>
                <c:pt idx="142">
                  <c:v>2.117734</c:v>
                </c:pt>
                <c:pt idx="143">
                  <c:v>2.1218460000000001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CONTROLS!$BG$16</c:f>
              <c:strCache>
                <c:ptCount val="1"/>
                <c:pt idx="0">
                  <c:v>0.16uM Bic  </c:v>
                </c:pt>
              </c:strCache>
            </c:strRef>
          </c:tx>
          <c:marker>
            <c:symbol val="none"/>
          </c:marker>
          <c:xVal>
            <c:numRef>
              <c:f>CONTROLS!$AO$23:$AO$167</c:f>
              <c:numCache>
                <c:formatCode>General</c:formatCode>
                <c:ptCount val="14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CONTROLS!$BG$23:$BG$167</c:f>
              <c:numCache>
                <c:formatCode>General</c:formatCode>
                <c:ptCount val="145"/>
                <c:pt idx="0">
                  <c:v>8.7581000000000006E-2</c:v>
                </c:pt>
                <c:pt idx="1">
                  <c:v>0.10342700000000001</c:v>
                </c:pt>
                <c:pt idx="2">
                  <c:v>0.130078</c:v>
                </c:pt>
                <c:pt idx="3">
                  <c:v>0.150643</c:v>
                </c:pt>
                <c:pt idx="4">
                  <c:v>0.16820199999999999</c:v>
                </c:pt>
                <c:pt idx="5">
                  <c:v>0.19221299999999999</c:v>
                </c:pt>
                <c:pt idx="6">
                  <c:v>0.223778</c:v>
                </c:pt>
                <c:pt idx="7">
                  <c:v>0.26149099999999997</c:v>
                </c:pt>
                <c:pt idx="8">
                  <c:v>0.30329600000000001</c:v>
                </c:pt>
                <c:pt idx="9">
                  <c:v>0.35195700000000002</c:v>
                </c:pt>
                <c:pt idx="10">
                  <c:v>0.39691199999999999</c:v>
                </c:pt>
                <c:pt idx="11">
                  <c:v>0.44686300000000001</c:v>
                </c:pt>
                <c:pt idx="12">
                  <c:v>0.49082900000000002</c:v>
                </c:pt>
                <c:pt idx="13">
                  <c:v>0.53331300000000004</c:v>
                </c:pt>
                <c:pt idx="14">
                  <c:v>0.57646299999999995</c:v>
                </c:pt>
                <c:pt idx="15">
                  <c:v>0.61765199999999998</c:v>
                </c:pt>
                <c:pt idx="16">
                  <c:v>0.66017199999999998</c:v>
                </c:pt>
                <c:pt idx="17">
                  <c:v>0.70060599999999995</c:v>
                </c:pt>
                <c:pt idx="18">
                  <c:v>0.73771600000000004</c:v>
                </c:pt>
                <c:pt idx="19">
                  <c:v>0.78353200000000001</c:v>
                </c:pt>
                <c:pt idx="20">
                  <c:v>0.83616000000000001</c:v>
                </c:pt>
                <c:pt idx="21">
                  <c:v>0.88337500000000002</c:v>
                </c:pt>
                <c:pt idx="22">
                  <c:v>0.92910000000000004</c:v>
                </c:pt>
                <c:pt idx="23">
                  <c:v>0.97720899999999999</c:v>
                </c:pt>
                <c:pt idx="24">
                  <c:v>1</c:v>
                </c:pt>
                <c:pt idx="25">
                  <c:v>1.0182199999999999</c:v>
                </c:pt>
                <c:pt idx="26">
                  <c:v>1.0258959999999999</c:v>
                </c:pt>
                <c:pt idx="27">
                  <c:v>1.0320050000000001</c:v>
                </c:pt>
                <c:pt idx="28">
                  <c:v>1.015995</c:v>
                </c:pt>
                <c:pt idx="29">
                  <c:v>1.0079610000000001</c:v>
                </c:pt>
                <c:pt idx="30">
                  <c:v>1.0090060000000001</c:v>
                </c:pt>
                <c:pt idx="31">
                  <c:v>1.0162720000000001</c:v>
                </c:pt>
                <c:pt idx="32">
                  <c:v>1.0237099999999999</c:v>
                </c:pt>
                <c:pt idx="33">
                  <c:v>1.0358940000000001</c:v>
                </c:pt>
                <c:pt idx="34">
                  <c:v>1.0473939999999999</c:v>
                </c:pt>
                <c:pt idx="35">
                  <c:v>1.0643750000000001</c:v>
                </c:pt>
                <c:pt idx="36">
                  <c:v>1.0781000000000001</c:v>
                </c:pt>
                <c:pt idx="37">
                  <c:v>1.092657</c:v>
                </c:pt>
                <c:pt idx="38">
                  <c:v>1.1059699999999999</c:v>
                </c:pt>
                <c:pt idx="39">
                  <c:v>1.121148</c:v>
                </c:pt>
                <c:pt idx="40">
                  <c:v>1.1362680000000001</c:v>
                </c:pt>
                <c:pt idx="41">
                  <c:v>1.1476200000000001</c:v>
                </c:pt>
                <c:pt idx="42">
                  <c:v>1.1586959999999999</c:v>
                </c:pt>
                <c:pt idx="43">
                  <c:v>1.166644</c:v>
                </c:pt>
                <c:pt idx="44">
                  <c:v>1.175907</c:v>
                </c:pt>
                <c:pt idx="45">
                  <c:v>1.211587</c:v>
                </c:pt>
                <c:pt idx="46">
                  <c:v>1.2466429999999999</c:v>
                </c:pt>
                <c:pt idx="47">
                  <c:v>1.2662679999999999</c:v>
                </c:pt>
                <c:pt idx="48">
                  <c:v>1.2975099999999999</c:v>
                </c:pt>
                <c:pt idx="49">
                  <c:v>1.3189029999999999</c:v>
                </c:pt>
                <c:pt idx="50">
                  <c:v>1.3431139999999999</c:v>
                </c:pt>
                <c:pt idx="51">
                  <c:v>1.358198</c:v>
                </c:pt>
                <c:pt idx="52">
                  <c:v>1.372366</c:v>
                </c:pt>
                <c:pt idx="53">
                  <c:v>1.391742</c:v>
                </c:pt>
                <c:pt idx="54">
                  <c:v>1.4047149999999999</c:v>
                </c:pt>
                <c:pt idx="55">
                  <c:v>1.423648</c:v>
                </c:pt>
                <c:pt idx="56">
                  <c:v>1.4440310000000001</c:v>
                </c:pt>
                <c:pt idx="57">
                  <c:v>1.45008</c:v>
                </c:pt>
                <c:pt idx="58">
                  <c:v>1.468755</c:v>
                </c:pt>
                <c:pt idx="59">
                  <c:v>1.4770779999999999</c:v>
                </c:pt>
                <c:pt idx="60">
                  <c:v>1.4970349999999999</c:v>
                </c:pt>
                <c:pt idx="61">
                  <c:v>1.516705</c:v>
                </c:pt>
                <c:pt idx="62">
                  <c:v>1.5345120000000001</c:v>
                </c:pt>
                <c:pt idx="63">
                  <c:v>1.5483849999999999</c:v>
                </c:pt>
                <c:pt idx="64">
                  <c:v>1.5616620000000001</c:v>
                </c:pt>
                <c:pt idx="65">
                  <c:v>1.5758799999999999</c:v>
                </c:pt>
                <c:pt idx="66">
                  <c:v>1.5823480000000001</c:v>
                </c:pt>
                <c:pt idx="67">
                  <c:v>1.6039300000000001</c:v>
                </c:pt>
                <c:pt idx="68">
                  <c:v>1.61527</c:v>
                </c:pt>
                <c:pt idx="69">
                  <c:v>1.6216010000000001</c:v>
                </c:pt>
                <c:pt idx="70">
                  <c:v>1.6382410000000001</c:v>
                </c:pt>
                <c:pt idx="71">
                  <c:v>1.6535070000000001</c:v>
                </c:pt>
                <c:pt idx="72">
                  <c:v>1.669027</c:v>
                </c:pt>
                <c:pt idx="73">
                  <c:v>1.678525</c:v>
                </c:pt>
                <c:pt idx="74">
                  <c:v>1.6850970000000001</c:v>
                </c:pt>
                <c:pt idx="75">
                  <c:v>1.698488</c:v>
                </c:pt>
                <c:pt idx="76">
                  <c:v>1.7158640000000001</c:v>
                </c:pt>
                <c:pt idx="77">
                  <c:v>1.7311300000000001</c:v>
                </c:pt>
                <c:pt idx="78">
                  <c:v>1.744356</c:v>
                </c:pt>
                <c:pt idx="79">
                  <c:v>1.7475369999999999</c:v>
                </c:pt>
                <c:pt idx="80">
                  <c:v>1.7548919999999999</c:v>
                </c:pt>
                <c:pt idx="81">
                  <c:v>1.7722800000000001</c:v>
                </c:pt>
                <c:pt idx="82">
                  <c:v>1.776119</c:v>
                </c:pt>
                <c:pt idx="83">
                  <c:v>1.7866390000000001</c:v>
                </c:pt>
                <c:pt idx="84">
                  <c:v>1.793979</c:v>
                </c:pt>
                <c:pt idx="85">
                  <c:v>1.8074330000000001</c:v>
                </c:pt>
                <c:pt idx="86">
                  <c:v>1.816055</c:v>
                </c:pt>
                <c:pt idx="87">
                  <c:v>1.8211809999999999</c:v>
                </c:pt>
                <c:pt idx="88">
                  <c:v>1.8311489999999999</c:v>
                </c:pt>
                <c:pt idx="89">
                  <c:v>1.838789</c:v>
                </c:pt>
                <c:pt idx="90">
                  <c:v>1.857083</c:v>
                </c:pt>
                <c:pt idx="91">
                  <c:v>1.8610800000000001</c:v>
                </c:pt>
                <c:pt idx="92">
                  <c:v>1.87032</c:v>
                </c:pt>
                <c:pt idx="93">
                  <c:v>1.881332</c:v>
                </c:pt>
                <c:pt idx="94">
                  <c:v>1.8916230000000001</c:v>
                </c:pt>
                <c:pt idx="95">
                  <c:v>1.8945700000000001</c:v>
                </c:pt>
                <c:pt idx="96">
                  <c:v>1.901516</c:v>
                </c:pt>
                <c:pt idx="97">
                  <c:v>1.904658</c:v>
                </c:pt>
                <c:pt idx="98">
                  <c:v>1.9084099999999999</c:v>
                </c:pt>
                <c:pt idx="99">
                  <c:v>1.91435</c:v>
                </c:pt>
                <c:pt idx="100">
                  <c:v>1.9225620000000001</c:v>
                </c:pt>
                <c:pt idx="101">
                  <c:v>1.9388160000000001</c:v>
                </c:pt>
                <c:pt idx="102">
                  <c:v>1.9499299999999999</c:v>
                </c:pt>
                <c:pt idx="103">
                  <c:v>1.9547650000000001</c:v>
                </c:pt>
                <c:pt idx="104">
                  <c:v>1.9554560000000001</c:v>
                </c:pt>
                <c:pt idx="105">
                  <c:v>1.971144</c:v>
                </c:pt>
                <c:pt idx="106">
                  <c:v>1.969309</c:v>
                </c:pt>
                <c:pt idx="107">
                  <c:v>1.971722</c:v>
                </c:pt>
                <c:pt idx="108">
                  <c:v>1.9857149999999999</c:v>
                </c:pt>
                <c:pt idx="109">
                  <c:v>1.987463</c:v>
                </c:pt>
                <c:pt idx="110">
                  <c:v>1.9932449999999999</c:v>
                </c:pt>
                <c:pt idx="111">
                  <c:v>1.992175</c:v>
                </c:pt>
                <c:pt idx="112">
                  <c:v>2.0170140000000001</c:v>
                </c:pt>
                <c:pt idx="113">
                  <c:v>2.0023879999999998</c:v>
                </c:pt>
                <c:pt idx="114">
                  <c:v>2.0193759999999998</c:v>
                </c:pt>
                <c:pt idx="115">
                  <c:v>2.0211730000000001</c:v>
                </c:pt>
                <c:pt idx="116">
                  <c:v>2.0373969999999999</c:v>
                </c:pt>
                <c:pt idx="117">
                  <c:v>2.0618110000000001</c:v>
                </c:pt>
                <c:pt idx="118">
                  <c:v>2.0739079999999999</c:v>
                </c:pt>
                <c:pt idx="119">
                  <c:v>2.0683630000000002</c:v>
                </c:pt>
                <c:pt idx="120">
                  <c:v>2.074983</c:v>
                </c:pt>
                <c:pt idx="121">
                  <c:v>2.0857990000000002</c:v>
                </c:pt>
                <c:pt idx="122">
                  <c:v>2.097038</c:v>
                </c:pt>
                <c:pt idx="123">
                  <c:v>2.101944</c:v>
                </c:pt>
                <c:pt idx="124">
                  <c:v>2.1221640000000002</c:v>
                </c:pt>
                <c:pt idx="125">
                  <c:v>2.1272639999999998</c:v>
                </c:pt>
                <c:pt idx="126">
                  <c:v>2.128374</c:v>
                </c:pt>
                <c:pt idx="127">
                  <c:v>2.1393810000000002</c:v>
                </c:pt>
                <c:pt idx="128">
                  <c:v>2.1432799999999999</c:v>
                </c:pt>
                <c:pt idx="129">
                  <c:v>2.1415009999999999</c:v>
                </c:pt>
                <c:pt idx="130">
                  <c:v>2.1515749999999998</c:v>
                </c:pt>
                <c:pt idx="131">
                  <c:v>2.1549990000000001</c:v>
                </c:pt>
                <c:pt idx="132">
                  <c:v>2.1633900000000001</c:v>
                </c:pt>
                <c:pt idx="133">
                  <c:v>2.1644040000000002</c:v>
                </c:pt>
                <c:pt idx="134">
                  <c:v>2.1705950000000001</c:v>
                </c:pt>
                <c:pt idx="135">
                  <c:v>2.1802160000000002</c:v>
                </c:pt>
                <c:pt idx="136">
                  <c:v>2.174655</c:v>
                </c:pt>
                <c:pt idx="137">
                  <c:v>2.1931850000000002</c:v>
                </c:pt>
                <c:pt idx="138">
                  <c:v>2.1996959999999999</c:v>
                </c:pt>
                <c:pt idx="139">
                  <c:v>2.1901419999999998</c:v>
                </c:pt>
                <c:pt idx="140">
                  <c:v>2.2017739999999999</c:v>
                </c:pt>
                <c:pt idx="141">
                  <c:v>2.2055099999999999</c:v>
                </c:pt>
                <c:pt idx="142">
                  <c:v>2.213784</c:v>
                </c:pt>
                <c:pt idx="143">
                  <c:v>2.2218330000000002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816280"/>
        <c:axId val="291880320"/>
      </c:scatterChart>
      <c:valAx>
        <c:axId val="291816280"/>
        <c:scaling>
          <c:orientation val="minMax"/>
          <c:max val="100"/>
        </c:scaling>
        <c:delete val="0"/>
        <c:axPos val="b"/>
        <c:numFmt formatCode="General" sourceLinked="1"/>
        <c:majorTickMark val="out"/>
        <c:minorTickMark val="none"/>
        <c:tickLblPos val="nextTo"/>
        <c:crossAx val="291880320"/>
        <c:crosses val="autoZero"/>
        <c:crossBetween val="midCat"/>
      </c:valAx>
      <c:valAx>
        <c:axId val="2918803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291816280"/>
        <c:crosses val="autoZero"/>
        <c:crossBetween val="midCat"/>
      </c:valAx>
    </c:plotArea>
    <c:legend>
      <c:legendPos val="r"/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'1'!$A$13</c:f>
          <c:strCache>
            <c:ptCount val="1"/>
            <c:pt idx="0">
              <c:v>TP0002005C01  </c:v>
            </c:pt>
          </c:strCache>
        </c:strRef>
      </c:tx>
      <c:overlay val="1"/>
      <c:txPr>
        <a:bodyPr/>
        <a:lstStyle/>
        <a:p>
          <a:pPr>
            <a:defRPr sz="14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5146443514644375E-2"/>
          <c:y val="5.1400554097404488E-2"/>
          <c:w val="0.75489838395255182"/>
          <c:h val="0.7678047535724709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'1'!$C$17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'1'!$N$24:$N$178</c:f>
                <c:numCache>
                  <c:formatCode>General</c:formatCode>
                  <c:ptCount val="155"/>
                  <c:pt idx="0">
                    <c:v>1.5977693502713997E-2</c:v>
                  </c:pt>
                  <c:pt idx="1">
                    <c:v>2.0289936608657501E-2</c:v>
                  </c:pt>
                  <c:pt idx="2">
                    <c:v>1.7828843194853287E-2</c:v>
                  </c:pt>
                  <c:pt idx="3">
                    <c:v>1.7431985123138833E-2</c:v>
                  </c:pt>
                  <c:pt idx="4">
                    <c:v>1.6137367381329593E-2</c:v>
                  </c:pt>
                  <c:pt idx="5">
                    <c:v>1.5435865214385185E-2</c:v>
                  </c:pt>
                  <c:pt idx="6">
                    <c:v>1.3304559130864375E-2</c:v>
                  </c:pt>
                  <c:pt idx="7">
                    <c:v>1.0135272418637788E-2</c:v>
                  </c:pt>
                  <c:pt idx="8">
                    <c:v>9.9360508083778751E-3</c:v>
                  </c:pt>
                  <c:pt idx="9">
                    <c:v>8.2192441866633919E-3</c:v>
                  </c:pt>
                  <c:pt idx="10">
                    <c:v>9.0628381270254719E-3</c:v>
                  </c:pt>
                  <c:pt idx="11">
                    <c:v>9.262173912388677E-3</c:v>
                  </c:pt>
                  <c:pt idx="12">
                    <c:v>8.3302964883209957E-3</c:v>
                  </c:pt>
                  <c:pt idx="13">
                    <c:v>5.0415659191035767E-3</c:v>
                  </c:pt>
                  <c:pt idx="14">
                    <c:v>6.8119963055382838E-3</c:v>
                  </c:pt>
                  <c:pt idx="15">
                    <c:v>7.4277601379330056E-3</c:v>
                  </c:pt>
                  <c:pt idx="16">
                    <c:v>6.5944400002324963E-3</c:v>
                  </c:pt>
                  <c:pt idx="17">
                    <c:v>4.562083807501437E-3</c:v>
                  </c:pt>
                  <c:pt idx="18">
                    <c:v>4.2107273718444182E-3</c:v>
                  </c:pt>
                  <c:pt idx="19">
                    <c:v>5.2656869447395083E-3</c:v>
                  </c:pt>
                  <c:pt idx="20">
                    <c:v>6.816616089869402E-3</c:v>
                  </c:pt>
                  <c:pt idx="21">
                    <c:v>5.1396266401364096E-3</c:v>
                  </c:pt>
                  <c:pt idx="22">
                    <c:v>5.6214164510972123E-3</c:v>
                  </c:pt>
                  <c:pt idx="23">
                    <c:v>2.7764285212000905E-3</c:v>
                  </c:pt>
                  <c:pt idx="24">
                    <c:v>0</c:v>
                  </c:pt>
                  <c:pt idx="25">
                    <c:v>6.2492577892631984E-3</c:v>
                  </c:pt>
                  <c:pt idx="26">
                    <c:v>1.9673529432547996E-2</c:v>
                  </c:pt>
                  <c:pt idx="27">
                    <c:v>1.8385835968212055E-2</c:v>
                  </c:pt>
                  <c:pt idx="28">
                    <c:v>1.7151652524854056E-2</c:v>
                  </c:pt>
                  <c:pt idx="29">
                    <c:v>1.8777802445085746E-2</c:v>
                  </c:pt>
                  <c:pt idx="30">
                    <c:v>1.7810907077312678E-2</c:v>
                  </c:pt>
                  <c:pt idx="31">
                    <c:v>1.9015724098755758E-2</c:v>
                  </c:pt>
                  <c:pt idx="32">
                    <c:v>1.6971639134646627E-2</c:v>
                  </c:pt>
                  <c:pt idx="33">
                    <c:v>2.1072674414985899E-2</c:v>
                  </c:pt>
                  <c:pt idx="34">
                    <c:v>2.7432482259479637E-2</c:v>
                  </c:pt>
                  <c:pt idx="35">
                    <c:v>3.1760180020218201E-2</c:v>
                  </c:pt>
                  <c:pt idx="36">
                    <c:v>3.9688235170093747E-2</c:v>
                  </c:pt>
                  <c:pt idx="37">
                    <c:v>4.4220321022504297E-2</c:v>
                  </c:pt>
                  <c:pt idx="38">
                    <c:v>4.5048920803758837E-2</c:v>
                  </c:pt>
                  <c:pt idx="39">
                    <c:v>4.373585339569816E-2</c:v>
                  </c:pt>
                  <c:pt idx="40">
                    <c:v>3.5175736296487022E-2</c:v>
                  </c:pt>
                  <c:pt idx="41">
                    <c:v>2.507975899007002E-2</c:v>
                  </c:pt>
                  <c:pt idx="42">
                    <c:v>1.6832200338933682E-2</c:v>
                  </c:pt>
                  <c:pt idx="43">
                    <c:v>1.4739194301815401E-2</c:v>
                  </c:pt>
                  <c:pt idx="44">
                    <c:v>1.4278094434015653E-2</c:v>
                  </c:pt>
                  <c:pt idx="45">
                    <c:v>2.1152456994795382E-2</c:v>
                  </c:pt>
                  <c:pt idx="46">
                    <c:v>1.990222248058408E-2</c:v>
                  </c:pt>
                  <c:pt idx="47">
                    <c:v>2.2323208976309811E-2</c:v>
                  </c:pt>
                  <c:pt idx="48">
                    <c:v>1.8457288677737375E-2</c:v>
                  </c:pt>
                  <c:pt idx="49">
                    <c:v>1.8622133182049794E-2</c:v>
                  </c:pt>
                  <c:pt idx="50">
                    <c:v>2.535296296293589E-2</c:v>
                  </c:pt>
                  <c:pt idx="51">
                    <c:v>2.8850315896595254E-2</c:v>
                  </c:pt>
                  <c:pt idx="52">
                    <c:v>2.9262146280077766E-2</c:v>
                  </c:pt>
                  <c:pt idx="53">
                    <c:v>2.2512065668584668E-2</c:v>
                  </c:pt>
                  <c:pt idx="54">
                    <c:v>2.8040067657728693E-2</c:v>
                  </c:pt>
                  <c:pt idx="55">
                    <c:v>2.8103167923444708E-2</c:v>
                  </c:pt>
                  <c:pt idx="56">
                    <c:v>2.8134080791808284E-2</c:v>
                  </c:pt>
                  <c:pt idx="57">
                    <c:v>3.3846057706179072E-2</c:v>
                  </c:pt>
                  <c:pt idx="58">
                    <c:v>3.3541462384885111E-2</c:v>
                  </c:pt>
                  <c:pt idx="59">
                    <c:v>3.4962083789680833E-2</c:v>
                  </c:pt>
                  <c:pt idx="60">
                    <c:v>3.5058977628181484E-2</c:v>
                  </c:pt>
                  <c:pt idx="61">
                    <c:v>3.8454202591090919E-2</c:v>
                  </c:pt>
                  <c:pt idx="62">
                    <c:v>3.6099804565491292E-2</c:v>
                  </c:pt>
                  <c:pt idx="63">
                    <c:v>3.8770657900015118E-2</c:v>
                  </c:pt>
                  <c:pt idx="64">
                    <c:v>4.0161371133631996E-2</c:v>
                  </c:pt>
                  <c:pt idx="65">
                    <c:v>4.1618427179756161E-2</c:v>
                  </c:pt>
                  <c:pt idx="66">
                    <c:v>4.0391058617595101E-2</c:v>
                  </c:pt>
                  <c:pt idx="67">
                    <c:v>3.9367373101550224E-2</c:v>
                  </c:pt>
                  <c:pt idx="68">
                    <c:v>3.8364067053906881E-2</c:v>
                  </c:pt>
                  <c:pt idx="69">
                    <c:v>4.2622533190594634E-2</c:v>
                  </c:pt>
                  <c:pt idx="70">
                    <c:v>4.1943539918760583E-2</c:v>
                  </c:pt>
                  <c:pt idx="71">
                    <c:v>4.5467177790687693E-2</c:v>
                  </c:pt>
                  <c:pt idx="72">
                    <c:v>4.55033976414582E-2</c:v>
                  </c:pt>
                  <c:pt idx="73">
                    <c:v>4.134745335567843E-2</c:v>
                  </c:pt>
                  <c:pt idx="74">
                    <c:v>4.3760656309825487E-2</c:v>
                  </c:pt>
                  <c:pt idx="75">
                    <c:v>3.8317628992192786E-2</c:v>
                  </c:pt>
                  <c:pt idx="76">
                    <c:v>3.6475028416712775E-2</c:v>
                  </c:pt>
                  <c:pt idx="77">
                    <c:v>3.8243277146665478E-2</c:v>
                  </c:pt>
                  <c:pt idx="78">
                    <c:v>3.7237315391732161E-2</c:v>
                  </c:pt>
                  <c:pt idx="79">
                    <c:v>3.9622411548474346E-2</c:v>
                  </c:pt>
                  <c:pt idx="80">
                    <c:v>3.6769740370536555E-2</c:v>
                  </c:pt>
                  <c:pt idx="81">
                    <c:v>3.8767567824149085E-2</c:v>
                  </c:pt>
                  <c:pt idx="82">
                    <c:v>4.0445213424046507E-2</c:v>
                  </c:pt>
                  <c:pt idx="83">
                    <c:v>4.0552484242645348E-2</c:v>
                  </c:pt>
                  <c:pt idx="84">
                    <c:v>4.1910749507137177E-2</c:v>
                  </c:pt>
                  <c:pt idx="85">
                    <c:v>4.3403458421152001E-2</c:v>
                  </c:pt>
                  <c:pt idx="86">
                    <c:v>3.6468102019664619E-2</c:v>
                  </c:pt>
                  <c:pt idx="87">
                    <c:v>3.6519641549673916E-2</c:v>
                  </c:pt>
                  <c:pt idx="88">
                    <c:v>3.6912628501864671E-2</c:v>
                  </c:pt>
                  <c:pt idx="89">
                    <c:v>3.7797394112116578E-2</c:v>
                  </c:pt>
                  <c:pt idx="90">
                    <c:v>3.4714996071582682E-2</c:v>
                  </c:pt>
                  <c:pt idx="91">
                    <c:v>3.4644978292916601E-2</c:v>
                  </c:pt>
                  <c:pt idx="92">
                    <c:v>3.4546390707520601E-2</c:v>
                  </c:pt>
                  <c:pt idx="93">
                    <c:v>3.317724819310168E-2</c:v>
                  </c:pt>
                  <c:pt idx="94">
                    <c:v>3.8855193229691561E-2</c:v>
                  </c:pt>
                  <c:pt idx="95">
                    <c:v>3.8568019934482868E-2</c:v>
                  </c:pt>
                  <c:pt idx="96">
                    <c:v>3.6191199386038563E-2</c:v>
                  </c:pt>
                  <c:pt idx="97">
                    <c:v>4.091914689970938E-2</c:v>
                  </c:pt>
                  <c:pt idx="98">
                    <c:v>3.6791605468050319E-2</c:v>
                  </c:pt>
                  <c:pt idx="99">
                    <c:v>4.3194497265276695E-2</c:v>
                  </c:pt>
                  <c:pt idx="100">
                    <c:v>4.3178058540575097E-2</c:v>
                  </c:pt>
                  <c:pt idx="101">
                    <c:v>4.1831879194182381E-2</c:v>
                  </c:pt>
                  <c:pt idx="102">
                    <c:v>4.3808487221846291E-2</c:v>
                  </c:pt>
                  <c:pt idx="103">
                    <c:v>4.4267787076684419E-2</c:v>
                  </c:pt>
                  <c:pt idx="104">
                    <c:v>3.9602240158649292E-2</c:v>
                  </c:pt>
                  <c:pt idx="105">
                    <c:v>4.2414647645791725E-2</c:v>
                  </c:pt>
                  <c:pt idx="106">
                    <c:v>4.1795652748421869E-2</c:v>
                  </c:pt>
                  <c:pt idx="107">
                    <c:v>4.4070658855978079E-2</c:v>
                  </c:pt>
                  <c:pt idx="108">
                    <c:v>4.2443147939331766E-2</c:v>
                  </c:pt>
                  <c:pt idx="109">
                    <c:v>4.8859700724796375E-2</c:v>
                  </c:pt>
                  <c:pt idx="110">
                    <c:v>4.2545309364448954E-2</c:v>
                  </c:pt>
                  <c:pt idx="111">
                    <c:v>4.5213212983964433E-2</c:v>
                  </c:pt>
                  <c:pt idx="112">
                    <c:v>4.2596897566019983E-2</c:v>
                  </c:pt>
                  <c:pt idx="113">
                    <c:v>3.6830095604681833E-2</c:v>
                  </c:pt>
                  <c:pt idx="114">
                    <c:v>3.7655980095021566E-2</c:v>
                  </c:pt>
                  <c:pt idx="115">
                    <c:v>4.183753186135622E-2</c:v>
                  </c:pt>
                  <c:pt idx="116">
                    <c:v>4.5039522055634648E-2</c:v>
                  </c:pt>
                  <c:pt idx="117">
                    <c:v>4.6083691738509833E-2</c:v>
                  </c:pt>
                  <c:pt idx="118">
                    <c:v>4.4855121881452999E-2</c:v>
                  </c:pt>
                  <c:pt idx="119">
                    <c:v>4.1870469668371296E-2</c:v>
                  </c:pt>
                  <c:pt idx="120">
                    <c:v>3.990210437641941E-2</c:v>
                  </c:pt>
                  <c:pt idx="121">
                    <c:v>3.6647352287261674E-2</c:v>
                  </c:pt>
                  <c:pt idx="122">
                    <c:v>4.1639688810676777E-2</c:v>
                  </c:pt>
                  <c:pt idx="123">
                    <c:v>4.4813226316754592E-2</c:v>
                  </c:pt>
                  <c:pt idx="124">
                    <c:v>4.540578281360938E-2</c:v>
                  </c:pt>
                  <c:pt idx="125">
                    <c:v>3.7027612141706759E-2</c:v>
                  </c:pt>
                  <c:pt idx="126">
                    <c:v>4.6467868862975277E-2</c:v>
                  </c:pt>
                  <c:pt idx="127">
                    <c:v>4.4317862478538583E-2</c:v>
                  </c:pt>
                  <c:pt idx="128">
                    <c:v>5.0000206376240731E-2</c:v>
                  </c:pt>
                  <c:pt idx="129">
                    <c:v>4.6332400042159098E-2</c:v>
                  </c:pt>
                  <c:pt idx="130">
                    <c:v>4.5978767414064793E-2</c:v>
                  </c:pt>
                  <c:pt idx="131">
                    <c:v>4.046910042242112E-2</c:v>
                  </c:pt>
                  <c:pt idx="132">
                    <c:v>4.6860081849231426E-2</c:v>
                  </c:pt>
                  <c:pt idx="133">
                    <c:v>3.7263497411452497E-2</c:v>
                  </c:pt>
                  <c:pt idx="134">
                    <c:v>3.9214482846477286E-2</c:v>
                  </c:pt>
                  <c:pt idx="135">
                    <c:v>3.4414792617661692E-2</c:v>
                  </c:pt>
                  <c:pt idx="136">
                    <c:v>3.4601523813988289E-2</c:v>
                  </c:pt>
                  <c:pt idx="137">
                    <c:v>3.3430284503725018E-2</c:v>
                  </c:pt>
                  <c:pt idx="138">
                    <c:v>4.1573264737288403E-2</c:v>
                  </c:pt>
                  <c:pt idx="139">
                    <c:v>3.7050529104409126E-2</c:v>
                  </c:pt>
                  <c:pt idx="140">
                    <c:v>4.0820346062554073E-2</c:v>
                  </c:pt>
                  <c:pt idx="141">
                    <c:v>4.1026373830338234E-2</c:v>
                  </c:pt>
                  <c:pt idx="142">
                    <c:v>3.7847746840686119E-2</c:v>
                  </c:pt>
                  <c:pt idx="143">
                    <c:v>3.8204399619023034E-2</c:v>
                  </c:pt>
                </c:numCache>
              </c:numRef>
            </c:plus>
            <c:minus>
              <c:numRef>
                <c:f>'1'!$N$24:$N$178</c:f>
                <c:numCache>
                  <c:formatCode>General</c:formatCode>
                  <c:ptCount val="155"/>
                  <c:pt idx="0">
                    <c:v>1.5977693502713997E-2</c:v>
                  </c:pt>
                  <c:pt idx="1">
                    <c:v>2.0289936608657501E-2</c:v>
                  </c:pt>
                  <c:pt idx="2">
                    <c:v>1.7828843194853287E-2</c:v>
                  </c:pt>
                  <c:pt idx="3">
                    <c:v>1.7431985123138833E-2</c:v>
                  </c:pt>
                  <c:pt idx="4">
                    <c:v>1.6137367381329593E-2</c:v>
                  </c:pt>
                  <c:pt idx="5">
                    <c:v>1.5435865214385185E-2</c:v>
                  </c:pt>
                  <c:pt idx="6">
                    <c:v>1.3304559130864375E-2</c:v>
                  </c:pt>
                  <c:pt idx="7">
                    <c:v>1.0135272418637788E-2</c:v>
                  </c:pt>
                  <c:pt idx="8">
                    <c:v>9.9360508083778751E-3</c:v>
                  </c:pt>
                  <c:pt idx="9">
                    <c:v>8.2192441866633919E-3</c:v>
                  </c:pt>
                  <c:pt idx="10">
                    <c:v>9.0628381270254719E-3</c:v>
                  </c:pt>
                  <c:pt idx="11">
                    <c:v>9.262173912388677E-3</c:v>
                  </c:pt>
                  <c:pt idx="12">
                    <c:v>8.3302964883209957E-3</c:v>
                  </c:pt>
                  <c:pt idx="13">
                    <c:v>5.0415659191035767E-3</c:v>
                  </c:pt>
                  <c:pt idx="14">
                    <c:v>6.8119963055382838E-3</c:v>
                  </c:pt>
                  <c:pt idx="15">
                    <c:v>7.4277601379330056E-3</c:v>
                  </c:pt>
                  <c:pt idx="16">
                    <c:v>6.5944400002324963E-3</c:v>
                  </c:pt>
                  <c:pt idx="17">
                    <c:v>4.562083807501437E-3</c:v>
                  </c:pt>
                  <c:pt idx="18">
                    <c:v>4.2107273718444182E-3</c:v>
                  </c:pt>
                  <c:pt idx="19">
                    <c:v>5.2656869447395083E-3</c:v>
                  </c:pt>
                  <c:pt idx="20">
                    <c:v>6.816616089869402E-3</c:v>
                  </c:pt>
                  <c:pt idx="21">
                    <c:v>5.1396266401364096E-3</c:v>
                  </c:pt>
                  <c:pt idx="22">
                    <c:v>5.6214164510972123E-3</c:v>
                  </c:pt>
                  <c:pt idx="23">
                    <c:v>2.7764285212000905E-3</c:v>
                  </c:pt>
                  <c:pt idx="24">
                    <c:v>0</c:v>
                  </c:pt>
                  <c:pt idx="25">
                    <c:v>6.2492577892631984E-3</c:v>
                  </c:pt>
                  <c:pt idx="26">
                    <c:v>1.9673529432547996E-2</c:v>
                  </c:pt>
                  <c:pt idx="27">
                    <c:v>1.8385835968212055E-2</c:v>
                  </c:pt>
                  <c:pt idx="28">
                    <c:v>1.7151652524854056E-2</c:v>
                  </c:pt>
                  <c:pt idx="29">
                    <c:v>1.8777802445085746E-2</c:v>
                  </c:pt>
                  <c:pt idx="30">
                    <c:v>1.7810907077312678E-2</c:v>
                  </c:pt>
                  <c:pt idx="31">
                    <c:v>1.9015724098755758E-2</c:v>
                  </c:pt>
                  <c:pt idx="32">
                    <c:v>1.6971639134646627E-2</c:v>
                  </c:pt>
                  <c:pt idx="33">
                    <c:v>2.1072674414985899E-2</c:v>
                  </c:pt>
                  <c:pt idx="34">
                    <c:v>2.7432482259479637E-2</c:v>
                  </c:pt>
                  <c:pt idx="35">
                    <c:v>3.1760180020218201E-2</c:v>
                  </c:pt>
                  <c:pt idx="36">
                    <c:v>3.9688235170093747E-2</c:v>
                  </c:pt>
                  <c:pt idx="37">
                    <c:v>4.4220321022504297E-2</c:v>
                  </c:pt>
                  <c:pt idx="38">
                    <c:v>4.5048920803758837E-2</c:v>
                  </c:pt>
                  <c:pt idx="39">
                    <c:v>4.373585339569816E-2</c:v>
                  </c:pt>
                  <c:pt idx="40">
                    <c:v>3.5175736296487022E-2</c:v>
                  </c:pt>
                  <c:pt idx="41">
                    <c:v>2.507975899007002E-2</c:v>
                  </c:pt>
                  <c:pt idx="42">
                    <c:v>1.6832200338933682E-2</c:v>
                  </c:pt>
                  <c:pt idx="43">
                    <c:v>1.4739194301815401E-2</c:v>
                  </c:pt>
                  <c:pt idx="44">
                    <c:v>1.4278094434015653E-2</c:v>
                  </c:pt>
                  <c:pt idx="45">
                    <c:v>2.1152456994795382E-2</c:v>
                  </c:pt>
                  <c:pt idx="46">
                    <c:v>1.990222248058408E-2</c:v>
                  </c:pt>
                  <c:pt idx="47">
                    <c:v>2.2323208976309811E-2</c:v>
                  </c:pt>
                  <c:pt idx="48">
                    <c:v>1.8457288677737375E-2</c:v>
                  </c:pt>
                  <c:pt idx="49">
                    <c:v>1.8622133182049794E-2</c:v>
                  </c:pt>
                  <c:pt idx="50">
                    <c:v>2.535296296293589E-2</c:v>
                  </c:pt>
                  <c:pt idx="51">
                    <c:v>2.8850315896595254E-2</c:v>
                  </c:pt>
                  <c:pt idx="52">
                    <c:v>2.9262146280077766E-2</c:v>
                  </c:pt>
                  <c:pt idx="53">
                    <c:v>2.2512065668584668E-2</c:v>
                  </c:pt>
                  <c:pt idx="54">
                    <c:v>2.8040067657728693E-2</c:v>
                  </c:pt>
                  <c:pt idx="55">
                    <c:v>2.8103167923444708E-2</c:v>
                  </c:pt>
                  <c:pt idx="56">
                    <c:v>2.8134080791808284E-2</c:v>
                  </c:pt>
                  <c:pt idx="57">
                    <c:v>3.3846057706179072E-2</c:v>
                  </c:pt>
                  <c:pt idx="58">
                    <c:v>3.3541462384885111E-2</c:v>
                  </c:pt>
                  <c:pt idx="59">
                    <c:v>3.4962083789680833E-2</c:v>
                  </c:pt>
                  <c:pt idx="60">
                    <c:v>3.5058977628181484E-2</c:v>
                  </c:pt>
                  <c:pt idx="61">
                    <c:v>3.8454202591090919E-2</c:v>
                  </c:pt>
                  <c:pt idx="62">
                    <c:v>3.6099804565491292E-2</c:v>
                  </c:pt>
                  <c:pt idx="63">
                    <c:v>3.8770657900015118E-2</c:v>
                  </c:pt>
                  <c:pt idx="64">
                    <c:v>4.0161371133631996E-2</c:v>
                  </c:pt>
                  <c:pt idx="65">
                    <c:v>4.1618427179756161E-2</c:v>
                  </c:pt>
                  <c:pt idx="66">
                    <c:v>4.0391058617595101E-2</c:v>
                  </c:pt>
                  <c:pt idx="67">
                    <c:v>3.9367373101550224E-2</c:v>
                  </c:pt>
                  <c:pt idx="68">
                    <c:v>3.8364067053906881E-2</c:v>
                  </c:pt>
                  <c:pt idx="69">
                    <c:v>4.2622533190594634E-2</c:v>
                  </c:pt>
                  <c:pt idx="70">
                    <c:v>4.1943539918760583E-2</c:v>
                  </c:pt>
                  <c:pt idx="71">
                    <c:v>4.5467177790687693E-2</c:v>
                  </c:pt>
                  <c:pt idx="72">
                    <c:v>4.55033976414582E-2</c:v>
                  </c:pt>
                  <c:pt idx="73">
                    <c:v>4.134745335567843E-2</c:v>
                  </c:pt>
                  <c:pt idx="74">
                    <c:v>4.3760656309825487E-2</c:v>
                  </c:pt>
                  <c:pt idx="75">
                    <c:v>3.8317628992192786E-2</c:v>
                  </c:pt>
                  <c:pt idx="76">
                    <c:v>3.6475028416712775E-2</c:v>
                  </c:pt>
                  <c:pt idx="77">
                    <c:v>3.8243277146665478E-2</c:v>
                  </c:pt>
                  <c:pt idx="78">
                    <c:v>3.7237315391732161E-2</c:v>
                  </c:pt>
                  <c:pt idx="79">
                    <c:v>3.9622411548474346E-2</c:v>
                  </c:pt>
                  <c:pt idx="80">
                    <c:v>3.6769740370536555E-2</c:v>
                  </c:pt>
                  <c:pt idx="81">
                    <c:v>3.8767567824149085E-2</c:v>
                  </c:pt>
                  <c:pt idx="82">
                    <c:v>4.0445213424046507E-2</c:v>
                  </c:pt>
                  <c:pt idx="83">
                    <c:v>4.0552484242645348E-2</c:v>
                  </c:pt>
                  <c:pt idx="84">
                    <c:v>4.1910749507137177E-2</c:v>
                  </c:pt>
                  <c:pt idx="85">
                    <c:v>4.3403458421152001E-2</c:v>
                  </c:pt>
                  <c:pt idx="86">
                    <c:v>3.6468102019664619E-2</c:v>
                  </c:pt>
                  <c:pt idx="87">
                    <c:v>3.6519641549673916E-2</c:v>
                  </c:pt>
                  <c:pt idx="88">
                    <c:v>3.6912628501864671E-2</c:v>
                  </c:pt>
                  <c:pt idx="89">
                    <c:v>3.7797394112116578E-2</c:v>
                  </c:pt>
                  <c:pt idx="90">
                    <c:v>3.4714996071582682E-2</c:v>
                  </c:pt>
                  <c:pt idx="91">
                    <c:v>3.4644978292916601E-2</c:v>
                  </c:pt>
                  <c:pt idx="92">
                    <c:v>3.4546390707520601E-2</c:v>
                  </c:pt>
                  <c:pt idx="93">
                    <c:v>3.317724819310168E-2</c:v>
                  </c:pt>
                  <c:pt idx="94">
                    <c:v>3.8855193229691561E-2</c:v>
                  </c:pt>
                  <c:pt idx="95">
                    <c:v>3.8568019934482868E-2</c:v>
                  </c:pt>
                  <c:pt idx="96">
                    <c:v>3.6191199386038563E-2</c:v>
                  </c:pt>
                  <c:pt idx="97">
                    <c:v>4.091914689970938E-2</c:v>
                  </c:pt>
                  <c:pt idx="98">
                    <c:v>3.6791605468050319E-2</c:v>
                  </c:pt>
                  <c:pt idx="99">
                    <c:v>4.3194497265276695E-2</c:v>
                  </c:pt>
                  <c:pt idx="100">
                    <c:v>4.3178058540575097E-2</c:v>
                  </c:pt>
                  <c:pt idx="101">
                    <c:v>4.1831879194182381E-2</c:v>
                  </c:pt>
                  <c:pt idx="102">
                    <c:v>4.3808487221846291E-2</c:v>
                  </c:pt>
                  <c:pt idx="103">
                    <c:v>4.4267787076684419E-2</c:v>
                  </c:pt>
                  <c:pt idx="104">
                    <c:v>3.9602240158649292E-2</c:v>
                  </c:pt>
                  <c:pt idx="105">
                    <c:v>4.2414647645791725E-2</c:v>
                  </c:pt>
                  <c:pt idx="106">
                    <c:v>4.1795652748421869E-2</c:v>
                  </c:pt>
                  <c:pt idx="107">
                    <c:v>4.4070658855978079E-2</c:v>
                  </c:pt>
                  <c:pt idx="108">
                    <c:v>4.2443147939331766E-2</c:v>
                  </c:pt>
                  <c:pt idx="109">
                    <c:v>4.8859700724796375E-2</c:v>
                  </c:pt>
                  <c:pt idx="110">
                    <c:v>4.2545309364448954E-2</c:v>
                  </c:pt>
                  <c:pt idx="111">
                    <c:v>4.5213212983964433E-2</c:v>
                  </c:pt>
                  <c:pt idx="112">
                    <c:v>4.2596897566019983E-2</c:v>
                  </c:pt>
                  <c:pt idx="113">
                    <c:v>3.6830095604681833E-2</c:v>
                  </c:pt>
                  <c:pt idx="114">
                    <c:v>3.7655980095021566E-2</c:v>
                  </c:pt>
                  <c:pt idx="115">
                    <c:v>4.183753186135622E-2</c:v>
                  </c:pt>
                  <c:pt idx="116">
                    <c:v>4.5039522055634648E-2</c:v>
                  </c:pt>
                  <c:pt idx="117">
                    <c:v>4.6083691738509833E-2</c:v>
                  </c:pt>
                  <c:pt idx="118">
                    <c:v>4.4855121881452999E-2</c:v>
                  </c:pt>
                  <c:pt idx="119">
                    <c:v>4.1870469668371296E-2</c:v>
                  </c:pt>
                  <c:pt idx="120">
                    <c:v>3.990210437641941E-2</c:v>
                  </c:pt>
                  <c:pt idx="121">
                    <c:v>3.6647352287261674E-2</c:v>
                  </c:pt>
                  <c:pt idx="122">
                    <c:v>4.1639688810676777E-2</c:v>
                  </c:pt>
                  <c:pt idx="123">
                    <c:v>4.4813226316754592E-2</c:v>
                  </c:pt>
                  <c:pt idx="124">
                    <c:v>4.540578281360938E-2</c:v>
                  </c:pt>
                  <c:pt idx="125">
                    <c:v>3.7027612141706759E-2</c:v>
                  </c:pt>
                  <c:pt idx="126">
                    <c:v>4.6467868862975277E-2</c:v>
                  </c:pt>
                  <c:pt idx="127">
                    <c:v>4.4317862478538583E-2</c:v>
                  </c:pt>
                  <c:pt idx="128">
                    <c:v>5.0000206376240731E-2</c:v>
                  </c:pt>
                  <c:pt idx="129">
                    <c:v>4.6332400042159098E-2</c:v>
                  </c:pt>
                  <c:pt idx="130">
                    <c:v>4.5978767414064793E-2</c:v>
                  </c:pt>
                  <c:pt idx="131">
                    <c:v>4.046910042242112E-2</c:v>
                  </c:pt>
                  <c:pt idx="132">
                    <c:v>4.6860081849231426E-2</c:v>
                  </c:pt>
                  <c:pt idx="133">
                    <c:v>3.7263497411452497E-2</c:v>
                  </c:pt>
                  <c:pt idx="134">
                    <c:v>3.9214482846477286E-2</c:v>
                  </c:pt>
                  <c:pt idx="135">
                    <c:v>3.4414792617661692E-2</c:v>
                  </c:pt>
                  <c:pt idx="136">
                    <c:v>3.4601523813988289E-2</c:v>
                  </c:pt>
                  <c:pt idx="137">
                    <c:v>3.3430284503725018E-2</c:v>
                  </c:pt>
                  <c:pt idx="138">
                    <c:v>4.1573264737288403E-2</c:v>
                  </c:pt>
                  <c:pt idx="139">
                    <c:v>3.7050529104409126E-2</c:v>
                  </c:pt>
                  <c:pt idx="140">
                    <c:v>4.0820346062554073E-2</c:v>
                  </c:pt>
                  <c:pt idx="141">
                    <c:v>4.1026373830338234E-2</c:v>
                  </c:pt>
                  <c:pt idx="142">
                    <c:v>3.7847746840686119E-2</c:v>
                  </c:pt>
                  <c:pt idx="143">
                    <c:v>3.8204399619023034E-2</c:v>
                  </c:pt>
                </c:numCache>
              </c:numRef>
            </c:minus>
          </c:errBars>
          <c:xVal>
            <c:numRef>
              <c:f>'1'!$B$24:$B$178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'1'!$C$24:$C$178</c:f>
              <c:numCache>
                <c:formatCode>General</c:formatCode>
                <c:ptCount val="155"/>
                <c:pt idx="0">
                  <c:v>0.10777149999999999</c:v>
                </c:pt>
                <c:pt idx="1">
                  <c:v>0.14887824999999999</c:v>
                </c:pt>
                <c:pt idx="2">
                  <c:v>0.17260149999999999</c:v>
                </c:pt>
                <c:pt idx="3">
                  <c:v>0.19101799999999999</c:v>
                </c:pt>
                <c:pt idx="4">
                  <c:v>0.208817</c:v>
                </c:pt>
                <c:pt idx="5">
                  <c:v>0.23171624999999998</c:v>
                </c:pt>
                <c:pt idx="6">
                  <c:v>0.26129049999999998</c:v>
                </c:pt>
                <c:pt idx="7">
                  <c:v>0.29621049999999999</c:v>
                </c:pt>
                <c:pt idx="8">
                  <c:v>0.33618750000000003</c:v>
                </c:pt>
                <c:pt idx="9">
                  <c:v>0.37957250000000003</c:v>
                </c:pt>
                <c:pt idx="10">
                  <c:v>0.42399474999999998</c:v>
                </c:pt>
                <c:pt idx="11">
                  <c:v>0.46885625000000003</c:v>
                </c:pt>
                <c:pt idx="12">
                  <c:v>0.51204424999999998</c:v>
                </c:pt>
                <c:pt idx="13">
                  <c:v>0.54966124999999999</c:v>
                </c:pt>
                <c:pt idx="14">
                  <c:v>0.59303850000000002</c:v>
                </c:pt>
                <c:pt idx="15">
                  <c:v>0.63303799999999999</c:v>
                </c:pt>
                <c:pt idx="16">
                  <c:v>0.67071674999999997</c:v>
                </c:pt>
                <c:pt idx="17">
                  <c:v>0.71160900000000005</c:v>
                </c:pt>
                <c:pt idx="18">
                  <c:v>0.75268049999999997</c:v>
                </c:pt>
                <c:pt idx="19">
                  <c:v>0.79612050000000001</c:v>
                </c:pt>
                <c:pt idx="20">
                  <c:v>0.84182375000000009</c:v>
                </c:pt>
                <c:pt idx="21">
                  <c:v>0.88648599999999989</c:v>
                </c:pt>
                <c:pt idx="22">
                  <c:v>0.93230075000000001</c:v>
                </c:pt>
                <c:pt idx="23">
                  <c:v>0.97737900000000011</c:v>
                </c:pt>
                <c:pt idx="24">
                  <c:v>1</c:v>
                </c:pt>
                <c:pt idx="25">
                  <c:v>0.99133724999999995</c:v>
                </c:pt>
                <c:pt idx="26">
                  <c:v>1.0119134999999999</c:v>
                </c:pt>
                <c:pt idx="27">
                  <c:v>0.99465375</c:v>
                </c:pt>
                <c:pt idx="28">
                  <c:v>0.99372450000000001</c:v>
                </c:pt>
                <c:pt idx="29">
                  <c:v>0.99245400000000006</c:v>
                </c:pt>
                <c:pt idx="30">
                  <c:v>0.98935424999999999</c:v>
                </c:pt>
                <c:pt idx="31">
                  <c:v>0.98644350000000003</c:v>
                </c:pt>
                <c:pt idx="32">
                  <c:v>0.98456375000000007</c:v>
                </c:pt>
                <c:pt idx="33">
                  <c:v>0.98574650000000008</c:v>
                </c:pt>
                <c:pt idx="34">
                  <c:v>0.99688024999999991</c:v>
                </c:pt>
                <c:pt idx="35">
                  <c:v>1.0096087499999999</c:v>
                </c:pt>
                <c:pt idx="36">
                  <c:v>1.0295427500000001</c:v>
                </c:pt>
                <c:pt idx="37">
                  <c:v>1.041485</c:v>
                </c:pt>
                <c:pt idx="38">
                  <c:v>1.0589037499999998</c:v>
                </c:pt>
                <c:pt idx="39">
                  <c:v>1.07719425</c:v>
                </c:pt>
                <c:pt idx="40">
                  <c:v>1.0999969999999999</c:v>
                </c:pt>
                <c:pt idx="41">
                  <c:v>1.1170964999999999</c:v>
                </c:pt>
                <c:pt idx="42">
                  <c:v>1.1426717499999999</c:v>
                </c:pt>
                <c:pt idx="43">
                  <c:v>1.154128</c:v>
                </c:pt>
                <c:pt idx="44">
                  <c:v>1.1652770000000001</c:v>
                </c:pt>
                <c:pt idx="45">
                  <c:v>1.2076962500000001</c:v>
                </c:pt>
                <c:pt idx="46">
                  <c:v>1.2350884999999998</c:v>
                </c:pt>
                <c:pt idx="47">
                  <c:v>1.2563024999999999</c:v>
                </c:pt>
                <c:pt idx="48">
                  <c:v>1.2777280000000002</c:v>
                </c:pt>
                <c:pt idx="49">
                  <c:v>1.29941025</c:v>
                </c:pt>
                <c:pt idx="50">
                  <c:v>1.3127445</c:v>
                </c:pt>
                <c:pt idx="51">
                  <c:v>1.3288439999999999</c:v>
                </c:pt>
                <c:pt idx="52">
                  <c:v>1.3425007500000001</c:v>
                </c:pt>
                <c:pt idx="53">
                  <c:v>1.359361</c:v>
                </c:pt>
                <c:pt idx="54">
                  <c:v>1.3709787500000001</c:v>
                </c:pt>
                <c:pt idx="55">
                  <c:v>1.3824529999999999</c:v>
                </c:pt>
                <c:pt idx="56">
                  <c:v>1.3929879999999999</c:v>
                </c:pt>
                <c:pt idx="57">
                  <c:v>1.40461225</c:v>
                </c:pt>
                <c:pt idx="58">
                  <c:v>1.41179725</c:v>
                </c:pt>
                <c:pt idx="59">
                  <c:v>1.4254797499999998</c:v>
                </c:pt>
                <c:pt idx="60">
                  <c:v>1.4353984999999998</c:v>
                </c:pt>
                <c:pt idx="61">
                  <c:v>1.4500917499999999</c:v>
                </c:pt>
                <c:pt idx="62">
                  <c:v>1.4652915</c:v>
                </c:pt>
                <c:pt idx="63">
                  <c:v>1.478872</c:v>
                </c:pt>
                <c:pt idx="64">
                  <c:v>1.4934229999999999</c:v>
                </c:pt>
                <c:pt idx="65">
                  <c:v>1.5065522499999999</c:v>
                </c:pt>
                <c:pt idx="66">
                  <c:v>1.5167822499999999</c:v>
                </c:pt>
                <c:pt idx="67">
                  <c:v>1.5340832499999999</c:v>
                </c:pt>
                <c:pt idx="68">
                  <c:v>1.5519477500000001</c:v>
                </c:pt>
                <c:pt idx="69">
                  <c:v>1.56541525</c:v>
                </c:pt>
                <c:pt idx="70">
                  <c:v>1.57540725</c:v>
                </c:pt>
                <c:pt idx="71">
                  <c:v>1.58986425</c:v>
                </c:pt>
                <c:pt idx="72">
                  <c:v>1.59939075</c:v>
                </c:pt>
                <c:pt idx="73">
                  <c:v>1.6093425000000001</c:v>
                </c:pt>
                <c:pt idx="74">
                  <c:v>1.6300979999999998</c:v>
                </c:pt>
                <c:pt idx="75">
                  <c:v>1.6457297500000001</c:v>
                </c:pt>
                <c:pt idx="76">
                  <c:v>1.6489640000000001</c:v>
                </c:pt>
                <c:pt idx="77">
                  <c:v>1.6650182499999999</c:v>
                </c:pt>
                <c:pt idx="78">
                  <c:v>1.66386725</c:v>
                </c:pt>
                <c:pt idx="79">
                  <c:v>1.6750442500000002</c:v>
                </c:pt>
                <c:pt idx="80">
                  <c:v>1.6826742499999998</c:v>
                </c:pt>
                <c:pt idx="81">
                  <c:v>1.6931304999999999</c:v>
                </c:pt>
                <c:pt idx="82">
                  <c:v>1.7021562499999998</c:v>
                </c:pt>
                <c:pt idx="83">
                  <c:v>1.70724075</c:v>
                </c:pt>
                <c:pt idx="84">
                  <c:v>1.7138707499999999</c:v>
                </c:pt>
                <c:pt idx="85">
                  <c:v>1.7304237500000001</c:v>
                </c:pt>
                <c:pt idx="86">
                  <c:v>1.7311237500000001</c:v>
                </c:pt>
                <c:pt idx="87">
                  <c:v>1.7383222499999997</c:v>
                </c:pt>
                <c:pt idx="88">
                  <c:v>1.7406937499999999</c:v>
                </c:pt>
                <c:pt idx="89">
                  <c:v>1.7487385</c:v>
                </c:pt>
                <c:pt idx="90">
                  <c:v>1.76100075</c:v>
                </c:pt>
                <c:pt idx="91">
                  <c:v>1.76478775</c:v>
                </c:pt>
                <c:pt idx="92">
                  <c:v>1.77658725</c:v>
                </c:pt>
                <c:pt idx="93">
                  <c:v>1.7814524999999999</c:v>
                </c:pt>
                <c:pt idx="94">
                  <c:v>1.7826927500000003</c:v>
                </c:pt>
                <c:pt idx="95">
                  <c:v>1.7941255000000003</c:v>
                </c:pt>
                <c:pt idx="96">
                  <c:v>1.7968644999999999</c:v>
                </c:pt>
                <c:pt idx="97">
                  <c:v>1.8077544999999999</c:v>
                </c:pt>
                <c:pt idx="98">
                  <c:v>1.8132777500000001</c:v>
                </c:pt>
                <c:pt idx="99">
                  <c:v>1.816235</c:v>
                </c:pt>
                <c:pt idx="100">
                  <c:v>1.824692</c:v>
                </c:pt>
                <c:pt idx="101">
                  <c:v>1.8366692500000001</c:v>
                </c:pt>
                <c:pt idx="102">
                  <c:v>1.8461719999999999</c:v>
                </c:pt>
                <c:pt idx="103">
                  <c:v>1.851224</c:v>
                </c:pt>
                <c:pt idx="104">
                  <c:v>1.8573392500000001</c:v>
                </c:pt>
                <c:pt idx="105">
                  <c:v>1.8645182500000002</c:v>
                </c:pt>
                <c:pt idx="106">
                  <c:v>1.86944</c:v>
                </c:pt>
                <c:pt idx="107">
                  <c:v>1.8804550000000002</c:v>
                </c:pt>
                <c:pt idx="108">
                  <c:v>1.8858955000000002</c:v>
                </c:pt>
                <c:pt idx="109">
                  <c:v>1.89337825</c:v>
                </c:pt>
                <c:pt idx="110">
                  <c:v>1.89997225</c:v>
                </c:pt>
                <c:pt idx="111">
                  <c:v>1.9005215</c:v>
                </c:pt>
                <c:pt idx="112">
                  <c:v>1.9037842500000002</c:v>
                </c:pt>
                <c:pt idx="113">
                  <c:v>1.9128417500000001</c:v>
                </c:pt>
                <c:pt idx="114">
                  <c:v>1.9152487499999999</c:v>
                </c:pt>
                <c:pt idx="115">
                  <c:v>1.91893625</c:v>
                </c:pt>
                <c:pt idx="116">
                  <c:v>1.9346755</c:v>
                </c:pt>
                <c:pt idx="117">
                  <c:v>1.93642925</c:v>
                </c:pt>
                <c:pt idx="118">
                  <c:v>1.9406295</c:v>
                </c:pt>
                <c:pt idx="119">
                  <c:v>1.94590325</c:v>
                </c:pt>
                <c:pt idx="120">
                  <c:v>1.9571304999999999</c:v>
                </c:pt>
                <c:pt idx="121">
                  <c:v>1.9644524999999999</c:v>
                </c:pt>
                <c:pt idx="122">
                  <c:v>1.9638317500000002</c:v>
                </c:pt>
                <c:pt idx="123">
                  <c:v>1.97165225</c:v>
                </c:pt>
                <c:pt idx="124">
                  <c:v>1.9762997500000001</c:v>
                </c:pt>
                <c:pt idx="125">
                  <c:v>1.9855492499999998</c:v>
                </c:pt>
                <c:pt idx="126">
                  <c:v>1.9979759999999998</c:v>
                </c:pt>
                <c:pt idx="127">
                  <c:v>2.0017429999999998</c:v>
                </c:pt>
                <c:pt idx="128">
                  <c:v>2.0083165000000003</c:v>
                </c:pt>
                <c:pt idx="129">
                  <c:v>2.0096954999999999</c:v>
                </c:pt>
                <c:pt idx="130">
                  <c:v>2.01704325</c:v>
                </c:pt>
                <c:pt idx="131">
                  <c:v>2.0284985</c:v>
                </c:pt>
                <c:pt idx="132">
                  <c:v>2.0296362500000003</c:v>
                </c:pt>
                <c:pt idx="133">
                  <c:v>2.037957</c:v>
                </c:pt>
                <c:pt idx="134">
                  <c:v>2.0419642499999999</c:v>
                </c:pt>
                <c:pt idx="135">
                  <c:v>2.04561175</c:v>
                </c:pt>
                <c:pt idx="136">
                  <c:v>2.0494327500000002</c:v>
                </c:pt>
                <c:pt idx="137">
                  <c:v>2.0548799999999998</c:v>
                </c:pt>
                <c:pt idx="138">
                  <c:v>2.06052875</c:v>
                </c:pt>
                <c:pt idx="139">
                  <c:v>2.0677642499999997</c:v>
                </c:pt>
                <c:pt idx="140">
                  <c:v>2.069963</c:v>
                </c:pt>
                <c:pt idx="141">
                  <c:v>2.0726015000000002</c:v>
                </c:pt>
                <c:pt idx="142">
                  <c:v>2.0800402499999997</c:v>
                </c:pt>
                <c:pt idx="143">
                  <c:v>2.0810757500000001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'1'!$D$16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'1'!$O$24:$O$178</c:f>
                <c:numCache>
                  <c:formatCode>General</c:formatCode>
                  <c:ptCount val="155"/>
                  <c:pt idx="0">
                    <c:v>8.0393654185721228E-3</c:v>
                  </c:pt>
                  <c:pt idx="1">
                    <c:v>2.5372148700231696E-2</c:v>
                  </c:pt>
                  <c:pt idx="2">
                    <c:v>3.3302379578392431E-2</c:v>
                  </c:pt>
                  <c:pt idx="3">
                    <c:v>3.6964558421998396E-2</c:v>
                  </c:pt>
                  <c:pt idx="4">
                    <c:v>3.8249454047302088E-2</c:v>
                  </c:pt>
                  <c:pt idx="5">
                    <c:v>3.8552711356228439E-2</c:v>
                  </c:pt>
                  <c:pt idx="6">
                    <c:v>3.9225754383015517E-2</c:v>
                  </c:pt>
                  <c:pt idx="7">
                    <c:v>3.8508594910747165E-2</c:v>
                  </c:pt>
                  <c:pt idx="8">
                    <c:v>3.846226371718129E-2</c:v>
                  </c:pt>
                  <c:pt idx="9">
                    <c:v>3.6447772308469011E-2</c:v>
                  </c:pt>
                  <c:pt idx="10">
                    <c:v>3.4301379519148592E-2</c:v>
                  </c:pt>
                  <c:pt idx="11">
                    <c:v>3.1536426592909998E-2</c:v>
                  </c:pt>
                  <c:pt idx="12">
                    <c:v>3.0171315056689182E-2</c:v>
                  </c:pt>
                  <c:pt idx="13">
                    <c:v>3.0662610395235389E-2</c:v>
                  </c:pt>
                  <c:pt idx="14">
                    <c:v>2.925573505599656E-2</c:v>
                  </c:pt>
                  <c:pt idx="15">
                    <c:v>2.1178373521118208E-2</c:v>
                  </c:pt>
                  <c:pt idx="16">
                    <c:v>2.0068213365087254E-2</c:v>
                  </c:pt>
                  <c:pt idx="17">
                    <c:v>2.119123828968E-2</c:v>
                  </c:pt>
                  <c:pt idx="18">
                    <c:v>1.9319114237372977E-2</c:v>
                  </c:pt>
                  <c:pt idx="19">
                    <c:v>1.5248812180516469E-2</c:v>
                  </c:pt>
                  <c:pt idx="20">
                    <c:v>1.6313218086365867E-2</c:v>
                  </c:pt>
                  <c:pt idx="21">
                    <c:v>1.5281843526987629E-2</c:v>
                  </c:pt>
                  <c:pt idx="22">
                    <c:v>1.1762614374222541E-2</c:v>
                  </c:pt>
                  <c:pt idx="23">
                    <c:v>6.9085784837885633E-3</c:v>
                  </c:pt>
                  <c:pt idx="24">
                    <c:v>0</c:v>
                  </c:pt>
                  <c:pt idx="25">
                    <c:v>3.6337944699721182E-3</c:v>
                  </c:pt>
                  <c:pt idx="26">
                    <c:v>3.7372186962142456E-3</c:v>
                  </c:pt>
                  <c:pt idx="27">
                    <c:v>4.8559691789247404E-3</c:v>
                  </c:pt>
                  <c:pt idx="28">
                    <c:v>1.3641405108467857E-3</c:v>
                  </c:pt>
                  <c:pt idx="29">
                    <c:v>3.4912393692402887E-3</c:v>
                  </c:pt>
                  <c:pt idx="30">
                    <c:v>7.8115361272074104E-3</c:v>
                  </c:pt>
                  <c:pt idx="31">
                    <c:v>7.2101110197185245E-3</c:v>
                  </c:pt>
                  <c:pt idx="32">
                    <c:v>1.0385782601710841E-2</c:v>
                  </c:pt>
                  <c:pt idx="33">
                    <c:v>1.2195106815850336E-2</c:v>
                  </c:pt>
                  <c:pt idx="34">
                    <c:v>3.0356522626941263E-2</c:v>
                  </c:pt>
                  <c:pt idx="35">
                    <c:v>3.9492195975914031E-2</c:v>
                  </c:pt>
                  <c:pt idx="36">
                    <c:v>4.6434762799544935E-2</c:v>
                  </c:pt>
                  <c:pt idx="37">
                    <c:v>4.9091310232395789E-2</c:v>
                  </c:pt>
                  <c:pt idx="38">
                    <c:v>5.2450027966309688E-2</c:v>
                  </c:pt>
                  <c:pt idx="39">
                    <c:v>5.1811506723088679E-2</c:v>
                  </c:pt>
                  <c:pt idx="40">
                    <c:v>5.1930934114456276E-2</c:v>
                  </c:pt>
                  <c:pt idx="41">
                    <c:v>4.1997024045361445E-2</c:v>
                  </c:pt>
                  <c:pt idx="42">
                    <c:v>3.3144606412657866E-2</c:v>
                  </c:pt>
                  <c:pt idx="43">
                    <c:v>2.9234715634840692E-2</c:v>
                  </c:pt>
                  <c:pt idx="44">
                    <c:v>2.7601726425473257E-2</c:v>
                  </c:pt>
                  <c:pt idx="45">
                    <c:v>9.3139755206893063E-3</c:v>
                  </c:pt>
                  <c:pt idx="46">
                    <c:v>1.4183356607893161E-2</c:v>
                  </c:pt>
                  <c:pt idx="47">
                    <c:v>2.3883727631660252E-2</c:v>
                  </c:pt>
                  <c:pt idx="48">
                    <c:v>2.2067578223871055E-2</c:v>
                  </c:pt>
                  <c:pt idx="49">
                    <c:v>2.8654635603743671E-2</c:v>
                  </c:pt>
                  <c:pt idx="50">
                    <c:v>2.8125401573429486E-2</c:v>
                  </c:pt>
                  <c:pt idx="51">
                    <c:v>2.9818732786622608E-2</c:v>
                  </c:pt>
                  <c:pt idx="52">
                    <c:v>3.3960764945252193E-2</c:v>
                  </c:pt>
                  <c:pt idx="53">
                    <c:v>2.6964707432432178E-2</c:v>
                  </c:pt>
                  <c:pt idx="54">
                    <c:v>2.3844299295988296E-2</c:v>
                  </c:pt>
                  <c:pt idx="55">
                    <c:v>2.5349453702200365E-2</c:v>
                  </c:pt>
                  <c:pt idx="56">
                    <c:v>2.7063864967886632E-2</c:v>
                  </c:pt>
                  <c:pt idx="57">
                    <c:v>3.4555325286656828E-2</c:v>
                  </c:pt>
                  <c:pt idx="58">
                    <c:v>2.7829882955796519E-2</c:v>
                  </c:pt>
                  <c:pt idx="59">
                    <c:v>3.1386650903157363E-2</c:v>
                  </c:pt>
                  <c:pt idx="60">
                    <c:v>3.3700889335446335E-2</c:v>
                  </c:pt>
                  <c:pt idx="61">
                    <c:v>4.3095080125229987E-2</c:v>
                  </c:pt>
                  <c:pt idx="62">
                    <c:v>4.2430859265397913E-2</c:v>
                  </c:pt>
                  <c:pt idx="63">
                    <c:v>4.7089216991968171E-2</c:v>
                  </c:pt>
                  <c:pt idx="64">
                    <c:v>5.1378078602811392E-2</c:v>
                  </c:pt>
                  <c:pt idx="65">
                    <c:v>5.6952041101848656E-2</c:v>
                  </c:pt>
                  <c:pt idx="66">
                    <c:v>5.9699690926056474E-2</c:v>
                  </c:pt>
                  <c:pt idx="67">
                    <c:v>5.3740079537219328E-2</c:v>
                  </c:pt>
                  <c:pt idx="68">
                    <c:v>5.6469760128024925E-2</c:v>
                  </c:pt>
                  <c:pt idx="69">
                    <c:v>6.1749131950713812E-2</c:v>
                  </c:pt>
                  <c:pt idx="70">
                    <c:v>5.9406146918199162E-2</c:v>
                  </c:pt>
                  <c:pt idx="71">
                    <c:v>6.37726358166259E-2</c:v>
                  </c:pt>
                  <c:pt idx="72">
                    <c:v>7.228192294296916E-2</c:v>
                  </c:pt>
                  <c:pt idx="73">
                    <c:v>7.5756010335814347E-2</c:v>
                  </c:pt>
                  <c:pt idx="74">
                    <c:v>7.8546885331840718E-2</c:v>
                  </c:pt>
                  <c:pt idx="75">
                    <c:v>8.0032224888895068E-2</c:v>
                  </c:pt>
                  <c:pt idx="76">
                    <c:v>8.9428551786701019E-2</c:v>
                  </c:pt>
                  <c:pt idx="77">
                    <c:v>8.8126443059106857E-2</c:v>
                  </c:pt>
                  <c:pt idx="78">
                    <c:v>9.4908290705642065E-2</c:v>
                  </c:pt>
                  <c:pt idx="79">
                    <c:v>9.4285896415724088E-2</c:v>
                  </c:pt>
                  <c:pt idx="80">
                    <c:v>9.2285671298419789E-2</c:v>
                  </c:pt>
                  <c:pt idx="81">
                    <c:v>9.5569293919386081E-2</c:v>
                  </c:pt>
                  <c:pt idx="82">
                    <c:v>9.80803545377463E-2</c:v>
                  </c:pt>
                  <c:pt idx="83">
                    <c:v>0.1001364532908305</c:v>
                  </c:pt>
                  <c:pt idx="84">
                    <c:v>0.10270933568530508</c:v>
                  </c:pt>
                  <c:pt idx="85">
                    <c:v>0.10478471948197721</c:v>
                  </c:pt>
                  <c:pt idx="86">
                    <c:v>0.10358380913500273</c:v>
                  </c:pt>
                  <c:pt idx="87">
                    <c:v>0.10525582872340133</c:v>
                  </c:pt>
                  <c:pt idx="88">
                    <c:v>0.11312134277366345</c:v>
                  </c:pt>
                  <c:pt idx="89">
                    <c:v>0.11517939979151373</c:v>
                  </c:pt>
                  <c:pt idx="90">
                    <c:v>0.11338022076880662</c:v>
                  </c:pt>
                  <c:pt idx="91">
                    <c:v>0.11224959719898038</c:v>
                  </c:pt>
                  <c:pt idx="92">
                    <c:v>0.1149769801753813</c:v>
                  </c:pt>
                  <c:pt idx="93">
                    <c:v>0.11815897084013556</c:v>
                  </c:pt>
                  <c:pt idx="94">
                    <c:v>0.12149021129121203</c:v>
                  </c:pt>
                  <c:pt idx="95">
                    <c:v>0.11304473568864974</c:v>
                  </c:pt>
                  <c:pt idx="96">
                    <c:v>0.11956102333815444</c:v>
                  </c:pt>
                  <c:pt idx="97">
                    <c:v>0.11785855341149409</c:v>
                  </c:pt>
                  <c:pt idx="98">
                    <c:v>0.12060565724155166</c:v>
                  </c:pt>
                  <c:pt idx="99">
                    <c:v>0.12594933309437045</c:v>
                  </c:pt>
                  <c:pt idx="100">
                    <c:v>0.13173001540145154</c:v>
                  </c:pt>
                  <c:pt idx="101">
                    <c:v>0.12813835288728606</c:v>
                  </c:pt>
                  <c:pt idx="102">
                    <c:v>0.12957136640059286</c:v>
                  </c:pt>
                  <c:pt idx="103">
                    <c:v>0.14109047148077258</c:v>
                  </c:pt>
                  <c:pt idx="104">
                    <c:v>0.143225650884656</c:v>
                  </c:pt>
                  <c:pt idx="105">
                    <c:v>0.14648276393572718</c:v>
                  </c:pt>
                  <c:pt idx="106">
                    <c:v>0.15486094705466152</c:v>
                  </c:pt>
                  <c:pt idx="107">
                    <c:v>0.15111213880068228</c:v>
                  </c:pt>
                  <c:pt idx="108">
                    <c:v>0.14996438659117264</c:v>
                  </c:pt>
                  <c:pt idx="109">
                    <c:v>0.1538136811437785</c:v>
                  </c:pt>
                  <c:pt idx="110">
                    <c:v>0.15483742012484142</c:v>
                  </c:pt>
                  <c:pt idx="111">
                    <c:v>0.1557452642840759</c:v>
                  </c:pt>
                  <c:pt idx="112">
                    <c:v>0.15712063418172245</c:v>
                  </c:pt>
                  <c:pt idx="113">
                    <c:v>0.15428438648455872</c:v>
                  </c:pt>
                  <c:pt idx="114">
                    <c:v>0.16095301067599402</c:v>
                  </c:pt>
                  <c:pt idx="115">
                    <c:v>0.17562278260972677</c:v>
                  </c:pt>
                  <c:pt idx="116">
                    <c:v>0.17182274428899119</c:v>
                  </c:pt>
                  <c:pt idx="117">
                    <c:v>0.17198805422567381</c:v>
                  </c:pt>
                  <c:pt idx="118">
                    <c:v>0.17640723248778653</c:v>
                  </c:pt>
                  <c:pt idx="119">
                    <c:v>0.1755836733924884</c:v>
                  </c:pt>
                  <c:pt idx="120">
                    <c:v>0.16979982380634764</c:v>
                  </c:pt>
                  <c:pt idx="121">
                    <c:v>0.1698272416005944</c:v>
                  </c:pt>
                  <c:pt idx="122">
                    <c:v>0.17269402720225535</c:v>
                  </c:pt>
                  <c:pt idx="123">
                    <c:v>0.17222915141752271</c:v>
                  </c:pt>
                  <c:pt idx="124">
                    <c:v>0.16739511860540224</c:v>
                  </c:pt>
                  <c:pt idx="125">
                    <c:v>0.17424797072562989</c:v>
                  </c:pt>
                  <c:pt idx="126">
                    <c:v>0.17701227180151474</c:v>
                  </c:pt>
                  <c:pt idx="127">
                    <c:v>0.18323670605530989</c:v>
                  </c:pt>
                  <c:pt idx="128">
                    <c:v>0.18359430529385515</c:v>
                  </c:pt>
                  <c:pt idx="129">
                    <c:v>0.18737176975289888</c:v>
                  </c:pt>
                  <c:pt idx="130">
                    <c:v>0.18128580867514146</c:v>
                  </c:pt>
                  <c:pt idx="131">
                    <c:v>0.17838332699811579</c:v>
                  </c:pt>
                  <c:pt idx="132">
                    <c:v>0.17361198608271064</c:v>
                  </c:pt>
                  <c:pt idx="133">
                    <c:v>0.17224963679569841</c:v>
                  </c:pt>
                  <c:pt idx="134">
                    <c:v>0.17742424739683502</c:v>
                  </c:pt>
                  <c:pt idx="135">
                    <c:v>0.17873496271015354</c:v>
                  </c:pt>
                  <c:pt idx="136">
                    <c:v>0.1848976691325952</c:v>
                  </c:pt>
                  <c:pt idx="137">
                    <c:v>0.19239519489213683</c:v>
                  </c:pt>
                  <c:pt idx="138">
                    <c:v>0.19603737525001877</c:v>
                  </c:pt>
                  <c:pt idx="139">
                    <c:v>0.19779054466678458</c:v>
                  </c:pt>
                  <c:pt idx="140">
                    <c:v>0.19021404909206893</c:v>
                  </c:pt>
                  <c:pt idx="141">
                    <c:v>0.19969072341561095</c:v>
                  </c:pt>
                  <c:pt idx="142">
                    <c:v>0.2078400127173142</c:v>
                  </c:pt>
                  <c:pt idx="143">
                    <c:v>0.21297759444598863</c:v>
                  </c:pt>
                </c:numCache>
              </c:numRef>
            </c:plus>
            <c:minus>
              <c:numRef>
                <c:f>'1'!$O$24:$O$178</c:f>
                <c:numCache>
                  <c:formatCode>General</c:formatCode>
                  <c:ptCount val="155"/>
                  <c:pt idx="0">
                    <c:v>8.0393654185721228E-3</c:v>
                  </c:pt>
                  <c:pt idx="1">
                    <c:v>2.5372148700231696E-2</c:v>
                  </c:pt>
                  <c:pt idx="2">
                    <c:v>3.3302379578392431E-2</c:v>
                  </c:pt>
                  <c:pt idx="3">
                    <c:v>3.6964558421998396E-2</c:v>
                  </c:pt>
                  <c:pt idx="4">
                    <c:v>3.8249454047302088E-2</c:v>
                  </c:pt>
                  <c:pt idx="5">
                    <c:v>3.8552711356228439E-2</c:v>
                  </c:pt>
                  <c:pt idx="6">
                    <c:v>3.9225754383015517E-2</c:v>
                  </c:pt>
                  <c:pt idx="7">
                    <c:v>3.8508594910747165E-2</c:v>
                  </c:pt>
                  <c:pt idx="8">
                    <c:v>3.846226371718129E-2</c:v>
                  </c:pt>
                  <c:pt idx="9">
                    <c:v>3.6447772308469011E-2</c:v>
                  </c:pt>
                  <c:pt idx="10">
                    <c:v>3.4301379519148592E-2</c:v>
                  </c:pt>
                  <c:pt idx="11">
                    <c:v>3.1536426592909998E-2</c:v>
                  </c:pt>
                  <c:pt idx="12">
                    <c:v>3.0171315056689182E-2</c:v>
                  </c:pt>
                  <c:pt idx="13">
                    <c:v>3.0662610395235389E-2</c:v>
                  </c:pt>
                  <c:pt idx="14">
                    <c:v>2.925573505599656E-2</c:v>
                  </c:pt>
                  <c:pt idx="15">
                    <c:v>2.1178373521118208E-2</c:v>
                  </c:pt>
                  <c:pt idx="16">
                    <c:v>2.0068213365087254E-2</c:v>
                  </c:pt>
                  <c:pt idx="17">
                    <c:v>2.119123828968E-2</c:v>
                  </c:pt>
                  <c:pt idx="18">
                    <c:v>1.9319114237372977E-2</c:v>
                  </c:pt>
                  <c:pt idx="19">
                    <c:v>1.5248812180516469E-2</c:v>
                  </c:pt>
                  <c:pt idx="20">
                    <c:v>1.6313218086365867E-2</c:v>
                  </c:pt>
                  <c:pt idx="21">
                    <c:v>1.5281843526987629E-2</c:v>
                  </c:pt>
                  <c:pt idx="22">
                    <c:v>1.1762614374222541E-2</c:v>
                  </c:pt>
                  <c:pt idx="23">
                    <c:v>6.9085784837885633E-3</c:v>
                  </c:pt>
                  <c:pt idx="24">
                    <c:v>0</c:v>
                  </c:pt>
                  <c:pt idx="25">
                    <c:v>3.6337944699721182E-3</c:v>
                  </c:pt>
                  <c:pt idx="26">
                    <c:v>3.7372186962142456E-3</c:v>
                  </c:pt>
                  <c:pt idx="27">
                    <c:v>4.8559691789247404E-3</c:v>
                  </c:pt>
                  <c:pt idx="28">
                    <c:v>1.3641405108467857E-3</c:v>
                  </c:pt>
                  <c:pt idx="29">
                    <c:v>3.4912393692402887E-3</c:v>
                  </c:pt>
                  <c:pt idx="30">
                    <c:v>7.8115361272074104E-3</c:v>
                  </c:pt>
                  <c:pt idx="31">
                    <c:v>7.2101110197185245E-3</c:v>
                  </c:pt>
                  <c:pt idx="32">
                    <c:v>1.0385782601710841E-2</c:v>
                  </c:pt>
                  <c:pt idx="33">
                    <c:v>1.2195106815850336E-2</c:v>
                  </c:pt>
                  <c:pt idx="34">
                    <c:v>3.0356522626941263E-2</c:v>
                  </c:pt>
                  <c:pt idx="35">
                    <c:v>3.9492195975914031E-2</c:v>
                  </c:pt>
                  <c:pt idx="36">
                    <c:v>4.6434762799544935E-2</c:v>
                  </c:pt>
                  <c:pt idx="37">
                    <c:v>4.9091310232395789E-2</c:v>
                  </c:pt>
                  <c:pt idx="38">
                    <c:v>5.2450027966309688E-2</c:v>
                  </c:pt>
                  <c:pt idx="39">
                    <c:v>5.1811506723088679E-2</c:v>
                  </c:pt>
                  <c:pt idx="40">
                    <c:v>5.1930934114456276E-2</c:v>
                  </c:pt>
                  <c:pt idx="41">
                    <c:v>4.1997024045361445E-2</c:v>
                  </c:pt>
                  <c:pt idx="42">
                    <c:v>3.3144606412657866E-2</c:v>
                  </c:pt>
                  <c:pt idx="43">
                    <c:v>2.9234715634840692E-2</c:v>
                  </c:pt>
                  <c:pt idx="44">
                    <c:v>2.7601726425473257E-2</c:v>
                  </c:pt>
                  <c:pt idx="45">
                    <c:v>9.3139755206893063E-3</c:v>
                  </c:pt>
                  <c:pt idx="46">
                    <c:v>1.4183356607893161E-2</c:v>
                  </c:pt>
                  <c:pt idx="47">
                    <c:v>2.3883727631660252E-2</c:v>
                  </c:pt>
                  <c:pt idx="48">
                    <c:v>2.2067578223871055E-2</c:v>
                  </c:pt>
                  <c:pt idx="49">
                    <c:v>2.8654635603743671E-2</c:v>
                  </c:pt>
                  <c:pt idx="50">
                    <c:v>2.8125401573429486E-2</c:v>
                  </c:pt>
                  <c:pt idx="51">
                    <c:v>2.9818732786622608E-2</c:v>
                  </c:pt>
                  <c:pt idx="52">
                    <c:v>3.3960764945252193E-2</c:v>
                  </c:pt>
                  <c:pt idx="53">
                    <c:v>2.6964707432432178E-2</c:v>
                  </c:pt>
                  <c:pt idx="54">
                    <c:v>2.3844299295988296E-2</c:v>
                  </c:pt>
                  <c:pt idx="55">
                    <c:v>2.5349453702200365E-2</c:v>
                  </c:pt>
                  <c:pt idx="56">
                    <c:v>2.7063864967886632E-2</c:v>
                  </c:pt>
                  <c:pt idx="57">
                    <c:v>3.4555325286656828E-2</c:v>
                  </c:pt>
                  <c:pt idx="58">
                    <c:v>2.7829882955796519E-2</c:v>
                  </c:pt>
                  <c:pt idx="59">
                    <c:v>3.1386650903157363E-2</c:v>
                  </c:pt>
                  <c:pt idx="60">
                    <c:v>3.3700889335446335E-2</c:v>
                  </c:pt>
                  <c:pt idx="61">
                    <c:v>4.3095080125229987E-2</c:v>
                  </c:pt>
                  <c:pt idx="62">
                    <c:v>4.2430859265397913E-2</c:v>
                  </c:pt>
                  <c:pt idx="63">
                    <c:v>4.7089216991968171E-2</c:v>
                  </c:pt>
                  <c:pt idx="64">
                    <c:v>5.1378078602811392E-2</c:v>
                  </c:pt>
                  <c:pt idx="65">
                    <c:v>5.6952041101848656E-2</c:v>
                  </c:pt>
                  <c:pt idx="66">
                    <c:v>5.9699690926056474E-2</c:v>
                  </c:pt>
                  <c:pt idx="67">
                    <c:v>5.3740079537219328E-2</c:v>
                  </c:pt>
                  <c:pt idx="68">
                    <c:v>5.6469760128024925E-2</c:v>
                  </c:pt>
                  <c:pt idx="69">
                    <c:v>6.1749131950713812E-2</c:v>
                  </c:pt>
                  <c:pt idx="70">
                    <c:v>5.9406146918199162E-2</c:v>
                  </c:pt>
                  <c:pt idx="71">
                    <c:v>6.37726358166259E-2</c:v>
                  </c:pt>
                  <c:pt idx="72">
                    <c:v>7.228192294296916E-2</c:v>
                  </c:pt>
                  <c:pt idx="73">
                    <c:v>7.5756010335814347E-2</c:v>
                  </c:pt>
                  <c:pt idx="74">
                    <c:v>7.8546885331840718E-2</c:v>
                  </c:pt>
                  <c:pt idx="75">
                    <c:v>8.0032224888895068E-2</c:v>
                  </c:pt>
                  <c:pt idx="76">
                    <c:v>8.9428551786701019E-2</c:v>
                  </c:pt>
                  <c:pt idx="77">
                    <c:v>8.8126443059106857E-2</c:v>
                  </c:pt>
                  <c:pt idx="78">
                    <c:v>9.4908290705642065E-2</c:v>
                  </c:pt>
                  <c:pt idx="79">
                    <c:v>9.4285896415724088E-2</c:v>
                  </c:pt>
                  <c:pt idx="80">
                    <c:v>9.2285671298419789E-2</c:v>
                  </c:pt>
                  <c:pt idx="81">
                    <c:v>9.5569293919386081E-2</c:v>
                  </c:pt>
                  <c:pt idx="82">
                    <c:v>9.80803545377463E-2</c:v>
                  </c:pt>
                  <c:pt idx="83">
                    <c:v>0.1001364532908305</c:v>
                  </c:pt>
                  <c:pt idx="84">
                    <c:v>0.10270933568530508</c:v>
                  </c:pt>
                  <c:pt idx="85">
                    <c:v>0.10478471948197721</c:v>
                  </c:pt>
                  <c:pt idx="86">
                    <c:v>0.10358380913500273</c:v>
                  </c:pt>
                  <c:pt idx="87">
                    <c:v>0.10525582872340133</c:v>
                  </c:pt>
                  <c:pt idx="88">
                    <c:v>0.11312134277366345</c:v>
                  </c:pt>
                  <c:pt idx="89">
                    <c:v>0.11517939979151373</c:v>
                  </c:pt>
                  <c:pt idx="90">
                    <c:v>0.11338022076880662</c:v>
                  </c:pt>
                  <c:pt idx="91">
                    <c:v>0.11224959719898038</c:v>
                  </c:pt>
                  <c:pt idx="92">
                    <c:v>0.1149769801753813</c:v>
                  </c:pt>
                  <c:pt idx="93">
                    <c:v>0.11815897084013556</c:v>
                  </c:pt>
                  <c:pt idx="94">
                    <c:v>0.12149021129121203</c:v>
                  </c:pt>
                  <c:pt idx="95">
                    <c:v>0.11304473568864974</c:v>
                  </c:pt>
                  <c:pt idx="96">
                    <c:v>0.11956102333815444</c:v>
                  </c:pt>
                  <c:pt idx="97">
                    <c:v>0.11785855341149409</c:v>
                  </c:pt>
                  <c:pt idx="98">
                    <c:v>0.12060565724155166</c:v>
                  </c:pt>
                  <c:pt idx="99">
                    <c:v>0.12594933309437045</c:v>
                  </c:pt>
                  <c:pt idx="100">
                    <c:v>0.13173001540145154</c:v>
                  </c:pt>
                  <c:pt idx="101">
                    <c:v>0.12813835288728606</c:v>
                  </c:pt>
                  <c:pt idx="102">
                    <c:v>0.12957136640059286</c:v>
                  </c:pt>
                  <c:pt idx="103">
                    <c:v>0.14109047148077258</c:v>
                  </c:pt>
                  <c:pt idx="104">
                    <c:v>0.143225650884656</c:v>
                  </c:pt>
                  <c:pt idx="105">
                    <c:v>0.14648276393572718</c:v>
                  </c:pt>
                  <c:pt idx="106">
                    <c:v>0.15486094705466152</c:v>
                  </c:pt>
                  <c:pt idx="107">
                    <c:v>0.15111213880068228</c:v>
                  </c:pt>
                  <c:pt idx="108">
                    <c:v>0.14996438659117264</c:v>
                  </c:pt>
                  <c:pt idx="109">
                    <c:v>0.1538136811437785</c:v>
                  </c:pt>
                  <c:pt idx="110">
                    <c:v>0.15483742012484142</c:v>
                  </c:pt>
                  <c:pt idx="111">
                    <c:v>0.1557452642840759</c:v>
                  </c:pt>
                  <c:pt idx="112">
                    <c:v>0.15712063418172245</c:v>
                  </c:pt>
                  <c:pt idx="113">
                    <c:v>0.15428438648455872</c:v>
                  </c:pt>
                  <c:pt idx="114">
                    <c:v>0.16095301067599402</c:v>
                  </c:pt>
                  <c:pt idx="115">
                    <c:v>0.17562278260972677</c:v>
                  </c:pt>
                  <c:pt idx="116">
                    <c:v>0.17182274428899119</c:v>
                  </c:pt>
                  <c:pt idx="117">
                    <c:v>0.17198805422567381</c:v>
                  </c:pt>
                  <c:pt idx="118">
                    <c:v>0.17640723248778653</c:v>
                  </c:pt>
                  <c:pt idx="119">
                    <c:v>0.1755836733924884</c:v>
                  </c:pt>
                  <c:pt idx="120">
                    <c:v>0.16979982380634764</c:v>
                  </c:pt>
                  <c:pt idx="121">
                    <c:v>0.1698272416005944</c:v>
                  </c:pt>
                  <c:pt idx="122">
                    <c:v>0.17269402720225535</c:v>
                  </c:pt>
                  <c:pt idx="123">
                    <c:v>0.17222915141752271</c:v>
                  </c:pt>
                  <c:pt idx="124">
                    <c:v>0.16739511860540224</c:v>
                  </c:pt>
                  <c:pt idx="125">
                    <c:v>0.17424797072562989</c:v>
                  </c:pt>
                  <c:pt idx="126">
                    <c:v>0.17701227180151474</c:v>
                  </c:pt>
                  <c:pt idx="127">
                    <c:v>0.18323670605530989</c:v>
                  </c:pt>
                  <c:pt idx="128">
                    <c:v>0.18359430529385515</c:v>
                  </c:pt>
                  <c:pt idx="129">
                    <c:v>0.18737176975289888</c:v>
                  </c:pt>
                  <c:pt idx="130">
                    <c:v>0.18128580867514146</c:v>
                  </c:pt>
                  <c:pt idx="131">
                    <c:v>0.17838332699811579</c:v>
                  </c:pt>
                  <c:pt idx="132">
                    <c:v>0.17361198608271064</c:v>
                  </c:pt>
                  <c:pt idx="133">
                    <c:v>0.17224963679569841</c:v>
                  </c:pt>
                  <c:pt idx="134">
                    <c:v>0.17742424739683502</c:v>
                  </c:pt>
                  <c:pt idx="135">
                    <c:v>0.17873496271015354</c:v>
                  </c:pt>
                  <c:pt idx="136">
                    <c:v>0.1848976691325952</c:v>
                  </c:pt>
                  <c:pt idx="137">
                    <c:v>0.19239519489213683</c:v>
                  </c:pt>
                  <c:pt idx="138">
                    <c:v>0.19603737525001877</c:v>
                  </c:pt>
                  <c:pt idx="139">
                    <c:v>0.19779054466678458</c:v>
                  </c:pt>
                  <c:pt idx="140">
                    <c:v>0.19021404909206893</c:v>
                  </c:pt>
                  <c:pt idx="141">
                    <c:v>0.19969072341561095</c:v>
                  </c:pt>
                  <c:pt idx="142">
                    <c:v>0.2078400127173142</c:v>
                  </c:pt>
                  <c:pt idx="143">
                    <c:v>0.21297759444598863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'1'!$B$24:$B$178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'1'!$D$24:$D$178</c:f>
              <c:numCache>
                <c:formatCode>General</c:formatCode>
                <c:ptCount val="155"/>
                <c:pt idx="0">
                  <c:v>9.0265499999999999E-2</c:v>
                </c:pt>
                <c:pt idx="1">
                  <c:v>0.1369515</c:v>
                </c:pt>
                <c:pt idx="2">
                  <c:v>0.16765025</c:v>
                </c:pt>
                <c:pt idx="3">
                  <c:v>0.19004499999999999</c:v>
                </c:pt>
                <c:pt idx="4">
                  <c:v>0.21202824999999997</c:v>
                </c:pt>
                <c:pt idx="5">
                  <c:v>0.23512125</c:v>
                </c:pt>
                <c:pt idx="6">
                  <c:v>0.26425525</c:v>
                </c:pt>
                <c:pt idx="7">
                  <c:v>0.30032300000000001</c:v>
                </c:pt>
                <c:pt idx="8">
                  <c:v>0.33839525000000004</c:v>
                </c:pt>
                <c:pt idx="9">
                  <c:v>0.38246425000000001</c:v>
                </c:pt>
                <c:pt idx="10">
                  <c:v>0.42505025000000002</c:v>
                </c:pt>
                <c:pt idx="11">
                  <c:v>0.47100975</c:v>
                </c:pt>
                <c:pt idx="12">
                  <c:v>0.51209674999999999</c:v>
                </c:pt>
                <c:pt idx="13">
                  <c:v>0.55126174999999999</c:v>
                </c:pt>
                <c:pt idx="14">
                  <c:v>0.59334450000000005</c:v>
                </c:pt>
                <c:pt idx="15">
                  <c:v>0.62908149999999996</c:v>
                </c:pt>
                <c:pt idx="16">
                  <c:v>0.67038350000000002</c:v>
                </c:pt>
                <c:pt idx="17">
                  <c:v>0.71049825</c:v>
                </c:pt>
                <c:pt idx="18">
                  <c:v>0.75227674999999994</c:v>
                </c:pt>
                <c:pt idx="19">
                  <c:v>0.79718124999999995</c:v>
                </c:pt>
                <c:pt idx="20">
                  <c:v>0.84282750000000006</c:v>
                </c:pt>
                <c:pt idx="21">
                  <c:v>0.89127224999999999</c:v>
                </c:pt>
                <c:pt idx="22">
                  <c:v>0.93781574999999995</c:v>
                </c:pt>
                <c:pt idx="23">
                  <c:v>0.97898300000000005</c:v>
                </c:pt>
                <c:pt idx="24">
                  <c:v>1</c:v>
                </c:pt>
                <c:pt idx="25">
                  <c:v>0.98601075000000005</c:v>
                </c:pt>
                <c:pt idx="26">
                  <c:v>1.0012557500000001</c:v>
                </c:pt>
                <c:pt idx="27">
                  <c:v>0.98590400000000011</c:v>
                </c:pt>
                <c:pt idx="28">
                  <c:v>0.98400699999999985</c:v>
                </c:pt>
                <c:pt idx="29">
                  <c:v>0.98086850000000003</c:v>
                </c:pt>
                <c:pt idx="30">
                  <c:v>0.97443599999999997</c:v>
                </c:pt>
                <c:pt idx="31">
                  <c:v>0.96830024999999997</c:v>
                </c:pt>
                <c:pt idx="32">
                  <c:v>0.96367824999999996</c:v>
                </c:pt>
                <c:pt idx="33">
                  <c:v>0.96607175000000001</c:v>
                </c:pt>
                <c:pt idx="34">
                  <c:v>0.98231400000000002</c:v>
                </c:pt>
                <c:pt idx="35">
                  <c:v>0.99474150000000006</c:v>
                </c:pt>
                <c:pt idx="36">
                  <c:v>1.0068277499999998</c:v>
                </c:pt>
                <c:pt idx="37">
                  <c:v>1.0167625</c:v>
                </c:pt>
                <c:pt idx="38">
                  <c:v>1.0329495000000002</c:v>
                </c:pt>
                <c:pt idx="39">
                  <c:v>1.0484022500000001</c:v>
                </c:pt>
                <c:pt idx="40">
                  <c:v>1.062046</c:v>
                </c:pt>
                <c:pt idx="41">
                  <c:v>1.0758179999999999</c:v>
                </c:pt>
                <c:pt idx="42">
                  <c:v>1.0922052499999999</c:v>
                </c:pt>
                <c:pt idx="43">
                  <c:v>1.1032662500000001</c:v>
                </c:pt>
                <c:pt idx="44">
                  <c:v>1.1120665000000001</c:v>
                </c:pt>
                <c:pt idx="45">
                  <c:v>1.143939</c:v>
                </c:pt>
                <c:pt idx="46">
                  <c:v>1.1658869999999999</c:v>
                </c:pt>
                <c:pt idx="47">
                  <c:v>1.18056575</c:v>
                </c:pt>
                <c:pt idx="48">
                  <c:v>1.211309</c:v>
                </c:pt>
                <c:pt idx="49">
                  <c:v>1.2462277500000001</c:v>
                </c:pt>
                <c:pt idx="50">
                  <c:v>1.2677835</c:v>
                </c:pt>
                <c:pt idx="51">
                  <c:v>1.2908525</c:v>
                </c:pt>
                <c:pt idx="52">
                  <c:v>1.3190824999999999</c:v>
                </c:pt>
                <c:pt idx="53">
                  <c:v>1.3421877499999999</c:v>
                </c:pt>
                <c:pt idx="54">
                  <c:v>1.36702725</c:v>
                </c:pt>
                <c:pt idx="55">
                  <c:v>1.3858495</c:v>
                </c:pt>
                <c:pt idx="56">
                  <c:v>1.4077005</c:v>
                </c:pt>
                <c:pt idx="57">
                  <c:v>1.4283295</c:v>
                </c:pt>
                <c:pt idx="58">
                  <c:v>1.4475279999999999</c:v>
                </c:pt>
                <c:pt idx="59">
                  <c:v>1.4749997499999998</c:v>
                </c:pt>
                <c:pt idx="60">
                  <c:v>1.496081</c:v>
                </c:pt>
                <c:pt idx="61">
                  <c:v>1.5205195</c:v>
                </c:pt>
                <c:pt idx="62">
                  <c:v>1.544934</c:v>
                </c:pt>
                <c:pt idx="63">
                  <c:v>1.5696952500000001</c:v>
                </c:pt>
                <c:pt idx="64">
                  <c:v>1.5956567500000001</c:v>
                </c:pt>
                <c:pt idx="65">
                  <c:v>1.6236885000000001</c:v>
                </c:pt>
                <c:pt idx="66">
                  <c:v>1.647133</c:v>
                </c:pt>
                <c:pt idx="67">
                  <c:v>1.6756089999999999</c:v>
                </c:pt>
                <c:pt idx="68">
                  <c:v>1.6956812499999998</c:v>
                </c:pt>
                <c:pt idx="69">
                  <c:v>1.711322</c:v>
                </c:pt>
                <c:pt idx="70">
                  <c:v>1.7335984999999998</c:v>
                </c:pt>
                <c:pt idx="71">
                  <c:v>1.7581504999999999</c:v>
                </c:pt>
                <c:pt idx="72">
                  <c:v>1.7831845</c:v>
                </c:pt>
                <c:pt idx="73">
                  <c:v>1.8046709999999999</c:v>
                </c:pt>
                <c:pt idx="74">
                  <c:v>1.82423</c:v>
                </c:pt>
                <c:pt idx="75">
                  <c:v>1.8512199999999999</c:v>
                </c:pt>
                <c:pt idx="76">
                  <c:v>1.8766750000000001</c:v>
                </c:pt>
                <c:pt idx="77">
                  <c:v>1.90554175</c:v>
                </c:pt>
                <c:pt idx="78">
                  <c:v>1.9266199999999998</c:v>
                </c:pt>
                <c:pt idx="79">
                  <c:v>1.94993325</c:v>
                </c:pt>
                <c:pt idx="80">
                  <c:v>1.9685604999999999</c:v>
                </c:pt>
                <c:pt idx="81">
                  <c:v>1.9993942500000004</c:v>
                </c:pt>
                <c:pt idx="82">
                  <c:v>2.0185917500000001</c:v>
                </c:pt>
                <c:pt idx="83">
                  <c:v>2.0406474999999999</c:v>
                </c:pt>
                <c:pt idx="84">
                  <c:v>2.05701775</c:v>
                </c:pt>
                <c:pt idx="85">
                  <c:v>2.0878492500000001</c:v>
                </c:pt>
                <c:pt idx="86">
                  <c:v>2.1047907500000003</c:v>
                </c:pt>
                <c:pt idx="87">
                  <c:v>2.1333197500000001</c:v>
                </c:pt>
                <c:pt idx="88">
                  <c:v>2.1600442500000003</c:v>
                </c:pt>
                <c:pt idx="89">
                  <c:v>2.1881165</c:v>
                </c:pt>
                <c:pt idx="90">
                  <c:v>2.2097482500000001</c:v>
                </c:pt>
                <c:pt idx="91">
                  <c:v>2.2348090000000003</c:v>
                </c:pt>
                <c:pt idx="92">
                  <c:v>2.2641067500000003</c:v>
                </c:pt>
                <c:pt idx="93">
                  <c:v>2.2803269999999998</c:v>
                </c:pt>
                <c:pt idx="94">
                  <c:v>2.3012567500000003</c:v>
                </c:pt>
                <c:pt idx="95">
                  <c:v>2.3251662500000001</c:v>
                </c:pt>
                <c:pt idx="96">
                  <c:v>2.3470114999999998</c:v>
                </c:pt>
                <c:pt idx="97">
                  <c:v>2.3776072500000001</c:v>
                </c:pt>
                <c:pt idx="98">
                  <c:v>2.3931239999999998</c:v>
                </c:pt>
                <c:pt idx="99">
                  <c:v>2.4209897499999999</c:v>
                </c:pt>
                <c:pt idx="100">
                  <c:v>2.4487475000000001</c:v>
                </c:pt>
                <c:pt idx="101">
                  <c:v>2.4764560000000002</c:v>
                </c:pt>
                <c:pt idx="102">
                  <c:v>2.50557775</c:v>
                </c:pt>
                <c:pt idx="103">
                  <c:v>2.5267880000000003</c:v>
                </c:pt>
                <c:pt idx="104">
                  <c:v>2.5564179999999999</c:v>
                </c:pt>
                <c:pt idx="105">
                  <c:v>2.58398525</c:v>
                </c:pt>
                <c:pt idx="106">
                  <c:v>2.6135419999999998</c:v>
                </c:pt>
                <c:pt idx="107">
                  <c:v>2.6344897500000002</c:v>
                </c:pt>
                <c:pt idx="108">
                  <c:v>2.6548425</c:v>
                </c:pt>
                <c:pt idx="109">
                  <c:v>2.6865094999999997</c:v>
                </c:pt>
                <c:pt idx="110">
                  <c:v>2.7100707499999999</c:v>
                </c:pt>
                <c:pt idx="111">
                  <c:v>2.7321712500000004</c:v>
                </c:pt>
                <c:pt idx="112">
                  <c:v>2.7605155000000003</c:v>
                </c:pt>
                <c:pt idx="113">
                  <c:v>2.78047925</c:v>
                </c:pt>
                <c:pt idx="114">
                  <c:v>2.8107625000000001</c:v>
                </c:pt>
                <c:pt idx="115">
                  <c:v>2.83863975</c:v>
                </c:pt>
                <c:pt idx="116">
                  <c:v>2.8651115000000003</c:v>
                </c:pt>
                <c:pt idx="117">
                  <c:v>2.8893155000000004</c:v>
                </c:pt>
                <c:pt idx="118">
                  <c:v>2.9121380000000001</c:v>
                </c:pt>
                <c:pt idx="119">
                  <c:v>2.9345670000000004</c:v>
                </c:pt>
                <c:pt idx="120">
                  <c:v>2.9662040000000003</c:v>
                </c:pt>
                <c:pt idx="121">
                  <c:v>2.9848315000000003</c:v>
                </c:pt>
                <c:pt idx="122">
                  <c:v>3.0064130000000002</c:v>
                </c:pt>
                <c:pt idx="123">
                  <c:v>3.0358419999999997</c:v>
                </c:pt>
                <c:pt idx="124">
                  <c:v>3.05475925</c:v>
                </c:pt>
                <c:pt idx="125">
                  <c:v>3.0928449999999996</c:v>
                </c:pt>
                <c:pt idx="126">
                  <c:v>3.1180884999999998</c:v>
                </c:pt>
                <c:pt idx="127">
                  <c:v>3.1373479999999998</c:v>
                </c:pt>
                <c:pt idx="128">
                  <c:v>3.1665534999999996</c:v>
                </c:pt>
                <c:pt idx="129">
                  <c:v>3.1899344999999997</c:v>
                </c:pt>
                <c:pt idx="130">
                  <c:v>3.2134985</c:v>
                </c:pt>
                <c:pt idx="131">
                  <c:v>3.2403727499999997</c:v>
                </c:pt>
                <c:pt idx="132">
                  <c:v>3.26388875</c:v>
                </c:pt>
                <c:pt idx="133">
                  <c:v>3.2893347500000001</c:v>
                </c:pt>
                <c:pt idx="134">
                  <c:v>3.3231465</c:v>
                </c:pt>
                <c:pt idx="135">
                  <c:v>3.3553975</c:v>
                </c:pt>
                <c:pt idx="136">
                  <c:v>3.373767</c:v>
                </c:pt>
                <c:pt idx="137">
                  <c:v>3.4043267499999996</c:v>
                </c:pt>
                <c:pt idx="138">
                  <c:v>3.4281397500000002</c:v>
                </c:pt>
                <c:pt idx="139">
                  <c:v>3.4628657500000002</c:v>
                </c:pt>
                <c:pt idx="140">
                  <c:v>3.4841959999999998</c:v>
                </c:pt>
                <c:pt idx="141">
                  <c:v>3.5152532500000002</c:v>
                </c:pt>
                <c:pt idx="142">
                  <c:v>3.5402515000000001</c:v>
                </c:pt>
                <c:pt idx="143">
                  <c:v>3.5694680000000001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'1'!$E$16</c:f>
              <c:strCache>
                <c:ptCount val="1"/>
                <c:pt idx="0">
                  <c:v>TP0002005C01 100.00uM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'1'!$E$24:$E$178</c:f>
              <c:numCache>
                <c:formatCode>General</c:formatCode>
                <c:ptCount val="155"/>
                <c:pt idx="0">
                  <c:v>8.362E-2</c:v>
                </c:pt>
                <c:pt idx="1">
                  <c:v>0.113826</c:v>
                </c:pt>
                <c:pt idx="2">
                  <c:v>0.14183100000000001</c:v>
                </c:pt>
                <c:pt idx="3">
                  <c:v>0.15515599999999999</c:v>
                </c:pt>
                <c:pt idx="4">
                  <c:v>0.17982999999999999</c:v>
                </c:pt>
                <c:pt idx="5">
                  <c:v>0.20033300000000001</c:v>
                </c:pt>
                <c:pt idx="6">
                  <c:v>0.232576</c:v>
                </c:pt>
                <c:pt idx="7">
                  <c:v>0.269347</c:v>
                </c:pt>
                <c:pt idx="8">
                  <c:v>0.310886</c:v>
                </c:pt>
                <c:pt idx="9">
                  <c:v>0.36055700000000002</c:v>
                </c:pt>
                <c:pt idx="10">
                  <c:v>0.40564499999999998</c:v>
                </c:pt>
                <c:pt idx="11">
                  <c:v>0.44850099999999998</c:v>
                </c:pt>
                <c:pt idx="12">
                  <c:v>0.49366599999999999</c:v>
                </c:pt>
                <c:pt idx="13">
                  <c:v>0.53742800000000002</c:v>
                </c:pt>
                <c:pt idx="14">
                  <c:v>0.58074899999999996</c:v>
                </c:pt>
                <c:pt idx="15">
                  <c:v>0.62357499999999999</c:v>
                </c:pt>
                <c:pt idx="16">
                  <c:v>0.65621300000000005</c:v>
                </c:pt>
                <c:pt idx="17">
                  <c:v>0.69945000000000002</c:v>
                </c:pt>
                <c:pt idx="18">
                  <c:v>0.74492199999999997</c:v>
                </c:pt>
                <c:pt idx="19">
                  <c:v>0.79075300000000004</c:v>
                </c:pt>
                <c:pt idx="20">
                  <c:v>0.83627799999999997</c:v>
                </c:pt>
                <c:pt idx="21">
                  <c:v>0.87931400000000004</c:v>
                </c:pt>
                <c:pt idx="22">
                  <c:v>0.92207399999999995</c:v>
                </c:pt>
                <c:pt idx="23">
                  <c:v>0.97102500000000003</c:v>
                </c:pt>
                <c:pt idx="24">
                  <c:v>1</c:v>
                </c:pt>
                <c:pt idx="25">
                  <c:v>1.080614</c:v>
                </c:pt>
                <c:pt idx="26">
                  <c:v>0.86074099999999998</c:v>
                </c:pt>
                <c:pt idx="27">
                  <c:v>0.83184800000000003</c:v>
                </c:pt>
                <c:pt idx="28">
                  <c:v>0.81158200000000003</c:v>
                </c:pt>
                <c:pt idx="29">
                  <c:v>0.81266400000000005</c:v>
                </c:pt>
                <c:pt idx="30">
                  <c:v>0.83233100000000004</c:v>
                </c:pt>
                <c:pt idx="31">
                  <c:v>0.86153199999999996</c:v>
                </c:pt>
                <c:pt idx="32">
                  <c:v>0.89259100000000002</c:v>
                </c:pt>
                <c:pt idx="33">
                  <c:v>0.91930699999999999</c:v>
                </c:pt>
                <c:pt idx="34">
                  <c:v>0.95457499999999995</c:v>
                </c:pt>
                <c:pt idx="35">
                  <c:v>0.99360300000000001</c:v>
                </c:pt>
                <c:pt idx="36">
                  <c:v>1.0268250000000001</c:v>
                </c:pt>
                <c:pt idx="37">
                  <c:v>1.0560510000000001</c:v>
                </c:pt>
                <c:pt idx="38">
                  <c:v>1.0894239999999999</c:v>
                </c:pt>
                <c:pt idx="39">
                  <c:v>1.106841</c:v>
                </c:pt>
                <c:pt idx="40">
                  <c:v>1.1137319999999999</c:v>
                </c:pt>
                <c:pt idx="41">
                  <c:v>1.1170020000000001</c:v>
                </c:pt>
                <c:pt idx="42">
                  <c:v>1.1242160000000001</c:v>
                </c:pt>
                <c:pt idx="43">
                  <c:v>1.13107</c:v>
                </c:pt>
                <c:pt idx="44">
                  <c:v>1.1431800000000001</c:v>
                </c:pt>
                <c:pt idx="45">
                  <c:v>1.2440359999999999</c:v>
                </c:pt>
                <c:pt idx="46">
                  <c:v>1.291663</c:v>
                </c:pt>
                <c:pt idx="47">
                  <c:v>1.310826</c:v>
                </c:pt>
                <c:pt idx="48">
                  <c:v>1.327272</c:v>
                </c:pt>
                <c:pt idx="49">
                  <c:v>1.3471660000000001</c:v>
                </c:pt>
                <c:pt idx="50">
                  <c:v>1.371211</c:v>
                </c:pt>
                <c:pt idx="51">
                  <c:v>1.381678</c:v>
                </c:pt>
                <c:pt idx="52">
                  <c:v>1.391464</c:v>
                </c:pt>
                <c:pt idx="53">
                  <c:v>1.409932</c:v>
                </c:pt>
                <c:pt idx="54">
                  <c:v>1.4103619999999999</c:v>
                </c:pt>
                <c:pt idx="55">
                  <c:v>1.4167959999999999</c:v>
                </c:pt>
                <c:pt idx="56">
                  <c:v>1.42639</c:v>
                </c:pt>
                <c:pt idx="57">
                  <c:v>1.435789</c:v>
                </c:pt>
                <c:pt idx="58">
                  <c:v>1.432096</c:v>
                </c:pt>
                <c:pt idx="59">
                  <c:v>1.4455210000000001</c:v>
                </c:pt>
                <c:pt idx="60">
                  <c:v>1.458847</c:v>
                </c:pt>
                <c:pt idx="61">
                  <c:v>1.4778260000000001</c:v>
                </c:pt>
                <c:pt idx="62">
                  <c:v>1.491425</c:v>
                </c:pt>
                <c:pt idx="63">
                  <c:v>1.5073049999999999</c:v>
                </c:pt>
                <c:pt idx="64">
                  <c:v>1.5180070000000001</c:v>
                </c:pt>
                <c:pt idx="65">
                  <c:v>1.5277579999999999</c:v>
                </c:pt>
                <c:pt idx="66">
                  <c:v>1.542781</c:v>
                </c:pt>
                <c:pt idx="67">
                  <c:v>1.5636220000000001</c:v>
                </c:pt>
                <c:pt idx="68">
                  <c:v>1.5793889999999999</c:v>
                </c:pt>
                <c:pt idx="69">
                  <c:v>1.600233</c:v>
                </c:pt>
                <c:pt idx="70">
                  <c:v>1.6092010000000001</c:v>
                </c:pt>
                <c:pt idx="71">
                  <c:v>1.6335649999999999</c:v>
                </c:pt>
                <c:pt idx="72">
                  <c:v>1.6436599999999999</c:v>
                </c:pt>
                <c:pt idx="73">
                  <c:v>1.6549419999999999</c:v>
                </c:pt>
                <c:pt idx="74">
                  <c:v>1.6658390000000001</c:v>
                </c:pt>
                <c:pt idx="75">
                  <c:v>1.6752910000000001</c:v>
                </c:pt>
                <c:pt idx="76">
                  <c:v>1.6741710000000001</c:v>
                </c:pt>
                <c:pt idx="77">
                  <c:v>1.6927099999999999</c:v>
                </c:pt>
                <c:pt idx="78">
                  <c:v>1.705279</c:v>
                </c:pt>
                <c:pt idx="79">
                  <c:v>1.7179610000000001</c:v>
                </c:pt>
                <c:pt idx="80">
                  <c:v>1.7315119999999999</c:v>
                </c:pt>
                <c:pt idx="81">
                  <c:v>1.7352669999999999</c:v>
                </c:pt>
                <c:pt idx="82">
                  <c:v>1.740529</c:v>
                </c:pt>
                <c:pt idx="83">
                  <c:v>1.751862</c:v>
                </c:pt>
                <c:pt idx="84">
                  <c:v>1.7545409999999999</c:v>
                </c:pt>
                <c:pt idx="85">
                  <c:v>1.761571</c:v>
                </c:pt>
                <c:pt idx="86">
                  <c:v>1.7689250000000001</c:v>
                </c:pt>
                <c:pt idx="87">
                  <c:v>1.783431</c:v>
                </c:pt>
                <c:pt idx="88">
                  <c:v>1.791388</c:v>
                </c:pt>
                <c:pt idx="89">
                  <c:v>1.797166</c:v>
                </c:pt>
                <c:pt idx="90">
                  <c:v>1.8075140000000001</c:v>
                </c:pt>
                <c:pt idx="91">
                  <c:v>1.821504</c:v>
                </c:pt>
                <c:pt idx="92">
                  <c:v>1.8149660000000001</c:v>
                </c:pt>
                <c:pt idx="93">
                  <c:v>1.8276520000000001</c:v>
                </c:pt>
                <c:pt idx="94">
                  <c:v>1.8312740000000001</c:v>
                </c:pt>
                <c:pt idx="95">
                  <c:v>1.846435</c:v>
                </c:pt>
                <c:pt idx="96">
                  <c:v>1.85791</c:v>
                </c:pt>
                <c:pt idx="97">
                  <c:v>1.865672</c:v>
                </c:pt>
                <c:pt idx="98">
                  <c:v>1.8780840000000001</c:v>
                </c:pt>
                <c:pt idx="99">
                  <c:v>1.8900509999999999</c:v>
                </c:pt>
                <c:pt idx="100">
                  <c:v>1.890485</c:v>
                </c:pt>
                <c:pt idx="101">
                  <c:v>1.8988309999999999</c:v>
                </c:pt>
                <c:pt idx="102">
                  <c:v>1.899305</c:v>
                </c:pt>
                <c:pt idx="103">
                  <c:v>1.910633</c:v>
                </c:pt>
                <c:pt idx="104">
                  <c:v>1.915456</c:v>
                </c:pt>
                <c:pt idx="105">
                  <c:v>1.922207</c:v>
                </c:pt>
                <c:pt idx="106">
                  <c:v>1.9209039999999999</c:v>
                </c:pt>
                <c:pt idx="107">
                  <c:v>1.9336930000000001</c:v>
                </c:pt>
                <c:pt idx="108">
                  <c:v>1.9347289999999999</c:v>
                </c:pt>
                <c:pt idx="109">
                  <c:v>1.940682</c:v>
                </c:pt>
                <c:pt idx="110">
                  <c:v>1.9417580000000001</c:v>
                </c:pt>
                <c:pt idx="111">
                  <c:v>1.9551240000000001</c:v>
                </c:pt>
                <c:pt idx="112">
                  <c:v>1.9673240000000001</c:v>
                </c:pt>
                <c:pt idx="113">
                  <c:v>1.9778929999999999</c:v>
                </c:pt>
                <c:pt idx="114">
                  <c:v>1.982143</c:v>
                </c:pt>
                <c:pt idx="115">
                  <c:v>1.984253</c:v>
                </c:pt>
                <c:pt idx="116">
                  <c:v>1.9977180000000001</c:v>
                </c:pt>
                <c:pt idx="117">
                  <c:v>1.999144</c:v>
                </c:pt>
                <c:pt idx="118">
                  <c:v>2.0013209999999999</c:v>
                </c:pt>
                <c:pt idx="119">
                  <c:v>2.0071949999999998</c:v>
                </c:pt>
                <c:pt idx="120">
                  <c:v>2.0316179999999999</c:v>
                </c:pt>
                <c:pt idx="121">
                  <c:v>2.0322010000000001</c:v>
                </c:pt>
                <c:pt idx="122">
                  <c:v>2.0404010000000001</c:v>
                </c:pt>
                <c:pt idx="123">
                  <c:v>2.0342319999999998</c:v>
                </c:pt>
                <c:pt idx="124">
                  <c:v>2.0429300000000001</c:v>
                </c:pt>
                <c:pt idx="125">
                  <c:v>2.036581</c:v>
                </c:pt>
                <c:pt idx="126">
                  <c:v>2.0515370000000002</c:v>
                </c:pt>
                <c:pt idx="127">
                  <c:v>2.053801</c:v>
                </c:pt>
                <c:pt idx="128">
                  <c:v>2.0585249999999999</c:v>
                </c:pt>
                <c:pt idx="129">
                  <c:v>2.0584479999999998</c:v>
                </c:pt>
                <c:pt idx="130">
                  <c:v>2.0603199999999999</c:v>
                </c:pt>
                <c:pt idx="131">
                  <c:v>2.0728740000000001</c:v>
                </c:pt>
                <c:pt idx="132">
                  <c:v>2.0684809999999998</c:v>
                </c:pt>
                <c:pt idx="133">
                  <c:v>2.0733899999999998</c:v>
                </c:pt>
                <c:pt idx="134">
                  <c:v>2.0831460000000002</c:v>
                </c:pt>
                <c:pt idx="135">
                  <c:v>2.0836809999999999</c:v>
                </c:pt>
                <c:pt idx="136">
                  <c:v>2.0886279999999999</c:v>
                </c:pt>
                <c:pt idx="137">
                  <c:v>2.0818449999999999</c:v>
                </c:pt>
                <c:pt idx="138">
                  <c:v>2.0946660000000001</c:v>
                </c:pt>
                <c:pt idx="139">
                  <c:v>2.0982440000000002</c:v>
                </c:pt>
                <c:pt idx="140">
                  <c:v>2.1057039999999998</c:v>
                </c:pt>
                <c:pt idx="141">
                  <c:v>2.1226600000000002</c:v>
                </c:pt>
                <c:pt idx="142">
                  <c:v>2.1222840000000001</c:v>
                </c:pt>
                <c:pt idx="143">
                  <c:v>2.1352639999999998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'1'!$F$16</c:f>
              <c:strCache>
                <c:ptCount val="1"/>
                <c:pt idx="0">
                  <c:v>TP0002005C01 25.00uM</c:v>
                </c:pt>
              </c:strCache>
            </c:strRef>
          </c:tx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'1'!$F$24:$F$178</c:f>
              <c:numCache>
                <c:formatCode>General</c:formatCode>
                <c:ptCount val="155"/>
                <c:pt idx="0">
                  <c:v>8.3876000000000006E-2</c:v>
                </c:pt>
                <c:pt idx="1">
                  <c:v>0.120722</c:v>
                </c:pt>
                <c:pt idx="2">
                  <c:v>0.14603099999999999</c:v>
                </c:pt>
                <c:pt idx="3">
                  <c:v>0.16575300000000001</c:v>
                </c:pt>
                <c:pt idx="4">
                  <c:v>0.184084</c:v>
                </c:pt>
                <c:pt idx="5">
                  <c:v>0.20580399999999999</c:v>
                </c:pt>
                <c:pt idx="6">
                  <c:v>0.23355899999999999</c:v>
                </c:pt>
                <c:pt idx="7">
                  <c:v>0.26861699999999999</c:v>
                </c:pt>
                <c:pt idx="8">
                  <c:v>0.31063400000000002</c:v>
                </c:pt>
                <c:pt idx="9">
                  <c:v>0.35120200000000001</c:v>
                </c:pt>
                <c:pt idx="10">
                  <c:v>0.40140799999999999</c:v>
                </c:pt>
                <c:pt idx="11">
                  <c:v>0.443936</c:v>
                </c:pt>
                <c:pt idx="12">
                  <c:v>0.48672300000000002</c:v>
                </c:pt>
                <c:pt idx="13">
                  <c:v>0.53111200000000003</c:v>
                </c:pt>
                <c:pt idx="14">
                  <c:v>0.57359499999999997</c:v>
                </c:pt>
                <c:pt idx="15">
                  <c:v>0.61432600000000004</c:v>
                </c:pt>
                <c:pt idx="16">
                  <c:v>0.65604899999999999</c:v>
                </c:pt>
                <c:pt idx="17">
                  <c:v>0.69906299999999999</c:v>
                </c:pt>
                <c:pt idx="18">
                  <c:v>0.74431199999999997</c:v>
                </c:pt>
                <c:pt idx="19">
                  <c:v>0.78945900000000002</c:v>
                </c:pt>
                <c:pt idx="20">
                  <c:v>0.83436999999999995</c:v>
                </c:pt>
                <c:pt idx="21">
                  <c:v>0.88860399999999995</c:v>
                </c:pt>
                <c:pt idx="22">
                  <c:v>0.93670500000000001</c:v>
                </c:pt>
                <c:pt idx="23">
                  <c:v>0.982101</c:v>
                </c:pt>
                <c:pt idx="24">
                  <c:v>1</c:v>
                </c:pt>
                <c:pt idx="25">
                  <c:v>0.97620700000000005</c:v>
                </c:pt>
                <c:pt idx="26">
                  <c:v>0.94112300000000004</c:v>
                </c:pt>
                <c:pt idx="27">
                  <c:v>0.93140599999999996</c:v>
                </c:pt>
                <c:pt idx="28">
                  <c:v>0.92717799999999995</c:v>
                </c:pt>
                <c:pt idx="29">
                  <c:v>0.93479599999999996</c:v>
                </c:pt>
                <c:pt idx="30">
                  <c:v>0.95204200000000005</c:v>
                </c:pt>
                <c:pt idx="31">
                  <c:v>0.97333999999999998</c:v>
                </c:pt>
                <c:pt idx="32">
                  <c:v>0.98818700000000004</c:v>
                </c:pt>
                <c:pt idx="33">
                  <c:v>0.99417299999999997</c:v>
                </c:pt>
                <c:pt idx="34">
                  <c:v>1.0027200000000001</c:v>
                </c:pt>
                <c:pt idx="35">
                  <c:v>1.015471</c:v>
                </c:pt>
                <c:pt idx="36">
                  <c:v>1.04291</c:v>
                </c:pt>
                <c:pt idx="37">
                  <c:v>1.0774919999999999</c:v>
                </c:pt>
                <c:pt idx="38">
                  <c:v>1.1078650000000001</c:v>
                </c:pt>
                <c:pt idx="39">
                  <c:v>1.1231100000000001</c:v>
                </c:pt>
                <c:pt idx="40">
                  <c:v>1.127656</c:v>
                </c:pt>
                <c:pt idx="41">
                  <c:v>1.1272709999999999</c:v>
                </c:pt>
                <c:pt idx="42">
                  <c:v>1.151011</c:v>
                </c:pt>
                <c:pt idx="43">
                  <c:v>1.1697599999999999</c:v>
                </c:pt>
                <c:pt idx="44">
                  <c:v>1.188823</c:v>
                </c:pt>
                <c:pt idx="45">
                  <c:v>1.232089</c:v>
                </c:pt>
                <c:pt idx="46">
                  <c:v>1.2651920000000001</c:v>
                </c:pt>
                <c:pt idx="47">
                  <c:v>1.276894</c:v>
                </c:pt>
                <c:pt idx="48">
                  <c:v>1.2931109999999999</c:v>
                </c:pt>
                <c:pt idx="49">
                  <c:v>1.310473</c:v>
                </c:pt>
                <c:pt idx="50">
                  <c:v>1.335683</c:v>
                </c:pt>
                <c:pt idx="51">
                  <c:v>1.344263</c:v>
                </c:pt>
                <c:pt idx="52">
                  <c:v>1.3610880000000001</c:v>
                </c:pt>
                <c:pt idx="53">
                  <c:v>1.3775090000000001</c:v>
                </c:pt>
                <c:pt idx="54">
                  <c:v>1.3978919999999999</c:v>
                </c:pt>
                <c:pt idx="55">
                  <c:v>1.406317</c:v>
                </c:pt>
                <c:pt idx="56">
                  <c:v>1.417915</c:v>
                </c:pt>
                <c:pt idx="57">
                  <c:v>1.42811</c:v>
                </c:pt>
                <c:pt idx="58">
                  <c:v>1.445527</c:v>
                </c:pt>
                <c:pt idx="59">
                  <c:v>1.4587380000000001</c:v>
                </c:pt>
                <c:pt idx="60">
                  <c:v>1.468661</c:v>
                </c:pt>
                <c:pt idx="61">
                  <c:v>1.4865489999999999</c:v>
                </c:pt>
                <c:pt idx="62">
                  <c:v>1.499784</c:v>
                </c:pt>
                <c:pt idx="63">
                  <c:v>1.5038290000000001</c:v>
                </c:pt>
                <c:pt idx="64">
                  <c:v>1.5160910000000001</c:v>
                </c:pt>
                <c:pt idx="65">
                  <c:v>1.5358290000000001</c:v>
                </c:pt>
                <c:pt idx="66">
                  <c:v>1.5554969999999999</c:v>
                </c:pt>
                <c:pt idx="67">
                  <c:v>1.5696140000000001</c:v>
                </c:pt>
                <c:pt idx="68">
                  <c:v>1.5869880000000001</c:v>
                </c:pt>
                <c:pt idx="69">
                  <c:v>1.6013980000000001</c:v>
                </c:pt>
                <c:pt idx="70">
                  <c:v>1.6086549999999999</c:v>
                </c:pt>
                <c:pt idx="71">
                  <c:v>1.632652</c:v>
                </c:pt>
                <c:pt idx="72">
                  <c:v>1.6388609999999999</c:v>
                </c:pt>
                <c:pt idx="73">
                  <c:v>1.6533249999999999</c:v>
                </c:pt>
                <c:pt idx="74">
                  <c:v>1.6512739999999999</c:v>
                </c:pt>
                <c:pt idx="75">
                  <c:v>1.669883</c:v>
                </c:pt>
                <c:pt idx="76">
                  <c:v>1.680266</c:v>
                </c:pt>
                <c:pt idx="77">
                  <c:v>1.7012799999999999</c:v>
                </c:pt>
                <c:pt idx="78">
                  <c:v>1.7086669999999999</c:v>
                </c:pt>
                <c:pt idx="79">
                  <c:v>1.7159500000000001</c:v>
                </c:pt>
                <c:pt idx="80">
                  <c:v>1.725068</c:v>
                </c:pt>
                <c:pt idx="81">
                  <c:v>1.728499</c:v>
                </c:pt>
                <c:pt idx="82">
                  <c:v>1.730418</c:v>
                </c:pt>
                <c:pt idx="83">
                  <c:v>1.743736</c:v>
                </c:pt>
                <c:pt idx="84">
                  <c:v>1.755404</c:v>
                </c:pt>
                <c:pt idx="85">
                  <c:v>1.7638370000000001</c:v>
                </c:pt>
                <c:pt idx="86">
                  <c:v>1.765045</c:v>
                </c:pt>
                <c:pt idx="87">
                  <c:v>1.778197</c:v>
                </c:pt>
                <c:pt idx="88">
                  <c:v>1.796767</c:v>
                </c:pt>
                <c:pt idx="89">
                  <c:v>1.8015080000000001</c:v>
                </c:pt>
                <c:pt idx="90">
                  <c:v>1.8177140000000001</c:v>
                </c:pt>
                <c:pt idx="91">
                  <c:v>1.827348</c:v>
                </c:pt>
                <c:pt idx="92">
                  <c:v>1.8350709999999999</c:v>
                </c:pt>
                <c:pt idx="93">
                  <c:v>1.853396</c:v>
                </c:pt>
                <c:pt idx="94">
                  <c:v>1.8495950000000001</c:v>
                </c:pt>
                <c:pt idx="95">
                  <c:v>1.8646100000000001</c:v>
                </c:pt>
                <c:pt idx="96">
                  <c:v>1.864079</c:v>
                </c:pt>
                <c:pt idx="97">
                  <c:v>1.882349</c:v>
                </c:pt>
                <c:pt idx="98">
                  <c:v>1.8829100000000001</c:v>
                </c:pt>
                <c:pt idx="99">
                  <c:v>1.895567</c:v>
                </c:pt>
                <c:pt idx="100">
                  <c:v>1.904749</c:v>
                </c:pt>
                <c:pt idx="101">
                  <c:v>1.9039410000000001</c:v>
                </c:pt>
                <c:pt idx="102">
                  <c:v>1.907395</c:v>
                </c:pt>
                <c:pt idx="103">
                  <c:v>1.9094249999999999</c:v>
                </c:pt>
                <c:pt idx="104">
                  <c:v>1.920377</c:v>
                </c:pt>
                <c:pt idx="105">
                  <c:v>1.9230499999999999</c:v>
                </c:pt>
                <c:pt idx="106">
                  <c:v>1.9397500000000001</c:v>
                </c:pt>
                <c:pt idx="107">
                  <c:v>1.9344460000000001</c:v>
                </c:pt>
                <c:pt idx="108">
                  <c:v>1.9505779999999999</c:v>
                </c:pt>
                <c:pt idx="109">
                  <c:v>1.9559690000000001</c:v>
                </c:pt>
                <c:pt idx="110">
                  <c:v>1.9489669999999999</c:v>
                </c:pt>
                <c:pt idx="111">
                  <c:v>1.9589380000000001</c:v>
                </c:pt>
                <c:pt idx="112">
                  <c:v>1.968029</c:v>
                </c:pt>
                <c:pt idx="113">
                  <c:v>1.9600649999999999</c:v>
                </c:pt>
                <c:pt idx="114">
                  <c:v>1.9736119999999999</c:v>
                </c:pt>
                <c:pt idx="115">
                  <c:v>1.974987</c:v>
                </c:pt>
                <c:pt idx="116">
                  <c:v>1.98987</c:v>
                </c:pt>
                <c:pt idx="117">
                  <c:v>1.9974229999999999</c:v>
                </c:pt>
                <c:pt idx="118">
                  <c:v>1.9861089999999999</c:v>
                </c:pt>
                <c:pt idx="119">
                  <c:v>1.9989250000000001</c:v>
                </c:pt>
                <c:pt idx="120">
                  <c:v>2.003746</c:v>
                </c:pt>
                <c:pt idx="121">
                  <c:v>2.0085950000000001</c:v>
                </c:pt>
                <c:pt idx="122">
                  <c:v>2.018256</c:v>
                </c:pt>
                <c:pt idx="123">
                  <c:v>2.0251890000000001</c:v>
                </c:pt>
                <c:pt idx="124">
                  <c:v>2.0169999999999999</c:v>
                </c:pt>
                <c:pt idx="125">
                  <c:v>2.0290180000000002</c:v>
                </c:pt>
                <c:pt idx="126">
                  <c:v>2.0359509999999998</c:v>
                </c:pt>
                <c:pt idx="127">
                  <c:v>2.0369489999999999</c:v>
                </c:pt>
                <c:pt idx="128">
                  <c:v>2.039879</c:v>
                </c:pt>
                <c:pt idx="129">
                  <c:v>2.0452240000000002</c:v>
                </c:pt>
                <c:pt idx="130">
                  <c:v>2.050678</c:v>
                </c:pt>
                <c:pt idx="131">
                  <c:v>2.047326</c:v>
                </c:pt>
                <c:pt idx="132">
                  <c:v>2.0649220000000001</c:v>
                </c:pt>
                <c:pt idx="133">
                  <c:v>2.0738449999999999</c:v>
                </c:pt>
                <c:pt idx="134">
                  <c:v>2.0808939999999998</c:v>
                </c:pt>
                <c:pt idx="135">
                  <c:v>2.0841729999999998</c:v>
                </c:pt>
                <c:pt idx="136">
                  <c:v>2.0828880000000001</c:v>
                </c:pt>
                <c:pt idx="137">
                  <c:v>2.0917159999999999</c:v>
                </c:pt>
                <c:pt idx="138">
                  <c:v>2.093343</c:v>
                </c:pt>
                <c:pt idx="139">
                  <c:v>2.0945459999999998</c:v>
                </c:pt>
                <c:pt idx="140">
                  <c:v>2.093404</c:v>
                </c:pt>
                <c:pt idx="141">
                  <c:v>2.0976530000000002</c:v>
                </c:pt>
                <c:pt idx="142">
                  <c:v>2.1064769999999999</c:v>
                </c:pt>
                <c:pt idx="143">
                  <c:v>2.111993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'1'!$G$16</c:f>
              <c:strCache>
                <c:ptCount val="1"/>
                <c:pt idx="0">
                  <c:v>TP0002005C01 6.25uM</c:v>
                </c:pt>
              </c:strCache>
            </c:strRef>
          </c:tx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'1'!$G$24:$G$178</c:f>
              <c:numCache>
                <c:formatCode>General</c:formatCode>
                <c:ptCount val="155"/>
                <c:pt idx="0">
                  <c:v>7.5314000000000006E-2</c:v>
                </c:pt>
                <c:pt idx="1">
                  <c:v>0.111565</c:v>
                </c:pt>
                <c:pt idx="2">
                  <c:v>0.14582400000000001</c:v>
                </c:pt>
                <c:pt idx="3">
                  <c:v>0.163273</c:v>
                </c:pt>
                <c:pt idx="4">
                  <c:v>0.189719</c:v>
                </c:pt>
                <c:pt idx="5">
                  <c:v>0.216222</c:v>
                </c:pt>
                <c:pt idx="6">
                  <c:v>0.244975</c:v>
                </c:pt>
                <c:pt idx="7">
                  <c:v>0.282053</c:v>
                </c:pt>
                <c:pt idx="8">
                  <c:v>0.32313999999999998</c:v>
                </c:pt>
                <c:pt idx="9">
                  <c:v>0.36749700000000002</c:v>
                </c:pt>
                <c:pt idx="10">
                  <c:v>0.41427199999999997</c:v>
                </c:pt>
                <c:pt idx="11">
                  <c:v>0.45803300000000002</c:v>
                </c:pt>
                <c:pt idx="12">
                  <c:v>0.50476299999999996</c:v>
                </c:pt>
                <c:pt idx="13">
                  <c:v>0.55122599999999999</c:v>
                </c:pt>
                <c:pt idx="14">
                  <c:v>0.58931100000000003</c:v>
                </c:pt>
                <c:pt idx="15">
                  <c:v>0.63078000000000001</c:v>
                </c:pt>
                <c:pt idx="16">
                  <c:v>0.66947800000000002</c:v>
                </c:pt>
                <c:pt idx="17">
                  <c:v>0.70806100000000005</c:v>
                </c:pt>
                <c:pt idx="18">
                  <c:v>0.75720399999999999</c:v>
                </c:pt>
                <c:pt idx="19">
                  <c:v>0.79860799999999998</c:v>
                </c:pt>
                <c:pt idx="20">
                  <c:v>0.83550000000000002</c:v>
                </c:pt>
                <c:pt idx="21">
                  <c:v>0.88523799999999997</c:v>
                </c:pt>
                <c:pt idx="22">
                  <c:v>0.92906299999999997</c:v>
                </c:pt>
                <c:pt idx="23">
                  <c:v>0.976719</c:v>
                </c:pt>
                <c:pt idx="24">
                  <c:v>1</c:v>
                </c:pt>
                <c:pt idx="25">
                  <c:v>0.95160999999999996</c:v>
                </c:pt>
                <c:pt idx="26">
                  <c:v>0.997807</c:v>
                </c:pt>
                <c:pt idx="27">
                  <c:v>0.98234999999999995</c:v>
                </c:pt>
                <c:pt idx="28">
                  <c:v>0.97253400000000001</c:v>
                </c:pt>
                <c:pt idx="29">
                  <c:v>0.96722799999999998</c:v>
                </c:pt>
                <c:pt idx="30">
                  <c:v>0.96388399999999996</c:v>
                </c:pt>
                <c:pt idx="31">
                  <c:v>0.96211400000000002</c:v>
                </c:pt>
                <c:pt idx="32">
                  <c:v>0.96754600000000002</c:v>
                </c:pt>
                <c:pt idx="33">
                  <c:v>0.980549</c:v>
                </c:pt>
                <c:pt idx="34">
                  <c:v>1.0013829999999999</c:v>
                </c:pt>
                <c:pt idx="35">
                  <c:v>1.0223230000000001</c:v>
                </c:pt>
                <c:pt idx="36">
                  <c:v>1.0473840000000001</c:v>
                </c:pt>
                <c:pt idx="37">
                  <c:v>1.057234</c:v>
                </c:pt>
                <c:pt idx="38">
                  <c:v>1.0736699999999999</c:v>
                </c:pt>
                <c:pt idx="39">
                  <c:v>1.101097</c:v>
                </c:pt>
                <c:pt idx="40">
                  <c:v>1.1151500000000001</c:v>
                </c:pt>
                <c:pt idx="41">
                  <c:v>1.1264730000000001</c:v>
                </c:pt>
                <c:pt idx="42">
                  <c:v>1.1259859999999999</c:v>
                </c:pt>
                <c:pt idx="43">
                  <c:v>1.1303650000000001</c:v>
                </c:pt>
                <c:pt idx="44">
                  <c:v>1.1338699999999999</c:v>
                </c:pt>
                <c:pt idx="45">
                  <c:v>1.1957409999999999</c:v>
                </c:pt>
                <c:pt idx="46">
                  <c:v>1.2293080000000001</c:v>
                </c:pt>
                <c:pt idx="47">
                  <c:v>1.258526</c:v>
                </c:pt>
                <c:pt idx="48">
                  <c:v>1.283855</c:v>
                </c:pt>
                <c:pt idx="49">
                  <c:v>1.3102240000000001</c:v>
                </c:pt>
                <c:pt idx="50">
                  <c:v>1.3333079999999999</c:v>
                </c:pt>
                <c:pt idx="51">
                  <c:v>1.344128</c:v>
                </c:pt>
                <c:pt idx="52">
                  <c:v>1.361413</c:v>
                </c:pt>
                <c:pt idx="53">
                  <c:v>1.3814150000000001</c:v>
                </c:pt>
                <c:pt idx="54">
                  <c:v>1.396393</c:v>
                </c:pt>
                <c:pt idx="55">
                  <c:v>1.4165810000000001</c:v>
                </c:pt>
                <c:pt idx="56">
                  <c:v>1.4267970000000001</c:v>
                </c:pt>
                <c:pt idx="57">
                  <c:v>1.439155</c:v>
                </c:pt>
                <c:pt idx="58">
                  <c:v>1.4479630000000001</c:v>
                </c:pt>
                <c:pt idx="59">
                  <c:v>1.4594400000000001</c:v>
                </c:pt>
                <c:pt idx="60">
                  <c:v>1.473195</c:v>
                </c:pt>
                <c:pt idx="61">
                  <c:v>1.4859880000000001</c:v>
                </c:pt>
                <c:pt idx="62">
                  <c:v>1.5008570000000001</c:v>
                </c:pt>
                <c:pt idx="63">
                  <c:v>1.5151600000000001</c:v>
                </c:pt>
                <c:pt idx="64">
                  <c:v>1.5307649999999999</c:v>
                </c:pt>
                <c:pt idx="65">
                  <c:v>1.5473980000000001</c:v>
                </c:pt>
                <c:pt idx="66">
                  <c:v>1.5628200000000001</c:v>
                </c:pt>
                <c:pt idx="67">
                  <c:v>1.577734</c:v>
                </c:pt>
                <c:pt idx="68">
                  <c:v>1.581369</c:v>
                </c:pt>
                <c:pt idx="69">
                  <c:v>1.5895870000000001</c:v>
                </c:pt>
                <c:pt idx="70">
                  <c:v>1.597404</c:v>
                </c:pt>
                <c:pt idx="71">
                  <c:v>1.6083730000000001</c:v>
                </c:pt>
                <c:pt idx="72">
                  <c:v>1.6205099999999999</c:v>
                </c:pt>
                <c:pt idx="73">
                  <c:v>1.6336299999999999</c:v>
                </c:pt>
                <c:pt idx="74">
                  <c:v>1.646746</c:v>
                </c:pt>
                <c:pt idx="75">
                  <c:v>1.6553290000000001</c:v>
                </c:pt>
                <c:pt idx="76">
                  <c:v>1.6611720000000001</c:v>
                </c:pt>
                <c:pt idx="77">
                  <c:v>1.679473</c:v>
                </c:pt>
                <c:pt idx="78">
                  <c:v>1.693816</c:v>
                </c:pt>
                <c:pt idx="79">
                  <c:v>1.701878</c:v>
                </c:pt>
                <c:pt idx="80">
                  <c:v>1.714207</c:v>
                </c:pt>
                <c:pt idx="81">
                  <c:v>1.7285250000000001</c:v>
                </c:pt>
                <c:pt idx="82">
                  <c:v>1.735894</c:v>
                </c:pt>
                <c:pt idx="83">
                  <c:v>1.7387379999999999</c:v>
                </c:pt>
                <c:pt idx="84">
                  <c:v>1.7444489999999999</c:v>
                </c:pt>
                <c:pt idx="85">
                  <c:v>1.762408</c:v>
                </c:pt>
                <c:pt idx="86">
                  <c:v>1.755614</c:v>
                </c:pt>
                <c:pt idx="87">
                  <c:v>1.779282</c:v>
                </c:pt>
                <c:pt idx="88">
                  <c:v>1.7733950000000001</c:v>
                </c:pt>
                <c:pt idx="89">
                  <c:v>1.777264</c:v>
                </c:pt>
                <c:pt idx="90">
                  <c:v>1.7871900000000001</c:v>
                </c:pt>
                <c:pt idx="91">
                  <c:v>1.7990330000000001</c:v>
                </c:pt>
                <c:pt idx="92">
                  <c:v>1.803471</c:v>
                </c:pt>
                <c:pt idx="93">
                  <c:v>1.8147249999999999</c:v>
                </c:pt>
                <c:pt idx="94">
                  <c:v>1.809267</c:v>
                </c:pt>
                <c:pt idx="95">
                  <c:v>1.823844</c:v>
                </c:pt>
                <c:pt idx="96">
                  <c:v>1.8268310000000001</c:v>
                </c:pt>
                <c:pt idx="97">
                  <c:v>1.8417829999999999</c:v>
                </c:pt>
                <c:pt idx="98">
                  <c:v>1.8507359999999999</c:v>
                </c:pt>
                <c:pt idx="99">
                  <c:v>1.8552690000000001</c:v>
                </c:pt>
                <c:pt idx="100">
                  <c:v>1.8612359999999999</c:v>
                </c:pt>
                <c:pt idx="101">
                  <c:v>1.87466</c:v>
                </c:pt>
                <c:pt idx="102">
                  <c:v>1.8828389999999999</c:v>
                </c:pt>
                <c:pt idx="103">
                  <c:v>1.8890849999999999</c:v>
                </c:pt>
                <c:pt idx="104">
                  <c:v>1.8961870000000001</c:v>
                </c:pt>
                <c:pt idx="105">
                  <c:v>1.903365</c:v>
                </c:pt>
                <c:pt idx="106">
                  <c:v>1.9125650000000001</c:v>
                </c:pt>
                <c:pt idx="107">
                  <c:v>1.9154659999999999</c:v>
                </c:pt>
                <c:pt idx="108">
                  <c:v>1.9230119999999999</c:v>
                </c:pt>
                <c:pt idx="109">
                  <c:v>1.9303900000000001</c:v>
                </c:pt>
                <c:pt idx="110">
                  <c:v>1.9386209999999999</c:v>
                </c:pt>
                <c:pt idx="111">
                  <c:v>1.9565220000000001</c:v>
                </c:pt>
                <c:pt idx="112">
                  <c:v>1.9614959999999999</c:v>
                </c:pt>
                <c:pt idx="113">
                  <c:v>1.9584710000000001</c:v>
                </c:pt>
                <c:pt idx="114">
                  <c:v>1.9688540000000001</c:v>
                </c:pt>
                <c:pt idx="115">
                  <c:v>1.9673970000000001</c:v>
                </c:pt>
                <c:pt idx="116">
                  <c:v>1.9854579999999999</c:v>
                </c:pt>
                <c:pt idx="117">
                  <c:v>1.9799150000000001</c:v>
                </c:pt>
                <c:pt idx="118">
                  <c:v>1.9898750000000001</c:v>
                </c:pt>
                <c:pt idx="119">
                  <c:v>1.997986</c:v>
                </c:pt>
                <c:pt idx="120">
                  <c:v>2.0081169999999999</c:v>
                </c:pt>
                <c:pt idx="121">
                  <c:v>2.0108649999999999</c:v>
                </c:pt>
                <c:pt idx="122">
                  <c:v>2.0046979999999999</c:v>
                </c:pt>
                <c:pt idx="123">
                  <c:v>2.0174249999999998</c:v>
                </c:pt>
                <c:pt idx="124">
                  <c:v>2.0086689999999998</c:v>
                </c:pt>
                <c:pt idx="125">
                  <c:v>2.0151140000000001</c:v>
                </c:pt>
                <c:pt idx="126">
                  <c:v>2.0161250000000002</c:v>
                </c:pt>
                <c:pt idx="127">
                  <c:v>2.021182</c:v>
                </c:pt>
                <c:pt idx="128">
                  <c:v>2.0241950000000002</c:v>
                </c:pt>
                <c:pt idx="129">
                  <c:v>2.0304549999999999</c:v>
                </c:pt>
                <c:pt idx="130">
                  <c:v>2.0454599999999998</c:v>
                </c:pt>
                <c:pt idx="131">
                  <c:v>2.051418</c:v>
                </c:pt>
                <c:pt idx="132">
                  <c:v>2.0501070000000001</c:v>
                </c:pt>
                <c:pt idx="133">
                  <c:v>2.0566430000000002</c:v>
                </c:pt>
                <c:pt idx="134">
                  <c:v>2.059647</c:v>
                </c:pt>
                <c:pt idx="135">
                  <c:v>2.0618970000000001</c:v>
                </c:pt>
                <c:pt idx="136">
                  <c:v>2.0697489999999998</c:v>
                </c:pt>
                <c:pt idx="137">
                  <c:v>2.0762390000000002</c:v>
                </c:pt>
                <c:pt idx="138">
                  <c:v>2.0797059999999998</c:v>
                </c:pt>
                <c:pt idx="139">
                  <c:v>2.0857960000000002</c:v>
                </c:pt>
                <c:pt idx="140">
                  <c:v>2.0820479999999999</c:v>
                </c:pt>
                <c:pt idx="141">
                  <c:v>2.0853259999999998</c:v>
                </c:pt>
                <c:pt idx="142">
                  <c:v>2.0834820000000001</c:v>
                </c:pt>
                <c:pt idx="143">
                  <c:v>2.0934810000000001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'1'!$H$16</c:f>
              <c:strCache>
                <c:ptCount val="1"/>
                <c:pt idx="0">
                  <c:v>TP0002005C01 1.56uM</c:v>
                </c:pt>
              </c:strCache>
            </c:strRef>
          </c:tx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'1'!$H$24:$H$178</c:f>
              <c:numCache>
                <c:formatCode>General</c:formatCode>
                <c:ptCount val="155"/>
                <c:pt idx="0">
                  <c:v>7.7009999999999995E-2</c:v>
                </c:pt>
                <c:pt idx="1">
                  <c:v>0.100275</c:v>
                </c:pt>
                <c:pt idx="2">
                  <c:v>0.123783</c:v>
                </c:pt>
                <c:pt idx="3">
                  <c:v>0.14225599999999999</c:v>
                </c:pt>
                <c:pt idx="4">
                  <c:v>0.16555</c:v>
                </c:pt>
                <c:pt idx="5">
                  <c:v>0.18864700000000001</c:v>
                </c:pt>
                <c:pt idx="6">
                  <c:v>0.22084799999999999</c:v>
                </c:pt>
                <c:pt idx="7">
                  <c:v>0.25774200000000003</c:v>
                </c:pt>
                <c:pt idx="8">
                  <c:v>0.29901499999999998</c:v>
                </c:pt>
                <c:pt idx="9">
                  <c:v>0.34231200000000001</c:v>
                </c:pt>
                <c:pt idx="10">
                  <c:v>0.38980100000000001</c:v>
                </c:pt>
                <c:pt idx="11">
                  <c:v>0.43776100000000001</c:v>
                </c:pt>
                <c:pt idx="12">
                  <c:v>0.48449900000000001</c:v>
                </c:pt>
                <c:pt idx="13">
                  <c:v>0.53093199999999996</c:v>
                </c:pt>
                <c:pt idx="14">
                  <c:v>0.57007099999999999</c:v>
                </c:pt>
                <c:pt idx="15">
                  <c:v>0.61014400000000002</c:v>
                </c:pt>
                <c:pt idx="16">
                  <c:v>0.65259999999999996</c:v>
                </c:pt>
                <c:pt idx="17">
                  <c:v>0.69962800000000003</c:v>
                </c:pt>
                <c:pt idx="18">
                  <c:v>0.74536599999999997</c:v>
                </c:pt>
                <c:pt idx="19">
                  <c:v>0.78785799999999995</c:v>
                </c:pt>
                <c:pt idx="20">
                  <c:v>0.83446600000000004</c:v>
                </c:pt>
                <c:pt idx="21">
                  <c:v>0.87664399999999998</c:v>
                </c:pt>
                <c:pt idx="22">
                  <c:v>0.92462</c:v>
                </c:pt>
                <c:pt idx="23">
                  <c:v>0.97602</c:v>
                </c:pt>
                <c:pt idx="24">
                  <c:v>1</c:v>
                </c:pt>
                <c:pt idx="25">
                  <c:v>0.96508899999999997</c:v>
                </c:pt>
                <c:pt idx="26">
                  <c:v>1.0098480000000001</c:v>
                </c:pt>
                <c:pt idx="27">
                  <c:v>0.99501300000000004</c:v>
                </c:pt>
                <c:pt idx="28">
                  <c:v>0.988097</c:v>
                </c:pt>
                <c:pt idx="29">
                  <c:v>0.98122799999999999</c:v>
                </c:pt>
                <c:pt idx="30">
                  <c:v>0.97305699999999995</c:v>
                </c:pt>
                <c:pt idx="31">
                  <c:v>0.97028599999999998</c:v>
                </c:pt>
                <c:pt idx="32">
                  <c:v>0.96925399999999995</c:v>
                </c:pt>
                <c:pt idx="33">
                  <c:v>0.97082900000000005</c:v>
                </c:pt>
                <c:pt idx="34">
                  <c:v>0.97817399999999999</c:v>
                </c:pt>
                <c:pt idx="35">
                  <c:v>0.98404000000000003</c:v>
                </c:pt>
                <c:pt idx="36">
                  <c:v>0.99365499999999995</c:v>
                </c:pt>
                <c:pt idx="37">
                  <c:v>1.004359</c:v>
                </c:pt>
                <c:pt idx="38">
                  <c:v>1.019012</c:v>
                </c:pt>
                <c:pt idx="39">
                  <c:v>1.048778</c:v>
                </c:pt>
                <c:pt idx="40">
                  <c:v>1.0897479999999999</c:v>
                </c:pt>
                <c:pt idx="41">
                  <c:v>1.1221369999999999</c:v>
                </c:pt>
                <c:pt idx="42">
                  <c:v>1.140226</c:v>
                </c:pt>
                <c:pt idx="43">
                  <c:v>1.1572530000000001</c:v>
                </c:pt>
                <c:pt idx="44">
                  <c:v>1.166517</c:v>
                </c:pt>
                <c:pt idx="45">
                  <c:v>1.2040759999999999</c:v>
                </c:pt>
                <c:pt idx="46">
                  <c:v>1.253522</c:v>
                </c:pt>
                <c:pt idx="47">
                  <c:v>1.285328</c:v>
                </c:pt>
                <c:pt idx="48">
                  <c:v>1.3058590000000001</c:v>
                </c:pt>
                <c:pt idx="49">
                  <c:v>1.332551</c:v>
                </c:pt>
                <c:pt idx="50">
                  <c:v>1.35412</c:v>
                </c:pt>
                <c:pt idx="51">
                  <c:v>1.3736999999999999</c:v>
                </c:pt>
                <c:pt idx="52">
                  <c:v>1.3976679999999999</c:v>
                </c:pt>
                <c:pt idx="53">
                  <c:v>1.4094310000000001</c:v>
                </c:pt>
                <c:pt idx="54">
                  <c:v>1.42</c:v>
                </c:pt>
                <c:pt idx="55">
                  <c:v>1.4294290000000001</c:v>
                </c:pt>
                <c:pt idx="56">
                  <c:v>1.4496150000000001</c:v>
                </c:pt>
                <c:pt idx="57">
                  <c:v>1.4670970000000001</c:v>
                </c:pt>
                <c:pt idx="58">
                  <c:v>1.477881</c:v>
                </c:pt>
                <c:pt idx="59">
                  <c:v>1.4814309999999999</c:v>
                </c:pt>
                <c:pt idx="60">
                  <c:v>1.4918100000000001</c:v>
                </c:pt>
                <c:pt idx="61">
                  <c:v>1.494877</c:v>
                </c:pt>
                <c:pt idx="62">
                  <c:v>1.507501</c:v>
                </c:pt>
                <c:pt idx="63">
                  <c:v>1.5343739999999999</c:v>
                </c:pt>
                <c:pt idx="64">
                  <c:v>1.5466869999999999</c:v>
                </c:pt>
                <c:pt idx="65">
                  <c:v>1.561366</c:v>
                </c:pt>
                <c:pt idx="66">
                  <c:v>1.589305</c:v>
                </c:pt>
                <c:pt idx="67">
                  <c:v>1.604589</c:v>
                </c:pt>
                <c:pt idx="68">
                  <c:v>1.616355</c:v>
                </c:pt>
                <c:pt idx="69">
                  <c:v>1.6244620000000001</c:v>
                </c:pt>
                <c:pt idx="70">
                  <c:v>1.6371199999999999</c:v>
                </c:pt>
                <c:pt idx="71">
                  <c:v>1.650541</c:v>
                </c:pt>
                <c:pt idx="72">
                  <c:v>1.652417</c:v>
                </c:pt>
                <c:pt idx="73">
                  <c:v>1.664115</c:v>
                </c:pt>
                <c:pt idx="74">
                  <c:v>1.674569</c:v>
                </c:pt>
                <c:pt idx="75">
                  <c:v>1.6902360000000001</c:v>
                </c:pt>
                <c:pt idx="76">
                  <c:v>1.694275</c:v>
                </c:pt>
                <c:pt idx="77">
                  <c:v>1.7073320000000001</c:v>
                </c:pt>
                <c:pt idx="78">
                  <c:v>1.722189</c:v>
                </c:pt>
                <c:pt idx="79">
                  <c:v>1.7250829999999999</c:v>
                </c:pt>
                <c:pt idx="80">
                  <c:v>1.7313970000000001</c:v>
                </c:pt>
                <c:pt idx="81">
                  <c:v>1.7478610000000001</c:v>
                </c:pt>
                <c:pt idx="82">
                  <c:v>1.7524919999999999</c:v>
                </c:pt>
                <c:pt idx="83">
                  <c:v>1.7609699999999999</c:v>
                </c:pt>
                <c:pt idx="84">
                  <c:v>1.75946</c:v>
                </c:pt>
                <c:pt idx="85">
                  <c:v>1.7733730000000001</c:v>
                </c:pt>
                <c:pt idx="86">
                  <c:v>1.7834570000000001</c:v>
                </c:pt>
                <c:pt idx="87">
                  <c:v>1.7891539999999999</c:v>
                </c:pt>
                <c:pt idx="88">
                  <c:v>1.7934140000000001</c:v>
                </c:pt>
                <c:pt idx="89">
                  <c:v>1.806476</c:v>
                </c:pt>
                <c:pt idx="90">
                  <c:v>1.8134110000000001</c:v>
                </c:pt>
                <c:pt idx="91">
                  <c:v>1.825809</c:v>
                </c:pt>
                <c:pt idx="92">
                  <c:v>1.837208</c:v>
                </c:pt>
                <c:pt idx="93">
                  <c:v>1.850983</c:v>
                </c:pt>
                <c:pt idx="94">
                  <c:v>1.845434</c:v>
                </c:pt>
                <c:pt idx="95">
                  <c:v>1.8612010000000001</c:v>
                </c:pt>
                <c:pt idx="96">
                  <c:v>1.8751800000000001</c:v>
                </c:pt>
                <c:pt idx="97">
                  <c:v>1.8779749999999999</c:v>
                </c:pt>
                <c:pt idx="98">
                  <c:v>1.882933</c:v>
                </c:pt>
                <c:pt idx="99">
                  <c:v>1.890007</c:v>
                </c:pt>
                <c:pt idx="100">
                  <c:v>1.9132709999999999</c:v>
                </c:pt>
                <c:pt idx="101">
                  <c:v>1.9057249999999999</c:v>
                </c:pt>
                <c:pt idx="102">
                  <c:v>1.9156960000000001</c:v>
                </c:pt>
                <c:pt idx="103">
                  <c:v>1.933678</c:v>
                </c:pt>
                <c:pt idx="104">
                  <c:v>1.952037</c:v>
                </c:pt>
                <c:pt idx="105">
                  <c:v>1.967036</c:v>
                </c:pt>
                <c:pt idx="106">
                  <c:v>1.9568719999999999</c:v>
                </c:pt>
                <c:pt idx="107">
                  <c:v>1.964421</c:v>
                </c:pt>
                <c:pt idx="108">
                  <c:v>1.977854</c:v>
                </c:pt>
                <c:pt idx="109">
                  <c:v>1.9786649999999999</c:v>
                </c:pt>
                <c:pt idx="110">
                  <c:v>1.9848779999999999</c:v>
                </c:pt>
                <c:pt idx="111">
                  <c:v>1.997147</c:v>
                </c:pt>
                <c:pt idx="112">
                  <c:v>2.0071439999999998</c:v>
                </c:pt>
                <c:pt idx="113">
                  <c:v>2.0132650000000001</c:v>
                </c:pt>
                <c:pt idx="114">
                  <c:v>2.0155729999999998</c:v>
                </c:pt>
                <c:pt idx="115">
                  <c:v>2.0203319999999998</c:v>
                </c:pt>
                <c:pt idx="116">
                  <c:v>2.0244</c:v>
                </c:pt>
                <c:pt idx="117">
                  <c:v>2.0190459999999999</c:v>
                </c:pt>
                <c:pt idx="118">
                  <c:v>2.0246469999999999</c:v>
                </c:pt>
                <c:pt idx="119">
                  <c:v>2.0332089999999998</c:v>
                </c:pt>
                <c:pt idx="120">
                  <c:v>2.032556</c:v>
                </c:pt>
                <c:pt idx="121">
                  <c:v>2.0492219999999999</c:v>
                </c:pt>
                <c:pt idx="122">
                  <c:v>2.0502099999999999</c:v>
                </c:pt>
                <c:pt idx="123">
                  <c:v>2.0594939999999999</c:v>
                </c:pt>
                <c:pt idx="124">
                  <c:v>2.0644450000000001</c:v>
                </c:pt>
                <c:pt idx="125">
                  <c:v>2.076403</c:v>
                </c:pt>
                <c:pt idx="126">
                  <c:v>2.0833750000000002</c:v>
                </c:pt>
                <c:pt idx="127">
                  <c:v>2.080746</c:v>
                </c:pt>
                <c:pt idx="128">
                  <c:v>2.082363</c:v>
                </c:pt>
                <c:pt idx="129">
                  <c:v>2.083078</c:v>
                </c:pt>
                <c:pt idx="130">
                  <c:v>2.09578</c:v>
                </c:pt>
                <c:pt idx="131">
                  <c:v>2.095173</c:v>
                </c:pt>
                <c:pt idx="132">
                  <c:v>2.0930339999999998</c:v>
                </c:pt>
                <c:pt idx="133">
                  <c:v>2.0998359999999998</c:v>
                </c:pt>
                <c:pt idx="134">
                  <c:v>2.115783</c:v>
                </c:pt>
                <c:pt idx="135">
                  <c:v>2.1241729999999999</c:v>
                </c:pt>
                <c:pt idx="136">
                  <c:v>2.1196739999999998</c:v>
                </c:pt>
                <c:pt idx="137">
                  <c:v>2.127316</c:v>
                </c:pt>
                <c:pt idx="138">
                  <c:v>2.126449</c:v>
                </c:pt>
                <c:pt idx="139">
                  <c:v>2.127113</c:v>
                </c:pt>
                <c:pt idx="140">
                  <c:v>2.1339079999999999</c:v>
                </c:pt>
                <c:pt idx="141">
                  <c:v>2.1425100000000001</c:v>
                </c:pt>
                <c:pt idx="142">
                  <c:v>2.1455790000000001</c:v>
                </c:pt>
                <c:pt idx="143">
                  <c:v>2.153791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'1'!$I$16</c:f>
              <c:strCache>
                <c:ptCount val="1"/>
                <c:pt idx="0">
                  <c:v>TP0002005C01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'1'!$I$24:$I$178</c:f>
              <c:numCache>
                <c:formatCode>General</c:formatCode>
                <c:ptCount val="155"/>
                <c:pt idx="0">
                  <c:v>7.3978000000000002E-2</c:v>
                </c:pt>
                <c:pt idx="1">
                  <c:v>9.9138000000000004E-2</c:v>
                </c:pt>
                <c:pt idx="2">
                  <c:v>0.123638</c:v>
                </c:pt>
                <c:pt idx="3">
                  <c:v>0.14005200000000001</c:v>
                </c:pt>
                <c:pt idx="4">
                  <c:v>0.159358</c:v>
                </c:pt>
                <c:pt idx="5">
                  <c:v>0.18324099999999999</c:v>
                </c:pt>
                <c:pt idx="6">
                  <c:v>0.21548800000000001</c:v>
                </c:pt>
                <c:pt idx="7">
                  <c:v>0.249864</c:v>
                </c:pt>
                <c:pt idx="8">
                  <c:v>0.29180099999999998</c:v>
                </c:pt>
                <c:pt idx="9">
                  <c:v>0.33630300000000002</c:v>
                </c:pt>
                <c:pt idx="10">
                  <c:v>0.38198500000000002</c:v>
                </c:pt>
                <c:pt idx="11">
                  <c:v>0.426062</c:v>
                </c:pt>
                <c:pt idx="12">
                  <c:v>0.46803099999999997</c:v>
                </c:pt>
                <c:pt idx="13">
                  <c:v>0.50905900000000004</c:v>
                </c:pt>
                <c:pt idx="14">
                  <c:v>0.55519799999999997</c:v>
                </c:pt>
                <c:pt idx="15">
                  <c:v>0.59538899999999995</c:v>
                </c:pt>
                <c:pt idx="16">
                  <c:v>0.64413799999999999</c:v>
                </c:pt>
                <c:pt idx="17">
                  <c:v>0.68919799999999998</c:v>
                </c:pt>
                <c:pt idx="18">
                  <c:v>0.73731100000000005</c:v>
                </c:pt>
                <c:pt idx="19">
                  <c:v>0.78580799999999995</c:v>
                </c:pt>
                <c:pt idx="20">
                  <c:v>0.83361600000000002</c:v>
                </c:pt>
                <c:pt idx="21">
                  <c:v>0.88340799999999997</c:v>
                </c:pt>
                <c:pt idx="22">
                  <c:v>0.92350299999999996</c:v>
                </c:pt>
                <c:pt idx="23">
                  <c:v>0.97449200000000002</c:v>
                </c:pt>
                <c:pt idx="24">
                  <c:v>1</c:v>
                </c:pt>
                <c:pt idx="25">
                  <c:v>0.97331500000000004</c:v>
                </c:pt>
                <c:pt idx="26">
                  <c:v>1.0110520000000001</c:v>
                </c:pt>
                <c:pt idx="27">
                  <c:v>0.99394400000000005</c:v>
                </c:pt>
                <c:pt idx="28">
                  <c:v>0.99130300000000005</c:v>
                </c:pt>
                <c:pt idx="29">
                  <c:v>0.97953199999999996</c:v>
                </c:pt>
                <c:pt idx="30">
                  <c:v>0.97244299999999995</c:v>
                </c:pt>
                <c:pt idx="31">
                  <c:v>0.97319699999999998</c:v>
                </c:pt>
                <c:pt idx="32">
                  <c:v>0.97774499999999998</c:v>
                </c:pt>
                <c:pt idx="33">
                  <c:v>0.99239699999999997</c:v>
                </c:pt>
                <c:pt idx="34">
                  <c:v>1.026648</c:v>
                </c:pt>
                <c:pt idx="35">
                  <c:v>1.0532859999999999</c:v>
                </c:pt>
                <c:pt idx="36">
                  <c:v>1.0681750000000001</c:v>
                </c:pt>
                <c:pt idx="37">
                  <c:v>1.086306</c:v>
                </c:pt>
                <c:pt idx="38">
                  <c:v>1.104994</c:v>
                </c:pt>
                <c:pt idx="39">
                  <c:v>1.1198939999999999</c:v>
                </c:pt>
                <c:pt idx="40">
                  <c:v>1.131481</c:v>
                </c:pt>
                <c:pt idx="41">
                  <c:v>1.1464760000000001</c:v>
                </c:pt>
                <c:pt idx="42">
                  <c:v>1.1567350000000001</c:v>
                </c:pt>
                <c:pt idx="43">
                  <c:v>1.172639</c:v>
                </c:pt>
                <c:pt idx="44">
                  <c:v>1.1815389999999999</c:v>
                </c:pt>
                <c:pt idx="45">
                  <c:v>1.2209639999999999</c:v>
                </c:pt>
                <c:pt idx="46">
                  <c:v>1.2538339999999999</c:v>
                </c:pt>
                <c:pt idx="47">
                  <c:v>1.2836369999999999</c:v>
                </c:pt>
                <c:pt idx="48">
                  <c:v>1.3072379999999999</c:v>
                </c:pt>
                <c:pt idx="49">
                  <c:v>1.3315870000000001</c:v>
                </c:pt>
                <c:pt idx="50">
                  <c:v>1.3525959999999999</c:v>
                </c:pt>
                <c:pt idx="51">
                  <c:v>1.3755200000000001</c:v>
                </c:pt>
                <c:pt idx="52">
                  <c:v>1.3974770000000001</c:v>
                </c:pt>
                <c:pt idx="53">
                  <c:v>1.4169259999999999</c:v>
                </c:pt>
                <c:pt idx="54">
                  <c:v>1.4278219999999999</c:v>
                </c:pt>
                <c:pt idx="55">
                  <c:v>1.435387</c:v>
                </c:pt>
                <c:pt idx="56">
                  <c:v>1.445209</c:v>
                </c:pt>
                <c:pt idx="57">
                  <c:v>1.458942</c:v>
                </c:pt>
                <c:pt idx="58">
                  <c:v>1.4699850000000001</c:v>
                </c:pt>
                <c:pt idx="59">
                  <c:v>1.489622</c:v>
                </c:pt>
                <c:pt idx="60">
                  <c:v>1.495641</c:v>
                </c:pt>
                <c:pt idx="61">
                  <c:v>1.513466</c:v>
                </c:pt>
                <c:pt idx="62">
                  <c:v>1.526759</c:v>
                </c:pt>
                <c:pt idx="63">
                  <c:v>1.541172</c:v>
                </c:pt>
                <c:pt idx="64">
                  <c:v>1.547426</c:v>
                </c:pt>
                <c:pt idx="65">
                  <c:v>1.5606960000000001</c:v>
                </c:pt>
                <c:pt idx="66">
                  <c:v>1.566986</c:v>
                </c:pt>
                <c:pt idx="67">
                  <c:v>1.588049</c:v>
                </c:pt>
                <c:pt idx="68">
                  <c:v>1.600665</c:v>
                </c:pt>
                <c:pt idx="69">
                  <c:v>1.6083609999999999</c:v>
                </c:pt>
                <c:pt idx="70">
                  <c:v>1.6276090000000001</c:v>
                </c:pt>
                <c:pt idx="71">
                  <c:v>1.6393040000000001</c:v>
                </c:pt>
                <c:pt idx="72">
                  <c:v>1.6448469999999999</c:v>
                </c:pt>
                <c:pt idx="73">
                  <c:v>1.66344</c:v>
                </c:pt>
                <c:pt idx="74">
                  <c:v>1.6618839999999999</c:v>
                </c:pt>
                <c:pt idx="75">
                  <c:v>1.6711320000000001</c:v>
                </c:pt>
                <c:pt idx="76">
                  <c:v>1.6657759999999999</c:v>
                </c:pt>
                <c:pt idx="77">
                  <c:v>1.6866369999999999</c:v>
                </c:pt>
                <c:pt idx="78">
                  <c:v>1.6870540000000001</c:v>
                </c:pt>
                <c:pt idx="79">
                  <c:v>1.7027350000000001</c:v>
                </c:pt>
                <c:pt idx="80">
                  <c:v>1.712394</c:v>
                </c:pt>
                <c:pt idx="81">
                  <c:v>1.7272650000000001</c:v>
                </c:pt>
                <c:pt idx="82">
                  <c:v>1.726318</c:v>
                </c:pt>
                <c:pt idx="83">
                  <c:v>1.7342109999999999</c:v>
                </c:pt>
                <c:pt idx="84">
                  <c:v>1.738669</c:v>
                </c:pt>
                <c:pt idx="85">
                  <c:v>1.749517</c:v>
                </c:pt>
                <c:pt idx="86">
                  <c:v>1.7611760000000001</c:v>
                </c:pt>
                <c:pt idx="87">
                  <c:v>1.763943</c:v>
                </c:pt>
                <c:pt idx="88">
                  <c:v>1.781801</c:v>
                </c:pt>
                <c:pt idx="89">
                  <c:v>1.78965</c:v>
                </c:pt>
                <c:pt idx="90">
                  <c:v>1.792662</c:v>
                </c:pt>
                <c:pt idx="91">
                  <c:v>1.8063709999999999</c:v>
                </c:pt>
                <c:pt idx="92">
                  <c:v>1.812586</c:v>
                </c:pt>
                <c:pt idx="93">
                  <c:v>1.82331</c:v>
                </c:pt>
                <c:pt idx="94">
                  <c:v>1.8298350000000001</c:v>
                </c:pt>
                <c:pt idx="95">
                  <c:v>1.84256</c:v>
                </c:pt>
                <c:pt idx="96">
                  <c:v>1.8477980000000001</c:v>
                </c:pt>
                <c:pt idx="97">
                  <c:v>1.858247</c:v>
                </c:pt>
                <c:pt idx="98">
                  <c:v>1.86283</c:v>
                </c:pt>
                <c:pt idx="99">
                  <c:v>1.864438</c:v>
                </c:pt>
                <c:pt idx="100">
                  <c:v>1.882484</c:v>
                </c:pt>
                <c:pt idx="101">
                  <c:v>1.899616</c:v>
                </c:pt>
                <c:pt idx="102">
                  <c:v>1.9082749999999999</c:v>
                </c:pt>
                <c:pt idx="103">
                  <c:v>1.90476</c:v>
                </c:pt>
                <c:pt idx="104">
                  <c:v>1.924922</c:v>
                </c:pt>
                <c:pt idx="105">
                  <c:v>1.9239980000000001</c:v>
                </c:pt>
                <c:pt idx="106">
                  <c:v>1.928599</c:v>
                </c:pt>
                <c:pt idx="107">
                  <c:v>1.9394819999999999</c:v>
                </c:pt>
                <c:pt idx="108">
                  <c:v>1.951797</c:v>
                </c:pt>
                <c:pt idx="109">
                  <c:v>1.941864</c:v>
                </c:pt>
                <c:pt idx="110">
                  <c:v>1.9651479999999999</c:v>
                </c:pt>
                <c:pt idx="111">
                  <c:v>1.9744269999999999</c:v>
                </c:pt>
                <c:pt idx="112">
                  <c:v>1.9777979999999999</c:v>
                </c:pt>
                <c:pt idx="113">
                  <c:v>1.976488</c:v>
                </c:pt>
                <c:pt idx="114">
                  <c:v>1.9761409999999999</c:v>
                </c:pt>
                <c:pt idx="115">
                  <c:v>1.973004</c:v>
                </c:pt>
                <c:pt idx="116">
                  <c:v>1.9797670000000001</c:v>
                </c:pt>
                <c:pt idx="117">
                  <c:v>1.9976799999999999</c:v>
                </c:pt>
                <c:pt idx="118">
                  <c:v>2.0006550000000001</c:v>
                </c:pt>
                <c:pt idx="119">
                  <c:v>2.012985</c:v>
                </c:pt>
                <c:pt idx="120">
                  <c:v>2.0358350000000001</c:v>
                </c:pt>
                <c:pt idx="121">
                  <c:v>2.0360450000000001</c:v>
                </c:pt>
                <c:pt idx="122">
                  <c:v>2.0525289999999998</c:v>
                </c:pt>
                <c:pt idx="123">
                  <c:v>2.0484179999999999</c:v>
                </c:pt>
                <c:pt idx="124">
                  <c:v>2.049159</c:v>
                </c:pt>
                <c:pt idx="125">
                  <c:v>2.0570330000000001</c:v>
                </c:pt>
                <c:pt idx="126">
                  <c:v>2.063364</c:v>
                </c:pt>
                <c:pt idx="127">
                  <c:v>2.05836</c:v>
                </c:pt>
                <c:pt idx="128">
                  <c:v>2.0645280000000001</c:v>
                </c:pt>
                <c:pt idx="129">
                  <c:v>2.064727</c:v>
                </c:pt>
                <c:pt idx="130">
                  <c:v>2.0743830000000001</c:v>
                </c:pt>
                <c:pt idx="131">
                  <c:v>2.0761409999999998</c:v>
                </c:pt>
                <c:pt idx="132">
                  <c:v>2.0815070000000002</c:v>
                </c:pt>
                <c:pt idx="133">
                  <c:v>2.082732</c:v>
                </c:pt>
                <c:pt idx="134">
                  <c:v>2.0908850000000001</c:v>
                </c:pt>
                <c:pt idx="135">
                  <c:v>2.0968239999999998</c:v>
                </c:pt>
                <c:pt idx="136">
                  <c:v>2.1051730000000002</c:v>
                </c:pt>
                <c:pt idx="137">
                  <c:v>2.110039</c:v>
                </c:pt>
                <c:pt idx="138">
                  <c:v>2.120835</c:v>
                </c:pt>
                <c:pt idx="139">
                  <c:v>2.1236389999999998</c:v>
                </c:pt>
                <c:pt idx="140">
                  <c:v>2.1349559999999999</c:v>
                </c:pt>
                <c:pt idx="141">
                  <c:v>2.135081</c:v>
                </c:pt>
                <c:pt idx="142">
                  <c:v>2.1349450000000001</c:v>
                </c:pt>
                <c:pt idx="143">
                  <c:v>2.1383220000000001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'1'!$J$16</c:f>
              <c:strCache>
                <c:ptCount val="1"/>
                <c:pt idx="0">
                  <c:v>TP0002005C01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'1'!$J$24:$J$178</c:f>
              <c:numCache>
                <c:formatCode>General</c:formatCode>
                <c:ptCount val="155"/>
                <c:pt idx="0">
                  <c:v>9.9363000000000007E-2</c:v>
                </c:pt>
                <c:pt idx="1">
                  <c:v>0.13450799999999999</c:v>
                </c:pt>
                <c:pt idx="2">
                  <c:v>0.15757399999999999</c:v>
                </c:pt>
                <c:pt idx="3">
                  <c:v>0.180672</c:v>
                </c:pt>
                <c:pt idx="4">
                  <c:v>0.20041</c:v>
                </c:pt>
                <c:pt idx="5">
                  <c:v>0.224492</c:v>
                </c:pt>
                <c:pt idx="6">
                  <c:v>0.25599699999999997</c:v>
                </c:pt>
                <c:pt idx="7">
                  <c:v>0.29086600000000001</c:v>
                </c:pt>
                <c:pt idx="8">
                  <c:v>0.32920300000000002</c:v>
                </c:pt>
                <c:pt idx="9">
                  <c:v>0.37689299999999998</c:v>
                </c:pt>
                <c:pt idx="10">
                  <c:v>0.41960399999999998</c:v>
                </c:pt>
                <c:pt idx="11">
                  <c:v>0.46253</c:v>
                </c:pt>
                <c:pt idx="12">
                  <c:v>0.50342600000000004</c:v>
                </c:pt>
                <c:pt idx="13">
                  <c:v>0.54473000000000005</c:v>
                </c:pt>
                <c:pt idx="14">
                  <c:v>0.58958200000000005</c:v>
                </c:pt>
                <c:pt idx="15">
                  <c:v>0.63102000000000003</c:v>
                </c:pt>
                <c:pt idx="16">
                  <c:v>0.671624</c:v>
                </c:pt>
                <c:pt idx="17">
                  <c:v>0.71662899999999996</c:v>
                </c:pt>
                <c:pt idx="18">
                  <c:v>0.75987400000000005</c:v>
                </c:pt>
                <c:pt idx="19">
                  <c:v>0.80047699999999999</c:v>
                </c:pt>
                <c:pt idx="20">
                  <c:v>0.84493300000000005</c:v>
                </c:pt>
                <c:pt idx="21">
                  <c:v>0.89022699999999999</c:v>
                </c:pt>
                <c:pt idx="22">
                  <c:v>0.93355200000000005</c:v>
                </c:pt>
                <c:pt idx="23">
                  <c:v>0.97838999999999998</c:v>
                </c:pt>
                <c:pt idx="24">
                  <c:v>1</c:v>
                </c:pt>
                <c:pt idx="25">
                  <c:v>0.97922399999999998</c:v>
                </c:pt>
                <c:pt idx="26">
                  <c:v>1.0115270000000001</c:v>
                </c:pt>
                <c:pt idx="27">
                  <c:v>0.99900199999999995</c:v>
                </c:pt>
                <c:pt idx="28">
                  <c:v>0.99440799999999996</c:v>
                </c:pt>
                <c:pt idx="29">
                  <c:v>0.99117699999999997</c:v>
                </c:pt>
                <c:pt idx="30">
                  <c:v>0.99002800000000002</c:v>
                </c:pt>
                <c:pt idx="31">
                  <c:v>0.98906400000000005</c:v>
                </c:pt>
                <c:pt idx="32">
                  <c:v>0.98609800000000003</c:v>
                </c:pt>
                <c:pt idx="33">
                  <c:v>0.98516999999999999</c:v>
                </c:pt>
                <c:pt idx="34">
                  <c:v>0.99057899999999999</c:v>
                </c:pt>
                <c:pt idx="35">
                  <c:v>0.99956299999999998</c:v>
                </c:pt>
                <c:pt idx="36">
                  <c:v>1.0317780000000001</c:v>
                </c:pt>
                <c:pt idx="37">
                  <c:v>1.075718</c:v>
                </c:pt>
                <c:pt idx="38">
                  <c:v>1.0879840000000001</c:v>
                </c:pt>
                <c:pt idx="39">
                  <c:v>1.1116010000000001</c:v>
                </c:pt>
                <c:pt idx="40">
                  <c:v>1.129624</c:v>
                </c:pt>
                <c:pt idx="41">
                  <c:v>1.143025</c:v>
                </c:pt>
                <c:pt idx="42">
                  <c:v>1.1586050000000001</c:v>
                </c:pt>
                <c:pt idx="43">
                  <c:v>1.168212</c:v>
                </c:pt>
                <c:pt idx="44">
                  <c:v>1.179656</c:v>
                </c:pt>
                <c:pt idx="45">
                  <c:v>1.2155320000000001</c:v>
                </c:pt>
                <c:pt idx="46">
                  <c:v>1.245716</c:v>
                </c:pt>
                <c:pt idx="47">
                  <c:v>1.2672330000000001</c:v>
                </c:pt>
                <c:pt idx="48">
                  <c:v>1.2905040000000001</c:v>
                </c:pt>
                <c:pt idx="49">
                  <c:v>1.31277</c:v>
                </c:pt>
                <c:pt idx="50">
                  <c:v>1.331607</c:v>
                </c:pt>
                <c:pt idx="51">
                  <c:v>1.340991</c:v>
                </c:pt>
                <c:pt idx="52">
                  <c:v>1.3517729999999999</c:v>
                </c:pt>
                <c:pt idx="53">
                  <c:v>1.366495</c:v>
                </c:pt>
                <c:pt idx="54">
                  <c:v>1.3668739999999999</c:v>
                </c:pt>
                <c:pt idx="55">
                  <c:v>1.3764860000000001</c:v>
                </c:pt>
                <c:pt idx="56">
                  <c:v>1.3801479999999999</c:v>
                </c:pt>
                <c:pt idx="57">
                  <c:v>1.3908020000000001</c:v>
                </c:pt>
                <c:pt idx="58">
                  <c:v>1.3923399999999999</c:v>
                </c:pt>
                <c:pt idx="59">
                  <c:v>1.394987</c:v>
                </c:pt>
                <c:pt idx="60">
                  <c:v>1.410037</c:v>
                </c:pt>
                <c:pt idx="61">
                  <c:v>1.43075</c:v>
                </c:pt>
                <c:pt idx="62">
                  <c:v>1.4423699999999999</c:v>
                </c:pt>
                <c:pt idx="63">
                  <c:v>1.4572529999999999</c:v>
                </c:pt>
                <c:pt idx="64">
                  <c:v>1.4690240000000001</c:v>
                </c:pt>
                <c:pt idx="65">
                  <c:v>1.4842789999999999</c:v>
                </c:pt>
                <c:pt idx="66">
                  <c:v>1.4969460000000001</c:v>
                </c:pt>
                <c:pt idx="67">
                  <c:v>1.5057179999999999</c:v>
                </c:pt>
                <c:pt idx="68">
                  <c:v>1.5120899999999999</c:v>
                </c:pt>
                <c:pt idx="69">
                  <c:v>1.5291459999999999</c:v>
                </c:pt>
                <c:pt idx="70">
                  <c:v>1.5350630000000001</c:v>
                </c:pt>
                <c:pt idx="71">
                  <c:v>1.5629329999999999</c:v>
                </c:pt>
                <c:pt idx="72">
                  <c:v>1.5615030000000001</c:v>
                </c:pt>
                <c:pt idx="73">
                  <c:v>1.5735859999999999</c:v>
                </c:pt>
                <c:pt idx="74">
                  <c:v>1.5927089999999999</c:v>
                </c:pt>
                <c:pt idx="75">
                  <c:v>1.6001270000000001</c:v>
                </c:pt>
                <c:pt idx="76">
                  <c:v>1.604678</c:v>
                </c:pt>
                <c:pt idx="77">
                  <c:v>1.623316</c:v>
                </c:pt>
                <c:pt idx="78">
                  <c:v>1.620798</c:v>
                </c:pt>
                <c:pt idx="79">
                  <c:v>1.6322220000000001</c:v>
                </c:pt>
                <c:pt idx="80">
                  <c:v>1.6382779999999999</c:v>
                </c:pt>
                <c:pt idx="81">
                  <c:v>1.6471480000000001</c:v>
                </c:pt>
                <c:pt idx="82">
                  <c:v>1.6553910000000001</c:v>
                </c:pt>
                <c:pt idx="83">
                  <c:v>1.672113</c:v>
                </c:pt>
                <c:pt idx="84">
                  <c:v>1.6884479999999999</c:v>
                </c:pt>
                <c:pt idx="85">
                  <c:v>1.6996849999999999</c:v>
                </c:pt>
                <c:pt idx="86">
                  <c:v>1.712237</c:v>
                </c:pt>
                <c:pt idx="87">
                  <c:v>1.7143949999999999</c:v>
                </c:pt>
                <c:pt idx="88">
                  <c:v>1.7134849999999999</c:v>
                </c:pt>
                <c:pt idx="89">
                  <c:v>1.712348</c:v>
                </c:pt>
                <c:pt idx="90">
                  <c:v>1.732934</c:v>
                </c:pt>
                <c:pt idx="91">
                  <c:v>1.7358750000000001</c:v>
                </c:pt>
                <c:pt idx="92">
                  <c:v>1.737023</c:v>
                </c:pt>
                <c:pt idx="93">
                  <c:v>1.7475069999999999</c:v>
                </c:pt>
                <c:pt idx="94">
                  <c:v>1.7533650000000001</c:v>
                </c:pt>
                <c:pt idx="95">
                  <c:v>1.763933</c:v>
                </c:pt>
                <c:pt idx="96">
                  <c:v>1.7676229999999999</c:v>
                </c:pt>
                <c:pt idx="97">
                  <c:v>1.7823150000000001</c:v>
                </c:pt>
                <c:pt idx="98">
                  <c:v>1.790287</c:v>
                </c:pt>
                <c:pt idx="99">
                  <c:v>1.797976</c:v>
                </c:pt>
                <c:pt idx="100">
                  <c:v>1.802422</c:v>
                </c:pt>
                <c:pt idx="101">
                  <c:v>1.809928</c:v>
                </c:pt>
                <c:pt idx="102">
                  <c:v>1.8158209999999999</c:v>
                </c:pt>
                <c:pt idx="103">
                  <c:v>1.840716</c:v>
                </c:pt>
                <c:pt idx="104">
                  <c:v>1.8515459999999999</c:v>
                </c:pt>
                <c:pt idx="105">
                  <c:v>1.850811</c:v>
                </c:pt>
                <c:pt idx="106">
                  <c:v>1.8628130000000001</c:v>
                </c:pt>
                <c:pt idx="107">
                  <c:v>1.8625100000000001</c:v>
                </c:pt>
                <c:pt idx="108">
                  <c:v>1.8703590000000001</c:v>
                </c:pt>
                <c:pt idx="109">
                  <c:v>1.8694630000000001</c:v>
                </c:pt>
                <c:pt idx="110">
                  <c:v>1.876905</c:v>
                </c:pt>
                <c:pt idx="111">
                  <c:v>1.888361</c:v>
                </c:pt>
                <c:pt idx="112">
                  <c:v>1.887365</c:v>
                </c:pt>
                <c:pt idx="113">
                  <c:v>1.8843300000000001</c:v>
                </c:pt>
                <c:pt idx="114">
                  <c:v>1.89341</c:v>
                </c:pt>
                <c:pt idx="115">
                  <c:v>1.8923019999999999</c:v>
                </c:pt>
                <c:pt idx="116">
                  <c:v>1.8949389999999999</c:v>
                </c:pt>
                <c:pt idx="117">
                  <c:v>1.9122429999999999</c:v>
                </c:pt>
                <c:pt idx="118">
                  <c:v>1.9128309999999999</c:v>
                </c:pt>
                <c:pt idx="119">
                  <c:v>1.916493</c:v>
                </c:pt>
                <c:pt idx="120">
                  <c:v>1.920709</c:v>
                </c:pt>
                <c:pt idx="121">
                  <c:v>1.940841</c:v>
                </c:pt>
                <c:pt idx="122">
                  <c:v>1.9565939999999999</c:v>
                </c:pt>
                <c:pt idx="123">
                  <c:v>1.949708</c:v>
                </c:pt>
                <c:pt idx="124">
                  <c:v>1.9547840000000001</c:v>
                </c:pt>
                <c:pt idx="125">
                  <c:v>1.9718020000000001</c:v>
                </c:pt>
                <c:pt idx="126">
                  <c:v>1.981571</c:v>
                </c:pt>
                <c:pt idx="127">
                  <c:v>1.987536</c:v>
                </c:pt>
                <c:pt idx="128">
                  <c:v>2.0010059999999998</c:v>
                </c:pt>
                <c:pt idx="129">
                  <c:v>2.0043519999999999</c:v>
                </c:pt>
                <c:pt idx="130">
                  <c:v>1.994953</c:v>
                </c:pt>
                <c:pt idx="131">
                  <c:v>1.9991190000000001</c:v>
                </c:pt>
                <c:pt idx="132">
                  <c:v>2.0065569999999999</c:v>
                </c:pt>
                <c:pt idx="133">
                  <c:v>1.9956149999999999</c:v>
                </c:pt>
                <c:pt idx="134">
                  <c:v>1.995709</c:v>
                </c:pt>
                <c:pt idx="135">
                  <c:v>2.0137960000000001</c:v>
                </c:pt>
                <c:pt idx="136">
                  <c:v>2.0208940000000002</c:v>
                </c:pt>
                <c:pt idx="137">
                  <c:v>2.0325289999999998</c:v>
                </c:pt>
                <c:pt idx="138">
                  <c:v>2.0333299999999999</c:v>
                </c:pt>
                <c:pt idx="139">
                  <c:v>2.0420050000000001</c:v>
                </c:pt>
                <c:pt idx="140">
                  <c:v>2.0368230000000001</c:v>
                </c:pt>
                <c:pt idx="141">
                  <c:v>2.042414</c:v>
                </c:pt>
                <c:pt idx="142">
                  <c:v>2.051828</c:v>
                </c:pt>
                <c:pt idx="143">
                  <c:v>2.0522879999999999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'1'!$K$16</c:f>
              <c:strCache>
                <c:ptCount val="1"/>
                <c:pt idx="0">
                  <c:v>TP0002005C01 24.41nM</c:v>
                </c:pt>
              </c:strCache>
            </c:strRef>
          </c:tx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'1'!$K$24:$K$178</c:f>
              <c:numCache>
                <c:formatCode>General</c:formatCode>
                <c:ptCount val="155"/>
                <c:pt idx="0">
                  <c:v>0.108733</c:v>
                </c:pt>
                <c:pt idx="1">
                  <c:v>0.14034199999999999</c:v>
                </c:pt>
                <c:pt idx="2">
                  <c:v>0.166903</c:v>
                </c:pt>
                <c:pt idx="3">
                  <c:v>0.18522</c:v>
                </c:pt>
                <c:pt idx="4">
                  <c:v>0.20793500000000001</c:v>
                </c:pt>
                <c:pt idx="5">
                  <c:v>0.23302400000000001</c:v>
                </c:pt>
                <c:pt idx="6">
                  <c:v>0.26306800000000002</c:v>
                </c:pt>
                <c:pt idx="7">
                  <c:v>0.298207</c:v>
                </c:pt>
                <c:pt idx="8">
                  <c:v>0.34375499999999998</c:v>
                </c:pt>
                <c:pt idx="9">
                  <c:v>0.389573</c:v>
                </c:pt>
                <c:pt idx="10">
                  <c:v>0.43156600000000001</c:v>
                </c:pt>
                <c:pt idx="11">
                  <c:v>0.47656900000000002</c:v>
                </c:pt>
                <c:pt idx="12">
                  <c:v>0.515455</c:v>
                </c:pt>
                <c:pt idx="13">
                  <c:v>0.557925</c:v>
                </c:pt>
                <c:pt idx="14">
                  <c:v>0.59948500000000005</c:v>
                </c:pt>
                <c:pt idx="15">
                  <c:v>0.64107700000000001</c:v>
                </c:pt>
                <c:pt idx="16">
                  <c:v>0.68213999999999997</c:v>
                </c:pt>
                <c:pt idx="17">
                  <c:v>0.71989300000000001</c:v>
                </c:pt>
                <c:pt idx="18">
                  <c:v>0.75969900000000001</c:v>
                </c:pt>
                <c:pt idx="19">
                  <c:v>0.80492300000000006</c:v>
                </c:pt>
                <c:pt idx="20">
                  <c:v>0.84859200000000001</c:v>
                </c:pt>
                <c:pt idx="21">
                  <c:v>0.89973000000000003</c:v>
                </c:pt>
                <c:pt idx="22">
                  <c:v>0.93847700000000001</c:v>
                </c:pt>
                <c:pt idx="23">
                  <c:v>0.98086499999999999</c:v>
                </c:pt>
                <c:pt idx="24">
                  <c:v>1</c:v>
                </c:pt>
                <c:pt idx="25">
                  <c:v>0.97998399999999997</c:v>
                </c:pt>
                <c:pt idx="26">
                  <c:v>1.0260849999999999</c:v>
                </c:pt>
                <c:pt idx="27">
                  <c:v>1.015968</c:v>
                </c:pt>
                <c:pt idx="28">
                  <c:v>1.012775</c:v>
                </c:pt>
                <c:pt idx="29">
                  <c:v>1.0064789999999999</c:v>
                </c:pt>
                <c:pt idx="30">
                  <c:v>1.002602</c:v>
                </c:pt>
                <c:pt idx="31">
                  <c:v>1.0005090000000001</c:v>
                </c:pt>
                <c:pt idx="32">
                  <c:v>1.003422</c:v>
                </c:pt>
                <c:pt idx="33">
                  <c:v>1.0026330000000001</c:v>
                </c:pt>
                <c:pt idx="34">
                  <c:v>1.0261929999999999</c:v>
                </c:pt>
                <c:pt idx="35">
                  <c:v>1.0561590000000001</c:v>
                </c:pt>
                <c:pt idx="36">
                  <c:v>1.087845</c:v>
                </c:pt>
                <c:pt idx="37">
                  <c:v>1.1020540000000001</c:v>
                </c:pt>
                <c:pt idx="38">
                  <c:v>1.1189229999999999</c:v>
                </c:pt>
                <c:pt idx="39">
                  <c:v>1.1364860000000001</c:v>
                </c:pt>
                <c:pt idx="40">
                  <c:v>1.1489320000000001</c:v>
                </c:pt>
                <c:pt idx="41">
                  <c:v>1.1581619999999999</c:v>
                </c:pt>
                <c:pt idx="42">
                  <c:v>1.1690929999999999</c:v>
                </c:pt>
                <c:pt idx="43">
                  <c:v>1.180812</c:v>
                </c:pt>
                <c:pt idx="44">
                  <c:v>1.191681</c:v>
                </c:pt>
                <c:pt idx="45">
                  <c:v>1.2278450000000001</c:v>
                </c:pt>
                <c:pt idx="46">
                  <c:v>1.2545090000000001</c:v>
                </c:pt>
                <c:pt idx="47">
                  <c:v>1.2836590000000001</c:v>
                </c:pt>
                <c:pt idx="48">
                  <c:v>1.3119510000000001</c:v>
                </c:pt>
                <c:pt idx="49">
                  <c:v>1.3329869999999999</c:v>
                </c:pt>
                <c:pt idx="50">
                  <c:v>1.3532390000000001</c:v>
                </c:pt>
                <c:pt idx="51">
                  <c:v>1.374439</c:v>
                </c:pt>
                <c:pt idx="52">
                  <c:v>1.3941699999999999</c:v>
                </c:pt>
                <c:pt idx="53">
                  <c:v>1.3951800000000001</c:v>
                </c:pt>
                <c:pt idx="54">
                  <c:v>1.4082170000000001</c:v>
                </c:pt>
                <c:pt idx="55">
                  <c:v>1.419929</c:v>
                </c:pt>
                <c:pt idx="56">
                  <c:v>1.4237340000000001</c:v>
                </c:pt>
                <c:pt idx="57">
                  <c:v>1.4352499999999999</c:v>
                </c:pt>
                <c:pt idx="58">
                  <c:v>1.4494549999999999</c:v>
                </c:pt>
                <c:pt idx="59">
                  <c:v>1.467401</c:v>
                </c:pt>
                <c:pt idx="60">
                  <c:v>1.4763649999999999</c:v>
                </c:pt>
                <c:pt idx="61">
                  <c:v>1.496759</c:v>
                </c:pt>
                <c:pt idx="62">
                  <c:v>1.503258</c:v>
                </c:pt>
                <c:pt idx="63">
                  <c:v>1.5112399999999999</c:v>
                </c:pt>
                <c:pt idx="64">
                  <c:v>1.5290619999999999</c:v>
                </c:pt>
                <c:pt idx="65">
                  <c:v>1.544789</c:v>
                </c:pt>
                <c:pt idx="66">
                  <c:v>1.5530250000000001</c:v>
                </c:pt>
                <c:pt idx="67">
                  <c:v>1.570192</c:v>
                </c:pt>
                <c:pt idx="68">
                  <c:v>1.577556</c:v>
                </c:pt>
                <c:pt idx="69">
                  <c:v>1.5952280000000001</c:v>
                </c:pt>
                <c:pt idx="70">
                  <c:v>1.6042670000000001</c:v>
                </c:pt>
                <c:pt idx="71">
                  <c:v>1.6174329999999999</c:v>
                </c:pt>
                <c:pt idx="72">
                  <c:v>1.6325460000000001</c:v>
                </c:pt>
                <c:pt idx="73">
                  <c:v>1.640236</c:v>
                </c:pt>
                <c:pt idx="74">
                  <c:v>1.651486</c:v>
                </c:pt>
                <c:pt idx="75">
                  <c:v>1.6634640000000001</c:v>
                </c:pt>
                <c:pt idx="76">
                  <c:v>1.6757569999999999</c:v>
                </c:pt>
                <c:pt idx="77">
                  <c:v>1.698976</c:v>
                </c:pt>
                <c:pt idx="78">
                  <c:v>1.708094</c:v>
                </c:pt>
                <c:pt idx="79">
                  <c:v>1.7226969999999999</c:v>
                </c:pt>
                <c:pt idx="80">
                  <c:v>1.731295</c:v>
                </c:pt>
                <c:pt idx="81">
                  <c:v>1.7441199999999999</c:v>
                </c:pt>
                <c:pt idx="82">
                  <c:v>1.7450049999999999</c:v>
                </c:pt>
                <c:pt idx="83">
                  <c:v>1.7605770000000001</c:v>
                </c:pt>
                <c:pt idx="84">
                  <c:v>1.7671920000000001</c:v>
                </c:pt>
                <c:pt idx="85">
                  <c:v>1.7612049999999999</c:v>
                </c:pt>
                <c:pt idx="86">
                  <c:v>1.7636480000000001</c:v>
                </c:pt>
                <c:pt idx="87">
                  <c:v>1.7705409999999999</c:v>
                </c:pt>
                <c:pt idx="88">
                  <c:v>1.7898099999999999</c:v>
                </c:pt>
                <c:pt idx="89">
                  <c:v>1.797018</c:v>
                </c:pt>
                <c:pt idx="90">
                  <c:v>1.803607</c:v>
                </c:pt>
                <c:pt idx="91">
                  <c:v>1.8082530000000001</c:v>
                </c:pt>
                <c:pt idx="92">
                  <c:v>1.8109569999999999</c:v>
                </c:pt>
                <c:pt idx="93">
                  <c:v>1.8148280000000001</c:v>
                </c:pt>
                <c:pt idx="94">
                  <c:v>1.8150409999999999</c:v>
                </c:pt>
                <c:pt idx="95">
                  <c:v>1.832916</c:v>
                </c:pt>
                <c:pt idx="96">
                  <c:v>1.8358399999999999</c:v>
                </c:pt>
                <c:pt idx="97">
                  <c:v>1.8490249999999999</c:v>
                </c:pt>
                <c:pt idx="98">
                  <c:v>1.8595759999999999</c:v>
                </c:pt>
                <c:pt idx="99">
                  <c:v>1.8762019999999999</c:v>
                </c:pt>
                <c:pt idx="100">
                  <c:v>1.8839790000000001</c:v>
                </c:pt>
                <c:pt idx="101">
                  <c:v>1.888218</c:v>
                </c:pt>
                <c:pt idx="102">
                  <c:v>1.890925</c:v>
                </c:pt>
                <c:pt idx="103">
                  <c:v>1.892236</c:v>
                </c:pt>
                <c:pt idx="104">
                  <c:v>1.8947879999999999</c:v>
                </c:pt>
                <c:pt idx="105">
                  <c:v>1.9078189999999999</c:v>
                </c:pt>
                <c:pt idx="106">
                  <c:v>1.9188019999999999</c:v>
                </c:pt>
                <c:pt idx="107">
                  <c:v>1.9190370000000001</c:v>
                </c:pt>
                <c:pt idx="108">
                  <c:v>1.9125970000000001</c:v>
                </c:pt>
                <c:pt idx="109">
                  <c:v>1.9262699999999999</c:v>
                </c:pt>
                <c:pt idx="110">
                  <c:v>1.941883</c:v>
                </c:pt>
                <c:pt idx="111">
                  <c:v>1.948947</c:v>
                </c:pt>
                <c:pt idx="112">
                  <c:v>1.9519899999999999</c:v>
                </c:pt>
                <c:pt idx="113">
                  <c:v>1.96702</c:v>
                </c:pt>
                <c:pt idx="114">
                  <c:v>1.96993</c:v>
                </c:pt>
                <c:pt idx="115">
                  <c:v>1.978599</c:v>
                </c:pt>
                <c:pt idx="116">
                  <c:v>1.9866509999999999</c:v>
                </c:pt>
                <c:pt idx="117">
                  <c:v>1.9992289999999999</c:v>
                </c:pt>
                <c:pt idx="118">
                  <c:v>1.9984</c:v>
                </c:pt>
                <c:pt idx="119">
                  <c:v>1.9966109999999999</c:v>
                </c:pt>
                <c:pt idx="120">
                  <c:v>2.0190929999999998</c:v>
                </c:pt>
                <c:pt idx="121">
                  <c:v>2.0161630000000001</c:v>
                </c:pt>
                <c:pt idx="122">
                  <c:v>2.0264630000000001</c:v>
                </c:pt>
                <c:pt idx="123">
                  <c:v>2.0378129999999999</c:v>
                </c:pt>
                <c:pt idx="124">
                  <c:v>2.0424820000000001</c:v>
                </c:pt>
                <c:pt idx="125">
                  <c:v>2.042891</c:v>
                </c:pt>
                <c:pt idx="126">
                  <c:v>2.0597490000000001</c:v>
                </c:pt>
                <c:pt idx="127">
                  <c:v>2.0518839999999998</c:v>
                </c:pt>
                <c:pt idx="128">
                  <c:v>2.0687630000000001</c:v>
                </c:pt>
                <c:pt idx="129">
                  <c:v>2.0711240000000002</c:v>
                </c:pt>
                <c:pt idx="130">
                  <c:v>2.0676049999999999</c:v>
                </c:pt>
                <c:pt idx="131">
                  <c:v>2.0712999999999999</c:v>
                </c:pt>
                <c:pt idx="132">
                  <c:v>2.0771480000000002</c:v>
                </c:pt>
                <c:pt idx="133">
                  <c:v>2.0755159999999999</c:v>
                </c:pt>
                <c:pt idx="134">
                  <c:v>2.070395</c:v>
                </c:pt>
                <c:pt idx="135">
                  <c:v>2.0716739999999998</c:v>
                </c:pt>
                <c:pt idx="136">
                  <c:v>2.083129</c:v>
                </c:pt>
                <c:pt idx="137">
                  <c:v>2.0936110000000001</c:v>
                </c:pt>
                <c:pt idx="138">
                  <c:v>2.0947979999999999</c:v>
                </c:pt>
                <c:pt idx="139">
                  <c:v>2.0954139999999999</c:v>
                </c:pt>
                <c:pt idx="140">
                  <c:v>2.1053320000000002</c:v>
                </c:pt>
                <c:pt idx="141">
                  <c:v>2.1132620000000002</c:v>
                </c:pt>
                <c:pt idx="142">
                  <c:v>2.1116389999999998</c:v>
                </c:pt>
                <c:pt idx="143">
                  <c:v>2.1296170000000001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'1'!$L$16</c:f>
              <c:strCache>
                <c:ptCount val="1"/>
                <c:pt idx="0">
                  <c:v>TP0002005C01 6.10nM</c:v>
                </c:pt>
              </c:strCache>
            </c:strRef>
          </c:tx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'1'!$L$24:$L$178</c:f>
              <c:numCache>
                <c:formatCode>General</c:formatCode>
                <c:ptCount val="155"/>
                <c:pt idx="0">
                  <c:v>9.1010999999999995E-2</c:v>
                </c:pt>
                <c:pt idx="1">
                  <c:v>0.126802</c:v>
                </c:pt>
                <c:pt idx="2">
                  <c:v>0.14671600000000001</c:v>
                </c:pt>
                <c:pt idx="3">
                  <c:v>0.16544200000000001</c:v>
                </c:pt>
                <c:pt idx="4">
                  <c:v>0.184223</c:v>
                </c:pt>
                <c:pt idx="5">
                  <c:v>0.20926800000000001</c:v>
                </c:pt>
                <c:pt idx="6">
                  <c:v>0.240144</c:v>
                </c:pt>
                <c:pt idx="7">
                  <c:v>0.27618700000000002</c:v>
                </c:pt>
                <c:pt idx="8">
                  <c:v>0.31868299999999999</c:v>
                </c:pt>
                <c:pt idx="9">
                  <c:v>0.363674</c:v>
                </c:pt>
                <c:pt idx="10">
                  <c:v>0.41361399999999998</c:v>
                </c:pt>
                <c:pt idx="11">
                  <c:v>0.461372</c:v>
                </c:pt>
                <c:pt idx="12">
                  <c:v>0.50750899999999999</c:v>
                </c:pt>
                <c:pt idx="13">
                  <c:v>0.54882600000000004</c:v>
                </c:pt>
                <c:pt idx="14">
                  <c:v>0.59384499999999996</c:v>
                </c:pt>
                <c:pt idx="15">
                  <c:v>0.62789799999999996</c:v>
                </c:pt>
                <c:pt idx="16">
                  <c:v>0.66445600000000005</c:v>
                </c:pt>
                <c:pt idx="17">
                  <c:v>0.70705799999999996</c:v>
                </c:pt>
                <c:pt idx="18">
                  <c:v>0.74633000000000005</c:v>
                </c:pt>
                <c:pt idx="19">
                  <c:v>0.79913900000000004</c:v>
                </c:pt>
                <c:pt idx="20">
                  <c:v>0.84605300000000006</c:v>
                </c:pt>
                <c:pt idx="21">
                  <c:v>0.89053000000000004</c:v>
                </c:pt>
                <c:pt idx="22">
                  <c:v>0.93854700000000002</c:v>
                </c:pt>
                <c:pt idx="23">
                  <c:v>0.97936800000000002</c:v>
                </c:pt>
                <c:pt idx="24">
                  <c:v>1</c:v>
                </c:pt>
                <c:pt idx="25">
                  <c:v>0.97536</c:v>
                </c:pt>
                <c:pt idx="26">
                  <c:v>1.0262960000000001</c:v>
                </c:pt>
                <c:pt idx="27">
                  <c:v>1.008847</c:v>
                </c:pt>
                <c:pt idx="28">
                  <c:v>1.0133490000000001</c:v>
                </c:pt>
                <c:pt idx="29">
                  <c:v>1.0136229999999999</c:v>
                </c:pt>
                <c:pt idx="30">
                  <c:v>1.0131650000000001</c:v>
                </c:pt>
                <c:pt idx="31">
                  <c:v>1.009971</c:v>
                </c:pt>
                <c:pt idx="32">
                  <c:v>1.00183</c:v>
                </c:pt>
                <c:pt idx="33">
                  <c:v>1.0052939999999999</c:v>
                </c:pt>
                <c:pt idx="34">
                  <c:v>1.007666</c:v>
                </c:pt>
                <c:pt idx="35">
                  <c:v>1.0179240000000001</c:v>
                </c:pt>
                <c:pt idx="36">
                  <c:v>1.0688139999999999</c:v>
                </c:pt>
                <c:pt idx="37">
                  <c:v>1.1036619999999999</c:v>
                </c:pt>
                <c:pt idx="38">
                  <c:v>1.117915</c:v>
                </c:pt>
                <c:pt idx="39">
                  <c:v>1.1393500000000001</c:v>
                </c:pt>
                <c:pt idx="40">
                  <c:v>1.159384</c:v>
                </c:pt>
                <c:pt idx="41">
                  <c:v>1.1689080000000001</c:v>
                </c:pt>
                <c:pt idx="42">
                  <c:v>1.181562</c:v>
                </c:pt>
                <c:pt idx="43">
                  <c:v>1.196054</c:v>
                </c:pt>
                <c:pt idx="44">
                  <c:v>1.2066699999999999</c:v>
                </c:pt>
                <c:pt idx="45">
                  <c:v>1.234634</c:v>
                </c:pt>
                <c:pt idx="46">
                  <c:v>1.255857</c:v>
                </c:pt>
                <c:pt idx="47">
                  <c:v>1.275069</c:v>
                </c:pt>
                <c:pt idx="48">
                  <c:v>1.295099</c:v>
                </c:pt>
                <c:pt idx="49">
                  <c:v>1.3201369999999999</c:v>
                </c:pt>
                <c:pt idx="50">
                  <c:v>1.3382350000000001</c:v>
                </c:pt>
                <c:pt idx="51">
                  <c:v>1.3529899999999999</c:v>
                </c:pt>
                <c:pt idx="52">
                  <c:v>1.367756</c:v>
                </c:pt>
                <c:pt idx="53">
                  <c:v>1.380614</c:v>
                </c:pt>
                <c:pt idx="54">
                  <c:v>1.3843240000000001</c:v>
                </c:pt>
                <c:pt idx="55">
                  <c:v>1.389375</c:v>
                </c:pt>
                <c:pt idx="56">
                  <c:v>1.398855</c:v>
                </c:pt>
                <c:pt idx="57">
                  <c:v>1.4128179999999999</c:v>
                </c:pt>
                <c:pt idx="58">
                  <c:v>1.4264140000000001</c:v>
                </c:pt>
                <c:pt idx="59">
                  <c:v>1.442866</c:v>
                </c:pt>
                <c:pt idx="60">
                  <c:v>1.4595800000000001</c:v>
                </c:pt>
                <c:pt idx="61">
                  <c:v>1.4640299999999999</c:v>
                </c:pt>
                <c:pt idx="62">
                  <c:v>1.4726399999999999</c:v>
                </c:pt>
                <c:pt idx="63">
                  <c:v>1.4798439999999999</c:v>
                </c:pt>
                <c:pt idx="64">
                  <c:v>1.4997339999999999</c:v>
                </c:pt>
                <c:pt idx="65">
                  <c:v>1.5007189999999999</c:v>
                </c:pt>
                <c:pt idx="66">
                  <c:v>1.511593</c:v>
                </c:pt>
                <c:pt idx="67">
                  <c:v>1.516281</c:v>
                </c:pt>
                <c:pt idx="68">
                  <c:v>1.5355650000000001</c:v>
                </c:pt>
                <c:pt idx="69">
                  <c:v>1.547377</c:v>
                </c:pt>
                <c:pt idx="70">
                  <c:v>1.561318</c:v>
                </c:pt>
                <c:pt idx="71">
                  <c:v>1.5713410000000001</c:v>
                </c:pt>
                <c:pt idx="72">
                  <c:v>1.580784</c:v>
                </c:pt>
                <c:pt idx="73">
                  <c:v>1.5917349999999999</c:v>
                </c:pt>
                <c:pt idx="74">
                  <c:v>1.603121</c:v>
                </c:pt>
                <c:pt idx="75">
                  <c:v>1.6195809999999999</c:v>
                </c:pt>
                <c:pt idx="76">
                  <c:v>1.6234170000000001</c:v>
                </c:pt>
                <c:pt idx="77">
                  <c:v>1.6405400000000001</c:v>
                </c:pt>
                <c:pt idx="78">
                  <c:v>1.6465289999999999</c:v>
                </c:pt>
                <c:pt idx="79">
                  <c:v>1.6555439999999999</c:v>
                </c:pt>
                <c:pt idx="80">
                  <c:v>1.656657</c:v>
                </c:pt>
                <c:pt idx="81">
                  <c:v>1.674944</c:v>
                </c:pt>
                <c:pt idx="82">
                  <c:v>1.6857599999999999</c:v>
                </c:pt>
                <c:pt idx="83">
                  <c:v>1.684831</c:v>
                </c:pt>
                <c:pt idx="84">
                  <c:v>1.692043</c:v>
                </c:pt>
                <c:pt idx="85">
                  <c:v>1.706037</c:v>
                </c:pt>
                <c:pt idx="86">
                  <c:v>1.7125269999999999</c:v>
                </c:pt>
                <c:pt idx="87">
                  <c:v>1.720423</c:v>
                </c:pt>
                <c:pt idx="88">
                  <c:v>1.7308330000000001</c:v>
                </c:pt>
                <c:pt idx="89">
                  <c:v>1.738669</c:v>
                </c:pt>
                <c:pt idx="90">
                  <c:v>1.7431620000000001</c:v>
                </c:pt>
                <c:pt idx="91">
                  <c:v>1.7624249999999999</c:v>
                </c:pt>
                <c:pt idx="92">
                  <c:v>1.763234</c:v>
                </c:pt>
                <c:pt idx="93">
                  <c:v>1.773617</c:v>
                </c:pt>
                <c:pt idx="94">
                  <c:v>1.780284</c:v>
                </c:pt>
                <c:pt idx="95">
                  <c:v>1.801034</c:v>
                </c:pt>
                <c:pt idx="96">
                  <c:v>1.8027200000000001</c:v>
                </c:pt>
                <c:pt idx="97">
                  <c:v>1.817032</c:v>
                </c:pt>
                <c:pt idx="98">
                  <c:v>1.812813</c:v>
                </c:pt>
                <c:pt idx="99">
                  <c:v>1.8251219999999999</c:v>
                </c:pt>
                <c:pt idx="100">
                  <c:v>1.8289169999999999</c:v>
                </c:pt>
                <c:pt idx="101">
                  <c:v>1.84785</c:v>
                </c:pt>
                <c:pt idx="102">
                  <c:v>1.8550990000000001</c:v>
                </c:pt>
                <c:pt idx="103">
                  <c:v>1.8588720000000001</c:v>
                </c:pt>
                <c:pt idx="104">
                  <c:v>1.861002</c:v>
                </c:pt>
                <c:pt idx="105">
                  <c:v>1.8617379999999999</c:v>
                </c:pt>
                <c:pt idx="106">
                  <c:v>1.8672869999999999</c:v>
                </c:pt>
                <c:pt idx="107">
                  <c:v>1.8775059999999999</c:v>
                </c:pt>
                <c:pt idx="108">
                  <c:v>1.8826350000000001</c:v>
                </c:pt>
                <c:pt idx="109">
                  <c:v>1.891003</c:v>
                </c:pt>
                <c:pt idx="110">
                  <c:v>1.8849769999999999</c:v>
                </c:pt>
                <c:pt idx="111">
                  <c:v>1.906603</c:v>
                </c:pt>
                <c:pt idx="112">
                  <c:v>1.912461</c:v>
                </c:pt>
                <c:pt idx="113">
                  <c:v>1.91012</c:v>
                </c:pt>
                <c:pt idx="114">
                  <c:v>1.920525</c:v>
                </c:pt>
                <c:pt idx="115">
                  <c:v>1.9181630000000001</c:v>
                </c:pt>
                <c:pt idx="116">
                  <c:v>1.9280349999999999</c:v>
                </c:pt>
                <c:pt idx="117">
                  <c:v>1.9413929999999999</c:v>
                </c:pt>
                <c:pt idx="118">
                  <c:v>1.9352009999999999</c:v>
                </c:pt>
                <c:pt idx="119">
                  <c:v>1.9467680000000001</c:v>
                </c:pt>
                <c:pt idx="120">
                  <c:v>1.965622</c:v>
                </c:pt>
                <c:pt idx="121">
                  <c:v>1.963401</c:v>
                </c:pt>
                <c:pt idx="122">
                  <c:v>1.9732540000000001</c:v>
                </c:pt>
                <c:pt idx="123">
                  <c:v>1.980145</c:v>
                </c:pt>
                <c:pt idx="124">
                  <c:v>1.9890410000000001</c:v>
                </c:pt>
                <c:pt idx="125">
                  <c:v>1.996966</c:v>
                </c:pt>
                <c:pt idx="126">
                  <c:v>1.9967079999999999</c:v>
                </c:pt>
                <c:pt idx="127">
                  <c:v>1.9950810000000001</c:v>
                </c:pt>
                <c:pt idx="128">
                  <c:v>2.0076499999999999</c:v>
                </c:pt>
                <c:pt idx="129">
                  <c:v>2.0033110000000001</c:v>
                </c:pt>
                <c:pt idx="130">
                  <c:v>1.9967649999999999</c:v>
                </c:pt>
                <c:pt idx="131">
                  <c:v>2.0019589999999998</c:v>
                </c:pt>
                <c:pt idx="132">
                  <c:v>2.0059900000000002</c:v>
                </c:pt>
                <c:pt idx="133">
                  <c:v>2.0112920000000001</c:v>
                </c:pt>
                <c:pt idx="134">
                  <c:v>2.016235</c:v>
                </c:pt>
                <c:pt idx="135">
                  <c:v>2.0228220000000001</c:v>
                </c:pt>
                <c:pt idx="136">
                  <c:v>2.0257909999999999</c:v>
                </c:pt>
                <c:pt idx="137">
                  <c:v>2.0396649999999998</c:v>
                </c:pt>
                <c:pt idx="138">
                  <c:v>2.0266169999999999</c:v>
                </c:pt>
                <c:pt idx="139">
                  <c:v>2.0482089999999999</c:v>
                </c:pt>
                <c:pt idx="140">
                  <c:v>2.0422030000000002</c:v>
                </c:pt>
                <c:pt idx="141">
                  <c:v>2.044197</c:v>
                </c:pt>
                <c:pt idx="142">
                  <c:v>2.0480420000000001</c:v>
                </c:pt>
                <c:pt idx="143">
                  <c:v>2.0557289999999999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664088"/>
        <c:axId val="291982600"/>
      </c:scatterChart>
      <c:valAx>
        <c:axId val="291664088"/>
        <c:scaling>
          <c:orientation val="minMax"/>
          <c:max val="100"/>
        </c:scaling>
        <c:delete val="0"/>
        <c:axPos val="b"/>
        <c:title>
          <c:tx>
            <c:rich>
              <a:bodyPr/>
              <a:lstStyle/>
              <a:p>
                <a:pPr>
                  <a:defRPr sz="700"/>
                </a:pPr>
                <a:r>
                  <a:rPr lang="en-US" sz="1200" b="1" i="0" baseline="0">
                    <a:effectLst/>
                  </a:rPr>
                  <a:t>Exposure Time (hrs; T0=dosing)</a:t>
                </a:r>
                <a:endParaRPr lang="en-US" sz="700">
                  <a:effectLst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1982600"/>
        <c:crosses val="autoZero"/>
        <c:crossBetween val="midCat"/>
      </c:valAx>
      <c:valAx>
        <c:axId val="29198260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3.7629354610149046E-2"/>
              <c:y val="0.1520271945173521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9166408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022260292777245"/>
          <c:y val="8.1414041994750663E-2"/>
          <c:w val="0.21304099539858776"/>
          <c:h val="0.63346821230679551"/>
        </c:manualLayout>
      </c:layout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'2'!$A$13</c:f>
          <c:strCache>
            <c:ptCount val="1"/>
            <c:pt idx="0">
              <c:v>TP0002005F04  </c:v>
            </c:pt>
          </c:strCache>
        </c:strRef>
      </c:tx>
      <c:overlay val="1"/>
      <c:txPr>
        <a:bodyPr/>
        <a:lstStyle/>
        <a:p>
          <a:pPr>
            <a:defRPr sz="14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5154527677764683E-2"/>
          <c:y val="5.1955641565692365E-2"/>
          <c:w val="0.76461800701816396"/>
          <c:h val="0.7512583404203261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'2'!$C$17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'2'!$N$24:$N$178</c:f>
                <c:numCache>
                  <c:formatCode>General</c:formatCode>
                  <c:ptCount val="155"/>
                  <c:pt idx="0">
                    <c:v>1.5977693502713997E-2</c:v>
                  </c:pt>
                  <c:pt idx="1">
                    <c:v>2.0289936608657501E-2</c:v>
                  </c:pt>
                  <c:pt idx="2">
                    <c:v>1.7828843194853287E-2</c:v>
                  </c:pt>
                  <c:pt idx="3">
                    <c:v>1.7431985123138833E-2</c:v>
                  </c:pt>
                  <c:pt idx="4">
                    <c:v>1.6137367381329593E-2</c:v>
                  </c:pt>
                  <c:pt idx="5">
                    <c:v>1.5435865214385185E-2</c:v>
                  </c:pt>
                  <c:pt idx="6">
                    <c:v>1.3304559130864375E-2</c:v>
                  </c:pt>
                  <c:pt idx="7">
                    <c:v>1.0135272418637788E-2</c:v>
                  </c:pt>
                  <c:pt idx="8">
                    <c:v>9.9360508083778751E-3</c:v>
                  </c:pt>
                  <c:pt idx="9">
                    <c:v>8.2192441866633919E-3</c:v>
                  </c:pt>
                  <c:pt idx="10">
                    <c:v>9.0628381270254719E-3</c:v>
                  </c:pt>
                  <c:pt idx="11">
                    <c:v>9.262173912388677E-3</c:v>
                  </c:pt>
                  <c:pt idx="12">
                    <c:v>8.3302964883209957E-3</c:v>
                  </c:pt>
                  <c:pt idx="13">
                    <c:v>5.0415659191035767E-3</c:v>
                  </c:pt>
                  <c:pt idx="14">
                    <c:v>6.8119963055382838E-3</c:v>
                  </c:pt>
                  <c:pt idx="15">
                    <c:v>7.4277601379330056E-3</c:v>
                  </c:pt>
                  <c:pt idx="16">
                    <c:v>6.5944400002324963E-3</c:v>
                  </c:pt>
                  <c:pt idx="17">
                    <c:v>4.562083807501437E-3</c:v>
                  </c:pt>
                  <c:pt idx="18">
                    <c:v>4.2107273718444182E-3</c:v>
                  </c:pt>
                  <c:pt idx="19">
                    <c:v>5.2656869447395083E-3</c:v>
                  </c:pt>
                  <c:pt idx="20">
                    <c:v>6.816616089869402E-3</c:v>
                  </c:pt>
                  <c:pt idx="21">
                    <c:v>5.1396266401364096E-3</c:v>
                  </c:pt>
                  <c:pt idx="22">
                    <c:v>5.6214164510972123E-3</c:v>
                  </c:pt>
                  <c:pt idx="23">
                    <c:v>2.7764285212000905E-3</c:v>
                  </c:pt>
                  <c:pt idx="24">
                    <c:v>0</c:v>
                  </c:pt>
                  <c:pt idx="25">
                    <c:v>6.2492577892631984E-3</c:v>
                  </c:pt>
                  <c:pt idx="26">
                    <c:v>1.9673529432547996E-2</c:v>
                  </c:pt>
                  <c:pt idx="27">
                    <c:v>1.8385835968212055E-2</c:v>
                  </c:pt>
                  <c:pt idx="28">
                    <c:v>1.7151652524854056E-2</c:v>
                  </c:pt>
                  <c:pt idx="29">
                    <c:v>1.8777802445085746E-2</c:v>
                  </c:pt>
                  <c:pt idx="30">
                    <c:v>1.7810907077312678E-2</c:v>
                  </c:pt>
                  <c:pt idx="31">
                    <c:v>1.9015724098755758E-2</c:v>
                  </c:pt>
                  <c:pt idx="32">
                    <c:v>1.6971639134646627E-2</c:v>
                  </c:pt>
                  <c:pt idx="33">
                    <c:v>2.1072674414985899E-2</c:v>
                  </c:pt>
                  <c:pt idx="34">
                    <c:v>2.7432482259479637E-2</c:v>
                  </c:pt>
                  <c:pt idx="35">
                    <c:v>3.1760180020218201E-2</c:v>
                  </c:pt>
                  <c:pt idx="36">
                    <c:v>3.9688235170093747E-2</c:v>
                  </c:pt>
                  <c:pt idx="37">
                    <c:v>4.4220321022504297E-2</c:v>
                  </c:pt>
                  <c:pt idx="38">
                    <c:v>4.5048920803758837E-2</c:v>
                  </c:pt>
                  <c:pt idx="39">
                    <c:v>4.373585339569816E-2</c:v>
                  </c:pt>
                  <c:pt idx="40">
                    <c:v>3.5175736296487022E-2</c:v>
                  </c:pt>
                  <c:pt idx="41">
                    <c:v>2.507975899007002E-2</c:v>
                  </c:pt>
                  <c:pt idx="42">
                    <c:v>1.6832200338933682E-2</c:v>
                  </c:pt>
                  <c:pt idx="43">
                    <c:v>1.4739194301815401E-2</c:v>
                  </c:pt>
                  <c:pt idx="44">
                    <c:v>1.4278094434015653E-2</c:v>
                  </c:pt>
                  <c:pt idx="45">
                    <c:v>2.1152456994795382E-2</c:v>
                  </c:pt>
                  <c:pt idx="46">
                    <c:v>1.990222248058408E-2</c:v>
                  </c:pt>
                  <c:pt idx="47">
                    <c:v>2.2323208976309811E-2</c:v>
                  </c:pt>
                  <c:pt idx="48">
                    <c:v>1.8457288677737375E-2</c:v>
                  </c:pt>
                  <c:pt idx="49">
                    <c:v>1.8622133182049794E-2</c:v>
                  </c:pt>
                  <c:pt idx="50">
                    <c:v>2.535296296293589E-2</c:v>
                  </c:pt>
                  <c:pt idx="51">
                    <c:v>2.8850315896595254E-2</c:v>
                  </c:pt>
                  <c:pt idx="52">
                    <c:v>2.9262146280077766E-2</c:v>
                  </c:pt>
                  <c:pt idx="53">
                    <c:v>2.2512065668584668E-2</c:v>
                  </c:pt>
                  <c:pt idx="54">
                    <c:v>2.8040067657728693E-2</c:v>
                  </c:pt>
                  <c:pt idx="55">
                    <c:v>2.8103167923444708E-2</c:v>
                  </c:pt>
                  <c:pt idx="56">
                    <c:v>2.8134080791808284E-2</c:v>
                  </c:pt>
                  <c:pt idx="57">
                    <c:v>3.3846057706179072E-2</c:v>
                  </c:pt>
                  <c:pt idx="58">
                    <c:v>3.3541462384885111E-2</c:v>
                  </c:pt>
                  <c:pt idx="59">
                    <c:v>3.4962083789680833E-2</c:v>
                  </c:pt>
                  <c:pt idx="60">
                    <c:v>3.5058977628181484E-2</c:v>
                  </c:pt>
                  <c:pt idx="61">
                    <c:v>3.8454202591090919E-2</c:v>
                  </c:pt>
                  <c:pt idx="62">
                    <c:v>3.6099804565491292E-2</c:v>
                  </c:pt>
                  <c:pt idx="63">
                    <c:v>3.8770657900015118E-2</c:v>
                  </c:pt>
                  <c:pt idx="64">
                    <c:v>4.0161371133631996E-2</c:v>
                  </c:pt>
                  <c:pt idx="65">
                    <c:v>4.1618427179756161E-2</c:v>
                  </c:pt>
                  <c:pt idx="66">
                    <c:v>4.0391058617595101E-2</c:v>
                  </c:pt>
                  <c:pt idx="67">
                    <c:v>3.9367373101550224E-2</c:v>
                  </c:pt>
                  <c:pt idx="68">
                    <c:v>3.8364067053906881E-2</c:v>
                  </c:pt>
                  <c:pt idx="69">
                    <c:v>4.2622533190594634E-2</c:v>
                  </c:pt>
                  <c:pt idx="70">
                    <c:v>4.1943539918760583E-2</c:v>
                  </c:pt>
                  <c:pt idx="71">
                    <c:v>4.5467177790687693E-2</c:v>
                  </c:pt>
                  <c:pt idx="72">
                    <c:v>4.55033976414582E-2</c:v>
                  </c:pt>
                  <c:pt idx="73">
                    <c:v>4.134745335567843E-2</c:v>
                  </c:pt>
                  <c:pt idx="74">
                    <c:v>4.3760656309825487E-2</c:v>
                  </c:pt>
                  <c:pt idx="75">
                    <c:v>3.8317628992192786E-2</c:v>
                  </c:pt>
                  <c:pt idx="76">
                    <c:v>3.6475028416712775E-2</c:v>
                  </c:pt>
                  <c:pt idx="77">
                    <c:v>3.8243277146665478E-2</c:v>
                  </c:pt>
                  <c:pt idx="78">
                    <c:v>3.7237315391732161E-2</c:v>
                  </c:pt>
                  <c:pt idx="79">
                    <c:v>3.9622411548474346E-2</c:v>
                  </c:pt>
                  <c:pt idx="80">
                    <c:v>3.6769740370536555E-2</c:v>
                  </c:pt>
                  <c:pt idx="81">
                    <c:v>3.8767567824149085E-2</c:v>
                  </c:pt>
                  <c:pt idx="82">
                    <c:v>4.0445213424046507E-2</c:v>
                  </c:pt>
                  <c:pt idx="83">
                    <c:v>4.0552484242645348E-2</c:v>
                  </c:pt>
                  <c:pt idx="84">
                    <c:v>4.1910749507137177E-2</c:v>
                  </c:pt>
                  <c:pt idx="85">
                    <c:v>4.3403458421152001E-2</c:v>
                  </c:pt>
                  <c:pt idx="86">
                    <c:v>3.6468102019664619E-2</c:v>
                  </c:pt>
                  <c:pt idx="87">
                    <c:v>3.6519641549673916E-2</c:v>
                  </c:pt>
                  <c:pt idx="88">
                    <c:v>3.6912628501864671E-2</c:v>
                  </c:pt>
                  <c:pt idx="89">
                    <c:v>3.7797394112116578E-2</c:v>
                  </c:pt>
                  <c:pt idx="90">
                    <c:v>3.4714996071582682E-2</c:v>
                  </c:pt>
                  <c:pt idx="91">
                    <c:v>3.4644978292916601E-2</c:v>
                  </c:pt>
                  <c:pt idx="92">
                    <c:v>3.4546390707520601E-2</c:v>
                  </c:pt>
                  <c:pt idx="93">
                    <c:v>3.317724819310168E-2</c:v>
                  </c:pt>
                  <c:pt idx="94">
                    <c:v>3.8855193229691561E-2</c:v>
                  </c:pt>
                  <c:pt idx="95">
                    <c:v>3.8568019934482868E-2</c:v>
                  </c:pt>
                  <c:pt idx="96">
                    <c:v>3.6191199386038563E-2</c:v>
                  </c:pt>
                  <c:pt idx="97">
                    <c:v>4.091914689970938E-2</c:v>
                  </c:pt>
                  <c:pt idx="98">
                    <c:v>3.6791605468050319E-2</c:v>
                  </c:pt>
                  <c:pt idx="99">
                    <c:v>4.3194497265276695E-2</c:v>
                  </c:pt>
                  <c:pt idx="100">
                    <c:v>4.3178058540575097E-2</c:v>
                  </c:pt>
                  <c:pt idx="101">
                    <c:v>4.1831879194182381E-2</c:v>
                  </c:pt>
                  <c:pt idx="102">
                    <c:v>4.3808487221846291E-2</c:v>
                  </c:pt>
                  <c:pt idx="103">
                    <c:v>4.4267787076684419E-2</c:v>
                  </c:pt>
                  <c:pt idx="104">
                    <c:v>3.9602240158649292E-2</c:v>
                  </c:pt>
                  <c:pt idx="105">
                    <c:v>4.2414647645791725E-2</c:v>
                  </c:pt>
                  <c:pt idx="106">
                    <c:v>4.1795652748421869E-2</c:v>
                  </c:pt>
                  <c:pt idx="107">
                    <c:v>4.4070658855978079E-2</c:v>
                  </c:pt>
                  <c:pt idx="108">
                    <c:v>4.2443147939331766E-2</c:v>
                  </c:pt>
                  <c:pt idx="109">
                    <c:v>4.8859700724796375E-2</c:v>
                  </c:pt>
                  <c:pt idx="110">
                    <c:v>4.2545309364448954E-2</c:v>
                  </c:pt>
                  <c:pt idx="111">
                    <c:v>4.5213212983964433E-2</c:v>
                  </c:pt>
                  <c:pt idx="112">
                    <c:v>4.2596897566019983E-2</c:v>
                  </c:pt>
                  <c:pt idx="113">
                    <c:v>3.6830095604681833E-2</c:v>
                  </c:pt>
                  <c:pt idx="114">
                    <c:v>3.7655980095021566E-2</c:v>
                  </c:pt>
                  <c:pt idx="115">
                    <c:v>4.183753186135622E-2</c:v>
                  </c:pt>
                  <c:pt idx="116">
                    <c:v>4.5039522055634648E-2</c:v>
                  </c:pt>
                  <c:pt idx="117">
                    <c:v>4.6083691738509833E-2</c:v>
                  </c:pt>
                  <c:pt idx="118">
                    <c:v>4.4855121881452999E-2</c:v>
                  </c:pt>
                  <c:pt idx="119">
                    <c:v>4.1870469668371296E-2</c:v>
                  </c:pt>
                  <c:pt idx="120">
                    <c:v>3.990210437641941E-2</c:v>
                  </c:pt>
                  <c:pt idx="121">
                    <c:v>3.6647352287261674E-2</c:v>
                  </c:pt>
                  <c:pt idx="122">
                    <c:v>4.1639688810676777E-2</c:v>
                  </c:pt>
                  <c:pt idx="123">
                    <c:v>4.4813226316754592E-2</c:v>
                  </c:pt>
                  <c:pt idx="124">
                    <c:v>4.540578281360938E-2</c:v>
                  </c:pt>
                  <c:pt idx="125">
                    <c:v>3.7027612141706759E-2</c:v>
                  </c:pt>
                  <c:pt idx="126">
                    <c:v>4.6467868862975277E-2</c:v>
                  </c:pt>
                  <c:pt idx="127">
                    <c:v>4.4317862478538583E-2</c:v>
                  </c:pt>
                  <c:pt idx="128">
                    <c:v>5.0000206376240731E-2</c:v>
                  </c:pt>
                  <c:pt idx="129">
                    <c:v>4.6332400042159098E-2</c:v>
                  </c:pt>
                  <c:pt idx="130">
                    <c:v>4.5978767414064793E-2</c:v>
                  </c:pt>
                  <c:pt idx="131">
                    <c:v>4.046910042242112E-2</c:v>
                  </c:pt>
                  <c:pt idx="132">
                    <c:v>4.6860081849231426E-2</c:v>
                  </c:pt>
                  <c:pt idx="133">
                    <c:v>3.7263497411452497E-2</c:v>
                  </c:pt>
                  <c:pt idx="134">
                    <c:v>3.9214482846477286E-2</c:v>
                  </c:pt>
                  <c:pt idx="135">
                    <c:v>3.4414792617661692E-2</c:v>
                  </c:pt>
                  <c:pt idx="136">
                    <c:v>3.4601523813988289E-2</c:v>
                  </c:pt>
                  <c:pt idx="137">
                    <c:v>3.3430284503725018E-2</c:v>
                  </c:pt>
                  <c:pt idx="138">
                    <c:v>4.1573264737288403E-2</c:v>
                  </c:pt>
                  <c:pt idx="139">
                    <c:v>3.7050529104409126E-2</c:v>
                  </c:pt>
                  <c:pt idx="140">
                    <c:v>4.0820346062554073E-2</c:v>
                  </c:pt>
                  <c:pt idx="141">
                    <c:v>4.1026373830338234E-2</c:v>
                  </c:pt>
                  <c:pt idx="142">
                    <c:v>3.7847746840686119E-2</c:v>
                  </c:pt>
                  <c:pt idx="143">
                    <c:v>3.8204399619023034E-2</c:v>
                  </c:pt>
                </c:numCache>
              </c:numRef>
            </c:plus>
            <c:minus>
              <c:numRef>
                <c:f>'2'!$N$24:$N$178</c:f>
                <c:numCache>
                  <c:formatCode>General</c:formatCode>
                  <c:ptCount val="155"/>
                  <c:pt idx="0">
                    <c:v>1.5977693502713997E-2</c:v>
                  </c:pt>
                  <c:pt idx="1">
                    <c:v>2.0289936608657501E-2</c:v>
                  </c:pt>
                  <c:pt idx="2">
                    <c:v>1.7828843194853287E-2</c:v>
                  </c:pt>
                  <c:pt idx="3">
                    <c:v>1.7431985123138833E-2</c:v>
                  </c:pt>
                  <c:pt idx="4">
                    <c:v>1.6137367381329593E-2</c:v>
                  </c:pt>
                  <c:pt idx="5">
                    <c:v>1.5435865214385185E-2</c:v>
                  </c:pt>
                  <c:pt idx="6">
                    <c:v>1.3304559130864375E-2</c:v>
                  </c:pt>
                  <c:pt idx="7">
                    <c:v>1.0135272418637788E-2</c:v>
                  </c:pt>
                  <c:pt idx="8">
                    <c:v>9.9360508083778751E-3</c:v>
                  </c:pt>
                  <c:pt idx="9">
                    <c:v>8.2192441866633919E-3</c:v>
                  </c:pt>
                  <c:pt idx="10">
                    <c:v>9.0628381270254719E-3</c:v>
                  </c:pt>
                  <c:pt idx="11">
                    <c:v>9.262173912388677E-3</c:v>
                  </c:pt>
                  <c:pt idx="12">
                    <c:v>8.3302964883209957E-3</c:v>
                  </c:pt>
                  <c:pt idx="13">
                    <c:v>5.0415659191035767E-3</c:v>
                  </c:pt>
                  <c:pt idx="14">
                    <c:v>6.8119963055382838E-3</c:v>
                  </c:pt>
                  <c:pt idx="15">
                    <c:v>7.4277601379330056E-3</c:v>
                  </c:pt>
                  <c:pt idx="16">
                    <c:v>6.5944400002324963E-3</c:v>
                  </c:pt>
                  <c:pt idx="17">
                    <c:v>4.562083807501437E-3</c:v>
                  </c:pt>
                  <c:pt idx="18">
                    <c:v>4.2107273718444182E-3</c:v>
                  </c:pt>
                  <c:pt idx="19">
                    <c:v>5.2656869447395083E-3</c:v>
                  </c:pt>
                  <c:pt idx="20">
                    <c:v>6.816616089869402E-3</c:v>
                  </c:pt>
                  <c:pt idx="21">
                    <c:v>5.1396266401364096E-3</c:v>
                  </c:pt>
                  <c:pt idx="22">
                    <c:v>5.6214164510972123E-3</c:v>
                  </c:pt>
                  <c:pt idx="23">
                    <c:v>2.7764285212000905E-3</c:v>
                  </c:pt>
                  <c:pt idx="24">
                    <c:v>0</c:v>
                  </c:pt>
                  <c:pt idx="25">
                    <c:v>6.2492577892631984E-3</c:v>
                  </c:pt>
                  <c:pt idx="26">
                    <c:v>1.9673529432547996E-2</c:v>
                  </c:pt>
                  <c:pt idx="27">
                    <c:v>1.8385835968212055E-2</c:v>
                  </c:pt>
                  <c:pt idx="28">
                    <c:v>1.7151652524854056E-2</c:v>
                  </c:pt>
                  <c:pt idx="29">
                    <c:v>1.8777802445085746E-2</c:v>
                  </c:pt>
                  <c:pt idx="30">
                    <c:v>1.7810907077312678E-2</c:v>
                  </c:pt>
                  <c:pt idx="31">
                    <c:v>1.9015724098755758E-2</c:v>
                  </c:pt>
                  <c:pt idx="32">
                    <c:v>1.6971639134646627E-2</c:v>
                  </c:pt>
                  <c:pt idx="33">
                    <c:v>2.1072674414985899E-2</c:v>
                  </c:pt>
                  <c:pt idx="34">
                    <c:v>2.7432482259479637E-2</c:v>
                  </c:pt>
                  <c:pt idx="35">
                    <c:v>3.1760180020218201E-2</c:v>
                  </c:pt>
                  <c:pt idx="36">
                    <c:v>3.9688235170093747E-2</c:v>
                  </c:pt>
                  <c:pt idx="37">
                    <c:v>4.4220321022504297E-2</c:v>
                  </c:pt>
                  <c:pt idx="38">
                    <c:v>4.5048920803758837E-2</c:v>
                  </c:pt>
                  <c:pt idx="39">
                    <c:v>4.373585339569816E-2</c:v>
                  </c:pt>
                  <c:pt idx="40">
                    <c:v>3.5175736296487022E-2</c:v>
                  </c:pt>
                  <c:pt idx="41">
                    <c:v>2.507975899007002E-2</c:v>
                  </c:pt>
                  <c:pt idx="42">
                    <c:v>1.6832200338933682E-2</c:v>
                  </c:pt>
                  <c:pt idx="43">
                    <c:v>1.4739194301815401E-2</c:v>
                  </c:pt>
                  <c:pt idx="44">
                    <c:v>1.4278094434015653E-2</c:v>
                  </c:pt>
                  <c:pt idx="45">
                    <c:v>2.1152456994795382E-2</c:v>
                  </c:pt>
                  <c:pt idx="46">
                    <c:v>1.990222248058408E-2</c:v>
                  </c:pt>
                  <c:pt idx="47">
                    <c:v>2.2323208976309811E-2</c:v>
                  </c:pt>
                  <c:pt idx="48">
                    <c:v>1.8457288677737375E-2</c:v>
                  </c:pt>
                  <c:pt idx="49">
                    <c:v>1.8622133182049794E-2</c:v>
                  </c:pt>
                  <c:pt idx="50">
                    <c:v>2.535296296293589E-2</c:v>
                  </c:pt>
                  <c:pt idx="51">
                    <c:v>2.8850315896595254E-2</c:v>
                  </c:pt>
                  <c:pt idx="52">
                    <c:v>2.9262146280077766E-2</c:v>
                  </c:pt>
                  <c:pt idx="53">
                    <c:v>2.2512065668584668E-2</c:v>
                  </c:pt>
                  <c:pt idx="54">
                    <c:v>2.8040067657728693E-2</c:v>
                  </c:pt>
                  <c:pt idx="55">
                    <c:v>2.8103167923444708E-2</c:v>
                  </c:pt>
                  <c:pt idx="56">
                    <c:v>2.8134080791808284E-2</c:v>
                  </c:pt>
                  <c:pt idx="57">
                    <c:v>3.3846057706179072E-2</c:v>
                  </c:pt>
                  <c:pt idx="58">
                    <c:v>3.3541462384885111E-2</c:v>
                  </c:pt>
                  <c:pt idx="59">
                    <c:v>3.4962083789680833E-2</c:v>
                  </c:pt>
                  <c:pt idx="60">
                    <c:v>3.5058977628181484E-2</c:v>
                  </c:pt>
                  <c:pt idx="61">
                    <c:v>3.8454202591090919E-2</c:v>
                  </c:pt>
                  <c:pt idx="62">
                    <c:v>3.6099804565491292E-2</c:v>
                  </c:pt>
                  <c:pt idx="63">
                    <c:v>3.8770657900015118E-2</c:v>
                  </c:pt>
                  <c:pt idx="64">
                    <c:v>4.0161371133631996E-2</c:v>
                  </c:pt>
                  <c:pt idx="65">
                    <c:v>4.1618427179756161E-2</c:v>
                  </c:pt>
                  <c:pt idx="66">
                    <c:v>4.0391058617595101E-2</c:v>
                  </c:pt>
                  <c:pt idx="67">
                    <c:v>3.9367373101550224E-2</c:v>
                  </c:pt>
                  <c:pt idx="68">
                    <c:v>3.8364067053906881E-2</c:v>
                  </c:pt>
                  <c:pt idx="69">
                    <c:v>4.2622533190594634E-2</c:v>
                  </c:pt>
                  <c:pt idx="70">
                    <c:v>4.1943539918760583E-2</c:v>
                  </c:pt>
                  <c:pt idx="71">
                    <c:v>4.5467177790687693E-2</c:v>
                  </c:pt>
                  <c:pt idx="72">
                    <c:v>4.55033976414582E-2</c:v>
                  </c:pt>
                  <c:pt idx="73">
                    <c:v>4.134745335567843E-2</c:v>
                  </c:pt>
                  <c:pt idx="74">
                    <c:v>4.3760656309825487E-2</c:v>
                  </c:pt>
                  <c:pt idx="75">
                    <c:v>3.8317628992192786E-2</c:v>
                  </c:pt>
                  <c:pt idx="76">
                    <c:v>3.6475028416712775E-2</c:v>
                  </c:pt>
                  <c:pt idx="77">
                    <c:v>3.8243277146665478E-2</c:v>
                  </c:pt>
                  <c:pt idx="78">
                    <c:v>3.7237315391732161E-2</c:v>
                  </c:pt>
                  <c:pt idx="79">
                    <c:v>3.9622411548474346E-2</c:v>
                  </c:pt>
                  <c:pt idx="80">
                    <c:v>3.6769740370536555E-2</c:v>
                  </c:pt>
                  <c:pt idx="81">
                    <c:v>3.8767567824149085E-2</c:v>
                  </c:pt>
                  <c:pt idx="82">
                    <c:v>4.0445213424046507E-2</c:v>
                  </c:pt>
                  <c:pt idx="83">
                    <c:v>4.0552484242645348E-2</c:v>
                  </c:pt>
                  <c:pt idx="84">
                    <c:v>4.1910749507137177E-2</c:v>
                  </c:pt>
                  <c:pt idx="85">
                    <c:v>4.3403458421152001E-2</c:v>
                  </c:pt>
                  <c:pt idx="86">
                    <c:v>3.6468102019664619E-2</c:v>
                  </c:pt>
                  <c:pt idx="87">
                    <c:v>3.6519641549673916E-2</c:v>
                  </c:pt>
                  <c:pt idx="88">
                    <c:v>3.6912628501864671E-2</c:v>
                  </c:pt>
                  <c:pt idx="89">
                    <c:v>3.7797394112116578E-2</c:v>
                  </c:pt>
                  <c:pt idx="90">
                    <c:v>3.4714996071582682E-2</c:v>
                  </c:pt>
                  <c:pt idx="91">
                    <c:v>3.4644978292916601E-2</c:v>
                  </c:pt>
                  <c:pt idx="92">
                    <c:v>3.4546390707520601E-2</c:v>
                  </c:pt>
                  <c:pt idx="93">
                    <c:v>3.317724819310168E-2</c:v>
                  </c:pt>
                  <c:pt idx="94">
                    <c:v>3.8855193229691561E-2</c:v>
                  </c:pt>
                  <c:pt idx="95">
                    <c:v>3.8568019934482868E-2</c:v>
                  </c:pt>
                  <c:pt idx="96">
                    <c:v>3.6191199386038563E-2</c:v>
                  </c:pt>
                  <c:pt idx="97">
                    <c:v>4.091914689970938E-2</c:v>
                  </c:pt>
                  <c:pt idx="98">
                    <c:v>3.6791605468050319E-2</c:v>
                  </c:pt>
                  <c:pt idx="99">
                    <c:v>4.3194497265276695E-2</c:v>
                  </c:pt>
                  <c:pt idx="100">
                    <c:v>4.3178058540575097E-2</c:v>
                  </c:pt>
                  <c:pt idx="101">
                    <c:v>4.1831879194182381E-2</c:v>
                  </c:pt>
                  <c:pt idx="102">
                    <c:v>4.3808487221846291E-2</c:v>
                  </c:pt>
                  <c:pt idx="103">
                    <c:v>4.4267787076684419E-2</c:v>
                  </c:pt>
                  <c:pt idx="104">
                    <c:v>3.9602240158649292E-2</c:v>
                  </c:pt>
                  <c:pt idx="105">
                    <c:v>4.2414647645791725E-2</c:v>
                  </c:pt>
                  <c:pt idx="106">
                    <c:v>4.1795652748421869E-2</c:v>
                  </c:pt>
                  <c:pt idx="107">
                    <c:v>4.4070658855978079E-2</c:v>
                  </c:pt>
                  <c:pt idx="108">
                    <c:v>4.2443147939331766E-2</c:v>
                  </c:pt>
                  <c:pt idx="109">
                    <c:v>4.8859700724796375E-2</c:v>
                  </c:pt>
                  <c:pt idx="110">
                    <c:v>4.2545309364448954E-2</c:v>
                  </c:pt>
                  <c:pt idx="111">
                    <c:v>4.5213212983964433E-2</c:v>
                  </c:pt>
                  <c:pt idx="112">
                    <c:v>4.2596897566019983E-2</c:v>
                  </c:pt>
                  <c:pt idx="113">
                    <c:v>3.6830095604681833E-2</c:v>
                  </c:pt>
                  <c:pt idx="114">
                    <c:v>3.7655980095021566E-2</c:v>
                  </c:pt>
                  <c:pt idx="115">
                    <c:v>4.183753186135622E-2</c:v>
                  </c:pt>
                  <c:pt idx="116">
                    <c:v>4.5039522055634648E-2</c:v>
                  </c:pt>
                  <c:pt idx="117">
                    <c:v>4.6083691738509833E-2</c:v>
                  </c:pt>
                  <c:pt idx="118">
                    <c:v>4.4855121881452999E-2</c:v>
                  </c:pt>
                  <c:pt idx="119">
                    <c:v>4.1870469668371296E-2</c:v>
                  </c:pt>
                  <c:pt idx="120">
                    <c:v>3.990210437641941E-2</c:v>
                  </c:pt>
                  <c:pt idx="121">
                    <c:v>3.6647352287261674E-2</c:v>
                  </c:pt>
                  <c:pt idx="122">
                    <c:v>4.1639688810676777E-2</c:v>
                  </c:pt>
                  <c:pt idx="123">
                    <c:v>4.4813226316754592E-2</c:v>
                  </c:pt>
                  <c:pt idx="124">
                    <c:v>4.540578281360938E-2</c:v>
                  </c:pt>
                  <c:pt idx="125">
                    <c:v>3.7027612141706759E-2</c:v>
                  </c:pt>
                  <c:pt idx="126">
                    <c:v>4.6467868862975277E-2</c:v>
                  </c:pt>
                  <c:pt idx="127">
                    <c:v>4.4317862478538583E-2</c:v>
                  </c:pt>
                  <c:pt idx="128">
                    <c:v>5.0000206376240731E-2</c:v>
                  </c:pt>
                  <c:pt idx="129">
                    <c:v>4.6332400042159098E-2</c:v>
                  </c:pt>
                  <c:pt idx="130">
                    <c:v>4.5978767414064793E-2</c:v>
                  </c:pt>
                  <c:pt idx="131">
                    <c:v>4.046910042242112E-2</c:v>
                  </c:pt>
                  <c:pt idx="132">
                    <c:v>4.6860081849231426E-2</c:v>
                  </c:pt>
                  <c:pt idx="133">
                    <c:v>3.7263497411452497E-2</c:v>
                  </c:pt>
                  <c:pt idx="134">
                    <c:v>3.9214482846477286E-2</c:v>
                  </c:pt>
                  <c:pt idx="135">
                    <c:v>3.4414792617661692E-2</c:v>
                  </c:pt>
                  <c:pt idx="136">
                    <c:v>3.4601523813988289E-2</c:v>
                  </c:pt>
                  <c:pt idx="137">
                    <c:v>3.3430284503725018E-2</c:v>
                  </c:pt>
                  <c:pt idx="138">
                    <c:v>4.1573264737288403E-2</c:v>
                  </c:pt>
                  <c:pt idx="139">
                    <c:v>3.7050529104409126E-2</c:v>
                  </c:pt>
                  <c:pt idx="140">
                    <c:v>4.0820346062554073E-2</c:v>
                  </c:pt>
                  <c:pt idx="141">
                    <c:v>4.1026373830338234E-2</c:v>
                  </c:pt>
                  <c:pt idx="142">
                    <c:v>3.7847746840686119E-2</c:v>
                  </c:pt>
                  <c:pt idx="143">
                    <c:v>3.8204399619023034E-2</c:v>
                  </c:pt>
                </c:numCache>
              </c:numRef>
            </c:minus>
          </c:errBars>
          <c:xVal>
            <c:numRef>
              <c:f>'2'!$B$24:$B$178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'2'!$C$24:$C$178</c:f>
              <c:numCache>
                <c:formatCode>General</c:formatCode>
                <c:ptCount val="155"/>
                <c:pt idx="0">
                  <c:v>0.10777149999999999</c:v>
                </c:pt>
                <c:pt idx="1">
                  <c:v>0.14887824999999999</c:v>
                </c:pt>
                <c:pt idx="2">
                  <c:v>0.17260149999999999</c:v>
                </c:pt>
                <c:pt idx="3">
                  <c:v>0.19101799999999999</c:v>
                </c:pt>
                <c:pt idx="4">
                  <c:v>0.208817</c:v>
                </c:pt>
                <c:pt idx="5">
                  <c:v>0.23171624999999998</c:v>
                </c:pt>
                <c:pt idx="6">
                  <c:v>0.26129049999999998</c:v>
                </c:pt>
                <c:pt idx="7">
                  <c:v>0.29621049999999999</c:v>
                </c:pt>
                <c:pt idx="8">
                  <c:v>0.33618750000000003</c:v>
                </c:pt>
                <c:pt idx="9">
                  <c:v>0.37957250000000003</c:v>
                </c:pt>
                <c:pt idx="10">
                  <c:v>0.42399474999999998</c:v>
                </c:pt>
                <c:pt idx="11">
                  <c:v>0.46885625000000003</c:v>
                </c:pt>
                <c:pt idx="12">
                  <c:v>0.51204424999999998</c:v>
                </c:pt>
                <c:pt idx="13">
                  <c:v>0.54966124999999999</c:v>
                </c:pt>
                <c:pt idx="14">
                  <c:v>0.59303850000000002</c:v>
                </c:pt>
                <c:pt idx="15">
                  <c:v>0.63303799999999999</c:v>
                </c:pt>
                <c:pt idx="16">
                  <c:v>0.67071674999999997</c:v>
                </c:pt>
                <c:pt idx="17">
                  <c:v>0.71160900000000005</c:v>
                </c:pt>
                <c:pt idx="18">
                  <c:v>0.75268049999999997</c:v>
                </c:pt>
                <c:pt idx="19">
                  <c:v>0.79612050000000001</c:v>
                </c:pt>
                <c:pt idx="20">
                  <c:v>0.84182375000000009</c:v>
                </c:pt>
                <c:pt idx="21">
                  <c:v>0.88648599999999989</c:v>
                </c:pt>
                <c:pt idx="22">
                  <c:v>0.93230075000000001</c:v>
                </c:pt>
                <c:pt idx="23">
                  <c:v>0.97737900000000011</c:v>
                </c:pt>
                <c:pt idx="24">
                  <c:v>1</c:v>
                </c:pt>
                <c:pt idx="25">
                  <c:v>0.99133724999999995</c:v>
                </c:pt>
                <c:pt idx="26">
                  <c:v>1.0119134999999999</c:v>
                </c:pt>
                <c:pt idx="27">
                  <c:v>0.99465375</c:v>
                </c:pt>
                <c:pt idx="28">
                  <c:v>0.99372450000000001</c:v>
                </c:pt>
                <c:pt idx="29">
                  <c:v>0.99245400000000006</c:v>
                </c:pt>
                <c:pt idx="30">
                  <c:v>0.98935424999999999</c:v>
                </c:pt>
                <c:pt idx="31">
                  <c:v>0.98644350000000003</c:v>
                </c:pt>
                <c:pt idx="32">
                  <c:v>0.98456375000000007</c:v>
                </c:pt>
                <c:pt idx="33">
                  <c:v>0.98574650000000008</c:v>
                </c:pt>
                <c:pt idx="34">
                  <c:v>0.99688024999999991</c:v>
                </c:pt>
                <c:pt idx="35">
                  <c:v>1.0096087499999999</c:v>
                </c:pt>
                <c:pt idx="36">
                  <c:v>1.0295427500000001</c:v>
                </c:pt>
                <c:pt idx="37">
                  <c:v>1.041485</c:v>
                </c:pt>
                <c:pt idx="38">
                  <c:v>1.0589037499999998</c:v>
                </c:pt>
                <c:pt idx="39">
                  <c:v>1.07719425</c:v>
                </c:pt>
                <c:pt idx="40">
                  <c:v>1.0999969999999999</c:v>
                </c:pt>
                <c:pt idx="41">
                  <c:v>1.1170964999999999</c:v>
                </c:pt>
                <c:pt idx="42">
                  <c:v>1.1426717499999999</c:v>
                </c:pt>
                <c:pt idx="43">
                  <c:v>1.154128</c:v>
                </c:pt>
                <c:pt idx="44">
                  <c:v>1.1652770000000001</c:v>
                </c:pt>
                <c:pt idx="45">
                  <c:v>1.2076962500000001</c:v>
                </c:pt>
                <c:pt idx="46">
                  <c:v>1.2350884999999998</c:v>
                </c:pt>
                <c:pt idx="47">
                  <c:v>1.2563024999999999</c:v>
                </c:pt>
                <c:pt idx="48">
                  <c:v>1.2777280000000002</c:v>
                </c:pt>
                <c:pt idx="49">
                  <c:v>1.29941025</c:v>
                </c:pt>
                <c:pt idx="50">
                  <c:v>1.3127445</c:v>
                </c:pt>
                <c:pt idx="51">
                  <c:v>1.3288439999999999</c:v>
                </c:pt>
                <c:pt idx="52">
                  <c:v>1.3425007500000001</c:v>
                </c:pt>
                <c:pt idx="53">
                  <c:v>1.359361</c:v>
                </c:pt>
                <c:pt idx="54">
                  <c:v>1.3709787500000001</c:v>
                </c:pt>
                <c:pt idx="55">
                  <c:v>1.3824529999999999</c:v>
                </c:pt>
                <c:pt idx="56">
                  <c:v>1.3929879999999999</c:v>
                </c:pt>
                <c:pt idx="57">
                  <c:v>1.40461225</c:v>
                </c:pt>
                <c:pt idx="58">
                  <c:v>1.41179725</c:v>
                </c:pt>
                <c:pt idx="59">
                  <c:v>1.4254797499999998</c:v>
                </c:pt>
                <c:pt idx="60">
                  <c:v>1.4353984999999998</c:v>
                </c:pt>
                <c:pt idx="61">
                  <c:v>1.4500917499999999</c:v>
                </c:pt>
                <c:pt idx="62">
                  <c:v>1.4652915</c:v>
                </c:pt>
                <c:pt idx="63">
                  <c:v>1.478872</c:v>
                </c:pt>
                <c:pt idx="64">
                  <c:v>1.4934229999999999</c:v>
                </c:pt>
                <c:pt idx="65">
                  <c:v>1.5065522499999999</c:v>
                </c:pt>
                <c:pt idx="66">
                  <c:v>1.5167822499999999</c:v>
                </c:pt>
                <c:pt idx="67">
                  <c:v>1.5340832499999999</c:v>
                </c:pt>
                <c:pt idx="68">
                  <c:v>1.5519477500000001</c:v>
                </c:pt>
                <c:pt idx="69">
                  <c:v>1.56541525</c:v>
                </c:pt>
                <c:pt idx="70">
                  <c:v>1.57540725</c:v>
                </c:pt>
                <c:pt idx="71">
                  <c:v>1.58986425</c:v>
                </c:pt>
                <c:pt idx="72">
                  <c:v>1.59939075</c:v>
                </c:pt>
                <c:pt idx="73">
                  <c:v>1.6093425000000001</c:v>
                </c:pt>
                <c:pt idx="74">
                  <c:v>1.6300979999999998</c:v>
                </c:pt>
                <c:pt idx="75">
                  <c:v>1.6457297500000001</c:v>
                </c:pt>
                <c:pt idx="76">
                  <c:v>1.6489640000000001</c:v>
                </c:pt>
                <c:pt idx="77">
                  <c:v>1.6650182499999999</c:v>
                </c:pt>
                <c:pt idx="78">
                  <c:v>1.66386725</c:v>
                </c:pt>
                <c:pt idx="79">
                  <c:v>1.6750442500000002</c:v>
                </c:pt>
                <c:pt idx="80">
                  <c:v>1.6826742499999998</c:v>
                </c:pt>
                <c:pt idx="81">
                  <c:v>1.6931304999999999</c:v>
                </c:pt>
                <c:pt idx="82">
                  <c:v>1.7021562499999998</c:v>
                </c:pt>
                <c:pt idx="83">
                  <c:v>1.70724075</c:v>
                </c:pt>
                <c:pt idx="84">
                  <c:v>1.7138707499999999</c:v>
                </c:pt>
                <c:pt idx="85">
                  <c:v>1.7304237500000001</c:v>
                </c:pt>
                <c:pt idx="86">
                  <c:v>1.7311237500000001</c:v>
                </c:pt>
                <c:pt idx="87">
                  <c:v>1.7383222499999997</c:v>
                </c:pt>
                <c:pt idx="88">
                  <c:v>1.7406937499999999</c:v>
                </c:pt>
                <c:pt idx="89">
                  <c:v>1.7487385</c:v>
                </c:pt>
                <c:pt idx="90">
                  <c:v>1.76100075</c:v>
                </c:pt>
                <c:pt idx="91">
                  <c:v>1.76478775</c:v>
                </c:pt>
                <c:pt idx="92">
                  <c:v>1.77658725</c:v>
                </c:pt>
                <c:pt idx="93">
                  <c:v>1.7814524999999999</c:v>
                </c:pt>
                <c:pt idx="94">
                  <c:v>1.7826927500000003</c:v>
                </c:pt>
                <c:pt idx="95">
                  <c:v>1.7941255000000003</c:v>
                </c:pt>
                <c:pt idx="96">
                  <c:v>1.7968644999999999</c:v>
                </c:pt>
                <c:pt idx="97">
                  <c:v>1.8077544999999999</c:v>
                </c:pt>
                <c:pt idx="98">
                  <c:v>1.8132777500000001</c:v>
                </c:pt>
                <c:pt idx="99">
                  <c:v>1.816235</c:v>
                </c:pt>
                <c:pt idx="100">
                  <c:v>1.824692</c:v>
                </c:pt>
                <c:pt idx="101">
                  <c:v>1.8366692500000001</c:v>
                </c:pt>
                <c:pt idx="102">
                  <c:v>1.8461719999999999</c:v>
                </c:pt>
                <c:pt idx="103">
                  <c:v>1.851224</c:v>
                </c:pt>
                <c:pt idx="104">
                  <c:v>1.8573392500000001</c:v>
                </c:pt>
                <c:pt idx="105">
                  <c:v>1.8645182500000002</c:v>
                </c:pt>
                <c:pt idx="106">
                  <c:v>1.86944</c:v>
                </c:pt>
                <c:pt idx="107">
                  <c:v>1.8804550000000002</c:v>
                </c:pt>
                <c:pt idx="108">
                  <c:v>1.8858955000000002</c:v>
                </c:pt>
                <c:pt idx="109">
                  <c:v>1.89337825</c:v>
                </c:pt>
                <c:pt idx="110">
                  <c:v>1.89997225</c:v>
                </c:pt>
                <c:pt idx="111">
                  <c:v>1.9005215</c:v>
                </c:pt>
                <c:pt idx="112">
                  <c:v>1.9037842500000002</c:v>
                </c:pt>
                <c:pt idx="113">
                  <c:v>1.9128417500000001</c:v>
                </c:pt>
                <c:pt idx="114">
                  <c:v>1.9152487499999999</c:v>
                </c:pt>
                <c:pt idx="115">
                  <c:v>1.91893625</c:v>
                </c:pt>
                <c:pt idx="116">
                  <c:v>1.9346755</c:v>
                </c:pt>
                <c:pt idx="117">
                  <c:v>1.93642925</c:v>
                </c:pt>
                <c:pt idx="118">
                  <c:v>1.9406295</c:v>
                </c:pt>
                <c:pt idx="119">
                  <c:v>1.94590325</c:v>
                </c:pt>
                <c:pt idx="120">
                  <c:v>1.9571304999999999</c:v>
                </c:pt>
                <c:pt idx="121">
                  <c:v>1.9644524999999999</c:v>
                </c:pt>
                <c:pt idx="122">
                  <c:v>1.9638317500000002</c:v>
                </c:pt>
                <c:pt idx="123">
                  <c:v>1.97165225</c:v>
                </c:pt>
                <c:pt idx="124">
                  <c:v>1.9762997500000001</c:v>
                </c:pt>
                <c:pt idx="125">
                  <c:v>1.9855492499999998</c:v>
                </c:pt>
                <c:pt idx="126">
                  <c:v>1.9979759999999998</c:v>
                </c:pt>
                <c:pt idx="127">
                  <c:v>2.0017429999999998</c:v>
                </c:pt>
                <c:pt idx="128">
                  <c:v>2.0083165000000003</c:v>
                </c:pt>
                <c:pt idx="129">
                  <c:v>2.0096954999999999</c:v>
                </c:pt>
                <c:pt idx="130">
                  <c:v>2.01704325</c:v>
                </c:pt>
                <c:pt idx="131">
                  <c:v>2.0284985</c:v>
                </c:pt>
                <c:pt idx="132">
                  <c:v>2.0296362500000003</c:v>
                </c:pt>
                <c:pt idx="133">
                  <c:v>2.037957</c:v>
                </c:pt>
                <c:pt idx="134">
                  <c:v>2.0419642499999999</c:v>
                </c:pt>
                <c:pt idx="135">
                  <c:v>2.04561175</c:v>
                </c:pt>
                <c:pt idx="136">
                  <c:v>2.0494327500000002</c:v>
                </c:pt>
                <c:pt idx="137">
                  <c:v>2.0548799999999998</c:v>
                </c:pt>
                <c:pt idx="138">
                  <c:v>2.06052875</c:v>
                </c:pt>
                <c:pt idx="139">
                  <c:v>2.0677642499999997</c:v>
                </c:pt>
                <c:pt idx="140">
                  <c:v>2.069963</c:v>
                </c:pt>
                <c:pt idx="141">
                  <c:v>2.0726015000000002</c:v>
                </c:pt>
                <c:pt idx="142">
                  <c:v>2.0800402499999997</c:v>
                </c:pt>
                <c:pt idx="143">
                  <c:v>2.0810757500000001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'2'!$D$16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'2'!$O$24:$O$178</c:f>
                <c:numCache>
                  <c:formatCode>General</c:formatCode>
                  <c:ptCount val="155"/>
                  <c:pt idx="0">
                    <c:v>8.0393654185721228E-3</c:v>
                  </c:pt>
                  <c:pt idx="1">
                    <c:v>2.5372148700231696E-2</c:v>
                  </c:pt>
                  <c:pt idx="2">
                    <c:v>3.3302379578392431E-2</c:v>
                  </c:pt>
                  <c:pt idx="3">
                    <c:v>3.6964558421998396E-2</c:v>
                  </c:pt>
                  <c:pt idx="4">
                    <c:v>3.8249454047302088E-2</c:v>
                  </c:pt>
                  <c:pt idx="5">
                    <c:v>3.8552711356228439E-2</c:v>
                  </c:pt>
                  <c:pt idx="6">
                    <c:v>3.9225754383015517E-2</c:v>
                  </c:pt>
                  <c:pt idx="7">
                    <c:v>3.8508594910747165E-2</c:v>
                  </c:pt>
                  <c:pt idx="8">
                    <c:v>3.846226371718129E-2</c:v>
                  </c:pt>
                  <c:pt idx="9">
                    <c:v>3.6447772308469011E-2</c:v>
                  </c:pt>
                  <c:pt idx="10">
                    <c:v>3.4301379519148592E-2</c:v>
                  </c:pt>
                  <c:pt idx="11">
                    <c:v>3.1536426592909998E-2</c:v>
                  </c:pt>
                  <c:pt idx="12">
                    <c:v>3.0171315056689182E-2</c:v>
                  </c:pt>
                  <c:pt idx="13">
                    <c:v>3.0662610395235389E-2</c:v>
                  </c:pt>
                  <c:pt idx="14">
                    <c:v>2.925573505599656E-2</c:v>
                  </c:pt>
                  <c:pt idx="15">
                    <c:v>2.1178373521118208E-2</c:v>
                  </c:pt>
                  <c:pt idx="16">
                    <c:v>2.0068213365087254E-2</c:v>
                  </c:pt>
                  <c:pt idx="17">
                    <c:v>2.119123828968E-2</c:v>
                  </c:pt>
                  <c:pt idx="18">
                    <c:v>1.9319114237372977E-2</c:v>
                  </c:pt>
                  <c:pt idx="19">
                    <c:v>1.5248812180516469E-2</c:v>
                  </c:pt>
                  <c:pt idx="20">
                    <c:v>1.6313218086365867E-2</c:v>
                  </c:pt>
                  <c:pt idx="21">
                    <c:v>1.5281843526987629E-2</c:v>
                  </c:pt>
                  <c:pt idx="22">
                    <c:v>1.1762614374222541E-2</c:v>
                  </c:pt>
                  <c:pt idx="23">
                    <c:v>6.9085784837885633E-3</c:v>
                  </c:pt>
                  <c:pt idx="24">
                    <c:v>0</c:v>
                  </c:pt>
                  <c:pt idx="25">
                    <c:v>3.6337944699721182E-3</c:v>
                  </c:pt>
                  <c:pt idx="26">
                    <c:v>3.7372186962142456E-3</c:v>
                  </c:pt>
                  <c:pt idx="27">
                    <c:v>4.8559691789247404E-3</c:v>
                  </c:pt>
                  <c:pt idx="28">
                    <c:v>1.3641405108467857E-3</c:v>
                  </c:pt>
                  <c:pt idx="29">
                    <c:v>3.4912393692402887E-3</c:v>
                  </c:pt>
                  <c:pt idx="30">
                    <c:v>7.8115361272074104E-3</c:v>
                  </c:pt>
                  <c:pt idx="31">
                    <c:v>7.2101110197185245E-3</c:v>
                  </c:pt>
                  <c:pt idx="32">
                    <c:v>1.0385782601710841E-2</c:v>
                  </c:pt>
                  <c:pt idx="33">
                    <c:v>1.2195106815850336E-2</c:v>
                  </c:pt>
                  <c:pt idx="34">
                    <c:v>3.0356522626941263E-2</c:v>
                  </c:pt>
                  <c:pt idx="35">
                    <c:v>3.9492195975914031E-2</c:v>
                  </c:pt>
                  <c:pt idx="36">
                    <c:v>4.6434762799544935E-2</c:v>
                  </c:pt>
                  <c:pt idx="37">
                    <c:v>4.9091310232395789E-2</c:v>
                  </c:pt>
                  <c:pt idx="38">
                    <c:v>5.2450027966309688E-2</c:v>
                  </c:pt>
                  <c:pt idx="39">
                    <c:v>5.1811506723088679E-2</c:v>
                  </c:pt>
                  <c:pt idx="40">
                    <c:v>5.1930934114456276E-2</c:v>
                  </c:pt>
                  <c:pt idx="41">
                    <c:v>4.1997024045361445E-2</c:v>
                  </c:pt>
                  <c:pt idx="42">
                    <c:v>3.3144606412657866E-2</c:v>
                  </c:pt>
                  <c:pt idx="43">
                    <c:v>2.9234715634840692E-2</c:v>
                  </c:pt>
                  <c:pt idx="44">
                    <c:v>2.7601726425473257E-2</c:v>
                  </c:pt>
                  <c:pt idx="45">
                    <c:v>9.3139755206893063E-3</c:v>
                  </c:pt>
                  <c:pt idx="46">
                    <c:v>1.4183356607893161E-2</c:v>
                  </c:pt>
                  <c:pt idx="47">
                    <c:v>2.3883727631660252E-2</c:v>
                  </c:pt>
                  <c:pt idx="48">
                    <c:v>2.2067578223871055E-2</c:v>
                  </c:pt>
                  <c:pt idx="49">
                    <c:v>2.8654635603743671E-2</c:v>
                  </c:pt>
                  <c:pt idx="50">
                    <c:v>2.8125401573429486E-2</c:v>
                  </c:pt>
                  <c:pt idx="51">
                    <c:v>2.9818732786622608E-2</c:v>
                  </c:pt>
                  <c:pt idx="52">
                    <c:v>3.3960764945252193E-2</c:v>
                  </c:pt>
                  <c:pt idx="53">
                    <c:v>2.6964707432432178E-2</c:v>
                  </c:pt>
                  <c:pt idx="54">
                    <c:v>2.3844299295988296E-2</c:v>
                  </c:pt>
                  <c:pt idx="55">
                    <c:v>2.5349453702200365E-2</c:v>
                  </c:pt>
                  <c:pt idx="56">
                    <c:v>2.7063864967886632E-2</c:v>
                  </c:pt>
                  <c:pt idx="57">
                    <c:v>3.4555325286656828E-2</c:v>
                  </c:pt>
                  <c:pt idx="58">
                    <c:v>2.7829882955796519E-2</c:v>
                  </c:pt>
                  <c:pt idx="59">
                    <c:v>3.1386650903157363E-2</c:v>
                  </c:pt>
                  <c:pt idx="60">
                    <c:v>3.3700889335446335E-2</c:v>
                  </c:pt>
                  <c:pt idx="61">
                    <c:v>4.3095080125229987E-2</c:v>
                  </c:pt>
                  <c:pt idx="62">
                    <c:v>4.2430859265397913E-2</c:v>
                  </c:pt>
                  <c:pt idx="63">
                    <c:v>4.7089216991968171E-2</c:v>
                  </c:pt>
                  <c:pt idx="64">
                    <c:v>5.1378078602811392E-2</c:v>
                  </c:pt>
                  <c:pt idx="65">
                    <c:v>5.6952041101848656E-2</c:v>
                  </c:pt>
                  <c:pt idx="66">
                    <c:v>5.9699690926056474E-2</c:v>
                  </c:pt>
                  <c:pt idx="67">
                    <c:v>5.3740079537219328E-2</c:v>
                  </c:pt>
                  <c:pt idx="68">
                    <c:v>5.6469760128024925E-2</c:v>
                  </c:pt>
                  <c:pt idx="69">
                    <c:v>6.1749131950713812E-2</c:v>
                  </c:pt>
                  <c:pt idx="70">
                    <c:v>5.9406146918199162E-2</c:v>
                  </c:pt>
                  <c:pt idx="71">
                    <c:v>6.37726358166259E-2</c:v>
                  </c:pt>
                  <c:pt idx="72">
                    <c:v>7.228192294296916E-2</c:v>
                  </c:pt>
                  <c:pt idx="73">
                    <c:v>7.5756010335814347E-2</c:v>
                  </c:pt>
                  <c:pt idx="74">
                    <c:v>7.8546885331840718E-2</c:v>
                  </c:pt>
                  <c:pt idx="75">
                    <c:v>8.0032224888895068E-2</c:v>
                  </c:pt>
                  <c:pt idx="76">
                    <c:v>8.9428551786701019E-2</c:v>
                  </c:pt>
                  <c:pt idx="77">
                    <c:v>8.8126443059106857E-2</c:v>
                  </c:pt>
                  <c:pt idx="78">
                    <c:v>9.4908290705642065E-2</c:v>
                  </c:pt>
                  <c:pt idx="79">
                    <c:v>9.4285896415724088E-2</c:v>
                  </c:pt>
                  <c:pt idx="80">
                    <c:v>9.2285671298419789E-2</c:v>
                  </c:pt>
                  <c:pt idx="81">
                    <c:v>9.5569293919386081E-2</c:v>
                  </c:pt>
                  <c:pt idx="82">
                    <c:v>9.80803545377463E-2</c:v>
                  </c:pt>
                  <c:pt idx="83">
                    <c:v>0.1001364532908305</c:v>
                  </c:pt>
                  <c:pt idx="84">
                    <c:v>0.10270933568530508</c:v>
                  </c:pt>
                  <c:pt idx="85">
                    <c:v>0.10478471948197721</c:v>
                  </c:pt>
                  <c:pt idx="86">
                    <c:v>0.10358380913500273</c:v>
                  </c:pt>
                  <c:pt idx="87">
                    <c:v>0.10525582872340133</c:v>
                  </c:pt>
                  <c:pt idx="88">
                    <c:v>0.11312134277366345</c:v>
                  </c:pt>
                  <c:pt idx="89">
                    <c:v>0.11517939979151373</c:v>
                  </c:pt>
                  <c:pt idx="90">
                    <c:v>0.11338022076880662</c:v>
                  </c:pt>
                  <c:pt idx="91">
                    <c:v>0.11224959719898038</c:v>
                  </c:pt>
                  <c:pt idx="92">
                    <c:v>0.1149769801753813</c:v>
                  </c:pt>
                  <c:pt idx="93">
                    <c:v>0.11815897084013556</c:v>
                  </c:pt>
                  <c:pt idx="94">
                    <c:v>0.12149021129121203</c:v>
                  </c:pt>
                  <c:pt idx="95">
                    <c:v>0.11304473568864974</c:v>
                  </c:pt>
                  <c:pt idx="96">
                    <c:v>0.11956102333815444</c:v>
                  </c:pt>
                  <c:pt idx="97">
                    <c:v>0.11785855341149409</c:v>
                  </c:pt>
                  <c:pt idx="98">
                    <c:v>0.12060565724155166</c:v>
                  </c:pt>
                  <c:pt idx="99">
                    <c:v>0.12594933309437045</c:v>
                  </c:pt>
                  <c:pt idx="100">
                    <c:v>0.13173001540145154</c:v>
                  </c:pt>
                  <c:pt idx="101">
                    <c:v>0.12813835288728606</c:v>
                  </c:pt>
                  <c:pt idx="102">
                    <c:v>0.12957136640059286</c:v>
                  </c:pt>
                  <c:pt idx="103">
                    <c:v>0.14109047148077258</c:v>
                  </c:pt>
                  <c:pt idx="104">
                    <c:v>0.143225650884656</c:v>
                  </c:pt>
                  <c:pt idx="105">
                    <c:v>0.14648276393572718</c:v>
                  </c:pt>
                  <c:pt idx="106">
                    <c:v>0.15486094705466152</c:v>
                  </c:pt>
                  <c:pt idx="107">
                    <c:v>0.15111213880068228</c:v>
                  </c:pt>
                  <c:pt idx="108">
                    <c:v>0.14996438659117264</c:v>
                  </c:pt>
                  <c:pt idx="109">
                    <c:v>0.1538136811437785</c:v>
                  </c:pt>
                  <c:pt idx="110">
                    <c:v>0.15483742012484142</c:v>
                  </c:pt>
                  <c:pt idx="111">
                    <c:v>0.1557452642840759</c:v>
                  </c:pt>
                  <c:pt idx="112">
                    <c:v>0.15712063418172245</c:v>
                  </c:pt>
                  <c:pt idx="113">
                    <c:v>0.15428438648455872</c:v>
                  </c:pt>
                  <c:pt idx="114">
                    <c:v>0.16095301067599402</c:v>
                  </c:pt>
                  <c:pt idx="115">
                    <c:v>0.17562278260972677</c:v>
                  </c:pt>
                  <c:pt idx="116">
                    <c:v>0.17182274428899119</c:v>
                  </c:pt>
                  <c:pt idx="117">
                    <c:v>0.17198805422567381</c:v>
                  </c:pt>
                  <c:pt idx="118">
                    <c:v>0.17640723248778653</c:v>
                  </c:pt>
                  <c:pt idx="119">
                    <c:v>0.1755836733924884</c:v>
                  </c:pt>
                  <c:pt idx="120">
                    <c:v>0.16979982380634764</c:v>
                  </c:pt>
                  <c:pt idx="121">
                    <c:v>0.1698272416005944</c:v>
                  </c:pt>
                  <c:pt idx="122">
                    <c:v>0.17269402720225535</c:v>
                  </c:pt>
                  <c:pt idx="123">
                    <c:v>0.17222915141752271</c:v>
                  </c:pt>
                  <c:pt idx="124">
                    <c:v>0.16739511860540224</c:v>
                  </c:pt>
                  <c:pt idx="125">
                    <c:v>0.17424797072562989</c:v>
                  </c:pt>
                  <c:pt idx="126">
                    <c:v>0.17701227180151474</c:v>
                  </c:pt>
                  <c:pt idx="127">
                    <c:v>0.18323670605530989</c:v>
                  </c:pt>
                  <c:pt idx="128">
                    <c:v>0.18359430529385515</c:v>
                  </c:pt>
                  <c:pt idx="129">
                    <c:v>0.18737176975289888</c:v>
                  </c:pt>
                  <c:pt idx="130">
                    <c:v>0.18128580867514146</c:v>
                  </c:pt>
                  <c:pt idx="131">
                    <c:v>0.17838332699811579</c:v>
                  </c:pt>
                  <c:pt idx="132">
                    <c:v>0.17361198608271064</c:v>
                  </c:pt>
                  <c:pt idx="133">
                    <c:v>0.17224963679569841</c:v>
                  </c:pt>
                  <c:pt idx="134">
                    <c:v>0.17742424739683502</c:v>
                  </c:pt>
                  <c:pt idx="135">
                    <c:v>0.17873496271015354</c:v>
                  </c:pt>
                  <c:pt idx="136">
                    <c:v>0.1848976691325952</c:v>
                  </c:pt>
                  <c:pt idx="137">
                    <c:v>0.19239519489213683</c:v>
                  </c:pt>
                  <c:pt idx="138">
                    <c:v>0.19603737525001877</c:v>
                  </c:pt>
                  <c:pt idx="139">
                    <c:v>0.19779054466678458</c:v>
                  </c:pt>
                  <c:pt idx="140">
                    <c:v>0.19021404909206893</c:v>
                  </c:pt>
                  <c:pt idx="141">
                    <c:v>0.19969072341561095</c:v>
                  </c:pt>
                  <c:pt idx="142">
                    <c:v>0.2078400127173142</c:v>
                  </c:pt>
                  <c:pt idx="143">
                    <c:v>0.21297759444598863</c:v>
                  </c:pt>
                </c:numCache>
              </c:numRef>
            </c:plus>
            <c:minus>
              <c:numRef>
                <c:f>'2'!$O$24:$O$178</c:f>
                <c:numCache>
                  <c:formatCode>General</c:formatCode>
                  <c:ptCount val="155"/>
                  <c:pt idx="0">
                    <c:v>8.0393654185721228E-3</c:v>
                  </c:pt>
                  <c:pt idx="1">
                    <c:v>2.5372148700231696E-2</c:v>
                  </c:pt>
                  <c:pt idx="2">
                    <c:v>3.3302379578392431E-2</c:v>
                  </c:pt>
                  <c:pt idx="3">
                    <c:v>3.6964558421998396E-2</c:v>
                  </c:pt>
                  <c:pt idx="4">
                    <c:v>3.8249454047302088E-2</c:v>
                  </c:pt>
                  <c:pt idx="5">
                    <c:v>3.8552711356228439E-2</c:v>
                  </c:pt>
                  <c:pt idx="6">
                    <c:v>3.9225754383015517E-2</c:v>
                  </c:pt>
                  <c:pt idx="7">
                    <c:v>3.8508594910747165E-2</c:v>
                  </c:pt>
                  <c:pt idx="8">
                    <c:v>3.846226371718129E-2</c:v>
                  </c:pt>
                  <c:pt idx="9">
                    <c:v>3.6447772308469011E-2</c:v>
                  </c:pt>
                  <c:pt idx="10">
                    <c:v>3.4301379519148592E-2</c:v>
                  </c:pt>
                  <c:pt idx="11">
                    <c:v>3.1536426592909998E-2</c:v>
                  </c:pt>
                  <c:pt idx="12">
                    <c:v>3.0171315056689182E-2</c:v>
                  </c:pt>
                  <c:pt idx="13">
                    <c:v>3.0662610395235389E-2</c:v>
                  </c:pt>
                  <c:pt idx="14">
                    <c:v>2.925573505599656E-2</c:v>
                  </c:pt>
                  <c:pt idx="15">
                    <c:v>2.1178373521118208E-2</c:v>
                  </c:pt>
                  <c:pt idx="16">
                    <c:v>2.0068213365087254E-2</c:v>
                  </c:pt>
                  <c:pt idx="17">
                    <c:v>2.119123828968E-2</c:v>
                  </c:pt>
                  <c:pt idx="18">
                    <c:v>1.9319114237372977E-2</c:v>
                  </c:pt>
                  <c:pt idx="19">
                    <c:v>1.5248812180516469E-2</c:v>
                  </c:pt>
                  <c:pt idx="20">
                    <c:v>1.6313218086365867E-2</c:v>
                  </c:pt>
                  <c:pt idx="21">
                    <c:v>1.5281843526987629E-2</c:v>
                  </c:pt>
                  <c:pt idx="22">
                    <c:v>1.1762614374222541E-2</c:v>
                  </c:pt>
                  <c:pt idx="23">
                    <c:v>6.9085784837885633E-3</c:v>
                  </c:pt>
                  <c:pt idx="24">
                    <c:v>0</c:v>
                  </c:pt>
                  <c:pt idx="25">
                    <c:v>3.6337944699721182E-3</c:v>
                  </c:pt>
                  <c:pt idx="26">
                    <c:v>3.7372186962142456E-3</c:v>
                  </c:pt>
                  <c:pt idx="27">
                    <c:v>4.8559691789247404E-3</c:v>
                  </c:pt>
                  <c:pt idx="28">
                    <c:v>1.3641405108467857E-3</c:v>
                  </c:pt>
                  <c:pt idx="29">
                    <c:v>3.4912393692402887E-3</c:v>
                  </c:pt>
                  <c:pt idx="30">
                    <c:v>7.8115361272074104E-3</c:v>
                  </c:pt>
                  <c:pt idx="31">
                    <c:v>7.2101110197185245E-3</c:v>
                  </c:pt>
                  <c:pt idx="32">
                    <c:v>1.0385782601710841E-2</c:v>
                  </c:pt>
                  <c:pt idx="33">
                    <c:v>1.2195106815850336E-2</c:v>
                  </c:pt>
                  <c:pt idx="34">
                    <c:v>3.0356522626941263E-2</c:v>
                  </c:pt>
                  <c:pt idx="35">
                    <c:v>3.9492195975914031E-2</c:v>
                  </c:pt>
                  <c:pt idx="36">
                    <c:v>4.6434762799544935E-2</c:v>
                  </c:pt>
                  <c:pt idx="37">
                    <c:v>4.9091310232395789E-2</c:v>
                  </c:pt>
                  <c:pt idx="38">
                    <c:v>5.2450027966309688E-2</c:v>
                  </c:pt>
                  <c:pt idx="39">
                    <c:v>5.1811506723088679E-2</c:v>
                  </c:pt>
                  <c:pt idx="40">
                    <c:v>5.1930934114456276E-2</c:v>
                  </c:pt>
                  <c:pt idx="41">
                    <c:v>4.1997024045361445E-2</c:v>
                  </c:pt>
                  <c:pt idx="42">
                    <c:v>3.3144606412657866E-2</c:v>
                  </c:pt>
                  <c:pt idx="43">
                    <c:v>2.9234715634840692E-2</c:v>
                  </c:pt>
                  <c:pt idx="44">
                    <c:v>2.7601726425473257E-2</c:v>
                  </c:pt>
                  <c:pt idx="45">
                    <c:v>9.3139755206893063E-3</c:v>
                  </c:pt>
                  <c:pt idx="46">
                    <c:v>1.4183356607893161E-2</c:v>
                  </c:pt>
                  <c:pt idx="47">
                    <c:v>2.3883727631660252E-2</c:v>
                  </c:pt>
                  <c:pt idx="48">
                    <c:v>2.2067578223871055E-2</c:v>
                  </c:pt>
                  <c:pt idx="49">
                    <c:v>2.8654635603743671E-2</c:v>
                  </c:pt>
                  <c:pt idx="50">
                    <c:v>2.8125401573429486E-2</c:v>
                  </c:pt>
                  <c:pt idx="51">
                    <c:v>2.9818732786622608E-2</c:v>
                  </c:pt>
                  <c:pt idx="52">
                    <c:v>3.3960764945252193E-2</c:v>
                  </c:pt>
                  <c:pt idx="53">
                    <c:v>2.6964707432432178E-2</c:v>
                  </c:pt>
                  <c:pt idx="54">
                    <c:v>2.3844299295988296E-2</c:v>
                  </c:pt>
                  <c:pt idx="55">
                    <c:v>2.5349453702200365E-2</c:v>
                  </c:pt>
                  <c:pt idx="56">
                    <c:v>2.7063864967886632E-2</c:v>
                  </c:pt>
                  <c:pt idx="57">
                    <c:v>3.4555325286656828E-2</c:v>
                  </c:pt>
                  <c:pt idx="58">
                    <c:v>2.7829882955796519E-2</c:v>
                  </c:pt>
                  <c:pt idx="59">
                    <c:v>3.1386650903157363E-2</c:v>
                  </c:pt>
                  <c:pt idx="60">
                    <c:v>3.3700889335446335E-2</c:v>
                  </c:pt>
                  <c:pt idx="61">
                    <c:v>4.3095080125229987E-2</c:v>
                  </c:pt>
                  <c:pt idx="62">
                    <c:v>4.2430859265397913E-2</c:v>
                  </c:pt>
                  <c:pt idx="63">
                    <c:v>4.7089216991968171E-2</c:v>
                  </c:pt>
                  <c:pt idx="64">
                    <c:v>5.1378078602811392E-2</c:v>
                  </c:pt>
                  <c:pt idx="65">
                    <c:v>5.6952041101848656E-2</c:v>
                  </c:pt>
                  <c:pt idx="66">
                    <c:v>5.9699690926056474E-2</c:v>
                  </c:pt>
                  <c:pt idx="67">
                    <c:v>5.3740079537219328E-2</c:v>
                  </c:pt>
                  <c:pt idx="68">
                    <c:v>5.6469760128024925E-2</c:v>
                  </c:pt>
                  <c:pt idx="69">
                    <c:v>6.1749131950713812E-2</c:v>
                  </c:pt>
                  <c:pt idx="70">
                    <c:v>5.9406146918199162E-2</c:v>
                  </c:pt>
                  <c:pt idx="71">
                    <c:v>6.37726358166259E-2</c:v>
                  </c:pt>
                  <c:pt idx="72">
                    <c:v>7.228192294296916E-2</c:v>
                  </c:pt>
                  <c:pt idx="73">
                    <c:v>7.5756010335814347E-2</c:v>
                  </c:pt>
                  <c:pt idx="74">
                    <c:v>7.8546885331840718E-2</c:v>
                  </c:pt>
                  <c:pt idx="75">
                    <c:v>8.0032224888895068E-2</c:v>
                  </c:pt>
                  <c:pt idx="76">
                    <c:v>8.9428551786701019E-2</c:v>
                  </c:pt>
                  <c:pt idx="77">
                    <c:v>8.8126443059106857E-2</c:v>
                  </c:pt>
                  <c:pt idx="78">
                    <c:v>9.4908290705642065E-2</c:v>
                  </c:pt>
                  <c:pt idx="79">
                    <c:v>9.4285896415724088E-2</c:v>
                  </c:pt>
                  <c:pt idx="80">
                    <c:v>9.2285671298419789E-2</c:v>
                  </c:pt>
                  <c:pt idx="81">
                    <c:v>9.5569293919386081E-2</c:v>
                  </c:pt>
                  <c:pt idx="82">
                    <c:v>9.80803545377463E-2</c:v>
                  </c:pt>
                  <c:pt idx="83">
                    <c:v>0.1001364532908305</c:v>
                  </c:pt>
                  <c:pt idx="84">
                    <c:v>0.10270933568530508</c:v>
                  </c:pt>
                  <c:pt idx="85">
                    <c:v>0.10478471948197721</c:v>
                  </c:pt>
                  <c:pt idx="86">
                    <c:v>0.10358380913500273</c:v>
                  </c:pt>
                  <c:pt idx="87">
                    <c:v>0.10525582872340133</c:v>
                  </c:pt>
                  <c:pt idx="88">
                    <c:v>0.11312134277366345</c:v>
                  </c:pt>
                  <c:pt idx="89">
                    <c:v>0.11517939979151373</c:v>
                  </c:pt>
                  <c:pt idx="90">
                    <c:v>0.11338022076880662</c:v>
                  </c:pt>
                  <c:pt idx="91">
                    <c:v>0.11224959719898038</c:v>
                  </c:pt>
                  <c:pt idx="92">
                    <c:v>0.1149769801753813</c:v>
                  </c:pt>
                  <c:pt idx="93">
                    <c:v>0.11815897084013556</c:v>
                  </c:pt>
                  <c:pt idx="94">
                    <c:v>0.12149021129121203</c:v>
                  </c:pt>
                  <c:pt idx="95">
                    <c:v>0.11304473568864974</c:v>
                  </c:pt>
                  <c:pt idx="96">
                    <c:v>0.11956102333815444</c:v>
                  </c:pt>
                  <c:pt idx="97">
                    <c:v>0.11785855341149409</c:v>
                  </c:pt>
                  <c:pt idx="98">
                    <c:v>0.12060565724155166</c:v>
                  </c:pt>
                  <c:pt idx="99">
                    <c:v>0.12594933309437045</c:v>
                  </c:pt>
                  <c:pt idx="100">
                    <c:v>0.13173001540145154</c:v>
                  </c:pt>
                  <c:pt idx="101">
                    <c:v>0.12813835288728606</c:v>
                  </c:pt>
                  <c:pt idx="102">
                    <c:v>0.12957136640059286</c:v>
                  </c:pt>
                  <c:pt idx="103">
                    <c:v>0.14109047148077258</c:v>
                  </c:pt>
                  <c:pt idx="104">
                    <c:v>0.143225650884656</c:v>
                  </c:pt>
                  <c:pt idx="105">
                    <c:v>0.14648276393572718</c:v>
                  </c:pt>
                  <c:pt idx="106">
                    <c:v>0.15486094705466152</c:v>
                  </c:pt>
                  <c:pt idx="107">
                    <c:v>0.15111213880068228</c:v>
                  </c:pt>
                  <c:pt idx="108">
                    <c:v>0.14996438659117264</c:v>
                  </c:pt>
                  <c:pt idx="109">
                    <c:v>0.1538136811437785</c:v>
                  </c:pt>
                  <c:pt idx="110">
                    <c:v>0.15483742012484142</c:v>
                  </c:pt>
                  <c:pt idx="111">
                    <c:v>0.1557452642840759</c:v>
                  </c:pt>
                  <c:pt idx="112">
                    <c:v>0.15712063418172245</c:v>
                  </c:pt>
                  <c:pt idx="113">
                    <c:v>0.15428438648455872</c:v>
                  </c:pt>
                  <c:pt idx="114">
                    <c:v>0.16095301067599402</c:v>
                  </c:pt>
                  <c:pt idx="115">
                    <c:v>0.17562278260972677</c:v>
                  </c:pt>
                  <c:pt idx="116">
                    <c:v>0.17182274428899119</c:v>
                  </c:pt>
                  <c:pt idx="117">
                    <c:v>0.17198805422567381</c:v>
                  </c:pt>
                  <c:pt idx="118">
                    <c:v>0.17640723248778653</c:v>
                  </c:pt>
                  <c:pt idx="119">
                    <c:v>0.1755836733924884</c:v>
                  </c:pt>
                  <c:pt idx="120">
                    <c:v>0.16979982380634764</c:v>
                  </c:pt>
                  <c:pt idx="121">
                    <c:v>0.1698272416005944</c:v>
                  </c:pt>
                  <c:pt idx="122">
                    <c:v>0.17269402720225535</c:v>
                  </c:pt>
                  <c:pt idx="123">
                    <c:v>0.17222915141752271</c:v>
                  </c:pt>
                  <c:pt idx="124">
                    <c:v>0.16739511860540224</c:v>
                  </c:pt>
                  <c:pt idx="125">
                    <c:v>0.17424797072562989</c:v>
                  </c:pt>
                  <c:pt idx="126">
                    <c:v>0.17701227180151474</c:v>
                  </c:pt>
                  <c:pt idx="127">
                    <c:v>0.18323670605530989</c:v>
                  </c:pt>
                  <c:pt idx="128">
                    <c:v>0.18359430529385515</c:v>
                  </c:pt>
                  <c:pt idx="129">
                    <c:v>0.18737176975289888</c:v>
                  </c:pt>
                  <c:pt idx="130">
                    <c:v>0.18128580867514146</c:v>
                  </c:pt>
                  <c:pt idx="131">
                    <c:v>0.17838332699811579</c:v>
                  </c:pt>
                  <c:pt idx="132">
                    <c:v>0.17361198608271064</c:v>
                  </c:pt>
                  <c:pt idx="133">
                    <c:v>0.17224963679569841</c:v>
                  </c:pt>
                  <c:pt idx="134">
                    <c:v>0.17742424739683502</c:v>
                  </c:pt>
                  <c:pt idx="135">
                    <c:v>0.17873496271015354</c:v>
                  </c:pt>
                  <c:pt idx="136">
                    <c:v>0.1848976691325952</c:v>
                  </c:pt>
                  <c:pt idx="137">
                    <c:v>0.19239519489213683</c:v>
                  </c:pt>
                  <c:pt idx="138">
                    <c:v>0.19603737525001877</c:v>
                  </c:pt>
                  <c:pt idx="139">
                    <c:v>0.19779054466678458</c:v>
                  </c:pt>
                  <c:pt idx="140">
                    <c:v>0.19021404909206893</c:v>
                  </c:pt>
                  <c:pt idx="141">
                    <c:v>0.19969072341561095</c:v>
                  </c:pt>
                  <c:pt idx="142">
                    <c:v>0.2078400127173142</c:v>
                  </c:pt>
                  <c:pt idx="143">
                    <c:v>0.21297759444598863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'2'!$B$24:$B$178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'2'!$D$24:$D$178</c:f>
              <c:numCache>
                <c:formatCode>General</c:formatCode>
                <c:ptCount val="155"/>
                <c:pt idx="0">
                  <c:v>9.0265499999999999E-2</c:v>
                </c:pt>
                <c:pt idx="1">
                  <c:v>0.1369515</c:v>
                </c:pt>
                <c:pt idx="2">
                  <c:v>0.16765025</c:v>
                </c:pt>
                <c:pt idx="3">
                  <c:v>0.19004499999999999</c:v>
                </c:pt>
                <c:pt idx="4">
                  <c:v>0.21202824999999997</c:v>
                </c:pt>
                <c:pt idx="5">
                  <c:v>0.23512125</c:v>
                </c:pt>
                <c:pt idx="6">
                  <c:v>0.26425525</c:v>
                </c:pt>
                <c:pt idx="7">
                  <c:v>0.30032300000000001</c:v>
                </c:pt>
                <c:pt idx="8">
                  <c:v>0.33839525000000004</c:v>
                </c:pt>
                <c:pt idx="9">
                  <c:v>0.38246425000000001</c:v>
                </c:pt>
                <c:pt idx="10">
                  <c:v>0.42505025000000002</c:v>
                </c:pt>
                <c:pt idx="11">
                  <c:v>0.47100975</c:v>
                </c:pt>
                <c:pt idx="12">
                  <c:v>0.51209674999999999</c:v>
                </c:pt>
                <c:pt idx="13">
                  <c:v>0.55126174999999999</c:v>
                </c:pt>
                <c:pt idx="14">
                  <c:v>0.59334450000000005</c:v>
                </c:pt>
                <c:pt idx="15">
                  <c:v>0.62908149999999996</c:v>
                </c:pt>
                <c:pt idx="16">
                  <c:v>0.67038350000000002</c:v>
                </c:pt>
                <c:pt idx="17">
                  <c:v>0.71049825</c:v>
                </c:pt>
                <c:pt idx="18">
                  <c:v>0.75227674999999994</c:v>
                </c:pt>
                <c:pt idx="19">
                  <c:v>0.79718124999999995</c:v>
                </c:pt>
                <c:pt idx="20">
                  <c:v>0.84282750000000006</c:v>
                </c:pt>
                <c:pt idx="21">
                  <c:v>0.89127224999999999</c:v>
                </c:pt>
                <c:pt idx="22">
                  <c:v>0.93781574999999995</c:v>
                </c:pt>
                <c:pt idx="23">
                  <c:v>0.97898300000000005</c:v>
                </c:pt>
                <c:pt idx="24">
                  <c:v>1</c:v>
                </c:pt>
                <c:pt idx="25">
                  <c:v>0.98601075000000005</c:v>
                </c:pt>
                <c:pt idx="26">
                  <c:v>1.0012557500000001</c:v>
                </c:pt>
                <c:pt idx="27">
                  <c:v>0.98590400000000011</c:v>
                </c:pt>
                <c:pt idx="28">
                  <c:v>0.98400699999999985</c:v>
                </c:pt>
                <c:pt idx="29">
                  <c:v>0.98086850000000003</c:v>
                </c:pt>
                <c:pt idx="30">
                  <c:v>0.97443599999999997</c:v>
                </c:pt>
                <c:pt idx="31">
                  <c:v>0.96830024999999997</c:v>
                </c:pt>
                <c:pt idx="32">
                  <c:v>0.96367824999999996</c:v>
                </c:pt>
                <c:pt idx="33">
                  <c:v>0.96607175000000001</c:v>
                </c:pt>
                <c:pt idx="34">
                  <c:v>0.98231400000000002</c:v>
                </c:pt>
                <c:pt idx="35">
                  <c:v>0.99474150000000006</c:v>
                </c:pt>
                <c:pt idx="36">
                  <c:v>1.0068277499999998</c:v>
                </c:pt>
                <c:pt idx="37">
                  <c:v>1.0167625</c:v>
                </c:pt>
                <c:pt idx="38">
                  <c:v>1.0329495000000002</c:v>
                </c:pt>
                <c:pt idx="39">
                  <c:v>1.0484022500000001</c:v>
                </c:pt>
                <c:pt idx="40">
                  <c:v>1.062046</c:v>
                </c:pt>
                <c:pt idx="41">
                  <c:v>1.0758179999999999</c:v>
                </c:pt>
                <c:pt idx="42">
                  <c:v>1.0922052499999999</c:v>
                </c:pt>
                <c:pt idx="43">
                  <c:v>1.1032662500000001</c:v>
                </c:pt>
                <c:pt idx="44">
                  <c:v>1.1120665000000001</c:v>
                </c:pt>
                <c:pt idx="45">
                  <c:v>1.143939</c:v>
                </c:pt>
                <c:pt idx="46">
                  <c:v>1.1658869999999999</c:v>
                </c:pt>
                <c:pt idx="47">
                  <c:v>1.18056575</c:v>
                </c:pt>
                <c:pt idx="48">
                  <c:v>1.211309</c:v>
                </c:pt>
                <c:pt idx="49">
                  <c:v>1.2462277500000001</c:v>
                </c:pt>
                <c:pt idx="50">
                  <c:v>1.2677835</c:v>
                </c:pt>
                <c:pt idx="51">
                  <c:v>1.2908525</c:v>
                </c:pt>
                <c:pt idx="52">
                  <c:v>1.3190824999999999</c:v>
                </c:pt>
                <c:pt idx="53">
                  <c:v>1.3421877499999999</c:v>
                </c:pt>
                <c:pt idx="54">
                  <c:v>1.36702725</c:v>
                </c:pt>
                <c:pt idx="55">
                  <c:v>1.3858495</c:v>
                </c:pt>
                <c:pt idx="56">
                  <c:v>1.4077005</c:v>
                </c:pt>
                <c:pt idx="57">
                  <c:v>1.4283295</c:v>
                </c:pt>
                <c:pt idx="58">
                  <c:v>1.4475279999999999</c:v>
                </c:pt>
                <c:pt idx="59">
                  <c:v>1.4749997499999998</c:v>
                </c:pt>
                <c:pt idx="60">
                  <c:v>1.496081</c:v>
                </c:pt>
                <c:pt idx="61">
                  <c:v>1.5205195</c:v>
                </c:pt>
                <c:pt idx="62">
                  <c:v>1.544934</c:v>
                </c:pt>
                <c:pt idx="63">
                  <c:v>1.5696952500000001</c:v>
                </c:pt>
                <c:pt idx="64">
                  <c:v>1.5956567500000001</c:v>
                </c:pt>
                <c:pt idx="65">
                  <c:v>1.6236885000000001</c:v>
                </c:pt>
                <c:pt idx="66">
                  <c:v>1.647133</c:v>
                </c:pt>
                <c:pt idx="67">
                  <c:v>1.6756089999999999</c:v>
                </c:pt>
                <c:pt idx="68">
                  <c:v>1.6956812499999998</c:v>
                </c:pt>
                <c:pt idx="69">
                  <c:v>1.711322</c:v>
                </c:pt>
                <c:pt idx="70">
                  <c:v>1.7335984999999998</c:v>
                </c:pt>
                <c:pt idx="71">
                  <c:v>1.7581504999999999</c:v>
                </c:pt>
                <c:pt idx="72">
                  <c:v>1.7831845</c:v>
                </c:pt>
                <c:pt idx="73">
                  <c:v>1.8046709999999999</c:v>
                </c:pt>
                <c:pt idx="74">
                  <c:v>1.82423</c:v>
                </c:pt>
                <c:pt idx="75">
                  <c:v>1.8512199999999999</c:v>
                </c:pt>
                <c:pt idx="76">
                  <c:v>1.8766750000000001</c:v>
                </c:pt>
                <c:pt idx="77">
                  <c:v>1.90554175</c:v>
                </c:pt>
                <c:pt idx="78">
                  <c:v>1.9266199999999998</c:v>
                </c:pt>
                <c:pt idx="79">
                  <c:v>1.94993325</c:v>
                </c:pt>
                <c:pt idx="80">
                  <c:v>1.9685604999999999</c:v>
                </c:pt>
                <c:pt idx="81">
                  <c:v>1.9993942500000004</c:v>
                </c:pt>
                <c:pt idx="82">
                  <c:v>2.0185917500000001</c:v>
                </c:pt>
                <c:pt idx="83">
                  <c:v>2.0406474999999999</c:v>
                </c:pt>
                <c:pt idx="84">
                  <c:v>2.05701775</c:v>
                </c:pt>
                <c:pt idx="85">
                  <c:v>2.0878492500000001</c:v>
                </c:pt>
                <c:pt idx="86">
                  <c:v>2.1047907500000003</c:v>
                </c:pt>
                <c:pt idx="87">
                  <c:v>2.1333197500000001</c:v>
                </c:pt>
                <c:pt idx="88">
                  <c:v>2.1600442500000003</c:v>
                </c:pt>
                <c:pt idx="89">
                  <c:v>2.1881165</c:v>
                </c:pt>
                <c:pt idx="90">
                  <c:v>2.2097482500000001</c:v>
                </c:pt>
                <c:pt idx="91">
                  <c:v>2.2348090000000003</c:v>
                </c:pt>
                <c:pt idx="92">
                  <c:v>2.2641067500000003</c:v>
                </c:pt>
                <c:pt idx="93">
                  <c:v>2.2803269999999998</c:v>
                </c:pt>
                <c:pt idx="94">
                  <c:v>2.3012567500000003</c:v>
                </c:pt>
                <c:pt idx="95">
                  <c:v>2.3251662500000001</c:v>
                </c:pt>
                <c:pt idx="96">
                  <c:v>2.3470114999999998</c:v>
                </c:pt>
                <c:pt idx="97">
                  <c:v>2.3776072500000001</c:v>
                </c:pt>
                <c:pt idx="98">
                  <c:v>2.3931239999999998</c:v>
                </c:pt>
                <c:pt idx="99">
                  <c:v>2.4209897499999999</c:v>
                </c:pt>
                <c:pt idx="100">
                  <c:v>2.4487475000000001</c:v>
                </c:pt>
                <c:pt idx="101">
                  <c:v>2.4764560000000002</c:v>
                </c:pt>
                <c:pt idx="102">
                  <c:v>2.50557775</c:v>
                </c:pt>
                <c:pt idx="103">
                  <c:v>2.5267880000000003</c:v>
                </c:pt>
                <c:pt idx="104">
                  <c:v>2.5564179999999999</c:v>
                </c:pt>
                <c:pt idx="105">
                  <c:v>2.58398525</c:v>
                </c:pt>
                <c:pt idx="106">
                  <c:v>2.6135419999999998</c:v>
                </c:pt>
                <c:pt idx="107">
                  <c:v>2.6344897500000002</c:v>
                </c:pt>
                <c:pt idx="108">
                  <c:v>2.6548425</c:v>
                </c:pt>
                <c:pt idx="109">
                  <c:v>2.6865094999999997</c:v>
                </c:pt>
                <c:pt idx="110">
                  <c:v>2.7100707499999999</c:v>
                </c:pt>
                <c:pt idx="111">
                  <c:v>2.7321712500000004</c:v>
                </c:pt>
                <c:pt idx="112">
                  <c:v>2.7605155000000003</c:v>
                </c:pt>
                <c:pt idx="113">
                  <c:v>2.78047925</c:v>
                </c:pt>
                <c:pt idx="114">
                  <c:v>2.8107625000000001</c:v>
                </c:pt>
                <c:pt idx="115">
                  <c:v>2.83863975</c:v>
                </c:pt>
                <c:pt idx="116">
                  <c:v>2.8651115000000003</c:v>
                </c:pt>
                <c:pt idx="117">
                  <c:v>2.8893155000000004</c:v>
                </c:pt>
                <c:pt idx="118">
                  <c:v>2.9121380000000001</c:v>
                </c:pt>
                <c:pt idx="119">
                  <c:v>2.9345670000000004</c:v>
                </c:pt>
                <c:pt idx="120">
                  <c:v>2.9662040000000003</c:v>
                </c:pt>
                <c:pt idx="121">
                  <c:v>2.9848315000000003</c:v>
                </c:pt>
                <c:pt idx="122">
                  <c:v>3.0064130000000002</c:v>
                </c:pt>
                <c:pt idx="123">
                  <c:v>3.0358419999999997</c:v>
                </c:pt>
                <c:pt idx="124">
                  <c:v>3.05475925</c:v>
                </c:pt>
                <c:pt idx="125">
                  <c:v>3.0928449999999996</c:v>
                </c:pt>
                <c:pt idx="126">
                  <c:v>3.1180884999999998</c:v>
                </c:pt>
                <c:pt idx="127">
                  <c:v>3.1373479999999998</c:v>
                </c:pt>
                <c:pt idx="128">
                  <c:v>3.1665534999999996</c:v>
                </c:pt>
                <c:pt idx="129">
                  <c:v>3.1899344999999997</c:v>
                </c:pt>
                <c:pt idx="130">
                  <c:v>3.2134985</c:v>
                </c:pt>
                <c:pt idx="131">
                  <c:v>3.2403727499999997</c:v>
                </c:pt>
                <c:pt idx="132">
                  <c:v>3.26388875</c:v>
                </c:pt>
                <c:pt idx="133">
                  <c:v>3.2893347500000001</c:v>
                </c:pt>
                <c:pt idx="134">
                  <c:v>3.3231465</c:v>
                </c:pt>
                <c:pt idx="135">
                  <c:v>3.3553975</c:v>
                </c:pt>
                <c:pt idx="136">
                  <c:v>3.373767</c:v>
                </c:pt>
                <c:pt idx="137">
                  <c:v>3.4043267499999996</c:v>
                </c:pt>
                <c:pt idx="138">
                  <c:v>3.4281397500000002</c:v>
                </c:pt>
                <c:pt idx="139">
                  <c:v>3.4628657500000002</c:v>
                </c:pt>
                <c:pt idx="140">
                  <c:v>3.4841959999999998</c:v>
                </c:pt>
                <c:pt idx="141">
                  <c:v>3.5152532500000002</c:v>
                </c:pt>
                <c:pt idx="142">
                  <c:v>3.5402515000000001</c:v>
                </c:pt>
                <c:pt idx="143">
                  <c:v>3.5694680000000001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'2'!$E$16</c:f>
              <c:strCache>
                <c:ptCount val="1"/>
                <c:pt idx="0">
                  <c:v>TP0002005F04 100.00uM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'2'!$E$24:$E$178</c:f>
              <c:numCache>
                <c:formatCode>General</c:formatCode>
                <c:ptCount val="155"/>
                <c:pt idx="0">
                  <c:v>7.6193999999999998E-2</c:v>
                </c:pt>
                <c:pt idx="1">
                  <c:v>0.13058700000000001</c:v>
                </c:pt>
                <c:pt idx="2">
                  <c:v>0.14981900000000001</c:v>
                </c:pt>
                <c:pt idx="3">
                  <c:v>0.17219200000000001</c:v>
                </c:pt>
                <c:pt idx="4">
                  <c:v>0.191388</c:v>
                </c:pt>
                <c:pt idx="5">
                  <c:v>0.21443699999999999</c:v>
                </c:pt>
                <c:pt idx="6">
                  <c:v>0.245701</c:v>
                </c:pt>
                <c:pt idx="7">
                  <c:v>0.28207599999999999</c:v>
                </c:pt>
                <c:pt idx="8">
                  <c:v>0.32247700000000001</c:v>
                </c:pt>
                <c:pt idx="9">
                  <c:v>0.366342</c:v>
                </c:pt>
                <c:pt idx="10">
                  <c:v>0.414213</c:v>
                </c:pt>
                <c:pt idx="11">
                  <c:v>0.45762000000000003</c:v>
                </c:pt>
                <c:pt idx="12">
                  <c:v>0.499552</c:v>
                </c:pt>
                <c:pt idx="13">
                  <c:v>0.53922700000000001</c:v>
                </c:pt>
                <c:pt idx="14">
                  <c:v>0.577677</c:v>
                </c:pt>
                <c:pt idx="15">
                  <c:v>0.61719599999999997</c:v>
                </c:pt>
                <c:pt idx="16">
                  <c:v>0.66094399999999998</c:v>
                </c:pt>
                <c:pt idx="17">
                  <c:v>0.70449600000000001</c:v>
                </c:pt>
                <c:pt idx="18">
                  <c:v>0.75049500000000002</c:v>
                </c:pt>
                <c:pt idx="19">
                  <c:v>0.79138699999999995</c:v>
                </c:pt>
                <c:pt idx="20">
                  <c:v>0.83677900000000005</c:v>
                </c:pt>
                <c:pt idx="21">
                  <c:v>0.88209400000000004</c:v>
                </c:pt>
                <c:pt idx="22">
                  <c:v>0.93070399999999998</c:v>
                </c:pt>
                <c:pt idx="23">
                  <c:v>0.97973600000000005</c:v>
                </c:pt>
                <c:pt idx="24">
                  <c:v>1</c:v>
                </c:pt>
                <c:pt idx="25">
                  <c:v>1.057561</c:v>
                </c:pt>
                <c:pt idx="26">
                  <c:v>0.88349800000000001</c:v>
                </c:pt>
                <c:pt idx="27">
                  <c:v>0.855603</c:v>
                </c:pt>
                <c:pt idx="28">
                  <c:v>0.83587299999999998</c:v>
                </c:pt>
                <c:pt idx="29">
                  <c:v>0.83321400000000001</c:v>
                </c:pt>
                <c:pt idx="30">
                  <c:v>0.84524200000000005</c:v>
                </c:pt>
                <c:pt idx="31">
                  <c:v>0.87176299999999995</c:v>
                </c:pt>
                <c:pt idx="32">
                  <c:v>0.90432100000000004</c:v>
                </c:pt>
                <c:pt idx="33">
                  <c:v>0.93220400000000003</c:v>
                </c:pt>
                <c:pt idx="34">
                  <c:v>0.96575299999999997</c:v>
                </c:pt>
                <c:pt idx="35">
                  <c:v>0.99053899999999995</c:v>
                </c:pt>
                <c:pt idx="36">
                  <c:v>1.0160089999999999</c:v>
                </c:pt>
                <c:pt idx="37">
                  <c:v>1.0364789999999999</c:v>
                </c:pt>
                <c:pt idx="38">
                  <c:v>1.0613349999999999</c:v>
                </c:pt>
                <c:pt idx="39">
                  <c:v>1.0821970000000001</c:v>
                </c:pt>
                <c:pt idx="40">
                  <c:v>1.093847</c:v>
                </c:pt>
                <c:pt idx="41">
                  <c:v>1.104708</c:v>
                </c:pt>
                <c:pt idx="42">
                  <c:v>1.1088979999999999</c:v>
                </c:pt>
                <c:pt idx="43">
                  <c:v>1.112676</c:v>
                </c:pt>
                <c:pt idx="44">
                  <c:v>1.118039</c:v>
                </c:pt>
                <c:pt idx="45">
                  <c:v>1.157057</c:v>
                </c:pt>
                <c:pt idx="46">
                  <c:v>1.235293</c:v>
                </c:pt>
                <c:pt idx="47">
                  <c:v>1.265579</c:v>
                </c:pt>
                <c:pt idx="48">
                  <c:v>1.2845409999999999</c:v>
                </c:pt>
                <c:pt idx="49">
                  <c:v>1.301604</c:v>
                </c:pt>
                <c:pt idx="50">
                  <c:v>1.312581</c:v>
                </c:pt>
                <c:pt idx="51">
                  <c:v>1.317466</c:v>
                </c:pt>
                <c:pt idx="52">
                  <c:v>1.324562</c:v>
                </c:pt>
                <c:pt idx="53">
                  <c:v>1.3392839999999999</c:v>
                </c:pt>
                <c:pt idx="54">
                  <c:v>1.340668</c:v>
                </c:pt>
                <c:pt idx="55">
                  <c:v>1.3460810000000001</c:v>
                </c:pt>
                <c:pt idx="56">
                  <c:v>1.361831</c:v>
                </c:pt>
                <c:pt idx="57">
                  <c:v>1.364959</c:v>
                </c:pt>
                <c:pt idx="58">
                  <c:v>1.367442</c:v>
                </c:pt>
                <c:pt idx="59">
                  <c:v>1.372287</c:v>
                </c:pt>
                <c:pt idx="60">
                  <c:v>1.383343</c:v>
                </c:pt>
                <c:pt idx="61">
                  <c:v>1.390228</c:v>
                </c:pt>
                <c:pt idx="62">
                  <c:v>1.3980220000000001</c:v>
                </c:pt>
                <c:pt idx="63">
                  <c:v>1.4065350000000001</c:v>
                </c:pt>
                <c:pt idx="64">
                  <c:v>1.4166339999999999</c:v>
                </c:pt>
                <c:pt idx="65">
                  <c:v>1.4254450000000001</c:v>
                </c:pt>
                <c:pt idx="66">
                  <c:v>1.4384459999999999</c:v>
                </c:pt>
                <c:pt idx="67">
                  <c:v>1.4556180000000001</c:v>
                </c:pt>
                <c:pt idx="68">
                  <c:v>1.465903</c:v>
                </c:pt>
                <c:pt idx="69">
                  <c:v>1.484423</c:v>
                </c:pt>
                <c:pt idx="70">
                  <c:v>1.4930410000000001</c:v>
                </c:pt>
                <c:pt idx="71">
                  <c:v>1.5159370000000001</c:v>
                </c:pt>
                <c:pt idx="72">
                  <c:v>1.521749</c:v>
                </c:pt>
                <c:pt idx="73">
                  <c:v>1.5469930000000001</c:v>
                </c:pt>
                <c:pt idx="74">
                  <c:v>1.560268</c:v>
                </c:pt>
                <c:pt idx="75">
                  <c:v>1.5711889999999999</c:v>
                </c:pt>
                <c:pt idx="76">
                  <c:v>1.588063</c:v>
                </c:pt>
                <c:pt idx="77">
                  <c:v>1.5994619999999999</c:v>
                </c:pt>
                <c:pt idx="78">
                  <c:v>1.6018870000000001</c:v>
                </c:pt>
                <c:pt idx="79">
                  <c:v>1.611456</c:v>
                </c:pt>
                <c:pt idx="80">
                  <c:v>1.614025</c:v>
                </c:pt>
                <c:pt idx="81">
                  <c:v>1.632082</c:v>
                </c:pt>
                <c:pt idx="82">
                  <c:v>1.6381330000000001</c:v>
                </c:pt>
                <c:pt idx="83">
                  <c:v>1.6481520000000001</c:v>
                </c:pt>
                <c:pt idx="84">
                  <c:v>1.663767</c:v>
                </c:pt>
                <c:pt idx="85">
                  <c:v>1.6703110000000001</c:v>
                </c:pt>
                <c:pt idx="86">
                  <c:v>1.670283</c:v>
                </c:pt>
                <c:pt idx="87">
                  <c:v>1.6877500000000001</c:v>
                </c:pt>
                <c:pt idx="88">
                  <c:v>1.6935260000000001</c:v>
                </c:pt>
                <c:pt idx="89">
                  <c:v>1.6956929999999999</c:v>
                </c:pt>
                <c:pt idx="90">
                  <c:v>1.7120219999999999</c:v>
                </c:pt>
                <c:pt idx="91">
                  <c:v>1.714267</c:v>
                </c:pt>
                <c:pt idx="92">
                  <c:v>1.7218389999999999</c:v>
                </c:pt>
                <c:pt idx="93">
                  <c:v>1.7255640000000001</c:v>
                </c:pt>
                <c:pt idx="94">
                  <c:v>1.723957</c:v>
                </c:pt>
                <c:pt idx="95">
                  <c:v>1.7298450000000001</c:v>
                </c:pt>
                <c:pt idx="96">
                  <c:v>1.7326239999999999</c:v>
                </c:pt>
                <c:pt idx="97">
                  <c:v>1.7447649999999999</c:v>
                </c:pt>
                <c:pt idx="98">
                  <c:v>1.75884</c:v>
                </c:pt>
                <c:pt idx="99">
                  <c:v>1.7670790000000001</c:v>
                </c:pt>
                <c:pt idx="100">
                  <c:v>1.7823800000000001</c:v>
                </c:pt>
                <c:pt idx="101">
                  <c:v>1.793811</c:v>
                </c:pt>
                <c:pt idx="102">
                  <c:v>1.799666</c:v>
                </c:pt>
                <c:pt idx="103">
                  <c:v>1.8082959999999999</c:v>
                </c:pt>
                <c:pt idx="104">
                  <c:v>1.8224880000000001</c:v>
                </c:pt>
                <c:pt idx="105">
                  <c:v>1.8291679999999999</c:v>
                </c:pt>
                <c:pt idx="106">
                  <c:v>1.8321799999999999</c:v>
                </c:pt>
                <c:pt idx="107">
                  <c:v>1.8513299999999999</c:v>
                </c:pt>
                <c:pt idx="108">
                  <c:v>1.857891</c:v>
                </c:pt>
                <c:pt idx="109">
                  <c:v>1.864457</c:v>
                </c:pt>
                <c:pt idx="110">
                  <c:v>1.8753880000000001</c:v>
                </c:pt>
                <c:pt idx="111">
                  <c:v>1.8812580000000001</c:v>
                </c:pt>
                <c:pt idx="112">
                  <c:v>1.887869</c:v>
                </c:pt>
                <c:pt idx="113">
                  <c:v>1.8947130000000001</c:v>
                </c:pt>
                <c:pt idx="114">
                  <c:v>1.8968989999999999</c:v>
                </c:pt>
                <c:pt idx="115">
                  <c:v>1.8998010000000001</c:v>
                </c:pt>
                <c:pt idx="116">
                  <c:v>1.9136580000000001</c:v>
                </c:pt>
                <c:pt idx="117">
                  <c:v>1.922266</c:v>
                </c:pt>
                <c:pt idx="118">
                  <c:v>1.920973</c:v>
                </c:pt>
                <c:pt idx="119">
                  <c:v>1.9283729999999999</c:v>
                </c:pt>
                <c:pt idx="120">
                  <c:v>1.934965</c:v>
                </c:pt>
                <c:pt idx="121">
                  <c:v>1.947157</c:v>
                </c:pt>
                <c:pt idx="122">
                  <c:v>1.9466699999999999</c:v>
                </c:pt>
                <c:pt idx="123">
                  <c:v>1.949713</c:v>
                </c:pt>
                <c:pt idx="124">
                  <c:v>1.9448540000000001</c:v>
                </c:pt>
                <c:pt idx="125">
                  <c:v>1.9511689999999999</c:v>
                </c:pt>
                <c:pt idx="126">
                  <c:v>1.966512</c:v>
                </c:pt>
                <c:pt idx="127">
                  <c:v>1.9818499999999999</c:v>
                </c:pt>
                <c:pt idx="128">
                  <c:v>1.9787999999999999</c:v>
                </c:pt>
                <c:pt idx="129">
                  <c:v>1.991873</c:v>
                </c:pt>
                <c:pt idx="130">
                  <c:v>1.9914609999999999</c:v>
                </c:pt>
                <c:pt idx="131">
                  <c:v>2.0000659999999999</c:v>
                </c:pt>
                <c:pt idx="132">
                  <c:v>2.0008409999999999</c:v>
                </c:pt>
                <c:pt idx="133">
                  <c:v>2.007549</c:v>
                </c:pt>
                <c:pt idx="134">
                  <c:v>2.0101930000000001</c:v>
                </c:pt>
                <c:pt idx="135">
                  <c:v>2.021274</c:v>
                </c:pt>
                <c:pt idx="136">
                  <c:v>2.0165709999999999</c:v>
                </c:pt>
                <c:pt idx="137">
                  <c:v>2.033744</c:v>
                </c:pt>
                <c:pt idx="138">
                  <c:v>2.0420910000000001</c:v>
                </c:pt>
                <c:pt idx="139">
                  <c:v>2.0376400000000001</c:v>
                </c:pt>
                <c:pt idx="140">
                  <c:v>2.0411899999999998</c:v>
                </c:pt>
                <c:pt idx="141">
                  <c:v>2.0394999999999999</c:v>
                </c:pt>
                <c:pt idx="142">
                  <c:v>2.0409220000000001</c:v>
                </c:pt>
                <c:pt idx="143">
                  <c:v>2.0451920000000001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'2'!$F$16</c:f>
              <c:strCache>
                <c:ptCount val="1"/>
                <c:pt idx="0">
                  <c:v>TP0002005F04 25.00uM</c:v>
                </c:pt>
              </c:strCache>
            </c:strRef>
          </c:tx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'2'!$F$24:$F$178</c:f>
              <c:numCache>
                <c:formatCode>General</c:formatCode>
                <c:ptCount val="155"/>
                <c:pt idx="0">
                  <c:v>8.6923E-2</c:v>
                </c:pt>
                <c:pt idx="1">
                  <c:v>0.13033800000000001</c:v>
                </c:pt>
                <c:pt idx="2">
                  <c:v>0.14948900000000001</c:v>
                </c:pt>
                <c:pt idx="3">
                  <c:v>0.163656</c:v>
                </c:pt>
                <c:pt idx="4">
                  <c:v>0.18256800000000001</c:v>
                </c:pt>
                <c:pt idx="5">
                  <c:v>0.206403</c:v>
                </c:pt>
                <c:pt idx="6">
                  <c:v>0.236757</c:v>
                </c:pt>
                <c:pt idx="7">
                  <c:v>0.27643499999999999</c:v>
                </c:pt>
                <c:pt idx="8">
                  <c:v>0.31492700000000001</c:v>
                </c:pt>
                <c:pt idx="9">
                  <c:v>0.358186</c:v>
                </c:pt>
                <c:pt idx="10">
                  <c:v>0.40368599999999999</c:v>
                </c:pt>
                <c:pt idx="11">
                  <c:v>0.45332600000000001</c:v>
                </c:pt>
                <c:pt idx="12">
                  <c:v>0.49844899999999998</c:v>
                </c:pt>
                <c:pt idx="13">
                  <c:v>0.54110400000000003</c:v>
                </c:pt>
                <c:pt idx="14">
                  <c:v>0.58092200000000005</c:v>
                </c:pt>
                <c:pt idx="15">
                  <c:v>0.61614599999999997</c:v>
                </c:pt>
                <c:pt idx="16">
                  <c:v>0.65822400000000003</c:v>
                </c:pt>
                <c:pt idx="17">
                  <c:v>0.70845199999999997</c:v>
                </c:pt>
                <c:pt idx="18">
                  <c:v>0.74275500000000005</c:v>
                </c:pt>
                <c:pt idx="19">
                  <c:v>0.78947199999999995</c:v>
                </c:pt>
                <c:pt idx="20">
                  <c:v>0.83857099999999996</c:v>
                </c:pt>
                <c:pt idx="21">
                  <c:v>0.88492599999999999</c:v>
                </c:pt>
                <c:pt idx="22">
                  <c:v>0.93390300000000004</c:v>
                </c:pt>
                <c:pt idx="23">
                  <c:v>0.98220600000000002</c:v>
                </c:pt>
                <c:pt idx="24">
                  <c:v>1</c:v>
                </c:pt>
                <c:pt idx="25">
                  <c:v>0.96865000000000001</c:v>
                </c:pt>
                <c:pt idx="26">
                  <c:v>0.94286300000000001</c:v>
                </c:pt>
                <c:pt idx="27">
                  <c:v>0.93887200000000004</c:v>
                </c:pt>
                <c:pt idx="28">
                  <c:v>0.94486599999999998</c:v>
                </c:pt>
                <c:pt idx="29">
                  <c:v>0.94816199999999995</c:v>
                </c:pt>
                <c:pt idx="30">
                  <c:v>0.95774800000000004</c:v>
                </c:pt>
                <c:pt idx="31">
                  <c:v>0.96355500000000005</c:v>
                </c:pt>
                <c:pt idx="32">
                  <c:v>0.97283500000000001</c:v>
                </c:pt>
                <c:pt idx="33">
                  <c:v>0.98636000000000001</c:v>
                </c:pt>
                <c:pt idx="34">
                  <c:v>1.0012380000000001</c:v>
                </c:pt>
                <c:pt idx="35">
                  <c:v>1.0114209999999999</c:v>
                </c:pt>
                <c:pt idx="36">
                  <c:v>1.021123</c:v>
                </c:pt>
                <c:pt idx="37">
                  <c:v>1.030589</c:v>
                </c:pt>
                <c:pt idx="38">
                  <c:v>1.050438</c:v>
                </c:pt>
                <c:pt idx="39">
                  <c:v>1.0760080000000001</c:v>
                </c:pt>
                <c:pt idx="40">
                  <c:v>1.0992299999999999</c:v>
                </c:pt>
                <c:pt idx="41">
                  <c:v>1.1272139999999999</c:v>
                </c:pt>
                <c:pt idx="42">
                  <c:v>1.1440239999999999</c:v>
                </c:pt>
                <c:pt idx="43">
                  <c:v>1.159751</c:v>
                </c:pt>
                <c:pt idx="44">
                  <c:v>1.1630830000000001</c:v>
                </c:pt>
                <c:pt idx="45">
                  <c:v>1.2086250000000001</c:v>
                </c:pt>
                <c:pt idx="46">
                  <c:v>1.228307</c:v>
                </c:pt>
                <c:pt idx="47">
                  <c:v>1.24373</c:v>
                </c:pt>
                <c:pt idx="48">
                  <c:v>1.2669980000000001</c:v>
                </c:pt>
                <c:pt idx="49">
                  <c:v>1.2825120000000001</c:v>
                </c:pt>
                <c:pt idx="50">
                  <c:v>1.304117</c:v>
                </c:pt>
                <c:pt idx="51">
                  <c:v>1.319005</c:v>
                </c:pt>
                <c:pt idx="52">
                  <c:v>1.330176</c:v>
                </c:pt>
                <c:pt idx="53">
                  <c:v>1.3378399999999999</c:v>
                </c:pt>
                <c:pt idx="54">
                  <c:v>1.3594029999999999</c:v>
                </c:pt>
                <c:pt idx="55">
                  <c:v>1.3684689999999999</c:v>
                </c:pt>
                <c:pt idx="56">
                  <c:v>1.374126</c:v>
                </c:pt>
                <c:pt idx="57">
                  <c:v>1.3802650000000001</c:v>
                </c:pt>
                <c:pt idx="58">
                  <c:v>1.3881749999999999</c:v>
                </c:pt>
                <c:pt idx="59">
                  <c:v>1.4015610000000001</c:v>
                </c:pt>
                <c:pt idx="60">
                  <c:v>1.4061300000000001</c:v>
                </c:pt>
                <c:pt idx="61">
                  <c:v>1.418509</c:v>
                </c:pt>
                <c:pt idx="62">
                  <c:v>1.435934</c:v>
                </c:pt>
                <c:pt idx="63">
                  <c:v>1.4442219999999999</c:v>
                </c:pt>
                <c:pt idx="64">
                  <c:v>1.4521580000000001</c:v>
                </c:pt>
                <c:pt idx="65">
                  <c:v>1.468729</c:v>
                </c:pt>
                <c:pt idx="66">
                  <c:v>1.4791380000000001</c:v>
                </c:pt>
                <c:pt idx="67">
                  <c:v>1.4934259999999999</c:v>
                </c:pt>
                <c:pt idx="68">
                  <c:v>1.5168630000000001</c:v>
                </c:pt>
                <c:pt idx="69">
                  <c:v>1.5263610000000001</c:v>
                </c:pt>
                <c:pt idx="70">
                  <c:v>1.541056</c:v>
                </c:pt>
                <c:pt idx="71">
                  <c:v>1.5588310000000001</c:v>
                </c:pt>
                <c:pt idx="72">
                  <c:v>1.5732710000000001</c:v>
                </c:pt>
                <c:pt idx="73">
                  <c:v>1.581429</c:v>
                </c:pt>
                <c:pt idx="74">
                  <c:v>1.5882810000000001</c:v>
                </c:pt>
                <c:pt idx="75">
                  <c:v>1.605952</c:v>
                </c:pt>
                <c:pt idx="76">
                  <c:v>1.6061460000000001</c:v>
                </c:pt>
                <c:pt idx="77">
                  <c:v>1.6245989999999999</c:v>
                </c:pt>
                <c:pt idx="78">
                  <c:v>1.627065</c:v>
                </c:pt>
                <c:pt idx="79">
                  <c:v>1.6448210000000001</c:v>
                </c:pt>
                <c:pt idx="80">
                  <c:v>1.6467020000000001</c:v>
                </c:pt>
                <c:pt idx="81">
                  <c:v>1.665095</c:v>
                </c:pt>
                <c:pt idx="82">
                  <c:v>1.6664110000000001</c:v>
                </c:pt>
                <c:pt idx="83">
                  <c:v>1.6656839999999999</c:v>
                </c:pt>
                <c:pt idx="84">
                  <c:v>1.6703509999999999</c:v>
                </c:pt>
                <c:pt idx="85">
                  <c:v>1.674407</c:v>
                </c:pt>
                <c:pt idx="86">
                  <c:v>1.680139</c:v>
                </c:pt>
                <c:pt idx="87">
                  <c:v>1.6815340000000001</c:v>
                </c:pt>
                <c:pt idx="88">
                  <c:v>1.682544</c:v>
                </c:pt>
                <c:pt idx="89">
                  <c:v>1.699122</c:v>
                </c:pt>
                <c:pt idx="90">
                  <c:v>1.70522</c:v>
                </c:pt>
                <c:pt idx="91">
                  <c:v>1.7121569999999999</c:v>
                </c:pt>
                <c:pt idx="92">
                  <c:v>1.7211989999999999</c:v>
                </c:pt>
                <c:pt idx="93">
                  <c:v>1.7305429999999999</c:v>
                </c:pt>
                <c:pt idx="94">
                  <c:v>1.7368980000000001</c:v>
                </c:pt>
                <c:pt idx="95">
                  <c:v>1.7436259999999999</c:v>
                </c:pt>
                <c:pt idx="96">
                  <c:v>1.756313</c:v>
                </c:pt>
                <c:pt idx="97">
                  <c:v>1.7711049999999999</c:v>
                </c:pt>
                <c:pt idx="98">
                  <c:v>1.773717</c:v>
                </c:pt>
                <c:pt idx="99">
                  <c:v>1.7730649999999999</c:v>
                </c:pt>
                <c:pt idx="100">
                  <c:v>1.7806090000000001</c:v>
                </c:pt>
                <c:pt idx="101">
                  <c:v>1.78294</c:v>
                </c:pt>
                <c:pt idx="102">
                  <c:v>1.7882819999999999</c:v>
                </c:pt>
                <c:pt idx="103">
                  <c:v>1.80291</c:v>
                </c:pt>
                <c:pt idx="104">
                  <c:v>1.819194</c:v>
                </c:pt>
                <c:pt idx="105">
                  <c:v>1.8063979999999999</c:v>
                </c:pt>
                <c:pt idx="106">
                  <c:v>1.812875</c:v>
                </c:pt>
                <c:pt idx="107">
                  <c:v>1.821825</c:v>
                </c:pt>
                <c:pt idx="108">
                  <c:v>1.838438</c:v>
                </c:pt>
                <c:pt idx="109">
                  <c:v>1.8402240000000001</c:v>
                </c:pt>
                <c:pt idx="110">
                  <c:v>1.835332</c:v>
                </c:pt>
                <c:pt idx="111">
                  <c:v>1.840738</c:v>
                </c:pt>
                <c:pt idx="112">
                  <c:v>1.8471869999999999</c:v>
                </c:pt>
                <c:pt idx="113">
                  <c:v>1.859251</c:v>
                </c:pt>
                <c:pt idx="114">
                  <c:v>1.8660019999999999</c:v>
                </c:pt>
                <c:pt idx="115">
                  <c:v>1.8728830000000001</c:v>
                </c:pt>
                <c:pt idx="116">
                  <c:v>1.8786849999999999</c:v>
                </c:pt>
                <c:pt idx="117">
                  <c:v>1.8773089999999999</c:v>
                </c:pt>
                <c:pt idx="118">
                  <c:v>1.875637</c:v>
                </c:pt>
                <c:pt idx="119">
                  <c:v>1.8865769999999999</c:v>
                </c:pt>
                <c:pt idx="120">
                  <c:v>1.8840140000000001</c:v>
                </c:pt>
                <c:pt idx="121">
                  <c:v>1.887745</c:v>
                </c:pt>
                <c:pt idx="122">
                  <c:v>1.8907879999999999</c:v>
                </c:pt>
                <c:pt idx="123">
                  <c:v>1.8986449999999999</c:v>
                </c:pt>
                <c:pt idx="124">
                  <c:v>1.8956949999999999</c:v>
                </c:pt>
                <c:pt idx="125">
                  <c:v>1.907681</c:v>
                </c:pt>
                <c:pt idx="126">
                  <c:v>1.91046</c:v>
                </c:pt>
                <c:pt idx="127">
                  <c:v>1.912374</c:v>
                </c:pt>
                <c:pt idx="128">
                  <c:v>1.9131990000000001</c:v>
                </c:pt>
                <c:pt idx="129">
                  <c:v>1.923468</c:v>
                </c:pt>
                <c:pt idx="130">
                  <c:v>1.932674</c:v>
                </c:pt>
                <c:pt idx="131">
                  <c:v>1.9366490000000001</c:v>
                </c:pt>
                <c:pt idx="132">
                  <c:v>1.9372609999999999</c:v>
                </c:pt>
                <c:pt idx="133">
                  <c:v>1.939487</c:v>
                </c:pt>
                <c:pt idx="134">
                  <c:v>1.9428909999999999</c:v>
                </c:pt>
                <c:pt idx="135">
                  <c:v>1.949702</c:v>
                </c:pt>
                <c:pt idx="136">
                  <c:v>1.9547270000000001</c:v>
                </c:pt>
                <c:pt idx="137">
                  <c:v>1.956091</c:v>
                </c:pt>
                <c:pt idx="138">
                  <c:v>1.9542310000000001</c:v>
                </c:pt>
                <c:pt idx="139">
                  <c:v>1.970151</c:v>
                </c:pt>
                <c:pt idx="140">
                  <c:v>1.9712369999999999</c:v>
                </c:pt>
                <c:pt idx="141">
                  <c:v>1.9721770000000001</c:v>
                </c:pt>
                <c:pt idx="142">
                  <c:v>1.9637359999999999</c:v>
                </c:pt>
                <c:pt idx="143">
                  <c:v>1.9753609999999999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'2'!$G$16</c:f>
              <c:strCache>
                <c:ptCount val="1"/>
                <c:pt idx="0">
                  <c:v>TP0002005F04 6.25uM</c:v>
                </c:pt>
              </c:strCache>
            </c:strRef>
          </c:tx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'2'!$G$24:$G$178</c:f>
              <c:numCache>
                <c:formatCode>General</c:formatCode>
                <c:ptCount val="155"/>
                <c:pt idx="0">
                  <c:v>8.1780000000000005E-2</c:v>
                </c:pt>
                <c:pt idx="1">
                  <c:v>0.124594</c:v>
                </c:pt>
                <c:pt idx="2">
                  <c:v>0.144429</c:v>
                </c:pt>
                <c:pt idx="3">
                  <c:v>0.15962200000000001</c:v>
                </c:pt>
                <c:pt idx="4">
                  <c:v>0.17125199999999999</c:v>
                </c:pt>
                <c:pt idx="5">
                  <c:v>0.19591800000000001</c:v>
                </c:pt>
                <c:pt idx="6">
                  <c:v>0.226604</c:v>
                </c:pt>
                <c:pt idx="7">
                  <c:v>0.25991500000000001</c:v>
                </c:pt>
                <c:pt idx="8">
                  <c:v>0.30155700000000002</c:v>
                </c:pt>
                <c:pt idx="9">
                  <c:v>0.350831</c:v>
                </c:pt>
                <c:pt idx="10">
                  <c:v>0.39842699999999998</c:v>
                </c:pt>
                <c:pt idx="11">
                  <c:v>0.44283600000000001</c:v>
                </c:pt>
                <c:pt idx="12">
                  <c:v>0.48933700000000002</c:v>
                </c:pt>
                <c:pt idx="13">
                  <c:v>0.52734400000000003</c:v>
                </c:pt>
                <c:pt idx="14">
                  <c:v>0.56855699999999998</c:v>
                </c:pt>
                <c:pt idx="15">
                  <c:v>0.60691899999999999</c:v>
                </c:pt>
                <c:pt idx="16">
                  <c:v>0.65592499999999998</c:v>
                </c:pt>
                <c:pt idx="17">
                  <c:v>0.69516900000000004</c:v>
                </c:pt>
                <c:pt idx="18">
                  <c:v>0.73379899999999998</c:v>
                </c:pt>
                <c:pt idx="19">
                  <c:v>0.78699200000000002</c:v>
                </c:pt>
                <c:pt idx="20">
                  <c:v>0.83762999999999999</c:v>
                </c:pt>
                <c:pt idx="21">
                  <c:v>0.88740200000000002</c:v>
                </c:pt>
                <c:pt idx="22">
                  <c:v>0.92828999999999995</c:v>
                </c:pt>
                <c:pt idx="23">
                  <c:v>0.97882499999999995</c:v>
                </c:pt>
                <c:pt idx="24">
                  <c:v>1</c:v>
                </c:pt>
                <c:pt idx="25">
                  <c:v>0.95230599999999999</c:v>
                </c:pt>
                <c:pt idx="26">
                  <c:v>1.016651</c:v>
                </c:pt>
                <c:pt idx="27">
                  <c:v>0.98711499999999996</c:v>
                </c:pt>
                <c:pt idx="28">
                  <c:v>0.98077899999999996</c:v>
                </c:pt>
                <c:pt idx="29">
                  <c:v>0.97418400000000005</c:v>
                </c:pt>
                <c:pt idx="30">
                  <c:v>0.97004100000000004</c:v>
                </c:pt>
                <c:pt idx="31">
                  <c:v>0.97065699999999999</c:v>
                </c:pt>
                <c:pt idx="32">
                  <c:v>0.97143999999999997</c:v>
                </c:pt>
                <c:pt idx="33">
                  <c:v>0.97579800000000005</c:v>
                </c:pt>
                <c:pt idx="34">
                  <c:v>0.98426800000000003</c:v>
                </c:pt>
                <c:pt idx="35">
                  <c:v>0.99226300000000001</c:v>
                </c:pt>
                <c:pt idx="36">
                  <c:v>1.000203</c:v>
                </c:pt>
                <c:pt idx="37">
                  <c:v>1.0136350000000001</c:v>
                </c:pt>
                <c:pt idx="38">
                  <c:v>1.024138</c:v>
                </c:pt>
                <c:pt idx="39">
                  <c:v>1.0397620000000001</c:v>
                </c:pt>
                <c:pt idx="40">
                  <c:v>1.050103</c:v>
                </c:pt>
                <c:pt idx="41">
                  <c:v>1.0552600000000001</c:v>
                </c:pt>
                <c:pt idx="42">
                  <c:v>1.0636730000000001</c:v>
                </c:pt>
                <c:pt idx="43">
                  <c:v>1.0712710000000001</c:v>
                </c:pt>
                <c:pt idx="44">
                  <c:v>1.078389</c:v>
                </c:pt>
                <c:pt idx="45">
                  <c:v>1.0785990000000001</c:v>
                </c:pt>
                <c:pt idx="46">
                  <c:v>1.121675</c:v>
                </c:pt>
                <c:pt idx="47">
                  <c:v>1.206698</c:v>
                </c:pt>
                <c:pt idx="48">
                  <c:v>1.217249</c:v>
                </c:pt>
                <c:pt idx="49">
                  <c:v>1.222099</c:v>
                </c:pt>
                <c:pt idx="50">
                  <c:v>1.2069019999999999</c:v>
                </c:pt>
                <c:pt idx="51">
                  <c:v>1.296416</c:v>
                </c:pt>
                <c:pt idx="52">
                  <c:v>1.3222769999999999</c:v>
                </c:pt>
                <c:pt idx="53">
                  <c:v>1.330076</c:v>
                </c:pt>
                <c:pt idx="54">
                  <c:v>1.3261590000000001</c:v>
                </c:pt>
                <c:pt idx="55">
                  <c:v>1.31751</c:v>
                </c:pt>
                <c:pt idx="56">
                  <c:v>1.3203929999999999</c:v>
                </c:pt>
                <c:pt idx="57">
                  <c:v>1.391038</c:v>
                </c:pt>
                <c:pt idx="58">
                  <c:v>1.3957120000000001</c:v>
                </c:pt>
                <c:pt idx="59">
                  <c:v>1.404854</c:v>
                </c:pt>
                <c:pt idx="60">
                  <c:v>1.4255450000000001</c:v>
                </c:pt>
                <c:pt idx="61">
                  <c:v>1.4440539999999999</c:v>
                </c:pt>
                <c:pt idx="62">
                  <c:v>1.4608719999999999</c:v>
                </c:pt>
                <c:pt idx="63">
                  <c:v>1.4586250000000001</c:v>
                </c:pt>
                <c:pt idx="64">
                  <c:v>1.4742919999999999</c:v>
                </c:pt>
                <c:pt idx="65">
                  <c:v>1.479419</c:v>
                </c:pt>
                <c:pt idx="66">
                  <c:v>1.4918499999999999</c:v>
                </c:pt>
                <c:pt idx="67">
                  <c:v>1.5015289999999999</c:v>
                </c:pt>
                <c:pt idx="68">
                  <c:v>1.5151300000000001</c:v>
                </c:pt>
                <c:pt idx="69">
                  <c:v>1.527528</c:v>
                </c:pt>
                <c:pt idx="70">
                  <c:v>1.5395719999999999</c:v>
                </c:pt>
                <c:pt idx="71">
                  <c:v>1.5475680000000001</c:v>
                </c:pt>
                <c:pt idx="72">
                  <c:v>1.556152</c:v>
                </c:pt>
                <c:pt idx="73">
                  <c:v>1.5575399999999999</c:v>
                </c:pt>
                <c:pt idx="74">
                  <c:v>1.5670269999999999</c:v>
                </c:pt>
                <c:pt idx="75">
                  <c:v>1.585801</c:v>
                </c:pt>
                <c:pt idx="76">
                  <c:v>1.5925450000000001</c:v>
                </c:pt>
                <c:pt idx="77">
                  <c:v>1.6091009999999999</c:v>
                </c:pt>
                <c:pt idx="78">
                  <c:v>1.6165449999999999</c:v>
                </c:pt>
                <c:pt idx="79">
                  <c:v>1.631445</c:v>
                </c:pt>
                <c:pt idx="80">
                  <c:v>1.6432329999999999</c:v>
                </c:pt>
                <c:pt idx="81">
                  <c:v>1.6389149999999999</c:v>
                </c:pt>
                <c:pt idx="82">
                  <c:v>1.6565350000000001</c:v>
                </c:pt>
                <c:pt idx="83">
                  <c:v>1.667861</c:v>
                </c:pt>
                <c:pt idx="84">
                  <c:v>1.66882</c:v>
                </c:pt>
                <c:pt idx="85">
                  <c:v>1.680234</c:v>
                </c:pt>
                <c:pt idx="86">
                  <c:v>1.6848110000000001</c:v>
                </c:pt>
                <c:pt idx="87">
                  <c:v>1.6804809999999999</c:v>
                </c:pt>
                <c:pt idx="88">
                  <c:v>1.6895150000000001</c:v>
                </c:pt>
                <c:pt idx="89">
                  <c:v>1.696256</c:v>
                </c:pt>
                <c:pt idx="90">
                  <c:v>1.70061</c:v>
                </c:pt>
                <c:pt idx="91">
                  <c:v>1.707559</c:v>
                </c:pt>
                <c:pt idx="92">
                  <c:v>1.6991099999999999</c:v>
                </c:pt>
                <c:pt idx="93">
                  <c:v>1.712353</c:v>
                </c:pt>
                <c:pt idx="94">
                  <c:v>1.710566</c:v>
                </c:pt>
                <c:pt idx="95">
                  <c:v>1.733481</c:v>
                </c:pt>
                <c:pt idx="96">
                  <c:v>1.738977</c:v>
                </c:pt>
                <c:pt idx="97">
                  <c:v>1.7460199999999999</c:v>
                </c:pt>
                <c:pt idx="98">
                  <c:v>1.7463010000000001</c:v>
                </c:pt>
                <c:pt idx="99">
                  <c:v>1.7524010000000001</c:v>
                </c:pt>
                <c:pt idx="100">
                  <c:v>1.76231</c:v>
                </c:pt>
                <c:pt idx="101">
                  <c:v>1.7711479999999999</c:v>
                </c:pt>
                <c:pt idx="102">
                  <c:v>1.7651730000000001</c:v>
                </c:pt>
                <c:pt idx="103">
                  <c:v>1.7781480000000001</c:v>
                </c:pt>
                <c:pt idx="104">
                  <c:v>1.782473</c:v>
                </c:pt>
                <c:pt idx="105">
                  <c:v>1.7933760000000001</c:v>
                </c:pt>
                <c:pt idx="106">
                  <c:v>1.801771</c:v>
                </c:pt>
                <c:pt idx="107">
                  <c:v>1.803469</c:v>
                </c:pt>
                <c:pt idx="108">
                  <c:v>1.8153239999999999</c:v>
                </c:pt>
                <c:pt idx="109">
                  <c:v>1.812082</c:v>
                </c:pt>
                <c:pt idx="110">
                  <c:v>1.8241620000000001</c:v>
                </c:pt>
                <c:pt idx="111">
                  <c:v>1.8369629999999999</c:v>
                </c:pt>
                <c:pt idx="112">
                  <c:v>1.8349530000000001</c:v>
                </c:pt>
                <c:pt idx="113">
                  <c:v>1.846058</c:v>
                </c:pt>
                <c:pt idx="114">
                  <c:v>1.8503810000000001</c:v>
                </c:pt>
                <c:pt idx="115">
                  <c:v>1.8541909999999999</c:v>
                </c:pt>
                <c:pt idx="116">
                  <c:v>1.859032</c:v>
                </c:pt>
                <c:pt idx="117">
                  <c:v>1.876145</c:v>
                </c:pt>
                <c:pt idx="118">
                  <c:v>1.869993</c:v>
                </c:pt>
                <c:pt idx="119">
                  <c:v>1.8750579999999999</c:v>
                </c:pt>
                <c:pt idx="120">
                  <c:v>1.8846639999999999</c:v>
                </c:pt>
                <c:pt idx="121">
                  <c:v>1.8859699999999999</c:v>
                </c:pt>
                <c:pt idx="122">
                  <c:v>1.8991290000000001</c:v>
                </c:pt>
                <c:pt idx="123">
                  <c:v>1.905791</c:v>
                </c:pt>
                <c:pt idx="124">
                  <c:v>1.907581</c:v>
                </c:pt>
                <c:pt idx="125">
                  <c:v>1.919842</c:v>
                </c:pt>
                <c:pt idx="126">
                  <c:v>1.923044</c:v>
                </c:pt>
                <c:pt idx="127">
                  <c:v>1.9263870000000001</c:v>
                </c:pt>
                <c:pt idx="128">
                  <c:v>1.9354929999999999</c:v>
                </c:pt>
                <c:pt idx="129">
                  <c:v>1.9479219999999999</c:v>
                </c:pt>
                <c:pt idx="130">
                  <c:v>1.953724</c:v>
                </c:pt>
                <c:pt idx="131">
                  <c:v>1.951989</c:v>
                </c:pt>
                <c:pt idx="132">
                  <c:v>1.9711590000000001</c:v>
                </c:pt>
                <c:pt idx="133">
                  <c:v>1.974008</c:v>
                </c:pt>
                <c:pt idx="134">
                  <c:v>1.9719009999999999</c:v>
                </c:pt>
                <c:pt idx="135">
                  <c:v>1.9770639999999999</c:v>
                </c:pt>
                <c:pt idx="136">
                  <c:v>1.983986</c:v>
                </c:pt>
                <c:pt idx="137">
                  <c:v>1.986807</c:v>
                </c:pt>
                <c:pt idx="138">
                  <c:v>1.995857</c:v>
                </c:pt>
                <c:pt idx="139">
                  <c:v>1.9881230000000001</c:v>
                </c:pt>
                <c:pt idx="140">
                  <c:v>1.993935</c:v>
                </c:pt>
                <c:pt idx="141">
                  <c:v>2.0005090000000001</c:v>
                </c:pt>
                <c:pt idx="142">
                  <c:v>1.998861</c:v>
                </c:pt>
                <c:pt idx="143">
                  <c:v>1.9994829999999999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'2'!$H$16</c:f>
              <c:strCache>
                <c:ptCount val="1"/>
                <c:pt idx="0">
                  <c:v>TP0002005F04 1.56uM</c:v>
                </c:pt>
              </c:strCache>
            </c:strRef>
          </c:tx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'2'!$H$24:$H$178</c:f>
              <c:numCache>
                <c:formatCode>General</c:formatCode>
                <c:ptCount val="155"/>
                <c:pt idx="0">
                  <c:v>8.4116999999999997E-2</c:v>
                </c:pt>
                <c:pt idx="1">
                  <c:v>0.126356</c:v>
                </c:pt>
                <c:pt idx="2">
                  <c:v>0.148343</c:v>
                </c:pt>
                <c:pt idx="3">
                  <c:v>0.16309699999999999</c:v>
                </c:pt>
                <c:pt idx="4">
                  <c:v>0.17921999999999999</c:v>
                </c:pt>
                <c:pt idx="5">
                  <c:v>0.20005899999999999</c:v>
                </c:pt>
                <c:pt idx="6">
                  <c:v>0.22856299999999999</c:v>
                </c:pt>
                <c:pt idx="7">
                  <c:v>0.26496500000000001</c:v>
                </c:pt>
                <c:pt idx="8">
                  <c:v>0.31017</c:v>
                </c:pt>
                <c:pt idx="9">
                  <c:v>0.356076</c:v>
                </c:pt>
                <c:pt idx="10">
                  <c:v>0.401364</c:v>
                </c:pt>
                <c:pt idx="11">
                  <c:v>0.44630599999999998</c:v>
                </c:pt>
                <c:pt idx="12">
                  <c:v>0.48948799999999998</c:v>
                </c:pt>
                <c:pt idx="13">
                  <c:v>0.53210900000000005</c:v>
                </c:pt>
                <c:pt idx="14">
                  <c:v>0.57237199999999999</c:v>
                </c:pt>
                <c:pt idx="15">
                  <c:v>0.614232</c:v>
                </c:pt>
                <c:pt idx="16">
                  <c:v>0.64860499999999999</c:v>
                </c:pt>
                <c:pt idx="17">
                  <c:v>0.69654000000000005</c:v>
                </c:pt>
                <c:pt idx="18">
                  <c:v>0.73952099999999998</c:v>
                </c:pt>
                <c:pt idx="19">
                  <c:v>0.78161000000000003</c:v>
                </c:pt>
                <c:pt idx="20">
                  <c:v>0.83411500000000005</c:v>
                </c:pt>
                <c:pt idx="21">
                  <c:v>0.88833899999999999</c:v>
                </c:pt>
                <c:pt idx="22">
                  <c:v>0.93645100000000003</c:v>
                </c:pt>
                <c:pt idx="23">
                  <c:v>0.97829500000000003</c:v>
                </c:pt>
                <c:pt idx="24">
                  <c:v>1</c:v>
                </c:pt>
                <c:pt idx="25">
                  <c:v>0.96186400000000005</c:v>
                </c:pt>
                <c:pt idx="26">
                  <c:v>1.0104439999999999</c:v>
                </c:pt>
                <c:pt idx="27">
                  <c:v>0.99942399999999998</c:v>
                </c:pt>
                <c:pt idx="28">
                  <c:v>0.99227900000000002</c:v>
                </c:pt>
                <c:pt idx="29">
                  <c:v>0.98590599999999995</c:v>
                </c:pt>
                <c:pt idx="30">
                  <c:v>0.97834699999999997</c:v>
                </c:pt>
                <c:pt idx="31">
                  <c:v>0.97339699999999996</c:v>
                </c:pt>
                <c:pt idx="32">
                  <c:v>0.97055100000000005</c:v>
                </c:pt>
                <c:pt idx="33">
                  <c:v>0.97221999999999997</c:v>
                </c:pt>
                <c:pt idx="34">
                  <c:v>0.97459600000000002</c:v>
                </c:pt>
                <c:pt idx="35">
                  <c:v>0.98002999999999996</c:v>
                </c:pt>
                <c:pt idx="36">
                  <c:v>0.99021000000000003</c:v>
                </c:pt>
                <c:pt idx="37">
                  <c:v>0.99966200000000005</c:v>
                </c:pt>
                <c:pt idx="38">
                  <c:v>1.009771</c:v>
                </c:pt>
                <c:pt idx="39">
                  <c:v>1.036362</c:v>
                </c:pt>
                <c:pt idx="40">
                  <c:v>1.0639609999999999</c:v>
                </c:pt>
                <c:pt idx="41">
                  <c:v>1.1015919999999999</c:v>
                </c:pt>
                <c:pt idx="42">
                  <c:v>1.126584</c:v>
                </c:pt>
                <c:pt idx="43">
                  <c:v>1.1435070000000001</c:v>
                </c:pt>
                <c:pt idx="44">
                  <c:v>1.1533169999999999</c:v>
                </c:pt>
                <c:pt idx="45">
                  <c:v>1.1770339999999999</c:v>
                </c:pt>
                <c:pt idx="46">
                  <c:v>1.201573</c:v>
                </c:pt>
                <c:pt idx="47">
                  <c:v>1.2309460000000001</c:v>
                </c:pt>
                <c:pt idx="48">
                  <c:v>1.2616019999999999</c:v>
                </c:pt>
                <c:pt idx="49">
                  <c:v>1.291266</c:v>
                </c:pt>
                <c:pt idx="50">
                  <c:v>1.3120149999999999</c:v>
                </c:pt>
                <c:pt idx="51">
                  <c:v>1.3320110000000001</c:v>
                </c:pt>
                <c:pt idx="52">
                  <c:v>1.3566229999999999</c:v>
                </c:pt>
                <c:pt idx="53">
                  <c:v>1.3749560000000001</c:v>
                </c:pt>
                <c:pt idx="54">
                  <c:v>1.384274</c:v>
                </c:pt>
                <c:pt idx="55">
                  <c:v>1.393019</c:v>
                </c:pt>
                <c:pt idx="56">
                  <c:v>1.39144</c:v>
                </c:pt>
                <c:pt idx="57">
                  <c:v>1.396433</c:v>
                </c:pt>
                <c:pt idx="58">
                  <c:v>1.40741</c:v>
                </c:pt>
                <c:pt idx="59">
                  <c:v>1.415619</c:v>
                </c:pt>
                <c:pt idx="60">
                  <c:v>1.4247449999999999</c:v>
                </c:pt>
                <c:pt idx="61">
                  <c:v>1.4459280000000001</c:v>
                </c:pt>
                <c:pt idx="62">
                  <c:v>1.4438709999999999</c:v>
                </c:pt>
                <c:pt idx="63">
                  <c:v>1.455079</c:v>
                </c:pt>
                <c:pt idx="64">
                  <c:v>1.4627870000000001</c:v>
                </c:pt>
                <c:pt idx="65">
                  <c:v>1.473838</c:v>
                </c:pt>
                <c:pt idx="66">
                  <c:v>1.4773270000000001</c:v>
                </c:pt>
                <c:pt idx="67">
                  <c:v>1.4943489999999999</c:v>
                </c:pt>
                <c:pt idx="68">
                  <c:v>1.5044470000000001</c:v>
                </c:pt>
                <c:pt idx="69">
                  <c:v>1.5213669999999999</c:v>
                </c:pt>
                <c:pt idx="70">
                  <c:v>1.5246059999999999</c:v>
                </c:pt>
                <c:pt idx="71">
                  <c:v>1.5457540000000001</c:v>
                </c:pt>
                <c:pt idx="72">
                  <c:v>1.549156</c:v>
                </c:pt>
                <c:pt idx="73">
                  <c:v>1.557644</c:v>
                </c:pt>
                <c:pt idx="74">
                  <c:v>1.5639289999999999</c:v>
                </c:pt>
                <c:pt idx="75">
                  <c:v>1.575251</c:v>
                </c:pt>
                <c:pt idx="76">
                  <c:v>1.590749</c:v>
                </c:pt>
                <c:pt idx="77">
                  <c:v>1.60534</c:v>
                </c:pt>
                <c:pt idx="78">
                  <c:v>1.6135139999999999</c:v>
                </c:pt>
                <c:pt idx="79">
                  <c:v>1.617302</c:v>
                </c:pt>
                <c:pt idx="80">
                  <c:v>1.629918</c:v>
                </c:pt>
                <c:pt idx="81">
                  <c:v>1.6449990000000001</c:v>
                </c:pt>
                <c:pt idx="82">
                  <c:v>1.633051</c:v>
                </c:pt>
                <c:pt idx="83">
                  <c:v>1.6422209999999999</c:v>
                </c:pt>
                <c:pt idx="84">
                  <c:v>1.6520550000000001</c:v>
                </c:pt>
                <c:pt idx="85">
                  <c:v>1.6505860000000001</c:v>
                </c:pt>
                <c:pt idx="86">
                  <c:v>1.668336</c:v>
                </c:pt>
                <c:pt idx="87">
                  <c:v>1.6746650000000001</c:v>
                </c:pt>
                <c:pt idx="88">
                  <c:v>1.6748860000000001</c:v>
                </c:pt>
                <c:pt idx="89">
                  <c:v>1.681891</c:v>
                </c:pt>
                <c:pt idx="90">
                  <c:v>1.676223</c:v>
                </c:pt>
                <c:pt idx="91">
                  <c:v>1.6946380000000001</c:v>
                </c:pt>
                <c:pt idx="92">
                  <c:v>1.700372</c:v>
                </c:pt>
                <c:pt idx="93">
                  <c:v>1.723468</c:v>
                </c:pt>
                <c:pt idx="94">
                  <c:v>1.726699</c:v>
                </c:pt>
                <c:pt idx="95">
                  <c:v>1.7371730000000001</c:v>
                </c:pt>
                <c:pt idx="96">
                  <c:v>1.7415620000000001</c:v>
                </c:pt>
                <c:pt idx="97">
                  <c:v>1.755406</c:v>
                </c:pt>
                <c:pt idx="98">
                  <c:v>1.7517910000000001</c:v>
                </c:pt>
                <c:pt idx="99">
                  <c:v>1.7552620000000001</c:v>
                </c:pt>
                <c:pt idx="100">
                  <c:v>1.773177</c:v>
                </c:pt>
                <c:pt idx="101">
                  <c:v>1.7707379999999999</c:v>
                </c:pt>
                <c:pt idx="102">
                  <c:v>1.7915190000000001</c:v>
                </c:pt>
                <c:pt idx="103">
                  <c:v>1.8014509999999999</c:v>
                </c:pt>
                <c:pt idx="104">
                  <c:v>1.8024359999999999</c:v>
                </c:pt>
                <c:pt idx="105">
                  <c:v>1.793353</c:v>
                </c:pt>
                <c:pt idx="106">
                  <c:v>1.8014429999999999</c:v>
                </c:pt>
                <c:pt idx="107">
                  <c:v>1.8096989999999999</c:v>
                </c:pt>
                <c:pt idx="108">
                  <c:v>1.8127249999999999</c:v>
                </c:pt>
                <c:pt idx="109">
                  <c:v>1.815391</c:v>
                </c:pt>
                <c:pt idx="110">
                  <c:v>1.8242769999999999</c:v>
                </c:pt>
                <c:pt idx="111">
                  <c:v>1.8374999999999999</c:v>
                </c:pt>
                <c:pt idx="112">
                  <c:v>1.8404640000000001</c:v>
                </c:pt>
                <c:pt idx="113">
                  <c:v>1.8466880000000001</c:v>
                </c:pt>
                <c:pt idx="114">
                  <c:v>1.8514250000000001</c:v>
                </c:pt>
                <c:pt idx="115">
                  <c:v>1.865618</c:v>
                </c:pt>
                <c:pt idx="116">
                  <c:v>1.860957</c:v>
                </c:pt>
                <c:pt idx="117">
                  <c:v>1.8675889999999999</c:v>
                </c:pt>
                <c:pt idx="118">
                  <c:v>1.870835</c:v>
                </c:pt>
                <c:pt idx="119">
                  <c:v>1.8689549999999999</c:v>
                </c:pt>
                <c:pt idx="120">
                  <c:v>1.8773899999999999</c:v>
                </c:pt>
                <c:pt idx="121">
                  <c:v>1.882166</c:v>
                </c:pt>
                <c:pt idx="122">
                  <c:v>1.9033599999999999</c:v>
                </c:pt>
                <c:pt idx="123">
                  <c:v>1.9060710000000001</c:v>
                </c:pt>
                <c:pt idx="124">
                  <c:v>1.901044</c:v>
                </c:pt>
                <c:pt idx="125">
                  <c:v>1.9152400000000001</c:v>
                </c:pt>
                <c:pt idx="126">
                  <c:v>1.918115</c:v>
                </c:pt>
                <c:pt idx="127">
                  <c:v>1.929886</c:v>
                </c:pt>
                <c:pt idx="128">
                  <c:v>1.938464</c:v>
                </c:pt>
                <c:pt idx="129">
                  <c:v>1.9351480000000001</c:v>
                </c:pt>
                <c:pt idx="130">
                  <c:v>1.9444710000000001</c:v>
                </c:pt>
                <c:pt idx="131">
                  <c:v>1.9535450000000001</c:v>
                </c:pt>
                <c:pt idx="132">
                  <c:v>1.949422</c:v>
                </c:pt>
                <c:pt idx="133">
                  <c:v>1.9615119999999999</c:v>
                </c:pt>
                <c:pt idx="134">
                  <c:v>1.9679120000000001</c:v>
                </c:pt>
                <c:pt idx="135">
                  <c:v>1.968423</c:v>
                </c:pt>
                <c:pt idx="136">
                  <c:v>1.976057</c:v>
                </c:pt>
                <c:pt idx="137">
                  <c:v>1.974577</c:v>
                </c:pt>
                <c:pt idx="138">
                  <c:v>1.9788920000000001</c:v>
                </c:pt>
                <c:pt idx="139">
                  <c:v>1.980934</c:v>
                </c:pt>
                <c:pt idx="140">
                  <c:v>1.986111</c:v>
                </c:pt>
                <c:pt idx="141">
                  <c:v>1.9934670000000001</c:v>
                </c:pt>
                <c:pt idx="142">
                  <c:v>1.998685</c:v>
                </c:pt>
                <c:pt idx="143">
                  <c:v>1.9972559999999999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'2'!$I$16</c:f>
              <c:strCache>
                <c:ptCount val="1"/>
                <c:pt idx="0">
                  <c:v>TP0002005F04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'2'!$I$24:$I$178</c:f>
              <c:numCache>
                <c:formatCode>General</c:formatCode>
                <c:ptCount val="155"/>
                <c:pt idx="0">
                  <c:v>8.8113999999999998E-2</c:v>
                </c:pt>
                <c:pt idx="1">
                  <c:v>0.12937599999999999</c:v>
                </c:pt>
                <c:pt idx="2">
                  <c:v>0.15357100000000001</c:v>
                </c:pt>
                <c:pt idx="3">
                  <c:v>0.16909399999999999</c:v>
                </c:pt>
                <c:pt idx="4">
                  <c:v>0.19450899999999999</c:v>
                </c:pt>
                <c:pt idx="5">
                  <c:v>0.21851899999999999</c:v>
                </c:pt>
                <c:pt idx="6">
                  <c:v>0.24837799999999999</c:v>
                </c:pt>
                <c:pt idx="7">
                  <c:v>0.28685300000000002</c:v>
                </c:pt>
                <c:pt idx="8">
                  <c:v>0.32800800000000002</c:v>
                </c:pt>
                <c:pt idx="9">
                  <c:v>0.376168</c:v>
                </c:pt>
                <c:pt idx="10">
                  <c:v>0.42754700000000001</c:v>
                </c:pt>
                <c:pt idx="11">
                  <c:v>0.47487499999999999</c:v>
                </c:pt>
                <c:pt idx="12">
                  <c:v>0.51783199999999996</c:v>
                </c:pt>
                <c:pt idx="13">
                  <c:v>0.55669100000000005</c:v>
                </c:pt>
                <c:pt idx="14">
                  <c:v>0.59503600000000001</c:v>
                </c:pt>
                <c:pt idx="15">
                  <c:v>0.62837299999999996</c:v>
                </c:pt>
                <c:pt idx="16">
                  <c:v>0.66993599999999998</c:v>
                </c:pt>
                <c:pt idx="17">
                  <c:v>0.70848199999999995</c:v>
                </c:pt>
                <c:pt idx="18">
                  <c:v>0.75646599999999997</c:v>
                </c:pt>
                <c:pt idx="19">
                  <c:v>0.80443699999999996</c:v>
                </c:pt>
                <c:pt idx="20">
                  <c:v>0.85231999999999997</c:v>
                </c:pt>
                <c:pt idx="21">
                  <c:v>0.89735600000000004</c:v>
                </c:pt>
                <c:pt idx="22">
                  <c:v>0.94032300000000002</c:v>
                </c:pt>
                <c:pt idx="23">
                  <c:v>0.98176699999999995</c:v>
                </c:pt>
                <c:pt idx="24">
                  <c:v>1</c:v>
                </c:pt>
                <c:pt idx="25">
                  <c:v>0.97534500000000002</c:v>
                </c:pt>
                <c:pt idx="26">
                  <c:v>1.020543</c:v>
                </c:pt>
                <c:pt idx="27">
                  <c:v>0.996193</c:v>
                </c:pt>
                <c:pt idx="28">
                  <c:v>0.99029500000000004</c:v>
                </c:pt>
                <c:pt idx="29">
                  <c:v>0.97995500000000002</c:v>
                </c:pt>
                <c:pt idx="30">
                  <c:v>0.97781700000000005</c:v>
                </c:pt>
                <c:pt idx="31">
                  <c:v>0.97274499999999997</c:v>
                </c:pt>
                <c:pt idx="32">
                  <c:v>0.97046100000000002</c:v>
                </c:pt>
                <c:pt idx="33">
                  <c:v>0.97264799999999996</c:v>
                </c:pt>
                <c:pt idx="34">
                  <c:v>0.97490399999999999</c:v>
                </c:pt>
                <c:pt idx="35">
                  <c:v>0.98140700000000003</c:v>
                </c:pt>
                <c:pt idx="36">
                  <c:v>0.99203600000000003</c:v>
                </c:pt>
                <c:pt idx="37">
                  <c:v>0.99871699999999997</c:v>
                </c:pt>
                <c:pt idx="38">
                  <c:v>1.0087079999999999</c:v>
                </c:pt>
                <c:pt idx="39">
                  <c:v>1.022165</c:v>
                </c:pt>
                <c:pt idx="40">
                  <c:v>1.0494429999999999</c:v>
                </c:pt>
                <c:pt idx="41">
                  <c:v>1.073507</c:v>
                </c:pt>
                <c:pt idx="42">
                  <c:v>1.1017490000000001</c:v>
                </c:pt>
                <c:pt idx="43">
                  <c:v>1.1263860000000001</c:v>
                </c:pt>
                <c:pt idx="44">
                  <c:v>1.143691</c:v>
                </c:pt>
                <c:pt idx="45">
                  <c:v>1.1794830000000001</c:v>
                </c:pt>
                <c:pt idx="46">
                  <c:v>1.207492</c:v>
                </c:pt>
                <c:pt idx="47">
                  <c:v>1.242083</c:v>
                </c:pt>
                <c:pt idx="48">
                  <c:v>1.2752250000000001</c:v>
                </c:pt>
                <c:pt idx="49">
                  <c:v>1.3063039999999999</c:v>
                </c:pt>
                <c:pt idx="50">
                  <c:v>1.3325720000000001</c:v>
                </c:pt>
                <c:pt idx="51">
                  <c:v>1.354263</c:v>
                </c:pt>
                <c:pt idx="52">
                  <c:v>1.368085</c:v>
                </c:pt>
                <c:pt idx="53">
                  <c:v>1.38422</c:v>
                </c:pt>
                <c:pt idx="54">
                  <c:v>1.397359</c:v>
                </c:pt>
                <c:pt idx="55">
                  <c:v>1.4014880000000001</c:v>
                </c:pt>
                <c:pt idx="56">
                  <c:v>1.420542</c:v>
                </c:pt>
                <c:pt idx="57">
                  <c:v>1.4305559999999999</c:v>
                </c:pt>
                <c:pt idx="58">
                  <c:v>1.437959</c:v>
                </c:pt>
                <c:pt idx="59">
                  <c:v>1.451468</c:v>
                </c:pt>
                <c:pt idx="60">
                  <c:v>1.4664189999999999</c:v>
                </c:pt>
                <c:pt idx="61">
                  <c:v>1.4801120000000001</c:v>
                </c:pt>
                <c:pt idx="62">
                  <c:v>1.498661</c:v>
                </c:pt>
                <c:pt idx="63">
                  <c:v>1.5084120000000001</c:v>
                </c:pt>
                <c:pt idx="64">
                  <c:v>1.517714</c:v>
                </c:pt>
                <c:pt idx="65">
                  <c:v>1.5365869999999999</c:v>
                </c:pt>
                <c:pt idx="66">
                  <c:v>1.5447010000000001</c:v>
                </c:pt>
                <c:pt idx="67">
                  <c:v>1.5547850000000001</c:v>
                </c:pt>
                <c:pt idx="68">
                  <c:v>1.571698</c:v>
                </c:pt>
                <c:pt idx="69">
                  <c:v>1.5761259999999999</c:v>
                </c:pt>
                <c:pt idx="70">
                  <c:v>1.5890690000000001</c:v>
                </c:pt>
                <c:pt idx="71">
                  <c:v>1.610344</c:v>
                </c:pt>
                <c:pt idx="72">
                  <c:v>1.6170789999999999</c:v>
                </c:pt>
                <c:pt idx="73">
                  <c:v>1.6363319999999999</c:v>
                </c:pt>
                <c:pt idx="74">
                  <c:v>1.6499649999999999</c:v>
                </c:pt>
                <c:pt idx="75">
                  <c:v>1.666609</c:v>
                </c:pt>
                <c:pt idx="76">
                  <c:v>1.6787829999999999</c:v>
                </c:pt>
                <c:pt idx="77">
                  <c:v>1.6962710000000001</c:v>
                </c:pt>
                <c:pt idx="78">
                  <c:v>1.683271</c:v>
                </c:pt>
                <c:pt idx="79">
                  <c:v>1.6966140000000001</c:v>
                </c:pt>
                <c:pt idx="80">
                  <c:v>1.7128620000000001</c:v>
                </c:pt>
                <c:pt idx="81">
                  <c:v>1.717625</c:v>
                </c:pt>
                <c:pt idx="82">
                  <c:v>1.729916</c:v>
                </c:pt>
                <c:pt idx="83">
                  <c:v>1.7402569999999999</c:v>
                </c:pt>
                <c:pt idx="84">
                  <c:v>1.7550190000000001</c:v>
                </c:pt>
                <c:pt idx="85">
                  <c:v>1.7739910000000001</c:v>
                </c:pt>
                <c:pt idx="86">
                  <c:v>1.779468</c:v>
                </c:pt>
                <c:pt idx="87">
                  <c:v>1.787927</c:v>
                </c:pt>
                <c:pt idx="88">
                  <c:v>1.7959989999999999</c:v>
                </c:pt>
                <c:pt idx="89">
                  <c:v>1.8045549999999999</c:v>
                </c:pt>
                <c:pt idx="90">
                  <c:v>1.821725</c:v>
                </c:pt>
                <c:pt idx="91">
                  <c:v>1.8222609999999999</c:v>
                </c:pt>
                <c:pt idx="92">
                  <c:v>1.8212330000000001</c:v>
                </c:pt>
                <c:pt idx="93">
                  <c:v>1.8510819999999999</c:v>
                </c:pt>
                <c:pt idx="94">
                  <c:v>1.8458920000000001</c:v>
                </c:pt>
                <c:pt idx="95">
                  <c:v>1.8660950000000001</c:v>
                </c:pt>
                <c:pt idx="96">
                  <c:v>1.8720190000000001</c:v>
                </c:pt>
                <c:pt idx="97">
                  <c:v>1.881651</c:v>
                </c:pt>
                <c:pt idx="98">
                  <c:v>1.8857930000000001</c:v>
                </c:pt>
                <c:pt idx="99">
                  <c:v>1.8998980000000001</c:v>
                </c:pt>
                <c:pt idx="100">
                  <c:v>1.9175</c:v>
                </c:pt>
                <c:pt idx="101">
                  <c:v>1.927929</c:v>
                </c:pt>
                <c:pt idx="102">
                  <c:v>1.931786</c:v>
                </c:pt>
                <c:pt idx="103">
                  <c:v>1.9319770000000001</c:v>
                </c:pt>
                <c:pt idx="104">
                  <c:v>1.936606</c:v>
                </c:pt>
                <c:pt idx="105">
                  <c:v>1.9424429999999999</c:v>
                </c:pt>
                <c:pt idx="106">
                  <c:v>1.959311</c:v>
                </c:pt>
                <c:pt idx="107">
                  <c:v>1.9657119999999999</c:v>
                </c:pt>
                <c:pt idx="108">
                  <c:v>1.9624870000000001</c:v>
                </c:pt>
                <c:pt idx="109">
                  <c:v>1.9575279999999999</c:v>
                </c:pt>
                <c:pt idx="110">
                  <c:v>1.9832000000000001</c:v>
                </c:pt>
                <c:pt idx="111">
                  <c:v>1.992537</c:v>
                </c:pt>
                <c:pt idx="112">
                  <c:v>1.996577</c:v>
                </c:pt>
                <c:pt idx="113">
                  <c:v>2.0056259999999999</c:v>
                </c:pt>
                <c:pt idx="114">
                  <c:v>2.005455</c:v>
                </c:pt>
                <c:pt idx="115">
                  <c:v>2.0229159999999999</c:v>
                </c:pt>
                <c:pt idx="116">
                  <c:v>2.0384920000000002</c:v>
                </c:pt>
                <c:pt idx="117">
                  <c:v>2.0494880000000002</c:v>
                </c:pt>
                <c:pt idx="118">
                  <c:v>2.05708</c:v>
                </c:pt>
                <c:pt idx="119">
                  <c:v>2.0604469999999999</c:v>
                </c:pt>
                <c:pt idx="120">
                  <c:v>2.0585589999999998</c:v>
                </c:pt>
                <c:pt idx="121">
                  <c:v>2.0711879999999998</c:v>
                </c:pt>
                <c:pt idx="122">
                  <c:v>2.0831559999999998</c:v>
                </c:pt>
                <c:pt idx="123">
                  <c:v>2.0888499999999999</c:v>
                </c:pt>
                <c:pt idx="124">
                  <c:v>2.0747330000000002</c:v>
                </c:pt>
                <c:pt idx="125">
                  <c:v>2.0840040000000002</c:v>
                </c:pt>
                <c:pt idx="126">
                  <c:v>2.0920869999999998</c:v>
                </c:pt>
                <c:pt idx="127">
                  <c:v>2.0816240000000001</c:v>
                </c:pt>
                <c:pt idx="128">
                  <c:v>2.093188</c:v>
                </c:pt>
                <c:pt idx="129">
                  <c:v>2.1047910000000001</c:v>
                </c:pt>
                <c:pt idx="130">
                  <c:v>2.1056300000000001</c:v>
                </c:pt>
                <c:pt idx="131">
                  <c:v>2.1054059999999999</c:v>
                </c:pt>
                <c:pt idx="132">
                  <c:v>2.1112060000000001</c:v>
                </c:pt>
                <c:pt idx="133">
                  <c:v>2.118741</c:v>
                </c:pt>
                <c:pt idx="134">
                  <c:v>2.1155599999999999</c:v>
                </c:pt>
                <c:pt idx="135">
                  <c:v>2.1167289999999999</c:v>
                </c:pt>
                <c:pt idx="136">
                  <c:v>2.1312630000000001</c:v>
                </c:pt>
                <c:pt idx="137">
                  <c:v>2.1395940000000002</c:v>
                </c:pt>
                <c:pt idx="138">
                  <c:v>2.1437050000000002</c:v>
                </c:pt>
                <c:pt idx="139">
                  <c:v>2.1466669999999999</c:v>
                </c:pt>
                <c:pt idx="140">
                  <c:v>2.1568170000000002</c:v>
                </c:pt>
                <c:pt idx="141">
                  <c:v>2.1588310000000002</c:v>
                </c:pt>
                <c:pt idx="142">
                  <c:v>2.167681</c:v>
                </c:pt>
                <c:pt idx="143">
                  <c:v>2.1627519999999998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'2'!$J$16</c:f>
              <c:strCache>
                <c:ptCount val="1"/>
                <c:pt idx="0">
                  <c:v>TP0002005F04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'2'!$J$24:$J$178</c:f>
              <c:numCache>
                <c:formatCode>General</c:formatCode>
                <c:ptCount val="155"/>
                <c:pt idx="0">
                  <c:v>0.106682</c:v>
                </c:pt>
                <c:pt idx="1">
                  <c:v>0.14695900000000001</c:v>
                </c:pt>
                <c:pt idx="2">
                  <c:v>0.168766</c:v>
                </c:pt>
                <c:pt idx="3">
                  <c:v>0.193443</c:v>
                </c:pt>
                <c:pt idx="4">
                  <c:v>0.208035</c:v>
                </c:pt>
                <c:pt idx="5">
                  <c:v>0.231159</c:v>
                </c:pt>
                <c:pt idx="6">
                  <c:v>0.25754199999999999</c:v>
                </c:pt>
                <c:pt idx="7">
                  <c:v>0.292493</c:v>
                </c:pt>
                <c:pt idx="8">
                  <c:v>0.33021699999999998</c:v>
                </c:pt>
                <c:pt idx="9">
                  <c:v>0.37580999999999998</c:v>
                </c:pt>
                <c:pt idx="10">
                  <c:v>0.422543</c:v>
                </c:pt>
                <c:pt idx="11">
                  <c:v>0.46471800000000002</c:v>
                </c:pt>
                <c:pt idx="12">
                  <c:v>0.50803699999999996</c:v>
                </c:pt>
                <c:pt idx="13">
                  <c:v>0.54960699999999996</c:v>
                </c:pt>
                <c:pt idx="14">
                  <c:v>0.58885799999999999</c:v>
                </c:pt>
                <c:pt idx="15">
                  <c:v>0.62878999999999996</c:v>
                </c:pt>
                <c:pt idx="16">
                  <c:v>0.66678800000000005</c:v>
                </c:pt>
                <c:pt idx="17">
                  <c:v>0.70566399999999996</c:v>
                </c:pt>
                <c:pt idx="18">
                  <c:v>0.75146599999999997</c:v>
                </c:pt>
                <c:pt idx="19">
                  <c:v>0.79742599999999997</c:v>
                </c:pt>
                <c:pt idx="20">
                  <c:v>0.84358500000000003</c:v>
                </c:pt>
                <c:pt idx="21">
                  <c:v>0.88635399999999998</c:v>
                </c:pt>
                <c:pt idx="22">
                  <c:v>0.93047199999999997</c:v>
                </c:pt>
                <c:pt idx="23">
                  <c:v>0.97835000000000005</c:v>
                </c:pt>
                <c:pt idx="24">
                  <c:v>1</c:v>
                </c:pt>
                <c:pt idx="25">
                  <c:v>0.97960899999999995</c:v>
                </c:pt>
                <c:pt idx="26">
                  <c:v>1.0178050000000001</c:v>
                </c:pt>
                <c:pt idx="27">
                  <c:v>0.99660000000000004</c:v>
                </c:pt>
                <c:pt idx="28">
                  <c:v>0.99494499999999997</c:v>
                </c:pt>
                <c:pt idx="29">
                  <c:v>0.99104599999999998</c:v>
                </c:pt>
                <c:pt idx="30">
                  <c:v>0.98492900000000005</c:v>
                </c:pt>
                <c:pt idx="31">
                  <c:v>0.97680400000000001</c:v>
                </c:pt>
                <c:pt idx="32">
                  <c:v>0.97418000000000005</c:v>
                </c:pt>
                <c:pt idx="33">
                  <c:v>0.97292299999999998</c:v>
                </c:pt>
                <c:pt idx="34">
                  <c:v>0.97652399999999995</c:v>
                </c:pt>
                <c:pt idx="35">
                  <c:v>0.98343100000000006</c:v>
                </c:pt>
                <c:pt idx="36">
                  <c:v>0.99204700000000001</c:v>
                </c:pt>
                <c:pt idx="37">
                  <c:v>1.0044329999999999</c:v>
                </c:pt>
                <c:pt idx="38">
                  <c:v>1.010318</c:v>
                </c:pt>
                <c:pt idx="39">
                  <c:v>1.021641</c:v>
                </c:pt>
                <c:pt idx="40">
                  <c:v>1.0324580000000001</c:v>
                </c:pt>
                <c:pt idx="41">
                  <c:v>1.056182</c:v>
                </c:pt>
                <c:pt idx="42">
                  <c:v>1.0900799999999999</c:v>
                </c:pt>
                <c:pt idx="43">
                  <c:v>1.1210869999999999</c:v>
                </c:pt>
                <c:pt idx="44">
                  <c:v>1.140101</c:v>
                </c:pt>
                <c:pt idx="45">
                  <c:v>1.1797850000000001</c:v>
                </c:pt>
                <c:pt idx="46">
                  <c:v>1.200583</c:v>
                </c:pt>
                <c:pt idx="47">
                  <c:v>1.2234529999999999</c:v>
                </c:pt>
                <c:pt idx="48">
                  <c:v>1.2266589999999999</c:v>
                </c:pt>
                <c:pt idx="49">
                  <c:v>1.2371380000000001</c:v>
                </c:pt>
                <c:pt idx="50">
                  <c:v>1.2974969999999999</c:v>
                </c:pt>
                <c:pt idx="51">
                  <c:v>1.3179259999999999</c:v>
                </c:pt>
                <c:pt idx="52">
                  <c:v>1.3365560000000001</c:v>
                </c:pt>
                <c:pt idx="53">
                  <c:v>1.3524579999999999</c:v>
                </c:pt>
                <c:pt idx="54">
                  <c:v>1.3673420000000001</c:v>
                </c:pt>
                <c:pt idx="55">
                  <c:v>1.3713740000000001</c:v>
                </c:pt>
                <c:pt idx="56">
                  <c:v>1.3852260000000001</c:v>
                </c:pt>
                <c:pt idx="57">
                  <c:v>1.394326</c:v>
                </c:pt>
                <c:pt idx="58">
                  <c:v>1.3864860000000001</c:v>
                </c:pt>
                <c:pt idx="59">
                  <c:v>1.396358</c:v>
                </c:pt>
                <c:pt idx="60">
                  <c:v>1.399678</c:v>
                </c:pt>
                <c:pt idx="61">
                  <c:v>1.4244939999999999</c:v>
                </c:pt>
                <c:pt idx="62">
                  <c:v>1.4394670000000001</c:v>
                </c:pt>
                <c:pt idx="63">
                  <c:v>1.443468</c:v>
                </c:pt>
                <c:pt idx="64">
                  <c:v>1.454215</c:v>
                </c:pt>
                <c:pt idx="65">
                  <c:v>1.4732559999999999</c:v>
                </c:pt>
                <c:pt idx="66">
                  <c:v>1.4825410000000001</c:v>
                </c:pt>
                <c:pt idx="67">
                  <c:v>1.5166040000000001</c:v>
                </c:pt>
                <c:pt idx="68">
                  <c:v>1.5211669999999999</c:v>
                </c:pt>
                <c:pt idx="69">
                  <c:v>1.534449</c:v>
                </c:pt>
                <c:pt idx="70">
                  <c:v>1.5350870000000001</c:v>
                </c:pt>
                <c:pt idx="71">
                  <c:v>1.5549980000000001</c:v>
                </c:pt>
                <c:pt idx="72">
                  <c:v>1.566934</c:v>
                </c:pt>
                <c:pt idx="73">
                  <c:v>1.583628</c:v>
                </c:pt>
                <c:pt idx="74">
                  <c:v>1.596452</c:v>
                </c:pt>
                <c:pt idx="75">
                  <c:v>1.6076680000000001</c:v>
                </c:pt>
                <c:pt idx="76">
                  <c:v>1.6168009999999999</c:v>
                </c:pt>
                <c:pt idx="77">
                  <c:v>1.637486</c:v>
                </c:pt>
                <c:pt idx="78">
                  <c:v>1.633453</c:v>
                </c:pt>
                <c:pt idx="79">
                  <c:v>1.6408910000000001</c:v>
                </c:pt>
                <c:pt idx="80">
                  <c:v>1.65621</c:v>
                </c:pt>
                <c:pt idx="81">
                  <c:v>1.657683</c:v>
                </c:pt>
                <c:pt idx="82">
                  <c:v>1.678701</c:v>
                </c:pt>
                <c:pt idx="83">
                  <c:v>1.6873069999999999</c:v>
                </c:pt>
                <c:pt idx="84">
                  <c:v>1.6972529999999999</c:v>
                </c:pt>
                <c:pt idx="85">
                  <c:v>1.7062310000000001</c:v>
                </c:pt>
                <c:pt idx="86">
                  <c:v>1.7150620000000001</c:v>
                </c:pt>
                <c:pt idx="87">
                  <c:v>1.719217</c:v>
                </c:pt>
                <c:pt idx="88">
                  <c:v>1.7209289999999999</c:v>
                </c:pt>
                <c:pt idx="89">
                  <c:v>1.7334860000000001</c:v>
                </c:pt>
                <c:pt idx="90">
                  <c:v>1.7412559999999999</c:v>
                </c:pt>
                <c:pt idx="91">
                  <c:v>1.7377260000000001</c:v>
                </c:pt>
                <c:pt idx="92">
                  <c:v>1.7483519999999999</c:v>
                </c:pt>
                <c:pt idx="93">
                  <c:v>1.752175</c:v>
                </c:pt>
                <c:pt idx="94">
                  <c:v>1.7642100000000001</c:v>
                </c:pt>
                <c:pt idx="95">
                  <c:v>1.7709839999999999</c:v>
                </c:pt>
                <c:pt idx="96">
                  <c:v>1.7915829999999999</c:v>
                </c:pt>
                <c:pt idx="97">
                  <c:v>1.7923819999999999</c:v>
                </c:pt>
                <c:pt idx="98">
                  <c:v>1.803574</c:v>
                </c:pt>
                <c:pt idx="99">
                  <c:v>1.813733</c:v>
                </c:pt>
                <c:pt idx="100">
                  <c:v>1.827971</c:v>
                </c:pt>
                <c:pt idx="101">
                  <c:v>1.829472</c:v>
                </c:pt>
                <c:pt idx="102">
                  <c:v>1.84168</c:v>
                </c:pt>
                <c:pt idx="103">
                  <c:v>1.844868</c:v>
                </c:pt>
                <c:pt idx="104">
                  <c:v>1.8514520000000001</c:v>
                </c:pt>
                <c:pt idx="105">
                  <c:v>1.8629009999999999</c:v>
                </c:pt>
                <c:pt idx="106">
                  <c:v>1.879302</c:v>
                </c:pt>
                <c:pt idx="107">
                  <c:v>1.8748130000000001</c:v>
                </c:pt>
                <c:pt idx="108">
                  <c:v>1.8715569999999999</c:v>
                </c:pt>
                <c:pt idx="109">
                  <c:v>1.8886890000000001</c:v>
                </c:pt>
                <c:pt idx="110">
                  <c:v>1.8813150000000001</c:v>
                </c:pt>
                <c:pt idx="111">
                  <c:v>1.887729</c:v>
                </c:pt>
                <c:pt idx="112">
                  <c:v>1.8953409999999999</c:v>
                </c:pt>
                <c:pt idx="113">
                  <c:v>1.9039889999999999</c:v>
                </c:pt>
                <c:pt idx="114">
                  <c:v>1.909913</c:v>
                </c:pt>
                <c:pt idx="115">
                  <c:v>1.9189259999999999</c:v>
                </c:pt>
                <c:pt idx="116">
                  <c:v>1.9293439999999999</c:v>
                </c:pt>
                <c:pt idx="117">
                  <c:v>1.9298709999999999</c:v>
                </c:pt>
                <c:pt idx="118">
                  <c:v>1.9289540000000001</c:v>
                </c:pt>
                <c:pt idx="119">
                  <c:v>1.937667</c:v>
                </c:pt>
                <c:pt idx="120">
                  <c:v>1.944278</c:v>
                </c:pt>
                <c:pt idx="121">
                  <c:v>1.9486030000000001</c:v>
                </c:pt>
                <c:pt idx="122">
                  <c:v>1.9480740000000001</c:v>
                </c:pt>
                <c:pt idx="123">
                  <c:v>1.956799</c:v>
                </c:pt>
                <c:pt idx="124">
                  <c:v>1.9582440000000001</c:v>
                </c:pt>
                <c:pt idx="125">
                  <c:v>1.9637519999999999</c:v>
                </c:pt>
                <c:pt idx="126">
                  <c:v>1.9684379999999999</c:v>
                </c:pt>
                <c:pt idx="127">
                  <c:v>1.9720759999999999</c:v>
                </c:pt>
                <c:pt idx="128">
                  <c:v>1.9881770000000001</c:v>
                </c:pt>
                <c:pt idx="129">
                  <c:v>1.989045</c:v>
                </c:pt>
                <c:pt idx="130">
                  <c:v>1.9939659999999999</c:v>
                </c:pt>
                <c:pt idx="131">
                  <c:v>2.0071789999999998</c:v>
                </c:pt>
                <c:pt idx="132">
                  <c:v>2.005325</c:v>
                </c:pt>
                <c:pt idx="133">
                  <c:v>2.0083669999999998</c:v>
                </c:pt>
                <c:pt idx="134">
                  <c:v>2.0099740000000001</c:v>
                </c:pt>
                <c:pt idx="135">
                  <c:v>2.0183710000000001</c:v>
                </c:pt>
                <c:pt idx="136">
                  <c:v>2.0204300000000002</c:v>
                </c:pt>
                <c:pt idx="137">
                  <c:v>2.0133939999999999</c:v>
                </c:pt>
                <c:pt idx="138">
                  <c:v>2.0238930000000002</c:v>
                </c:pt>
                <c:pt idx="139">
                  <c:v>2.0288219999999999</c:v>
                </c:pt>
                <c:pt idx="140">
                  <c:v>2.031971</c:v>
                </c:pt>
                <c:pt idx="141">
                  <c:v>2.041534</c:v>
                </c:pt>
                <c:pt idx="142">
                  <c:v>2.043088</c:v>
                </c:pt>
                <c:pt idx="143">
                  <c:v>2.0508649999999999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'2'!$K$16</c:f>
              <c:strCache>
                <c:ptCount val="1"/>
                <c:pt idx="0">
                  <c:v>TP0002005F04 24.41nM</c:v>
                </c:pt>
              </c:strCache>
            </c:strRef>
          </c:tx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'2'!$K$24:$K$178</c:f>
              <c:numCache>
                <c:formatCode>General</c:formatCode>
                <c:ptCount val="155"/>
                <c:pt idx="0">
                  <c:v>0.114012</c:v>
                </c:pt>
                <c:pt idx="1">
                  <c:v>0.15021699999999999</c:v>
                </c:pt>
                <c:pt idx="2">
                  <c:v>0.16883100000000001</c:v>
                </c:pt>
                <c:pt idx="3">
                  <c:v>0.18457399999999999</c:v>
                </c:pt>
                <c:pt idx="4">
                  <c:v>0.20172300000000001</c:v>
                </c:pt>
                <c:pt idx="5">
                  <c:v>0.222248</c:v>
                </c:pt>
                <c:pt idx="6">
                  <c:v>0.246332</c:v>
                </c:pt>
                <c:pt idx="7">
                  <c:v>0.27951900000000002</c:v>
                </c:pt>
                <c:pt idx="8">
                  <c:v>0.31876399999999999</c:v>
                </c:pt>
                <c:pt idx="9">
                  <c:v>0.36597800000000003</c:v>
                </c:pt>
                <c:pt idx="10">
                  <c:v>0.41462900000000003</c:v>
                </c:pt>
                <c:pt idx="11">
                  <c:v>0.46264699999999997</c:v>
                </c:pt>
                <c:pt idx="12">
                  <c:v>0.50656000000000001</c:v>
                </c:pt>
                <c:pt idx="13">
                  <c:v>0.54418200000000005</c:v>
                </c:pt>
                <c:pt idx="14">
                  <c:v>0.58843800000000002</c:v>
                </c:pt>
                <c:pt idx="15">
                  <c:v>0.62506499999999998</c:v>
                </c:pt>
                <c:pt idx="16">
                  <c:v>0.66608199999999995</c:v>
                </c:pt>
                <c:pt idx="17">
                  <c:v>0.71024100000000001</c:v>
                </c:pt>
                <c:pt idx="18">
                  <c:v>0.75521400000000005</c:v>
                </c:pt>
                <c:pt idx="19">
                  <c:v>0.79674999999999996</c:v>
                </c:pt>
                <c:pt idx="20">
                  <c:v>0.84622200000000003</c:v>
                </c:pt>
                <c:pt idx="21">
                  <c:v>0.88766800000000001</c:v>
                </c:pt>
                <c:pt idx="22">
                  <c:v>0.93066800000000005</c:v>
                </c:pt>
                <c:pt idx="23">
                  <c:v>0.97622399999999998</c:v>
                </c:pt>
                <c:pt idx="24">
                  <c:v>1</c:v>
                </c:pt>
                <c:pt idx="25">
                  <c:v>0.98227399999999998</c:v>
                </c:pt>
                <c:pt idx="26">
                  <c:v>1.0187759999999999</c:v>
                </c:pt>
                <c:pt idx="27">
                  <c:v>0.99474700000000005</c:v>
                </c:pt>
                <c:pt idx="28">
                  <c:v>0.99235499999999999</c:v>
                </c:pt>
                <c:pt idx="29">
                  <c:v>0.99495500000000003</c:v>
                </c:pt>
                <c:pt idx="30">
                  <c:v>0.99199499999999996</c:v>
                </c:pt>
                <c:pt idx="31">
                  <c:v>0.99118799999999996</c:v>
                </c:pt>
                <c:pt idx="32">
                  <c:v>0.98038700000000001</c:v>
                </c:pt>
                <c:pt idx="33">
                  <c:v>0.985371</c:v>
                </c:pt>
                <c:pt idx="34">
                  <c:v>0.99154600000000004</c:v>
                </c:pt>
                <c:pt idx="35">
                  <c:v>1.0034430000000001</c:v>
                </c:pt>
                <c:pt idx="36">
                  <c:v>1.0125219999999999</c:v>
                </c:pt>
                <c:pt idx="37">
                  <c:v>1.0214909999999999</c:v>
                </c:pt>
                <c:pt idx="38">
                  <c:v>1.0335110000000001</c:v>
                </c:pt>
                <c:pt idx="39">
                  <c:v>1.065242</c:v>
                </c:pt>
                <c:pt idx="40">
                  <c:v>1.092881</c:v>
                </c:pt>
                <c:pt idx="41">
                  <c:v>1.1124259999999999</c:v>
                </c:pt>
                <c:pt idx="42">
                  <c:v>1.125651</c:v>
                </c:pt>
                <c:pt idx="43">
                  <c:v>1.1413800000000001</c:v>
                </c:pt>
                <c:pt idx="44">
                  <c:v>1.149232</c:v>
                </c:pt>
                <c:pt idx="45">
                  <c:v>1.1865810000000001</c:v>
                </c:pt>
                <c:pt idx="46">
                  <c:v>1.206601</c:v>
                </c:pt>
                <c:pt idx="47">
                  <c:v>1.216977</c:v>
                </c:pt>
                <c:pt idx="48">
                  <c:v>1.2604249999999999</c:v>
                </c:pt>
                <c:pt idx="49">
                  <c:v>1.309974</c:v>
                </c:pt>
                <c:pt idx="50">
                  <c:v>1.344662</c:v>
                </c:pt>
                <c:pt idx="51">
                  <c:v>1.35205</c:v>
                </c:pt>
                <c:pt idx="52">
                  <c:v>1.3717950000000001</c:v>
                </c:pt>
                <c:pt idx="53">
                  <c:v>1.389651</c:v>
                </c:pt>
                <c:pt idx="54">
                  <c:v>1.398631</c:v>
                </c:pt>
                <c:pt idx="55">
                  <c:v>1.4033450000000001</c:v>
                </c:pt>
                <c:pt idx="56">
                  <c:v>1.4072720000000001</c:v>
                </c:pt>
                <c:pt idx="57">
                  <c:v>1.417165</c:v>
                </c:pt>
                <c:pt idx="58">
                  <c:v>1.432949</c:v>
                </c:pt>
                <c:pt idx="59">
                  <c:v>1.4454910000000001</c:v>
                </c:pt>
                <c:pt idx="60">
                  <c:v>1.458129</c:v>
                </c:pt>
                <c:pt idx="61">
                  <c:v>1.4688399999999999</c:v>
                </c:pt>
                <c:pt idx="62">
                  <c:v>1.4716469999999999</c:v>
                </c:pt>
                <c:pt idx="63">
                  <c:v>1.487455</c:v>
                </c:pt>
                <c:pt idx="64">
                  <c:v>1.5055810000000001</c:v>
                </c:pt>
                <c:pt idx="65">
                  <c:v>1.5216400000000001</c:v>
                </c:pt>
                <c:pt idx="66">
                  <c:v>1.533196</c:v>
                </c:pt>
                <c:pt idx="67">
                  <c:v>1.54871</c:v>
                </c:pt>
                <c:pt idx="68">
                  <c:v>1.5632159999999999</c:v>
                </c:pt>
                <c:pt idx="69">
                  <c:v>1.5766610000000001</c:v>
                </c:pt>
                <c:pt idx="70">
                  <c:v>1.5919909999999999</c:v>
                </c:pt>
                <c:pt idx="71">
                  <c:v>1.6019699999999999</c:v>
                </c:pt>
                <c:pt idx="72">
                  <c:v>1.6200330000000001</c:v>
                </c:pt>
                <c:pt idx="73">
                  <c:v>1.6381859999999999</c:v>
                </c:pt>
                <c:pt idx="74">
                  <c:v>1.6480779999999999</c:v>
                </c:pt>
                <c:pt idx="75">
                  <c:v>1.6792389999999999</c:v>
                </c:pt>
                <c:pt idx="76">
                  <c:v>1.676191</c:v>
                </c:pt>
                <c:pt idx="77">
                  <c:v>1.676266</c:v>
                </c:pt>
                <c:pt idx="78">
                  <c:v>1.6831320000000001</c:v>
                </c:pt>
                <c:pt idx="79">
                  <c:v>1.6975359999999999</c:v>
                </c:pt>
                <c:pt idx="80">
                  <c:v>1.706477</c:v>
                </c:pt>
                <c:pt idx="81">
                  <c:v>1.7116819999999999</c:v>
                </c:pt>
                <c:pt idx="82">
                  <c:v>1.732145</c:v>
                </c:pt>
                <c:pt idx="83">
                  <c:v>1.7282660000000001</c:v>
                </c:pt>
                <c:pt idx="84">
                  <c:v>1.740057</c:v>
                </c:pt>
                <c:pt idx="85">
                  <c:v>1.7548649999999999</c:v>
                </c:pt>
                <c:pt idx="86">
                  <c:v>1.7604390000000001</c:v>
                </c:pt>
                <c:pt idx="87">
                  <c:v>1.762802</c:v>
                </c:pt>
                <c:pt idx="88">
                  <c:v>1.7742150000000001</c:v>
                </c:pt>
                <c:pt idx="89">
                  <c:v>1.7736339999999999</c:v>
                </c:pt>
                <c:pt idx="90">
                  <c:v>1.78572</c:v>
                </c:pt>
                <c:pt idx="91">
                  <c:v>1.789687</c:v>
                </c:pt>
                <c:pt idx="92">
                  <c:v>1.791355</c:v>
                </c:pt>
                <c:pt idx="93">
                  <c:v>1.817979</c:v>
                </c:pt>
                <c:pt idx="94">
                  <c:v>1.812227</c:v>
                </c:pt>
                <c:pt idx="95">
                  <c:v>1.8176859999999999</c:v>
                </c:pt>
                <c:pt idx="96">
                  <c:v>1.8277239999999999</c:v>
                </c:pt>
                <c:pt idx="97">
                  <c:v>1.846333</c:v>
                </c:pt>
                <c:pt idx="98">
                  <c:v>1.8542110000000001</c:v>
                </c:pt>
                <c:pt idx="99">
                  <c:v>1.852976</c:v>
                </c:pt>
                <c:pt idx="100">
                  <c:v>1.860852</c:v>
                </c:pt>
                <c:pt idx="101">
                  <c:v>1.8782179999999999</c:v>
                </c:pt>
                <c:pt idx="102">
                  <c:v>1.8811819999999999</c:v>
                </c:pt>
                <c:pt idx="103">
                  <c:v>1.895756</c:v>
                </c:pt>
                <c:pt idx="104">
                  <c:v>1.9014720000000001</c:v>
                </c:pt>
                <c:pt idx="105">
                  <c:v>1.916574</c:v>
                </c:pt>
                <c:pt idx="106">
                  <c:v>1.929756</c:v>
                </c:pt>
                <c:pt idx="107">
                  <c:v>1.923106</c:v>
                </c:pt>
                <c:pt idx="108">
                  <c:v>1.9240809999999999</c:v>
                </c:pt>
                <c:pt idx="109">
                  <c:v>1.9355169999999999</c:v>
                </c:pt>
                <c:pt idx="110">
                  <c:v>1.9367760000000001</c:v>
                </c:pt>
                <c:pt idx="111">
                  <c:v>1.947295</c:v>
                </c:pt>
                <c:pt idx="112">
                  <c:v>1.963031</c:v>
                </c:pt>
                <c:pt idx="113">
                  <c:v>1.961838</c:v>
                </c:pt>
                <c:pt idx="114">
                  <c:v>1.979015</c:v>
                </c:pt>
                <c:pt idx="115">
                  <c:v>1.976896</c:v>
                </c:pt>
                <c:pt idx="116">
                  <c:v>1.991498</c:v>
                </c:pt>
                <c:pt idx="117">
                  <c:v>1.9953829999999999</c:v>
                </c:pt>
                <c:pt idx="118">
                  <c:v>2.001312</c:v>
                </c:pt>
                <c:pt idx="119">
                  <c:v>1.9984090000000001</c:v>
                </c:pt>
                <c:pt idx="120">
                  <c:v>2.0071059999999998</c:v>
                </c:pt>
                <c:pt idx="121">
                  <c:v>2.0187219999999999</c:v>
                </c:pt>
                <c:pt idx="122">
                  <c:v>2.031034</c:v>
                </c:pt>
                <c:pt idx="123">
                  <c:v>2.0398510000000001</c:v>
                </c:pt>
                <c:pt idx="124">
                  <c:v>2.04474</c:v>
                </c:pt>
                <c:pt idx="125">
                  <c:v>2.050916</c:v>
                </c:pt>
                <c:pt idx="126">
                  <c:v>2.0550290000000002</c:v>
                </c:pt>
                <c:pt idx="127">
                  <c:v>2.0583559999999999</c:v>
                </c:pt>
                <c:pt idx="128">
                  <c:v>2.0647099999999998</c:v>
                </c:pt>
                <c:pt idx="129">
                  <c:v>2.054106</c:v>
                </c:pt>
                <c:pt idx="130">
                  <c:v>2.049515</c:v>
                </c:pt>
                <c:pt idx="131">
                  <c:v>2.054386</c:v>
                </c:pt>
                <c:pt idx="132">
                  <c:v>2.060467</c:v>
                </c:pt>
                <c:pt idx="133">
                  <c:v>2.0635590000000001</c:v>
                </c:pt>
                <c:pt idx="134">
                  <c:v>2.0810460000000002</c:v>
                </c:pt>
                <c:pt idx="135">
                  <c:v>2.082916</c:v>
                </c:pt>
                <c:pt idx="136">
                  <c:v>2.0898850000000002</c:v>
                </c:pt>
                <c:pt idx="137">
                  <c:v>2.0951240000000002</c:v>
                </c:pt>
                <c:pt idx="138">
                  <c:v>2.0865239999999998</c:v>
                </c:pt>
                <c:pt idx="139">
                  <c:v>2.088498</c:v>
                </c:pt>
                <c:pt idx="140">
                  <c:v>2.097216</c:v>
                </c:pt>
                <c:pt idx="141">
                  <c:v>2.0966689999999999</c:v>
                </c:pt>
                <c:pt idx="142">
                  <c:v>2.1036079999999999</c:v>
                </c:pt>
                <c:pt idx="143">
                  <c:v>2.111834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'2'!$L$16</c:f>
              <c:strCache>
                <c:ptCount val="1"/>
                <c:pt idx="0">
                  <c:v>TP0002005F04 6.10nM</c:v>
                </c:pt>
              </c:strCache>
            </c:strRef>
          </c:tx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'2'!$L$24:$L$178</c:f>
              <c:numCache>
                <c:formatCode>General</c:formatCode>
                <c:ptCount val="155"/>
                <c:pt idx="0">
                  <c:v>9.0073E-2</c:v>
                </c:pt>
                <c:pt idx="1">
                  <c:v>0.133766</c:v>
                </c:pt>
                <c:pt idx="2">
                  <c:v>0.16681000000000001</c:v>
                </c:pt>
                <c:pt idx="3">
                  <c:v>0.17763200000000001</c:v>
                </c:pt>
                <c:pt idx="4">
                  <c:v>0.194243</c:v>
                </c:pt>
                <c:pt idx="5">
                  <c:v>0.219004</c:v>
                </c:pt>
                <c:pt idx="6">
                  <c:v>0.24970800000000001</c:v>
                </c:pt>
                <c:pt idx="7">
                  <c:v>0.284835</c:v>
                </c:pt>
                <c:pt idx="8">
                  <c:v>0.32042100000000001</c:v>
                </c:pt>
                <c:pt idx="9">
                  <c:v>0.36529099999999998</c:v>
                </c:pt>
                <c:pt idx="10">
                  <c:v>0.41034500000000002</c:v>
                </c:pt>
                <c:pt idx="11">
                  <c:v>0.45183299999999998</c:v>
                </c:pt>
                <c:pt idx="12">
                  <c:v>0.49490499999999998</c:v>
                </c:pt>
                <c:pt idx="13">
                  <c:v>0.54711900000000002</c:v>
                </c:pt>
                <c:pt idx="14">
                  <c:v>0.58049300000000004</c:v>
                </c:pt>
                <c:pt idx="15">
                  <c:v>0.62499800000000005</c:v>
                </c:pt>
                <c:pt idx="16">
                  <c:v>0.65883700000000001</c:v>
                </c:pt>
                <c:pt idx="17">
                  <c:v>0.70335499999999995</c:v>
                </c:pt>
                <c:pt idx="18">
                  <c:v>0.74565499999999996</c:v>
                </c:pt>
                <c:pt idx="19">
                  <c:v>0.79547100000000004</c:v>
                </c:pt>
                <c:pt idx="20">
                  <c:v>0.842476</c:v>
                </c:pt>
                <c:pt idx="21">
                  <c:v>0.88761599999999996</c:v>
                </c:pt>
                <c:pt idx="22">
                  <c:v>0.93735000000000002</c:v>
                </c:pt>
                <c:pt idx="23">
                  <c:v>0.97658299999999998</c:v>
                </c:pt>
                <c:pt idx="24">
                  <c:v>1</c:v>
                </c:pt>
                <c:pt idx="25">
                  <c:v>0.97896899999999998</c:v>
                </c:pt>
                <c:pt idx="26">
                  <c:v>1.0203990000000001</c:v>
                </c:pt>
                <c:pt idx="27">
                  <c:v>0.98755999999999999</c:v>
                </c:pt>
                <c:pt idx="28">
                  <c:v>0.98459700000000006</c:v>
                </c:pt>
                <c:pt idx="29">
                  <c:v>0.975607</c:v>
                </c:pt>
                <c:pt idx="30">
                  <c:v>0.96807900000000002</c:v>
                </c:pt>
                <c:pt idx="31">
                  <c:v>0.96629500000000002</c:v>
                </c:pt>
                <c:pt idx="32">
                  <c:v>0.97096000000000005</c:v>
                </c:pt>
                <c:pt idx="33">
                  <c:v>0.97844399999999998</c:v>
                </c:pt>
                <c:pt idx="34">
                  <c:v>0.98233000000000004</c:v>
                </c:pt>
                <c:pt idx="35">
                  <c:v>0.99111099999999996</c:v>
                </c:pt>
                <c:pt idx="36">
                  <c:v>0.99985199999999996</c:v>
                </c:pt>
                <c:pt idx="37">
                  <c:v>1.009023</c:v>
                </c:pt>
                <c:pt idx="38">
                  <c:v>1.0183439999999999</c:v>
                </c:pt>
                <c:pt idx="39">
                  <c:v>1.022594</c:v>
                </c:pt>
                <c:pt idx="40">
                  <c:v>1.0252030000000001</c:v>
                </c:pt>
                <c:pt idx="41">
                  <c:v>1.0306949999999999</c:v>
                </c:pt>
                <c:pt idx="42">
                  <c:v>1.0390459999999999</c:v>
                </c:pt>
                <c:pt idx="43">
                  <c:v>1.043574</c:v>
                </c:pt>
                <c:pt idx="44">
                  <c:v>1.0534239999999999</c:v>
                </c:pt>
                <c:pt idx="45">
                  <c:v>1.1062970000000001</c:v>
                </c:pt>
                <c:pt idx="46">
                  <c:v>1.205355</c:v>
                </c:pt>
                <c:pt idx="47">
                  <c:v>1.256289</c:v>
                </c:pt>
                <c:pt idx="48">
                  <c:v>1.26627</c:v>
                </c:pt>
                <c:pt idx="49">
                  <c:v>1.2630140000000001</c:v>
                </c:pt>
                <c:pt idx="50">
                  <c:v>1.276098</c:v>
                </c:pt>
                <c:pt idx="51">
                  <c:v>1.315415</c:v>
                </c:pt>
                <c:pt idx="52">
                  <c:v>1.3470070000000001</c:v>
                </c:pt>
                <c:pt idx="53">
                  <c:v>1.373712</c:v>
                </c:pt>
                <c:pt idx="54">
                  <c:v>1.390109</c:v>
                </c:pt>
                <c:pt idx="55">
                  <c:v>1.4008229999999999</c:v>
                </c:pt>
                <c:pt idx="56">
                  <c:v>1.407829</c:v>
                </c:pt>
                <c:pt idx="57">
                  <c:v>1.417184</c:v>
                </c:pt>
                <c:pt idx="58">
                  <c:v>1.4210929999999999</c:v>
                </c:pt>
                <c:pt idx="59">
                  <c:v>1.4328689999999999</c:v>
                </c:pt>
                <c:pt idx="60">
                  <c:v>1.433781</c:v>
                </c:pt>
                <c:pt idx="61">
                  <c:v>1.4447760000000001</c:v>
                </c:pt>
                <c:pt idx="62">
                  <c:v>1.4652480000000001</c:v>
                </c:pt>
                <c:pt idx="63">
                  <c:v>1.4698929999999999</c:v>
                </c:pt>
                <c:pt idx="64">
                  <c:v>1.4920500000000001</c:v>
                </c:pt>
                <c:pt idx="65">
                  <c:v>1.5074700000000001</c:v>
                </c:pt>
                <c:pt idx="66">
                  <c:v>1.519271</c:v>
                </c:pt>
                <c:pt idx="67">
                  <c:v>1.53342</c:v>
                </c:pt>
                <c:pt idx="68">
                  <c:v>1.55138</c:v>
                </c:pt>
                <c:pt idx="69">
                  <c:v>1.56663</c:v>
                </c:pt>
                <c:pt idx="70">
                  <c:v>1.5794079999999999</c:v>
                </c:pt>
                <c:pt idx="71">
                  <c:v>1.6018539999999999</c:v>
                </c:pt>
                <c:pt idx="72">
                  <c:v>1.6124689999999999</c:v>
                </c:pt>
                <c:pt idx="73">
                  <c:v>1.61635</c:v>
                </c:pt>
                <c:pt idx="74">
                  <c:v>1.6219460000000001</c:v>
                </c:pt>
                <c:pt idx="75">
                  <c:v>1.6407160000000001</c:v>
                </c:pt>
                <c:pt idx="76">
                  <c:v>1.642004</c:v>
                </c:pt>
                <c:pt idx="77">
                  <c:v>1.662644</c:v>
                </c:pt>
                <c:pt idx="78">
                  <c:v>1.6679870000000001</c:v>
                </c:pt>
                <c:pt idx="79">
                  <c:v>1.68546</c:v>
                </c:pt>
                <c:pt idx="80">
                  <c:v>1.6904699999999999</c:v>
                </c:pt>
                <c:pt idx="81">
                  <c:v>1.698456</c:v>
                </c:pt>
                <c:pt idx="82">
                  <c:v>1.708421</c:v>
                </c:pt>
                <c:pt idx="83">
                  <c:v>1.7145509999999999</c:v>
                </c:pt>
                <c:pt idx="84">
                  <c:v>1.7142250000000001</c:v>
                </c:pt>
                <c:pt idx="85">
                  <c:v>1.734639</c:v>
                </c:pt>
                <c:pt idx="86">
                  <c:v>1.739538</c:v>
                </c:pt>
                <c:pt idx="87">
                  <c:v>1.7396720000000001</c:v>
                </c:pt>
                <c:pt idx="88">
                  <c:v>1.75499</c:v>
                </c:pt>
                <c:pt idx="89">
                  <c:v>1.762178</c:v>
                </c:pt>
                <c:pt idx="90">
                  <c:v>1.772772</c:v>
                </c:pt>
                <c:pt idx="91">
                  <c:v>1.7903</c:v>
                </c:pt>
                <c:pt idx="92">
                  <c:v>1.790899</c:v>
                </c:pt>
                <c:pt idx="93">
                  <c:v>1.8084899999999999</c:v>
                </c:pt>
                <c:pt idx="94">
                  <c:v>1.810111</c:v>
                </c:pt>
                <c:pt idx="95">
                  <c:v>1.8123400000000001</c:v>
                </c:pt>
                <c:pt idx="96">
                  <c:v>1.809644</c:v>
                </c:pt>
                <c:pt idx="97">
                  <c:v>1.8348580000000001</c:v>
                </c:pt>
                <c:pt idx="98">
                  <c:v>1.842131</c:v>
                </c:pt>
                <c:pt idx="99">
                  <c:v>1.842778</c:v>
                </c:pt>
                <c:pt idx="100">
                  <c:v>1.8541380000000001</c:v>
                </c:pt>
                <c:pt idx="101">
                  <c:v>1.856506</c:v>
                </c:pt>
                <c:pt idx="102">
                  <c:v>1.866671</c:v>
                </c:pt>
                <c:pt idx="103">
                  <c:v>1.863729</c:v>
                </c:pt>
                <c:pt idx="104">
                  <c:v>1.8736060000000001</c:v>
                </c:pt>
                <c:pt idx="105">
                  <c:v>1.8831549999999999</c:v>
                </c:pt>
                <c:pt idx="106">
                  <c:v>1.900774</c:v>
                </c:pt>
                <c:pt idx="107">
                  <c:v>1.9025860000000001</c:v>
                </c:pt>
                <c:pt idx="108">
                  <c:v>1.904558</c:v>
                </c:pt>
                <c:pt idx="109">
                  <c:v>1.906247</c:v>
                </c:pt>
                <c:pt idx="110">
                  <c:v>1.9300660000000001</c:v>
                </c:pt>
                <c:pt idx="111">
                  <c:v>1.929251</c:v>
                </c:pt>
                <c:pt idx="112">
                  <c:v>1.928536</c:v>
                </c:pt>
                <c:pt idx="113">
                  <c:v>1.9235599999999999</c:v>
                </c:pt>
                <c:pt idx="114">
                  <c:v>1.9360379999999999</c:v>
                </c:pt>
                <c:pt idx="115">
                  <c:v>1.941748</c:v>
                </c:pt>
                <c:pt idx="116">
                  <c:v>1.9491909999999999</c:v>
                </c:pt>
                <c:pt idx="117">
                  <c:v>1.954283</c:v>
                </c:pt>
                <c:pt idx="118">
                  <c:v>1.9603820000000001</c:v>
                </c:pt>
                <c:pt idx="119">
                  <c:v>1.959878</c:v>
                </c:pt>
                <c:pt idx="120">
                  <c:v>1.963306</c:v>
                </c:pt>
                <c:pt idx="121">
                  <c:v>1.9561820000000001</c:v>
                </c:pt>
                <c:pt idx="122">
                  <c:v>1.9768509999999999</c:v>
                </c:pt>
                <c:pt idx="123">
                  <c:v>1.9935480000000001</c:v>
                </c:pt>
                <c:pt idx="124">
                  <c:v>1.984615</c:v>
                </c:pt>
                <c:pt idx="125">
                  <c:v>1.99451</c:v>
                </c:pt>
                <c:pt idx="126">
                  <c:v>1.988904</c:v>
                </c:pt>
                <c:pt idx="127">
                  <c:v>1.995511</c:v>
                </c:pt>
                <c:pt idx="128">
                  <c:v>2.0077430000000001</c:v>
                </c:pt>
                <c:pt idx="129">
                  <c:v>2.0113310000000002</c:v>
                </c:pt>
                <c:pt idx="130">
                  <c:v>2.0239389999999999</c:v>
                </c:pt>
                <c:pt idx="131">
                  <c:v>2.0283720000000001</c:v>
                </c:pt>
                <c:pt idx="132">
                  <c:v>2.0393460000000001</c:v>
                </c:pt>
                <c:pt idx="133">
                  <c:v>2.0424349999999998</c:v>
                </c:pt>
                <c:pt idx="134">
                  <c:v>2.0487829999999998</c:v>
                </c:pt>
                <c:pt idx="135">
                  <c:v>2.0510790000000001</c:v>
                </c:pt>
                <c:pt idx="136">
                  <c:v>2.0569250000000001</c:v>
                </c:pt>
                <c:pt idx="137">
                  <c:v>2.064397</c:v>
                </c:pt>
                <c:pt idx="138">
                  <c:v>2.0633240000000002</c:v>
                </c:pt>
                <c:pt idx="139">
                  <c:v>2.0602770000000001</c:v>
                </c:pt>
                <c:pt idx="140">
                  <c:v>2.056346</c:v>
                </c:pt>
                <c:pt idx="141">
                  <c:v>2.0740780000000001</c:v>
                </c:pt>
                <c:pt idx="142">
                  <c:v>2.073591</c:v>
                </c:pt>
                <c:pt idx="143">
                  <c:v>2.0777489999999998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903032"/>
        <c:axId val="289564968"/>
      </c:scatterChart>
      <c:valAx>
        <c:axId val="259903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89564968"/>
        <c:crosses val="autoZero"/>
        <c:crossBetween val="midCat"/>
      </c:valAx>
      <c:valAx>
        <c:axId val="289564968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2.2320335033501372E-2"/>
              <c:y val="0.1990904575421572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5990303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6239981388004163"/>
          <c:y val="7.689362730720313E-2"/>
          <c:w val="0.23760018611995906"/>
          <c:h val="0.56075554959445695"/>
        </c:manualLayout>
      </c:layout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'3'!$A$13</c:f>
          <c:strCache>
            <c:ptCount val="1"/>
            <c:pt idx="0">
              <c:v>TP0002005G09  </c:v>
            </c:pt>
          </c:strCache>
        </c:strRef>
      </c:tx>
      <c:overlay val="1"/>
      <c:txPr>
        <a:bodyPr/>
        <a:lstStyle/>
        <a:p>
          <a:pPr>
            <a:defRPr sz="14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4954006276954906E-2"/>
          <c:y val="5.1526101071581516E-2"/>
          <c:w val="0.74317084081838103"/>
          <c:h val="0.7672376116200310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'3'!$C$17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CONTROLS!$AA$23:$AA$167</c:f>
                <c:numCache>
                  <c:formatCode>General</c:formatCode>
                  <c:ptCount val="145"/>
                  <c:pt idx="0">
                    <c:v>1.5977693502713997E-2</c:v>
                  </c:pt>
                  <c:pt idx="1">
                    <c:v>2.0289936608657501E-2</c:v>
                  </c:pt>
                  <c:pt idx="2">
                    <c:v>1.7828843194853287E-2</c:v>
                  </c:pt>
                  <c:pt idx="3">
                    <c:v>1.7431985123138833E-2</c:v>
                  </c:pt>
                  <c:pt idx="4">
                    <c:v>1.6137367381329593E-2</c:v>
                  </c:pt>
                  <c:pt idx="5">
                    <c:v>1.5435865214385185E-2</c:v>
                  </c:pt>
                  <c:pt idx="6">
                    <c:v>1.3304559130864375E-2</c:v>
                  </c:pt>
                  <c:pt idx="7">
                    <c:v>1.0135272418637788E-2</c:v>
                  </c:pt>
                  <c:pt idx="8">
                    <c:v>9.9360508083778751E-3</c:v>
                  </c:pt>
                  <c:pt idx="9">
                    <c:v>8.2192441866633919E-3</c:v>
                  </c:pt>
                  <c:pt idx="10">
                    <c:v>9.0628381270254719E-3</c:v>
                  </c:pt>
                  <c:pt idx="11">
                    <c:v>9.262173912388677E-3</c:v>
                  </c:pt>
                  <c:pt idx="12">
                    <c:v>8.3302964883209957E-3</c:v>
                  </c:pt>
                  <c:pt idx="13">
                    <c:v>5.0415659191035767E-3</c:v>
                  </c:pt>
                  <c:pt idx="14">
                    <c:v>6.8119963055382838E-3</c:v>
                  </c:pt>
                  <c:pt idx="15">
                    <c:v>7.4277601379330056E-3</c:v>
                  </c:pt>
                  <c:pt idx="16">
                    <c:v>6.5944400002324963E-3</c:v>
                  </c:pt>
                  <c:pt idx="17">
                    <c:v>4.562083807501437E-3</c:v>
                  </c:pt>
                  <c:pt idx="18">
                    <c:v>4.2107273718444182E-3</c:v>
                  </c:pt>
                  <c:pt idx="19">
                    <c:v>5.2656869447395083E-3</c:v>
                  </c:pt>
                  <c:pt idx="20">
                    <c:v>6.816616089869402E-3</c:v>
                  </c:pt>
                  <c:pt idx="21">
                    <c:v>5.1396266401364096E-3</c:v>
                  </c:pt>
                  <c:pt idx="22">
                    <c:v>5.6214164510972123E-3</c:v>
                  </c:pt>
                  <c:pt idx="23">
                    <c:v>2.7764285212000905E-3</c:v>
                  </c:pt>
                  <c:pt idx="24">
                    <c:v>0</c:v>
                  </c:pt>
                  <c:pt idx="25">
                    <c:v>6.2492577892631984E-3</c:v>
                  </c:pt>
                  <c:pt idx="26">
                    <c:v>1.9673529432547996E-2</c:v>
                  </c:pt>
                  <c:pt idx="27">
                    <c:v>1.8385835968212055E-2</c:v>
                  </c:pt>
                  <c:pt idx="28">
                    <c:v>1.7151652524854056E-2</c:v>
                  </c:pt>
                  <c:pt idx="29">
                    <c:v>1.8777802445085746E-2</c:v>
                  </c:pt>
                  <c:pt idx="30">
                    <c:v>1.7810907077312678E-2</c:v>
                  </c:pt>
                  <c:pt idx="31">
                    <c:v>1.9015724098755758E-2</c:v>
                  </c:pt>
                  <c:pt idx="32">
                    <c:v>1.6971639134646627E-2</c:v>
                  </c:pt>
                  <c:pt idx="33">
                    <c:v>2.1072674414985899E-2</c:v>
                  </c:pt>
                  <c:pt idx="34">
                    <c:v>2.7432482259479637E-2</c:v>
                  </c:pt>
                  <c:pt idx="35">
                    <c:v>3.1760180020218201E-2</c:v>
                  </c:pt>
                  <c:pt idx="36">
                    <c:v>3.9688235170093747E-2</c:v>
                  </c:pt>
                  <c:pt idx="37">
                    <c:v>4.4220321022504297E-2</c:v>
                  </c:pt>
                  <c:pt idx="38">
                    <c:v>4.5048920803758837E-2</c:v>
                  </c:pt>
                  <c:pt idx="39">
                    <c:v>4.373585339569816E-2</c:v>
                  </c:pt>
                  <c:pt idx="40">
                    <c:v>3.5175736296487022E-2</c:v>
                  </c:pt>
                  <c:pt idx="41">
                    <c:v>2.507975899007002E-2</c:v>
                  </c:pt>
                  <c:pt idx="42">
                    <c:v>1.6832200338933682E-2</c:v>
                  </c:pt>
                  <c:pt idx="43">
                    <c:v>1.4739194301815401E-2</c:v>
                  </c:pt>
                  <c:pt idx="44">
                    <c:v>1.4278094434015653E-2</c:v>
                  </c:pt>
                  <c:pt idx="45">
                    <c:v>2.1152456994795382E-2</c:v>
                  </c:pt>
                  <c:pt idx="46">
                    <c:v>1.990222248058408E-2</c:v>
                  </c:pt>
                  <c:pt idx="47">
                    <c:v>2.2323208976309811E-2</c:v>
                  </c:pt>
                  <c:pt idx="48">
                    <c:v>1.8457288677737375E-2</c:v>
                  </c:pt>
                  <c:pt idx="49">
                    <c:v>1.8622133182049794E-2</c:v>
                  </c:pt>
                  <c:pt idx="50">
                    <c:v>2.535296296293589E-2</c:v>
                  </c:pt>
                  <c:pt idx="51">
                    <c:v>2.8850315896595254E-2</c:v>
                  </c:pt>
                  <c:pt idx="52">
                    <c:v>2.9262146280077766E-2</c:v>
                  </c:pt>
                  <c:pt idx="53">
                    <c:v>2.2512065668584668E-2</c:v>
                  </c:pt>
                  <c:pt idx="54">
                    <c:v>2.8040067657728693E-2</c:v>
                  </c:pt>
                  <c:pt idx="55">
                    <c:v>2.8103167923444708E-2</c:v>
                  </c:pt>
                  <c:pt idx="56">
                    <c:v>2.8134080791808284E-2</c:v>
                  </c:pt>
                  <c:pt idx="57">
                    <c:v>3.3846057706179072E-2</c:v>
                  </c:pt>
                  <c:pt idx="58">
                    <c:v>3.3541462384885111E-2</c:v>
                  </c:pt>
                  <c:pt idx="59">
                    <c:v>3.4962083789680833E-2</c:v>
                  </c:pt>
                  <c:pt idx="60">
                    <c:v>3.5058977628181484E-2</c:v>
                  </c:pt>
                  <c:pt idx="61">
                    <c:v>3.8454202591090919E-2</c:v>
                  </c:pt>
                  <c:pt idx="62">
                    <c:v>3.6099804565491292E-2</c:v>
                  </c:pt>
                  <c:pt idx="63">
                    <c:v>3.8770657900015118E-2</c:v>
                  </c:pt>
                  <c:pt idx="64">
                    <c:v>4.0161371133631996E-2</c:v>
                  </c:pt>
                  <c:pt idx="65">
                    <c:v>4.1618427179756161E-2</c:v>
                  </c:pt>
                  <c:pt idx="66">
                    <c:v>4.0391058617595101E-2</c:v>
                  </c:pt>
                  <c:pt idx="67">
                    <c:v>3.9367373101550224E-2</c:v>
                  </c:pt>
                  <c:pt idx="68">
                    <c:v>3.8364067053906881E-2</c:v>
                  </c:pt>
                  <c:pt idx="69">
                    <c:v>4.2622533190594634E-2</c:v>
                  </c:pt>
                  <c:pt idx="70">
                    <c:v>4.1943539918760583E-2</c:v>
                  </c:pt>
                  <c:pt idx="71">
                    <c:v>4.5467177790687693E-2</c:v>
                  </c:pt>
                  <c:pt idx="72">
                    <c:v>4.55033976414582E-2</c:v>
                  </c:pt>
                  <c:pt idx="73">
                    <c:v>4.134745335567843E-2</c:v>
                  </c:pt>
                  <c:pt idx="74">
                    <c:v>4.3760656309825487E-2</c:v>
                  </c:pt>
                  <c:pt idx="75">
                    <c:v>3.8317628992192786E-2</c:v>
                  </c:pt>
                  <c:pt idx="76">
                    <c:v>3.6475028416712775E-2</c:v>
                  </c:pt>
                  <c:pt idx="77">
                    <c:v>3.8243277146665478E-2</c:v>
                  </c:pt>
                  <c:pt idx="78">
                    <c:v>3.7237315391732161E-2</c:v>
                  </c:pt>
                  <c:pt idx="79">
                    <c:v>3.9622411548474346E-2</c:v>
                  </c:pt>
                  <c:pt idx="80">
                    <c:v>3.6769740370536555E-2</c:v>
                  </c:pt>
                  <c:pt idx="81">
                    <c:v>3.8767567824149085E-2</c:v>
                  </c:pt>
                  <c:pt idx="82">
                    <c:v>4.0445213424046507E-2</c:v>
                  </c:pt>
                  <c:pt idx="83">
                    <c:v>4.0552484242645348E-2</c:v>
                  </c:pt>
                  <c:pt idx="84">
                    <c:v>4.1910749507137177E-2</c:v>
                  </c:pt>
                  <c:pt idx="85">
                    <c:v>4.3403458421152001E-2</c:v>
                  </c:pt>
                  <c:pt idx="86">
                    <c:v>3.6468102019664619E-2</c:v>
                  </c:pt>
                  <c:pt idx="87">
                    <c:v>3.6519641549673916E-2</c:v>
                  </c:pt>
                  <c:pt idx="88">
                    <c:v>3.6912628501864671E-2</c:v>
                  </c:pt>
                  <c:pt idx="89">
                    <c:v>3.7797394112116578E-2</c:v>
                  </c:pt>
                  <c:pt idx="90">
                    <c:v>3.4714996071582682E-2</c:v>
                  </c:pt>
                  <c:pt idx="91">
                    <c:v>3.4644978292916601E-2</c:v>
                  </c:pt>
                  <c:pt idx="92">
                    <c:v>3.4546390707520601E-2</c:v>
                  </c:pt>
                  <c:pt idx="93">
                    <c:v>3.317724819310168E-2</c:v>
                  </c:pt>
                  <c:pt idx="94">
                    <c:v>3.8855193229691561E-2</c:v>
                  </c:pt>
                  <c:pt idx="95">
                    <c:v>3.8568019934482868E-2</c:v>
                  </c:pt>
                  <c:pt idx="96">
                    <c:v>3.6191199386038563E-2</c:v>
                  </c:pt>
                  <c:pt idx="97">
                    <c:v>4.091914689970938E-2</c:v>
                  </c:pt>
                  <c:pt idx="98">
                    <c:v>3.6791605468050319E-2</c:v>
                  </c:pt>
                  <c:pt idx="99">
                    <c:v>4.3194497265276695E-2</c:v>
                  </c:pt>
                  <c:pt idx="100">
                    <c:v>4.3178058540575097E-2</c:v>
                  </c:pt>
                  <c:pt idx="101">
                    <c:v>4.1831879194182381E-2</c:v>
                  </c:pt>
                  <c:pt idx="102">
                    <c:v>4.3808487221846291E-2</c:v>
                  </c:pt>
                  <c:pt idx="103">
                    <c:v>4.4267787076684419E-2</c:v>
                  </c:pt>
                  <c:pt idx="104">
                    <c:v>3.9602240158649292E-2</c:v>
                  </c:pt>
                  <c:pt idx="105">
                    <c:v>4.2414647645791725E-2</c:v>
                  </c:pt>
                  <c:pt idx="106">
                    <c:v>4.1795652748421869E-2</c:v>
                  </c:pt>
                  <c:pt idx="107">
                    <c:v>4.4070658855978079E-2</c:v>
                  </c:pt>
                  <c:pt idx="108">
                    <c:v>4.2443147939331766E-2</c:v>
                  </c:pt>
                  <c:pt idx="109">
                    <c:v>4.8859700724796375E-2</c:v>
                  </c:pt>
                  <c:pt idx="110">
                    <c:v>4.2545309364448954E-2</c:v>
                  </c:pt>
                  <c:pt idx="111">
                    <c:v>4.5213212983964433E-2</c:v>
                  </c:pt>
                  <c:pt idx="112">
                    <c:v>4.2596897566019983E-2</c:v>
                  </c:pt>
                  <c:pt idx="113">
                    <c:v>3.6830095604681833E-2</c:v>
                  </c:pt>
                  <c:pt idx="114">
                    <c:v>3.7655980095021566E-2</c:v>
                  </c:pt>
                  <c:pt idx="115">
                    <c:v>4.183753186135622E-2</c:v>
                  </c:pt>
                  <c:pt idx="116">
                    <c:v>4.5039522055634648E-2</c:v>
                  </c:pt>
                  <c:pt idx="117">
                    <c:v>4.6083691738509833E-2</c:v>
                  </c:pt>
                  <c:pt idx="118">
                    <c:v>4.4855121881452999E-2</c:v>
                  </c:pt>
                  <c:pt idx="119">
                    <c:v>4.1870469668371296E-2</c:v>
                  </c:pt>
                  <c:pt idx="120">
                    <c:v>3.990210437641941E-2</c:v>
                  </c:pt>
                  <c:pt idx="121">
                    <c:v>3.6647352287261674E-2</c:v>
                  </c:pt>
                  <c:pt idx="122">
                    <c:v>4.1639688810676777E-2</c:v>
                  </c:pt>
                  <c:pt idx="123">
                    <c:v>4.4813226316754592E-2</c:v>
                  </c:pt>
                  <c:pt idx="124">
                    <c:v>4.540578281360938E-2</c:v>
                  </c:pt>
                  <c:pt idx="125">
                    <c:v>3.7027612141706759E-2</c:v>
                  </c:pt>
                  <c:pt idx="126">
                    <c:v>4.6467868862975277E-2</c:v>
                  </c:pt>
                  <c:pt idx="127">
                    <c:v>4.4317862478538583E-2</c:v>
                  </c:pt>
                  <c:pt idx="128">
                    <c:v>5.0000206376240731E-2</c:v>
                  </c:pt>
                  <c:pt idx="129">
                    <c:v>4.6332400042159098E-2</c:v>
                  </c:pt>
                  <c:pt idx="130">
                    <c:v>4.5978767414064793E-2</c:v>
                  </c:pt>
                  <c:pt idx="131">
                    <c:v>4.046910042242112E-2</c:v>
                  </c:pt>
                  <c:pt idx="132">
                    <c:v>4.6860081849231426E-2</c:v>
                  </c:pt>
                  <c:pt idx="133">
                    <c:v>3.7263497411452497E-2</c:v>
                  </c:pt>
                  <c:pt idx="134">
                    <c:v>3.9214482846477286E-2</c:v>
                  </c:pt>
                  <c:pt idx="135">
                    <c:v>3.4414792617661692E-2</c:v>
                  </c:pt>
                  <c:pt idx="136">
                    <c:v>3.4601523813988289E-2</c:v>
                  </c:pt>
                  <c:pt idx="137">
                    <c:v>3.3430284503725018E-2</c:v>
                  </c:pt>
                  <c:pt idx="138">
                    <c:v>4.1573264737288403E-2</c:v>
                  </c:pt>
                  <c:pt idx="139">
                    <c:v>3.7050529104409126E-2</c:v>
                  </c:pt>
                  <c:pt idx="140">
                    <c:v>4.0820346062554073E-2</c:v>
                  </c:pt>
                  <c:pt idx="141">
                    <c:v>4.1026373830338234E-2</c:v>
                  </c:pt>
                  <c:pt idx="142">
                    <c:v>3.7847746840686119E-2</c:v>
                  </c:pt>
                  <c:pt idx="143">
                    <c:v>3.8204399619023034E-2</c:v>
                  </c:pt>
                </c:numCache>
              </c:numRef>
            </c:plus>
            <c:minus>
              <c:numRef>
                <c:f>CONTROLS!$AA$23:$AA$167</c:f>
                <c:numCache>
                  <c:formatCode>General</c:formatCode>
                  <c:ptCount val="145"/>
                  <c:pt idx="0">
                    <c:v>1.5977693502713997E-2</c:v>
                  </c:pt>
                  <c:pt idx="1">
                    <c:v>2.0289936608657501E-2</c:v>
                  </c:pt>
                  <c:pt idx="2">
                    <c:v>1.7828843194853287E-2</c:v>
                  </c:pt>
                  <c:pt idx="3">
                    <c:v>1.7431985123138833E-2</c:v>
                  </c:pt>
                  <c:pt idx="4">
                    <c:v>1.6137367381329593E-2</c:v>
                  </c:pt>
                  <c:pt idx="5">
                    <c:v>1.5435865214385185E-2</c:v>
                  </c:pt>
                  <c:pt idx="6">
                    <c:v>1.3304559130864375E-2</c:v>
                  </c:pt>
                  <c:pt idx="7">
                    <c:v>1.0135272418637788E-2</c:v>
                  </c:pt>
                  <c:pt idx="8">
                    <c:v>9.9360508083778751E-3</c:v>
                  </c:pt>
                  <c:pt idx="9">
                    <c:v>8.2192441866633919E-3</c:v>
                  </c:pt>
                  <c:pt idx="10">
                    <c:v>9.0628381270254719E-3</c:v>
                  </c:pt>
                  <c:pt idx="11">
                    <c:v>9.262173912388677E-3</c:v>
                  </c:pt>
                  <c:pt idx="12">
                    <c:v>8.3302964883209957E-3</c:v>
                  </c:pt>
                  <c:pt idx="13">
                    <c:v>5.0415659191035767E-3</c:v>
                  </c:pt>
                  <c:pt idx="14">
                    <c:v>6.8119963055382838E-3</c:v>
                  </c:pt>
                  <c:pt idx="15">
                    <c:v>7.4277601379330056E-3</c:v>
                  </c:pt>
                  <c:pt idx="16">
                    <c:v>6.5944400002324963E-3</c:v>
                  </c:pt>
                  <c:pt idx="17">
                    <c:v>4.562083807501437E-3</c:v>
                  </c:pt>
                  <c:pt idx="18">
                    <c:v>4.2107273718444182E-3</c:v>
                  </c:pt>
                  <c:pt idx="19">
                    <c:v>5.2656869447395083E-3</c:v>
                  </c:pt>
                  <c:pt idx="20">
                    <c:v>6.816616089869402E-3</c:v>
                  </c:pt>
                  <c:pt idx="21">
                    <c:v>5.1396266401364096E-3</c:v>
                  </c:pt>
                  <c:pt idx="22">
                    <c:v>5.6214164510972123E-3</c:v>
                  </c:pt>
                  <c:pt idx="23">
                    <c:v>2.7764285212000905E-3</c:v>
                  </c:pt>
                  <c:pt idx="24">
                    <c:v>0</c:v>
                  </c:pt>
                  <c:pt idx="25">
                    <c:v>6.2492577892631984E-3</c:v>
                  </c:pt>
                  <c:pt idx="26">
                    <c:v>1.9673529432547996E-2</c:v>
                  </c:pt>
                  <c:pt idx="27">
                    <c:v>1.8385835968212055E-2</c:v>
                  </c:pt>
                  <c:pt idx="28">
                    <c:v>1.7151652524854056E-2</c:v>
                  </c:pt>
                  <c:pt idx="29">
                    <c:v>1.8777802445085746E-2</c:v>
                  </c:pt>
                  <c:pt idx="30">
                    <c:v>1.7810907077312678E-2</c:v>
                  </c:pt>
                  <c:pt idx="31">
                    <c:v>1.9015724098755758E-2</c:v>
                  </c:pt>
                  <c:pt idx="32">
                    <c:v>1.6971639134646627E-2</c:v>
                  </c:pt>
                  <c:pt idx="33">
                    <c:v>2.1072674414985899E-2</c:v>
                  </c:pt>
                  <c:pt idx="34">
                    <c:v>2.7432482259479637E-2</c:v>
                  </c:pt>
                  <c:pt idx="35">
                    <c:v>3.1760180020218201E-2</c:v>
                  </c:pt>
                  <c:pt idx="36">
                    <c:v>3.9688235170093747E-2</c:v>
                  </c:pt>
                  <c:pt idx="37">
                    <c:v>4.4220321022504297E-2</c:v>
                  </c:pt>
                  <c:pt idx="38">
                    <c:v>4.5048920803758837E-2</c:v>
                  </c:pt>
                  <c:pt idx="39">
                    <c:v>4.373585339569816E-2</c:v>
                  </c:pt>
                  <c:pt idx="40">
                    <c:v>3.5175736296487022E-2</c:v>
                  </c:pt>
                  <c:pt idx="41">
                    <c:v>2.507975899007002E-2</c:v>
                  </c:pt>
                  <c:pt idx="42">
                    <c:v>1.6832200338933682E-2</c:v>
                  </c:pt>
                  <c:pt idx="43">
                    <c:v>1.4739194301815401E-2</c:v>
                  </c:pt>
                  <c:pt idx="44">
                    <c:v>1.4278094434015653E-2</c:v>
                  </c:pt>
                  <c:pt idx="45">
                    <c:v>2.1152456994795382E-2</c:v>
                  </c:pt>
                  <c:pt idx="46">
                    <c:v>1.990222248058408E-2</c:v>
                  </c:pt>
                  <c:pt idx="47">
                    <c:v>2.2323208976309811E-2</c:v>
                  </c:pt>
                  <c:pt idx="48">
                    <c:v>1.8457288677737375E-2</c:v>
                  </c:pt>
                  <c:pt idx="49">
                    <c:v>1.8622133182049794E-2</c:v>
                  </c:pt>
                  <c:pt idx="50">
                    <c:v>2.535296296293589E-2</c:v>
                  </c:pt>
                  <c:pt idx="51">
                    <c:v>2.8850315896595254E-2</c:v>
                  </c:pt>
                  <c:pt idx="52">
                    <c:v>2.9262146280077766E-2</c:v>
                  </c:pt>
                  <c:pt idx="53">
                    <c:v>2.2512065668584668E-2</c:v>
                  </c:pt>
                  <c:pt idx="54">
                    <c:v>2.8040067657728693E-2</c:v>
                  </c:pt>
                  <c:pt idx="55">
                    <c:v>2.8103167923444708E-2</c:v>
                  </c:pt>
                  <c:pt idx="56">
                    <c:v>2.8134080791808284E-2</c:v>
                  </c:pt>
                  <c:pt idx="57">
                    <c:v>3.3846057706179072E-2</c:v>
                  </c:pt>
                  <c:pt idx="58">
                    <c:v>3.3541462384885111E-2</c:v>
                  </c:pt>
                  <c:pt idx="59">
                    <c:v>3.4962083789680833E-2</c:v>
                  </c:pt>
                  <c:pt idx="60">
                    <c:v>3.5058977628181484E-2</c:v>
                  </c:pt>
                  <c:pt idx="61">
                    <c:v>3.8454202591090919E-2</c:v>
                  </c:pt>
                  <c:pt idx="62">
                    <c:v>3.6099804565491292E-2</c:v>
                  </c:pt>
                  <c:pt idx="63">
                    <c:v>3.8770657900015118E-2</c:v>
                  </c:pt>
                  <c:pt idx="64">
                    <c:v>4.0161371133631996E-2</c:v>
                  </c:pt>
                  <c:pt idx="65">
                    <c:v>4.1618427179756161E-2</c:v>
                  </c:pt>
                  <c:pt idx="66">
                    <c:v>4.0391058617595101E-2</c:v>
                  </c:pt>
                  <c:pt idx="67">
                    <c:v>3.9367373101550224E-2</c:v>
                  </c:pt>
                  <c:pt idx="68">
                    <c:v>3.8364067053906881E-2</c:v>
                  </c:pt>
                  <c:pt idx="69">
                    <c:v>4.2622533190594634E-2</c:v>
                  </c:pt>
                  <c:pt idx="70">
                    <c:v>4.1943539918760583E-2</c:v>
                  </c:pt>
                  <c:pt idx="71">
                    <c:v>4.5467177790687693E-2</c:v>
                  </c:pt>
                  <c:pt idx="72">
                    <c:v>4.55033976414582E-2</c:v>
                  </c:pt>
                  <c:pt idx="73">
                    <c:v>4.134745335567843E-2</c:v>
                  </c:pt>
                  <c:pt idx="74">
                    <c:v>4.3760656309825487E-2</c:v>
                  </c:pt>
                  <c:pt idx="75">
                    <c:v>3.8317628992192786E-2</c:v>
                  </c:pt>
                  <c:pt idx="76">
                    <c:v>3.6475028416712775E-2</c:v>
                  </c:pt>
                  <c:pt idx="77">
                    <c:v>3.8243277146665478E-2</c:v>
                  </c:pt>
                  <c:pt idx="78">
                    <c:v>3.7237315391732161E-2</c:v>
                  </c:pt>
                  <c:pt idx="79">
                    <c:v>3.9622411548474346E-2</c:v>
                  </c:pt>
                  <c:pt idx="80">
                    <c:v>3.6769740370536555E-2</c:v>
                  </c:pt>
                  <c:pt idx="81">
                    <c:v>3.8767567824149085E-2</c:v>
                  </c:pt>
                  <c:pt idx="82">
                    <c:v>4.0445213424046507E-2</c:v>
                  </c:pt>
                  <c:pt idx="83">
                    <c:v>4.0552484242645348E-2</c:v>
                  </c:pt>
                  <c:pt idx="84">
                    <c:v>4.1910749507137177E-2</c:v>
                  </c:pt>
                  <c:pt idx="85">
                    <c:v>4.3403458421152001E-2</c:v>
                  </c:pt>
                  <c:pt idx="86">
                    <c:v>3.6468102019664619E-2</c:v>
                  </c:pt>
                  <c:pt idx="87">
                    <c:v>3.6519641549673916E-2</c:v>
                  </c:pt>
                  <c:pt idx="88">
                    <c:v>3.6912628501864671E-2</c:v>
                  </c:pt>
                  <c:pt idx="89">
                    <c:v>3.7797394112116578E-2</c:v>
                  </c:pt>
                  <c:pt idx="90">
                    <c:v>3.4714996071582682E-2</c:v>
                  </c:pt>
                  <c:pt idx="91">
                    <c:v>3.4644978292916601E-2</c:v>
                  </c:pt>
                  <c:pt idx="92">
                    <c:v>3.4546390707520601E-2</c:v>
                  </c:pt>
                  <c:pt idx="93">
                    <c:v>3.317724819310168E-2</c:v>
                  </c:pt>
                  <c:pt idx="94">
                    <c:v>3.8855193229691561E-2</c:v>
                  </c:pt>
                  <c:pt idx="95">
                    <c:v>3.8568019934482868E-2</c:v>
                  </c:pt>
                  <c:pt idx="96">
                    <c:v>3.6191199386038563E-2</c:v>
                  </c:pt>
                  <c:pt idx="97">
                    <c:v>4.091914689970938E-2</c:v>
                  </c:pt>
                  <c:pt idx="98">
                    <c:v>3.6791605468050319E-2</c:v>
                  </c:pt>
                  <c:pt idx="99">
                    <c:v>4.3194497265276695E-2</c:v>
                  </c:pt>
                  <c:pt idx="100">
                    <c:v>4.3178058540575097E-2</c:v>
                  </c:pt>
                  <c:pt idx="101">
                    <c:v>4.1831879194182381E-2</c:v>
                  </c:pt>
                  <c:pt idx="102">
                    <c:v>4.3808487221846291E-2</c:v>
                  </c:pt>
                  <c:pt idx="103">
                    <c:v>4.4267787076684419E-2</c:v>
                  </c:pt>
                  <c:pt idx="104">
                    <c:v>3.9602240158649292E-2</c:v>
                  </c:pt>
                  <c:pt idx="105">
                    <c:v>4.2414647645791725E-2</c:v>
                  </c:pt>
                  <c:pt idx="106">
                    <c:v>4.1795652748421869E-2</c:v>
                  </c:pt>
                  <c:pt idx="107">
                    <c:v>4.4070658855978079E-2</c:v>
                  </c:pt>
                  <c:pt idx="108">
                    <c:v>4.2443147939331766E-2</c:v>
                  </c:pt>
                  <c:pt idx="109">
                    <c:v>4.8859700724796375E-2</c:v>
                  </c:pt>
                  <c:pt idx="110">
                    <c:v>4.2545309364448954E-2</c:v>
                  </c:pt>
                  <c:pt idx="111">
                    <c:v>4.5213212983964433E-2</c:v>
                  </c:pt>
                  <c:pt idx="112">
                    <c:v>4.2596897566019983E-2</c:v>
                  </c:pt>
                  <c:pt idx="113">
                    <c:v>3.6830095604681833E-2</c:v>
                  </c:pt>
                  <c:pt idx="114">
                    <c:v>3.7655980095021566E-2</c:v>
                  </c:pt>
                  <c:pt idx="115">
                    <c:v>4.183753186135622E-2</c:v>
                  </c:pt>
                  <c:pt idx="116">
                    <c:v>4.5039522055634648E-2</c:v>
                  </c:pt>
                  <c:pt idx="117">
                    <c:v>4.6083691738509833E-2</c:v>
                  </c:pt>
                  <c:pt idx="118">
                    <c:v>4.4855121881452999E-2</c:v>
                  </c:pt>
                  <c:pt idx="119">
                    <c:v>4.1870469668371296E-2</c:v>
                  </c:pt>
                  <c:pt idx="120">
                    <c:v>3.990210437641941E-2</c:v>
                  </c:pt>
                  <c:pt idx="121">
                    <c:v>3.6647352287261674E-2</c:v>
                  </c:pt>
                  <c:pt idx="122">
                    <c:v>4.1639688810676777E-2</c:v>
                  </c:pt>
                  <c:pt idx="123">
                    <c:v>4.4813226316754592E-2</c:v>
                  </c:pt>
                  <c:pt idx="124">
                    <c:v>4.540578281360938E-2</c:v>
                  </c:pt>
                  <c:pt idx="125">
                    <c:v>3.7027612141706759E-2</c:v>
                  </c:pt>
                  <c:pt idx="126">
                    <c:v>4.6467868862975277E-2</c:v>
                  </c:pt>
                  <c:pt idx="127">
                    <c:v>4.4317862478538583E-2</c:v>
                  </c:pt>
                  <c:pt idx="128">
                    <c:v>5.0000206376240731E-2</c:v>
                  </c:pt>
                  <c:pt idx="129">
                    <c:v>4.6332400042159098E-2</c:v>
                  </c:pt>
                  <c:pt idx="130">
                    <c:v>4.5978767414064793E-2</c:v>
                  </c:pt>
                  <c:pt idx="131">
                    <c:v>4.046910042242112E-2</c:v>
                  </c:pt>
                  <c:pt idx="132">
                    <c:v>4.6860081849231426E-2</c:v>
                  </c:pt>
                  <c:pt idx="133">
                    <c:v>3.7263497411452497E-2</c:v>
                  </c:pt>
                  <c:pt idx="134">
                    <c:v>3.9214482846477286E-2</c:v>
                  </c:pt>
                  <c:pt idx="135">
                    <c:v>3.4414792617661692E-2</c:v>
                  </c:pt>
                  <c:pt idx="136">
                    <c:v>3.4601523813988289E-2</c:v>
                  </c:pt>
                  <c:pt idx="137">
                    <c:v>3.3430284503725018E-2</c:v>
                  </c:pt>
                  <c:pt idx="138">
                    <c:v>4.1573264737288403E-2</c:v>
                  </c:pt>
                  <c:pt idx="139">
                    <c:v>3.7050529104409126E-2</c:v>
                  </c:pt>
                  <c:pt idx="140">
                    <c:v>4.0820346062554073E-2</c:v>
                  </c:pt>
                  <c:pt idx="141">
                    <c:v>4.1026373830338234E-2</c:v>
                  </c:pt>
                  <c:pt idx="142">
                    <c:v>3.7847746840686119E-2</c:v>
                  </c:pt>
                  <c:pt idx="143">
                    <c:v>3.8204399619023034E-2</c:v>
                  </c:pt>
                </c:numCache>
              </c:numRef>
            </c:minus>
          </c:errBars>
          <c:xVal>
            <c:numRef>
              <c:f>'3'!$B$24:$B$178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'3'!$C$24:$C$178</c:f>
              <c:numCache>
                <c:formatCode>General</c:formatCode>
                <c:ptCount val="155"/>
                <c:pt idx="0">
                  <c:v>0.10777149999999999</c:v>
                </c:pt>
                <c:pt idx="1">
                  <c:v>0.14887824999999999</c:v>
                </c:pt>
                <c:pt idx="2">
                  <c:v>0.17260149999999999</c:v>
                </c:pt>
                <c:pt idx="3">
                  <c:v>0.19101799999999999</c:v>
                </c:pt>
                <c:pt idx="4">
                  <c:v>0.208817</c:v>
                </c:pt>
                <c:pt idx="5">
                  <c:v>0.23171624999999998</c:v>
                </c:pt>
                <c:pt idx="6">
                  <c:v>0.26129049999999998</c:v>
                </c:pt>
                <c:pt idx="7">
                  <c:v>0.29621049999999999</c:v>
                </c:pt>
                <c:pt idx="8">
                  <c:v>0.33618750000000003</c:v>
                </c:pt>
                <c:pt idx="9">
                  <c:v>0.37957250000000003</c:v>
                </c:pt>
                <c:pt idx="10">
                  <c:v>0.42399474999999998</c:v>
                </c:pt>
                <c:pt idx="11">
                  <c:v>0.46885625000000003</c:v>
                </c:pt>
                <c:pt idx="12">
                  <c:v>0.51204424999999998</c:v>
                </c:pt>
                <c:pt idx="13">
                  <c:v>0.54966124999999999</c:v>
                </c:pt>
                <c:pt idx="14">
                  <c:v>0.59303850000000002</c:v>
                </c:pt>
                <c:pt idx="15">
                  <c:v>0.63303799999999999</c:v>
                </c:pt>
                <c:pt idx="16">
                  <c:v>0.67071674999999997</c:v>
                </c:pt>
                <c:pt idx="17">
                  <c:v>0.71160900000000005</c:v>
                </c:pt>
                <c:pt idx="18">
                  <c:v>0.75268049999999997</c:v>
                </c:pt>
                <c:pt idx="19">
                  <c:v>0.79612050000000001</c:v>
                </c:pt>
                <c:pt idx="20">
                  <c:v>0.84182375000000009</c:v>
                </c:pt>
                <c:pt idx="21">
                  <c:v>0.88648599999999989</c:v>
                </c:pt>
                <c:pt idx="22">
                  <c:v>0.93230075000000001</c:v>
                </c:pt>
                <c:pt idx="23">
                  <c:v>0.97737900000000011</c:v>
                </c:pt>
                <c:pt idx="24">
                  <c:v>1</c:v>
                </c:pt>
                <c:pt idx="25">
                  <c:v>0.99133724999999995</c:v>
                </c:pt>
                <c:pt idx="26">
                  <c:v>1.0119134999999999</c:v>
                </c:pt>
                <c:pt idx="27">
                  <c:v>0.99465375</c:v>
                </c:pt>
                <c:pt idx="28">
                  <c:v>0.99372450000000001</c:v>
                </c:pt>
                <c:pt idx="29">
                  <c:v>0.99245400000000006</c:v>
                </c:pt>
                <c:pt idx="30">
                  <c:v>0.98935424999999999</c:v>
                </c:pt>
                <c:pt idx="31">
                  <c:v>0.98644350000000003</c:v>
                </c:pt>
                <c:pt idx="32">
                  <c:v>0.98456375000000007</c:v>
                </c:pt>
                <c:pt idx="33">
                  <c:v>0.98574650000000008</c:v>
                </c:pt>
                <c:pt idx="34">
                  <c:v>0.99688024999999991</c:v>
                </c:pt>
                <c:pt idx="35">
                  <c:v>1.0096087499999999</c:v>
                </c:pt>
                <c:pt idx="36">
                  <c:v>1.0295427500000001</c:v>
                </c:pt>
                <c:pt idx="37">
                  <c:v>1.041485</c:v>
                </c:pt>
                <c:pt idx="38">
                  <c:v>1.0589037499999998</c:v>
                </c:pt>
                <c:pt idx="39">
                  <c:v>1.07719425</c:v>
                </c:pt>
                <c:pt idx="40">
                  <c:v>1.0999969999999999</c:v>
                </c:pt>
                <c:pt idx="41">
                  <c:v>1.1170964999999999</c:v>
                </c:pt>
                <c:pt idx="42">
                  <c:v>1.1426717499999999</c:v>
                </c:pt>
                <c:pt idx="43">
                  <c:v>1.154128</c:v>
                </c:pt>
                <c:pt idx="44">
                  <c:v>1.1652770000000001</c:v>
                </c:pt>
                <c:pt idx="45">
                  <c:v>1.2076962500000001</c:v>
                </c:pt>
                <c:pt idx="46">
                  <c:v>1.2350884999999998</c:v>
                </c:pt>
                <c:pt idx="47">
                  <c:v>1.2563024999999999</c:v>
                </c:pt>
                <c:pt idx="48">
                  <c:v>1.2777280000000002</c:v>
                </c:pt>
                <c:pt idx="49">
                  <c:v>1.29941025</c:v>
                </c:pt>
                <c:pt idx="50">
                  <c:v>1.3127445</c:v>
                </c:pt>
                <c:pt idx="51">
                  <c:v>1.3288439999999999</c:v>
                </c:pt>
                <c:pt idx="52">
                  <c:v>1.3425007500000001</c:v>
                </c:pt>
                <c:pt idx="53">
                  <c:v>1.359361</c:v>
                </c:pt>
                <c:pt idx="54">
                  <c:v>1.3709787500000001</c:v>
                </c:pt>
                <c:pt idx="55">
                  <c:v>1.3824529999999999</c:v>
                </c:pt>
                <c:pt idx="56">
                  <c:v>1.3929879999999999</c:v>
                </c:pt>
                <c:pt idx="57">
                  <c:v>1.40461225</c:v>
                </c:pt>
                <c:pt idx="58">
                  <c:v>1.41179725</c:v>
                </c:pt>
                <c:pt idx="59">
                  <c:v>1.4254797499999998</c:v>
                </c:pt>
                <c:pt idx="60">
                  <c:v>1.4353984999999998</c:v>
                </c:pt>
                <c:pt idx="61">
                  <c:v>1.4500917499999999</c:v>
                </c:pt>
                <c:pt idx="62">
                  <c:v>1.4652915</c:v>
                </c:pt>
                <c:pt idx="63">
                  <c:v>1.478872</c:v>
                </c:pt>
                <c:pt idx="64">
                  <c:v>1.4934229999999999</c:v>
                </c:pt>
                <c:pt idx="65">
                  <c:v>1.5065522499999999</c:v>
                </c:pt>
                <c:pt idx="66">
                  <c:v>1.5167822499999999</c:v>
                </c:pt>
                <c:pt idx="67">
                  <c:v>1.5340832499999999</c:v>
                </c:pt>
                <c:pt idx="68">
                  <c:v>1.5519477500000001</c:v>
                </c:pt>
                <c:pt idx="69">
                  <c:v>1.56541525</c:v>
                </c:pt>
                <c:pt idx="70">
                  <c:v>1.57540725</c:v>
                </c:pt>
                <c:pt idx="71">
                  <c:v>1.58986425</c:v>
                </c:pt>
                <c:pt idx="72">
                  <c:v>1.59939075</c:v>
                </c:pt>
                <c:pt idx="73">
                  <c:v>1.6093425000000001</c:v>
                </c:pt>
                <c:pt idx="74">
                  <c:v>1.6300979999999998</c:v>
                </c:pt>
                <c:pt idx="75">
                  <c:v>1.6457297500000001</c:v>
                </c:pt>
                <c:pt idx="76">
                  <c:v>1.6489640000000001</c:v>
                </c:pt>
                <c:pt idx="77">
                  <c:v>1.6650182499999999</c:v>
                </c:pt>
                <c:pt idx="78">
                  <c:v>1.66386725</c:v>
                </c:pt>
                <c:pt idx="79">
                  <c:v>1.6750442500000002</c:v>
                </c:pt>
                <c:pt idx="80">
                  <c:v>1.6826742499999998</c:v>
                </c:pt>
                <c:pt idx="81">
                  <c:v>1.6931304999999999</c:v>
                </c:pt>
                <c:pt idx="82">
                  <c:v>1.7021562499999998</c:v>
                </c:pt>
                <c:pt idx="83">
                  <c:v>1.70724075</c:v>
                </c:pt>
                <c:pt idx="84">
                  <c:v>1.7138707499999999</c:v>
                </c:pt>
                <c:pt idx="85">
                  <c:v>1.7304237500000001</c:v>
                </c:pt>
                <c:pt idx="86">
                  <c:v>1.7311237500000001</c:v>
                </c:pt>
                <c:pt idx="87">
                  <c:v>1.7383222499999997</c:v>
                </c:pt>
                <c:pt idx="88">
                  <c:v>1.7406937499999999</c:v>
                </c:pt>
                <c:pt idx="89">
                  <c:v>1.7487385</c:v>
                </c:pt>
                <c:pt idx="90">
                  <c:v>1.76100075</c:v>
                </c:pt>
                <c:pt idx="91">
                  <c:v>1.76478775</c:v>
                </c:pt>
                <c:pt idx="92">
                  <c:v>1.77658725</c:v>
                </c:pt>
                <c:pt idx="93">
                  <c:v>1.7814524999999999</c:v>
                </c:pt>
                <c:pt idx="94">
                  <c:v>1.7826927500000003</c:v>
                </c:pt>
                <c:pt idx="95">
                  <c:v>1.7941255000000003</c:v>
                </c:pt>
                <c:pt idx="96">
                  <c:v>1.7968644999999999</c:v>
                </c:pt>
                <c:pt idx="97">
                  <c:v>1.8077544999999999</c:v>
                </c:pt>
                <c:pt idx="98">
                  <c:v>1.8132777500000001</c:v>
                </c:pt>
                <c:pt idx="99">
                  <c:v>1.816235</c:v>
                </c:pt>
                <c:pt idx="100">
                  <c:v>1.824692</c:v>
                </c:pt>
                <c:pt idx="101">
                  <c:v>1.8366692500000001</c:v>
                </c:pt>
                <c:pt idx="102">
                  <c:v>1.8461719999999999</c:v>
                </c:pt>
                <c:pt idx="103">
                  <c:v>1.851224</c:v>
                </c:pt>
                <c:pt idx="104">
                  <c:v>1.8573392500000001</c:v>
                </c:pt>
                <c:pt idx="105">
                  <c:v>1.8645182500000002</c:v>
                </c:pt>
                <c:pt idx="106">
                  <c:v>1.86944</c:v>
                </c:pt>
                <c:pt idx="107">
                  <c:v>1.8804550000000002</c:v>
                </c:pt>
                <c:pt idx="108">
                  <c:v>1.8858955000000002</c:v>
                </c:pt>
                <c:pt idx="109">
                  <c:v>1.89337825</c:v>
                </c:pt>
                <c:pt idx="110">
                  <c:v>1.89997225</c:v>
                </c:pt>
                <c:pt idx="111">
                  <c:v>1.9005215</c:v>
                </c:pt>
                <c:pt idx="112">
                  <c:v>1.9037842500000002</c:v>
                </c:pt>
                <c:pt idx="113">
                  <c:v>1.9128417500000001</c:v>
                </c:pt>
                <c:pt idx="114">
                  <c:v>1.9152487499999999</c:v>
                </c:pt>
                <c:pt idx="115">
                  <c:v>1.91893625</c:v>
                </c:pt>
                <c:pt idx="116">
                  <c:v>1.9346755</c:v>
                </c:pt>
                <c:pt idx="117">
                  <c:v>1.93642925</c:v>
                </c:pt>
                <c:pt idx="118">
                  <c:v>1.9406295</c:v>
                </c:pt>
                <c:pt idx="119">
                  <c:v>1.94590325</c:v>
                </c:pt>
                <c:pt idx="120">
                  <c:v>1.9571304999999999</c:v>
                </c:pt>
                <c:pt idx="121">
                  <c:v>1.9644524999999999</c:v>
                </c:pt>
                <c:pt idx="122">
                  <c:v>1.9638317500000002</c:v>
                </c:pt>
                <c:pt idx="123">
                  <c:v>1.97165225</c:v>
                </c:pt>
                <c:pt idx="124">
                  <c:v>1.9762997500000001</c:v>
                </c:pt>
                <c:pt idx="125">
                  <c:v>1.9855492499999998</c:v>
                </c:pt>
                <c:pt idx="126">
                  <c:v>1.9979759999999998</c:v>
                </c:pt>
                <c:pt idx="127">
                  <c:v>2.0017429999999998</c:v>
                </c:pt>
                <c:pt idx="128">
                  <c:v>2.0083165000000003</c:v>
                </c:pt>
                <c:pt idx="129">
                  <c:v>2.0096954999999999</c:v>
                </c:pt>
                <c:pt idx="130">
                  <c:v>2.01704325</c:v>
                </c:pt>
                <c:pt idx="131">
                  <c:v>2.0284985</c:v>
                </c:pt>
                <c:pt idx="132">
                  <c:v>2.0296362500000003</c:v>
                </c:pt>
                <c:pt idx="133">
                  <c:v>2.037957</c:v>
                </c:pt>
                <c:pt idx="134">
                  <c:v>2.0419642499999999</c:v>
                </c:pt>
                <c:pt idx="135">
                  <c:v>2.04561175</c:v>
                </c:pt>
                <c:pt idx="136">
                  <c:v>2.0494327500000002</c:v>
                </c:pt>
                <c:pt idx="137">
                  <c:v>2.0548799999999998</c:v>
                </c:pt>
                <c:pt idx="138">
                  <c:v>2.06052875</c:v>
                </c:pt>
                <c:pt idx="139">
                  <c:v>2.0677642499999997</c:v>
                </c:pt>
                <c:pt idx="140">
                  <c:v>2.069963</c:v>
                </c:pt>
                <c:pt idx="141">
                  <c:v>2.0726015000000002</c:v>
                </c:pt>
                <c:pt idx="142">
                  <c:v>2.0800402499999997</c:v>
                </c:pt>
                <c:pt idx="143">
                  <c:v>2.0810757500000001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'3'!$D$16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CONTROLS!$AC$23:$AC$167</c:f>
                <c:numCache>
                  <c:formatCode>General</c:formatCode>
                  <c:ptCount val="145"/>
                  <c:pt idx="0">
                    <c:v>8.0393654185721228E-3</c:v>
                  </c:pt>
                  <c:pt idx="1">
                    <c:v>2.5372148700231696E-2</c:v>
                  </c:pt>
                  <c:pt idx="2">
                    <c:v>3.3302379578392431E-2</c:v>
                  </c:pt>
                  <c:pt idx="3">
                    <c:v>3.6964558421998396E-2</c:v>
                  </c:pt>
                  <c:pt idx="4">
                    <c:v>3.8249454047302088E-2</c:v>
                  </c:pt>
                  <c:pt idx="5">
                    <c:v>3.8552711356228439E-2</c:v>
                  </c:pt>
                  <c:pt idx="6">
                    <c:v>3.9225754383015517E-2</c:v>
                  </c:pt>
                  <c:pt idx="7">
                    <c:v>3.8508594910747165E-2</c:v>
                  </c:pt>
                  <c:pt idx="8">
                    <c:v>3.846226371718129E-2</c:v>
                  </c:pt>
                  <c:pt idx="9">
                    <c:v>3.6447772308469011E-2</c:v>
                  </c:pt>
                  <c:pt idx="10">
                    <c:v>3.4301379519148592E-2</c:v>
                  </c:pt>
                  <c:pt idx="11">
                    <c:v>3.1536426592909998E-2</c:v>
                  </c:pt>
                  <c:pt idx="12">
                    <c:v>3.0171315056689182E-2</c:v>
                  </c:pt>
                  <c:pt idx="13">
                    <c:v>3.0662610395235389E-2</c:v>
                  </c:pt>
                  <c:pt idx="14">
                    <c:v>2.925573505599656E-2</c:v>
                  </c:pt>
                  <c:pt idx="15">
                    <c:v>2.1178373521118208E-2</c:v>
                  </c:pt>
                  <c:pt idx="16">
                    <c:v>2.0068213365087254E-2</c:v>
                  </c:pt>
                  <c:pt idx="17">
                    <c:v>2.119123828968E-2</c:v>
                  </c:pt>
                  <c:pt idx="18">
                    <c:v>1.9319114237372977E-2</c:v>
                  </c:pt>
                  <c:pt idx="19">
                    <c:v>1.5248812180516469E-2</c:v>
                  </c:pt>
                  <c:pt idx="20">
                    <c:v>1.6313218086365867E-2</c:v>
                  </c:pt>
                  <c:pt idx="21">
                    <c:v>1.5281843526987629E-2</c:v>
                  </c:pt>
                  <c:pt idx="22">
                    <c:v>1.1762614374222541E-2</c:v>
                  </c:pt>
                  <c:pt idx="23">
                    <c:v>6.9085784837885633E-3</c:v>
                  </c:pt>
                  <c:pt idx="24">
                    <c:v>0</c:v>
                  </c:pt>
                  <c:pt idx="25">
                    <c:v>3.6337944699721182E-3</c:v>
                  </c:pt>
                  <c:pt idx="26">
                    <c:v>3.7372186962142456E-3</c:v>
                  </c:pt>
                  <c:pt idx="27">
                    <c:v>4.8559691789247404E-3</c:v>
                  </c:pt>
                  <c:pt idx="28">
                    <c:v>1.3641405108467857E-3</c:v>
                  </c:pt>
                  <c:pt idx="29">
                    <c:v>3.4912393692402887E-3</c:v>
                  </c:pt>
                  <c:pt idx="30">
                    <c:v>7.8115361272074104E-3</c:v>
                  </c:pt>
                  <c:pt idx="31">
                    <c:v>7.2101110197185245E-3</c:v>
                  </c:pt>
                  <c:pt idx="32">
                    <c:v>1.0385782601710841E-2</c:v>
                  </c:pt>
                  <c:pt idx="33">
                    <c:v>1.2195106815850336E-2</c:v>
                  </c:pt>
                  <c:pt idx="34">
                    <c:v>3.0356522626941263E-2</c:v>
                  </c:pt>
                  <c:pt idx="35">
                    <c:v>3.9492195975914031E-2</c:v>
                  </c:pt>
                  <c:pt idx="36">
                    <c:v>4.6434762799544935E-2</c:v>
                  </c:pt>
                  <c:pt idx="37">
                    <c:v>4.9091310232395789E-2</c:v>
                  </c:pt>
                  <c:pt idx="38">
                    <c:v>5.2450027966309688E-2</c:v>
                  </c:pt>
                  <c:pt idx="39">
                    <c:v>5.1811506723088679E-2</c:v>
                  </c:pt>
                  <c:pt idx="40">
                    <c:v>5.1930934114456276E-2</c:v>
                  </c:pt>
                  <c:pt idx="41">
                    <c:v>4.1997024045361445E-2</c:v>
                  </c:pt>
                  <c:pt idx="42">
                    <c:v>3.3144606412657866E-2</c:v>
                  </c:pt>
                  <c:pt idx="43">
                    <c:v>2.9234715634840692E-2</c:v>
                  </c:pt>
                  <c:pt idx="44">
                    <c:v>2.7601726425473257E-2</c:v>
                  </c:pt>
                  <c:pt idx="45">
                    <c:v>9.3139755206893063E-3</c:v>
                  </c:pt>
                  <c:pt idx="46">
                    <c:v>1.4183356607893161E-2</c:v>
                  </c:pt>
                  <c:pt idx="47">
                    <c:v>2.3883727631660252E-2</c:v>
                  </c:pt>
                  <c:pt idx="48">
                    <c:v>2.2067578223871055E-2</c:v>
                  </c:pt>
                  <c:pt idx="49">
                    <c:v>2.8654635603743671E-2</c:v>
                  </c:pt>
                  <c:pt idx="50">
                    <c:v>2.8125401573429486E-2</c:v>
                  </c:pt>
                  <c:pt idx="51">
                    <c:v>2.9818732786622608E-2</c:v>
                  </c:pt>
                  <c:pt idx="52">
                    <c:v>3.3960764945252193E-2</c:v>
                  </c:pt>
                  <c:pt idx="53">
                    <c:v>2.6964707432432178E-2</c:v>
                  </c:pt>
                  <c:pt idx="54">
                    <c:v>2.3844299295988296E-2</c:v>
                  </c:pt>
                  <c:pt idx="55">
                    <c:v>2.5349453702200365E-2</c:v>
                  </c:pt>
                  <c:pt idx="56">
                    <c:v>2.7063864967886632E-2</c:v>
                  </c:pt>
                  <c:pt idx="57">
                    <c:v>3.4555325286656828E-2</c:v>
                  </c:pt>
                  <c:pt idx="58">
                    <c:v>2.7829882955796519E-2</c:v>
                  </c:pt>
                  <c:pt idx="59">
                    <c:v>3.1386650903157363E-2</c:v>
                  </c:pt>
                  <c:pt idx="60">
                    <c:v>3.3700889335446335E-2</c:v>
                  </c:pt>
                  <c:pt idx="61">
                    <c:v>4.3095080125229987E-2</c:v>
                  </c:pt>
                  <c:pt idx="62">
                    <c:v>4.2430859265397913E-2</c:v>
                  </c:pt>
                  <c:pt idx="63">
                    <c:v>4.7089216991968171E-2</c:v>
                  </c:pt>
                  <c:pt idx="64">
                    <c:v>5.1378078602811392E-2</c:v>
                  </c:pt>
                  <c:pt idx="65">
                    <c:v>5.6952041101848656E-2</c:v>
                  </c:pt>
                  <c:pt idx="66">
                    <c:v>5.9699690926056474E-2</c:v>
                  </c:pt>
                  <c:pt idx="67">
                    <c:v>5.3740079537219328E-2</c:v>
                  </c:pt>
                  <c:pt idx="68">
                    <c:v>5.6469760128024925E-2</c:v>
                  </c:pt>
                  <c:pt idx="69">
                    <c:v>6.1749131950713812E-2</c:v>
                  </c:pt>
                  <c:pt idx="70">
                    <c:v>5.9406146918199162E-2</c:v>
                  </c:pt>
                  <c:pt idx="71">
                    <c:v>6.37726358166259E-2</c:v>
                  </c:pt>
                  <c:pt idx="72">
                    <c:v>7.228192294296916E-2</c:v>
                  </c:pt>
                  <c:pt idx="73">
                    <c:v>7.5756010335814347E-2</c:v>
                  </c:pt>
                  <c:pt idx="74">
                    <c:v>7.8546885331840718E-2</c:v>
                  </c:pt>
                  <c:pt idx="75">
                    <c:v>8.0032224888895068E-2</c:v>
                  </c:pt>
                  <c:pt idx="76">
                    <c:v>8.9428551786701019E-2</c:v>
                  </c:pt>
                  <c:pt idx="77">
                    <c:v>8.8126443059106857E-2</c:v>
                  </c:pt>
                  <c:pt idx="78">
                    <c:v>9.4908290705642065E-2</c:v>
                  </c:pt>
                  <c:pt idx="79">
                    <c:v>9.4285896415724088E-2</c:v>
                  </c:pt>
                  <c:pt idx="80">
                    <c:v>9.2285671298419789E-2</c:v>
                  </c:pt>
                  <c:pt idx="81">
                    <c:v>9.5569293919386081E-2</c:v>
                  </c:pt>
                  <c:pt idx="82">
                    <c:v>9.80803545377463E-2</c:v>
                  </c:pt>
                  <c:pt idx="83">
                    <c:v>0.1001364532908305</c:v>
                  </c:pt>
                  <c:pt idx="84">
                    <c:v>0.10270933568530508</c:v>
                  </c:pt>
                  <c:pt idx="85">
                    <c:v>0.10478471948197721</c:v>
                  </c:pt>
                  <c:pt idx="86">
                    <c:v>0.10358380913500273</c:v>
                  </c:pt>
                  <c:pt idx="87">
                    <c:v>0.10525582872340133</c:v>
                  </c:pt>
                  <c:pt idx="88">
                    <c:v>0.11312134277366345</c:v>
                  </c:pt>
                  <c:pt idx="89">
                    <c:v>0.11517939979151373</c:v>
                  </c:pt>
                  <c:pt idx="90">
                    <c:v>0.11338022076880662</c:v>
                  </c:pt>
                  <c:pt idx="91">
                    <c:v>0.11224959719898038</c:v>
                  </c:pt>
                  <c:pt idx="92">
                    <c:v>0.1149769801753813</c:v>
                  </c:pt>
                  <c:pt idx="93">
                    <c:v>0.11815897084013556</c:v>
                  </c:pt>
                  <c:pt idx="94">
                    <c:v>0.12149021129121203</c:v>
                  </c:pt>
                  <c:pt idx="95">
                    <c:v>0.11304473568864974</c:v>
                  </c:pt>
                  <c:pt idx="96">
                    <c:v>0.11956102333815444</c:v>
                  </c:pt>
                  <c:pt idx="97">
                    <c:v>0.11785855341149409</c:v>
                  </c:pt>
                  <c:pt idx="98">
                    <c:v>0.12060565724155166</c:v>
                  </c:pt>
                  <c:pt idx="99">
                    <c:v>0.12594933309437045</c:v>
                  </c:pt>
                  <c:pt idx="100">
                    <c:v>0.13173001540145154</c:v>
                  </c:pt>
                  <c:pt idx="101">
                    <c:v>0.12813835288728606</c:v>
                  </c:pt>
                  <c:pt idx="102">
                    <c:v>0.12957136640059286</c:v>
                  </c:pt>
                  <c:pt idx="103">
                    <c:v>0.14109047148077258</c:v>
                  </c:pt>
                  <c:pt idx="104">
                    <c:v>0.143225650884656</c:v>
                  </c:pt>
                  <c:pt idx="105">
                    <c:v>0.14648276393572718</c:v>
                  </c:pt>
                  <c:pt idx="106">
                    <c:v>0.15486094705466152</c:v>
                  </c:pt>
                  <c:pt idx="107">
                    <c:v>0.15111213880068228</c:v>
                  </c:pt>
                  <c:pt idx="108">
                    <c:v>0.14996438659117264</c:v>
                  </c:pt>
                  <c:pt idx="109">
                    <c:v>0.1538136811437785</c:v>
                  </c:pt>
                  <c:pt idx="110">
                    <c:v>0.15483742012484142</c:v>
                  </c:pt>
                  <c:pt idx="111">
                    <c:v>0.1557452642840759</c:v>
                  </c:pt>
                  <c:pt idx="112">
                    <c:v>0.15712063418172245</c:v>
                  </c:pt>
                  <c:pt idx="113">
                    <c:v>0.15428438648455872</c:v>
                  </c:pt>
                  <c:pt idx="114">
                    <c:v>0.16095301067599402</c:v>
                  </c:pt>
                  <c:pt idx="115">
                    <c:v>0.17562278260972677</c:v>
                  </c:pt>
                  <c:pt idx="116">
                    <c:v>0.17182274428899119</c:v>
                  </c:pt>
                  <c:pt idx="117">
                    <c:v>0.17198805422567381</c:v>
                  </c:pt>
                  <c:pt idx="118">
                    <c:v>0.17640723248778653</c:v>
                  </c:pt>
                  <c:pt idx="119">
                    <c:v>0.1755836733924884</c:v>
                  </c:pt>
                  <c:pt idx="120">
                    <c:v>0.16979982380634764</c:v>
                  </c:pt>
                  <c:pt idx="121">
                    <c:v>0.1698272416005944</c:v>
                  </c:pt>
                  <c:pt idx="122">
                    <c:v>0.17269402720225535</c:v>
                  </c:pt>
                  <c:pt idx="123">
                    <c:v>0.17222915141752271</c:v>
                  </c:pt>
                  <c:pt idx="124">
                    <c:v>0.16739511860540224</c:v>
                  </c:pt>
                  <c:pt idx="125">
                    <c:v>0.17424797072562989</c:v>
                  </c:pt>
                  <c:pt idx="126">
                    <c:v>0.17701227180151474</c:v>
                  </c:pt>
                  <c:pt idx="127">
                    <c:v>0.18323670605530989</c:v>
                  </c:pt>
                  <c:pt idx="128">
                    <c:v>0.18359430529385515</c:v>
                  </c:pt>
                  <c:pt idx="129">
                    <c:v>0.18737176975289888</c:v>
                  </c:pt>
                  <c:pt idx="130">
                    <c:v>0.18128580867514146</c:v>
                  </c:pt>
                  <c:pt idx="131">
                    <c:v>0.17838332699811579</c:v>
                  </c:pt>
                  <c:pt idx="132">
                    <c:v>0.17361198608271064</c:v>
                  </c:pt>
                  <c:pt idx="133">
                    <c:v>0.17224963679569841</c:v>
                  </c:pt>
                  <c:pt idx="134">
                    <c:v>0.17742424739683502</c:v>
                  </c:pt>
                  <c:pt idx="135">
                    <c:v>0.17873496271015354</c:v>
                  </c:pt>
                  <c:pt idx="136">
                    <c:v>0.1848976691325952</c:v>
                  </c:pt>
                  <c:pt idx="137">
                    <c:v>0.19239519489213683</c:v>
                  </c:pt>
                  <c:pt idx="138">
                    <c:v>0.19603737525001877</c:v>
                  </c:pt>
                  <c:pt idx="139">
                    <c:v>0.19779054466678458</c:v>
                  </c:pt>
                  <c:pt idx="140">
                    <c:v>0.19021404909206893</c:v>
                  </c:pt>
                  <c:pt idx="141">
                    <c:v>0.19969072341561095</c:v>
                  </c:pt>
                  <c:pt idx="142">
                    <c:v>0.2078400127173142</c:v>
                  </c:pt>
                  <c:pt idx="143">
                    <c:v>0.21297759444598863</c:v>
                  </c:pt>
                </c:numCache>
              </c:numRef>
            </c:plus>
            <c:minus>
              <c:numRef>
                <c:f>CONTROLS!$AC$23:$AC$167</c:f>
                <c:numCache>
                  <c:formatCode>General</c:formatCode>
                  <c:ptCount val="145"/>
                  <c:pt idx="0">
                    <c:v>8.0393654185721228E-3</c:v>
                  </c:pt>
                  <c:pt idx="1">
                    <c:v>2.5372148700231696E-2</c:v>
                  </c:pt>
                  <c:pt idx="2">
                    <c:v>3.3302379578392431E-2</c:v>
                  </c:pt>
                  <c:pt idx="3">
                    <c:v>3.6964558421998396E-2</c:v>
                  </c:pt>
                  <c:pt idx="4">
                    <c:v>3.8249454047302088E-2</c:v>
                  </c:pt>
                  <c:pt idx="5">
                    <c:v>3.8552711356228439E-2</c:v>
                  </c:pt>
                  <c:pt idx="6">
                    <c:v>3.9225754383015517E-2</c:v>
                  </c:pt>
                  <c:pt idx="7">
                    <c:v>3.8508594910747165E-2</c:v>
                  </c:pt>
                  <c:pt idx="8">
                    <c:v>3.846226371718129E-2</c:v>
                  </c:pt>
                  <c:pt idx="9">
                    <c:v>3.6447772308469011E-2</c:v>
                  </c:pt>
                  <c:pt idx="10">
                    <c:v>3.4301379519148592E-2</c:v>
                  </c:pt>
                  <c:pt idx="11">
                    <c:v>3.1536426592909998E-2</c:v>
                  </c:pt>
                  <c:pt idx="12">
                    <c:v>3.0171315056689182E-2</c:v>
                  </c:pt>
                  <c:pt idx="13">
                    <c:v>3.0662610395235389E-2</c:v>
                  </c:pt>
                  <c:pt idx="14">
                    <c:v>2.925573505599656E-2</c:v>
                  </c:pt>
                  <c:pt idx="15">
                    <c:v>2.1178373521118208E-2</c:v>
                  </c:pt>
                  <c:pt idx="16">
                    <c:v>2.0068213365087254E-2</c:v>
                  </c:pt>
                  <c:pt idx="17">
                    <c:v>2.119123828968E-2</c:v>
                  </c:pt>
                  <c:pt idx="18">
                    <c:v>1.9319114237372977E-2</c:v>
                  </c:pt>
                  <c:pt idx="19">
                    <c:v>1.5248812180516469E-2</c:v>
                  </c:pt>
                  <c:pt idx="20">
                    <c:v>1.6313218086365867E-2</c:v>
                  </c:pt>
                  <c:pt idx="21">
                    <c:v>1.5281843526987629E-2</c:v>
                  </c:pt>
                  <c:pt idx="22">
                    <c:v>1.1762614374222541E-2</c:v>
                  </c:pt>
                  <c:pt idx="23">
                    <c:v>6.9085784837885633E-3</c:v>
                  </c:pt>
                  <c:pt idx="24">
                    <c:v>0</c:v>
                  </c:pt>
                  <c:pt idx="25">
                    <c:v>3.6337944699721182E-3</c:v>
                  </c:pt>
                  <c:pt idx="26">
                    <c:v>3.7372186962142456E-3</c:v>
                  </c:pt>
                  <c:pt idx="27">
                    <c:v>4.8559691789247404E-3</c:v>
                  </c:pt>
                  <c:pt idx="28">
                    <c:v>1.3641405108467857E-3</c:v>
                  </c:pt>
                  <c:pt idx="29">
                    <c:v>3.4912393692402887E-3</c:v>
                  </c:pt>
                  <c:pt idx="30">
                    <c:v>7.8115361272074104E-3</c:v>
                  </c:pt>
                  <c:pt idx="31">
                    <c:v>7.2101110197185245E-3</c:v>
                  </c:pt>
                  <c:pt idx="32">
                    <c:v>1.0385782601710841E-2</c:v>
                  </c:pt>
                  <c:pt idx="33">
                    <c:v>1.2195106815850336E-2</c:v>
                  </c:pt>
                  <c:pt idx="34">
                    <c:v>3.0356522626941263E-2</c:v>
                  </c:pt>
                  <c:pt idx="35">
                    <c:v>3.9492195975914031E-2</c:v>
                  </c:pt>
                  <c:pt idx="36">
                    <c:v>4.6434762799544935E-2</c:v>
                  </c:pt>
                  <c:pt idx="37">
                    <c:v>4.9091310232395789E-2</c:v>
                  </c:pt>
                  <c:pt idx="38">
                    <c:v>5.2450027966309688E-2</c:v>
                  </c:pt>
                  <c:pt idx="39">
                    <c:v>5.1811506723088679E-2</c:v>
                  </c:pt>
                  <c:pt idx="40">
                    <c:v>5.1930934114456276E-2</c:v>
                  </c:pt>
                  <c:pt idx="41">
                    <c:v>4.1997024045361445E-2</c:v>
                  </c:pt>
                  <c:pt idx="42">
                    <c:v>3.3144606412657866E-2</c:v>
                  </c:pt>
                  <c:pt idx="43">
                    <c:v>2.9234715634840692E-2</c:v>
                  </c:pt>
                  <c:pt idx="44">
                    <c:v>2.7601726425473257E-2</c:v>
                  </c:pt>
                  <c:pt idx="45">
                    <c:v>9.3139755206893063E-3</c:v>
                  </c:pt>
                  <c:pt idx="46">
                    <c:v>1.4183356607893161E-2</c:v>
                  </c:pt>
                  <c:pt idx="47">
                    <c:v>2.3883727631660252E-2</c:v>
                  </c:pt>
                  <c:pt idx="48">
                    <c:v>2.2067578223871055E-2</c:v>
                  </c:pt>
                  <c:pt idx="49">
                    <c:v>2.8654635603743671E-2</c:v>
                  </c:pt>
                  <c:pt idx="50">
                    <c:v>2.8125401573429486E-2</c:v>
                  </c:pt>
                  <c:pt idx="51">
                    <c:v>2.9818732786622608E-2</c:v>
                  </c:pt>
                  <c:pt idx="52">
                    <c:v>3.3960764945252193E-2</c:v>
                  </c:pt>
                  <c:pt idx="53">
                    <c:v>2.6964707432432178E-2</c:v>
                  </c:pt>
                  <c:pt idx="54">
                    <c:v>2.3844299295988296E-2</c:v>
                  </c:pt>
                  <c:pt idx="55">
                    <c:v>2.5349453702200365E-2</c:v>
                  </c:pt>
                  <c:pt idx="56">
                    <c:v>2.7063864967886632E-2</c:v>
                  </c:pt>
                  <c:pt idx="57">
                    <c:v>3.4555325286656828E-2</c:v>
                  </c:pt>
                  <c:pt idx="58">
                    <c:v>2.7829882955796519E-2</c:v>
                  </c:pt>
                  <c:pt idx="59">
                    <c:v>3.1386650903157363E-2</c:v>
                  </c:pt>
                  <c:pt idx="60">
                    <c:v>3.3700889335446335E-2</c:v>
                  </c:pt>
                  <c:pt idx="61">
                    <c:v>4.3095080125229987E-2</c:v>
                  </c:pt>
                  <c:pt idx="62">
                    <c:v>4.2430859265397913E-2</c:v>
                  </c:pt>
                  <c:pt idx="63">
                    <c:v>4.7089216991968171E-2</c:v>
                  </c:pt>
                  <c:pt idx="64">
                    <c:v>5.1378078602811392E-2</c:v>
                  </c:pt>
                  <c:pt idx="65">
                    <c:v>5.6952041101848656E-2</c:v>
                  </c:pt>
                  <c:pt idx="66">
                    <c:v>5.9699690926056474E-2</c:v>
                  </c:pt>
                  <c:pt idx="67">
                    <c:v>5.3740079537219328E-2</c:v>
                  </c:pt>
                  <c:pt idx="68">
                    <c:v>5.6469760128024925E-2</c:v>
                  </c:pt>
                  <c:pt idx="69">
                    <c:v>6.1749131950713812E-2</c:v>
                  </c:pt>
                  <c:pt idx="70">
                    <c:v>5.9406146918199162E-2</c:v>
                  </c:pt>
                  <c:pt idx="71">
                    <c:v>6.37726358166259E-2</c:v>
                  </c:pt>
                  <c:pt idx="72">
                    <c:v>7.228192294296916E-2</c:v>
                  </c:pt>
                  <c:pt idx="73">
                    <c:v>7.5756010335814347E-2</c:v>
                  </c:pt>
                  <c:pt idx="74">
                    <c:v>7.8546885331840718E-2</c:v>
                  </c:pt>
                  <c:pt idx="75">
                    <c:v>8.0032224888895068E-2</c:v>
                  </c:pt>
                  <c:pt idx="76">
                    <c:v>8.9428551786701019E-2</c:v>
                  </c:pt>
                  <c:pt idx="77">
                    <c:v>8.8126443059106857E-2</c:v>
                  </c:pt>
                  <c:pt idx="78">
                    <c:v>9.4908290705642065E-2</c:v>
                  </c:pt>
                  <c:pt idx="79">
                    <c:v>9.4285896415724088E-2</c:v>
                  </c:pt>
                  <c:pt idx="80">
                    <c:v>9.2285671298419789E-2</c:v>
                  </c:pt>
                  <c:pt idx="81">
                    <c:v>9.5569293919386081E-2</c:v>
                  </c:pt>
                  <c:pt idx="82">
                    <c:v>9.80803545377463E-2</c:v>
                  </c:pt>
                  <c:pt idx="83">
                    <c:v>0.1001364532908305</c:v>
                  </c:pt>
                  <c:pt idx="84">
                    <c:v>0.10270933568530508</c:v>
                  </c:pt>
                  <c:pt idx="85">
                    <c:v>0.10478471948197721</c:v>
                  </c:pt>
                  <c:pt idx="86">
                    <c:v>0.10358380913500273</c:v>
                  </c:pt>
                  <c:pt idx="87">
                    <c:v>0.10525582872340133</c:v>
                  </c:pt>
                  <c:pt idx="88">
                    <c:v>0.11312134277366345</c:v>
                  </c:pt>
                  <c:pt idx="89">
                    <c:v>0.11517939979151373</c:v>
                  </c:pt>
                  <c:pt idx="90">
                    <c:v>0.11338022076880662</c:v>
                  </c:pt>
                  <c:pt idx="91">
                    <c:v>0.11224959719898038</c:v>
                  </c:pt>
                  <c:pt idx="92">
                    <c:v>0.1149769801753813</c:v>
                  </c:pt>
                  <c:pt idx="93">
                    <c:v>0.11815897084013556</c:v>
                  </c:pt>
                  <c:pt idx="94">
                    <c:v>0.12149021129121203</c:v>
                  </c:pt>
                  <c:pt idx="95">
                    <c:v>0.11304473568864974</c:v>
                  </c:pt>
                  <c:pt idx="96">
                    <c:v>0.11956102333815444</c:v>
                  </c:pt>
                  <c:pt idx="97">
                    <c:v>0.11785855341149409</c:v>
                  </c:pt>
                  <c:pt idx="98">
                    <c:v>0.12060565724155166</c:v>
                  </c:pt>
                  <c:pt idx="99">
                    <c:v>0.12594933309437045</c:v>
                  </c:pt>
                  <c:pt idx="100">
                    <c:v>0.13173001540145154</c:v>
                  </c:pt>
                  <c:pt idx="101">
                    <c:v>0.12813835288728606</c:v>
                  </c:pt>
                  <c:pt idx="102">
                    <c:v>0.12957136640059286</c:v>
                  </c:pt>
                  <c:pt idx="103">
                    <c:v>0.14109047148077258</c:v>
                  </c:pt>
                  <c:pt idx="104">
                    <c:v>0.143225650884656</c:v>
                  </c:pt>
                  <c:pt idx="105">
                    <c:v>0.14648276393572718</c:v>
                  </c:pt>
                  <c:pt idx="106">
                    <c:v>0.15486094705466152</c:v>
                  </c:pt>
                  <c:pt idx="107">
                    <c:v>0.15111213880068228</c:v>
                  </c:pt>
                  <c:pt idx="108">
                    <c:v>0.14996438659117264</c:v>
                  </c:pt>
                  <c:pt idx="109">
                    <c:v>0.1538136811437785</c:v>
                  </c:pt>
                  <c:pt idx="110">
                    <c:v>0.15483742012484142</c:v>
                  </c:pt>
                  <c:pt idx="111">
                    <c:v>0.1557452642840759</c:v>
                  </c:pt>
                  <c:pt idx="112">
                    <c:v>0.15712063418172245</c:v>
                  </c:pt>
                  <c:pt idx="113">
                    <c:v>0.15428438648455872</c:v>
                  </c:pt>
                  <c:pt idx="114">
                    <c:v>0.16095301067599402</c:v>
                  </c:pt>
                  <c:pt idx="115">
                    <c:v>0.17562278260972677</c:v>
                  </c:pt>
                  <c:pt idx="116">
                    <c:v>0.17182274428899119</c:v>
                  </c:pt>
                  <c:pt idx="117">
                    <c:v>0.17198805422567381</c:v>
                  </c:pt>
                  <c:pt idx="118">
                    <c:v>0.17640723248778653</c:v>
                  </c:pt>
                  <c:pt idx="119">
                    <c:v>0.1755836733924884</c:v>
                  </c:pt>
                  <c:pt idx="120">
                    <c:v>0.16979982380634764</c:v>
                  </c:pt>
                  <c:pt idx="121">
                    <c:v>0.1698272416005944</c:v>
                  </c:pt>
                  <c:pt idx="122">
                    <c:v>0.17269402720225535</c:v>
                  </c:pt>
                  <c:pt idx="123">
                    <c:v>0.17222915141752271</c:v>
                  </c:pt>
                  <c:pt idx="124">
                    <c:v>0.16739511860540224</c:v>
                  </c:pt>
                  <c:pt idx="125">
                    <c:v>0.17424797072562989</c:v>
                  </c:pt>
                  <c:pt idx="126">
                    <c:v>0.17701227180151474</c:v>
                  </c:pt>
                  <c:pt idx="127">
                    <c:v>0.18323670605530989</c:v>
                  </c:pt>
                  <c:pt idx="128">
                    <c:v>0.18359430529385515</c:v>
                  </c:pt>
                  <c:pt idx="129">
                    <c:v>0.18737176975289888</c:v>
                  </c:pt>
                  <c:pt idx="130">
                    <c:v>0.18128580867514146</c:v>
                  </c:pt>
                  <c:pt idx="131">
                    <c:v>0.17838332699811579</c:v>
                  </c:pt>
                  <c:pt idx="132">
                    <c:v>0.17361198608271064</c:v>
                  </c:pt>
                  <c:pt idx="133">
                    <c:v>0.17224963679569841</c:v>
                  </c:pt>
                  <c:pt idx="134">
                    <c:v>0.17742424739683502</c:v>
                  </c:pt>
                  <c:pt idx="135">
                    <c:v>0.17873496271015354</c:v>
                  </c:pt>
                  <c:pt idx="136">
                    <c:v>0.1848976691325952</c:v>
                  </c:pt>
                  <c:pt idx="137">
                    <c:v>0.19239519489213683</c:v>
                  </c:pt>
                  <c:pt idx="138">
                    <c:v>0.19603737525001877</c:v>
                  </c:pt>
                  <c:pt idx="139">
                    <c:v>0.19779054466678458</c:v>
                  </c:pt>
                  <c:pt idx="140">
                    <c:v>0.19021404909206893</c:v>
                  </c:pt>
                  <c:pt idx="141">
                    <c:v>0.19969072341561095</c:v>
                  </c:pt>
                  <c:pt idx="142">
                    <c:v>0.2078400127173142</c:v>
                  </c:pt>
                  <c:pt idx="143">
                    <c:v>0.21297759444598863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'3'!$B$24:$B$178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'3'!$D$24:$D$178</c:f>
              <c:numCache>
                <c:formatCode>General</c:formatCode>
                <c:ptCount val="155"/>
                <c:pt idx="0">
                  <c:v>9.0265499999999999E-2</c:v>
                </c:pt>
                <c:pt idx="1">
                  <c:v>0.1369515</c:v>
                </c:pt>
                <c:pt idx="2">
                  <c:v>0.16765025</c:v>
                </c:pt>
                <c:pt idx="3">
                  <c:v>0.19004499999999999</c:v>
                </c:pt>
                <c:pt idx="4">
                  <c:v>0.21202824999999997</c:v>
                </c:pt>
                <c:pt idx="5">
                  <c:v>0.23512125</c:v>
                </c:pt>
                <c:pt idx="6">
                  <c:v>0.26425525</c:v>
                </c:pt>
                <c:pt idx="7">
                  <c:v>0.30032300000000001</c:v>
                </c:pt>
                <c:pt idx="8">
                  <c:v>0.33839525000000004</c:v>
                </c:pt>
                <c:pt idx="9">
                  <c:v>0.38246425000000001</c:v>
                </c:pt>
                <c:pt idx="10">
                  <c:v>0.42505025000000002</c:v>
                </c:pt>
                <c:pt idx="11">
                  <c:v>0.47100975</c:v>
                </c:pt>
                <c:pt idx="12">
                  <c:v>0.51209674999999999</c:v>
                </c:pt>
                <c:pt idx="13">
                  <c:v>0.55126174999999999</c:v>
                </c:pt>
                <c:pt idx="14">
                  <c:v>0.59334450000000005</c:v>
                </c:pt>
                <c:pt idx="15">
                  <c:v>0.62908149999999996</c:v>
                </c:pt>
                <c:pt idx="16">
                  <c:v>0.67038350000000002</c:v>
                </c:pt>
                <c:pt idx="17">
                  <c:v>0.71049825</c:v>
                </c:pt>
                <c:pt idx="18">
                  <c:v>0.75227674999999994</c:v>
                </c:pt>
                <c:pt idx="19">
                  <c:v>0.79718124999999995</c:v>
                </c:pt>
                <c:pt idx="20">
                  <c:v>0.84282750000000006</c:v>
                </c:pt>
                <c:pt idx="21">
                  <c:v>0.89127224999999999</c:v>
                </c:pt>
                <c:pt idx="22">
                  <c:v>0.93781574999999995</c:v>
                </c:pt>
                <c:pt idx="23">
                  <c:v>0.97898300000000005</c:v>
                </c:pt>
                <c:pt idx="24">
                  <c:v>1</c:v>
                </c:pt>
                <c:pt idx="25">
                  <c:v>0.98601075000000005</c:v>
                </c:pt>
                <c:pt idx="26">
                  <c:v>1.0012557500000001</c:v>
                </c:pt>
                <c:pt idx="27">
                  <c:v>0.98590400000000011</c:v>
                </c:pt>
                <c:pt idx="28">
                  <c:v>0.98400699999999985</c:v>
                </c:pt>
                <c:pt idx="29">
                  <c:v>0.98086850000000003</c:v>
                </c:pt>
                <c:pt idx="30">
                  <c:v>0.97443599999999997</c:v>
                </c:pt>
                <c:pt idx="31">
                  <c:v>0.96830024999999997</c:v>
                </c:pt>
                <c:pt idx="32">
                  <c:v>0.96367824999999996</c:v>
                </c:pt>
                <c:pt idx="33">
                  <c:v>0.96607175000000001</c:v>
                </c:pt>
                <c:pt idx="34">
                  <c:v>0.98231400000000002</c:v>
                </c:pt>
                <c:pt idx="35">
                  <c:v>0.99474150000000006</c:v>
                </c:pt>
                <c:pt idx="36">
                  <c:v>1.0068277499999998</c:v>
                </c:pt>
                <c:pt idx="37">
                  <c:v>1.0167625</c:v>
                </c:pt>
                <c:pt idx="38">
                  <c:v>1.0329495000000002</c:v>
                </c:pt>
                <c:pt idx="39">
                  <c:v>1.0484022500000001</c:v>
                </c:pt>
                <c:pt idx="40">
                  <c:v>1.062046</c:v>
                </c:pt>
                <c:pt idx="41">
                  <c:v>1.0758179999999999</c:v>
                </c:pt>
                <c:pt idx="42">
                  <c:v>1.0922052499999999</c:v>
                </c:pt>
                <c:pt idx="43">
                  <c:v>1.1032662500000001</c:v>
                </c:pt>
                <c:pt idx="44">
                  <c:v>1.1120665000000001</c:v>
                </c:pt>
                <c:pt idx="45">
                  <c:v>1.143939</c:v>
                </c:pt>
                <c:pt idx="46">
                  <c:v>1.1658869999999999</c:v>
                </c:pt>
                <c:pt idx="47">
                  <c:v>1.18056575</c:v>
                </c:pt>
                <c:pt idx="48">
                  <c:v>1.211309</c:v>
                </c:pt>
                <c:pt idx="49">
                  <c:v>1.2462277500000001</c:v>
                </c:pt>
                <c:pt idx="50">
                  <c:v>1.2677835</c:v>
                </c:pt>
                <c:pt idx="51">
                  <c:v>1.2908525</c:v>
                </c:pt>
                <c:pt idx="52">
                  <c:v>1.3190824999999999</c:v>
                </c:pt>
                <c:pt idx="53">
                  <c:v>1.3421877499999999</c:v>
                </c:pt>
                <c:pt idx="54">
                  <c:v>1.36702725</c:v>
                </c:pt>
                <c:pt idx="55">
                  <c:v>1.3858495</c:v>
                </c:pt>
                <c:pt idx="56">
                  <c:v>1.4077005</c:v>
                </c:pt>
                <c:pt idx="57">
                  <c:v>1.4283295</c:v>
                </c:pt>
                <c:pt idx="58">
                  <c:v>1.4475279999999999</c:v>
                </c:pt>
                <c:pt idx="59">
                  <c:v>1.4749997499999998</c:v>
                </c:pt>
                <c:pt idx="60">
                  <c:v>1.496081</c:v>
                </c:pt>
                <c:pt idx="61">
                  <c:v>1.5205195</c:v>
                </c:pt>
                <c:pt idx="62">
                  <c:v>1.544934</c:v>
                </c:pt>
                <c:pt idx="63">
                  <c:v>1.5696952500000001</c:v>
                </c:pt>
                <c:pt idx="64">
                  <c:v>1.5956567500000001</c:v>
                </c:pt>
                <c:pt idx="65">
                  <c:v>1.6236885000000001</c:v>
                </c:pt>
                <c:pt idx="66">
                  <c:v>1.647133</c:v>
                </c:pt>
                <c:pt idx="67">
                  <c:v>1.6756089999999999</c:v>
                </c:pt>
                <c:pt idx="68">
                  <c:v>1.6956812499999998</c:v>
                </c:pt>
                <c:pt idx="69">
                  <c:v>1.711322</c:v>
                </c:pt>
                <c:pt idx="70">
                  <c:v>1.7335984999999998</c:v>
                </c:pt>
                <c:pt idx="71">
                  <c:v>1.7581504999999999</c:v>
                </c:pt>
                <c:pt idx="72">
                  <c:v>1.7831845</c:v>
                </c:pt>
                <c:pt idx="73">
                  <c:v>1.8046709999999999</c:v>
                </c:pt>
                <c:pt idx="74">
                  <c:v>1.82423</c:v>
                </c:pt>
                <c:pt idx="75">
                  <c:v>1.8512199999999999</c:v>
                </c:pt>
                <c:pt idx="76">
                  <c:v>1.8766750000000001</c:v>
                </c:pt>
                <c:pt idx="77">
                  <c:v>1.90554175</c:v>
                </c:pt>
                <c:pt idx="78">
                  <c:v>1.9266199999999998</c:v>
                </c:pt>
                <c:pt idx="79">
                  <c:v>1.94993325</c:v>
                </c:pt>
                <c:pt idx="80">
                  <c:v>1.9685604999999999</c:v>
                </c:pt>
                <c:pt idx="81">
                  <c:v>1.9993942500000004</c:v>
                </c:pt>
                <c:pt idx="82">
                  <c:v>2.0185917500000001</c:v>
                </c:pt>
                <c:pt idx="83">
                  <c:v>2.0406474999999999</c:v>
                </c:pt>
                <c:pt idx="84">
                  <c:v>2.05701775</c:v>
                </c:pt>
                <c:pt idx="85">
                  <c:v>2.0878492500000001</c:v>
                </c:pt>
                <c:pt idx="86">
                  <c:v>2.1047907500000003</c:v>
                </c:pt>
                <c:pt idx="87">
                  <c:v>2.1333197500000001</c:v>
                </c:pt>
                <c:pt idx="88">
                  <c:v>2.1600442500000003</c:v>
                </c:pt>
                <c:pt idx="89">
                  <c:v>2.1881165</c:v>
                </c:pt>
                <c:pt idx="90">
                  <c:v>2.2097482500000001</c:v>
                </c:pt>
                <c:pt idx="91">
                  <c:v>2.2348090000000003</c:v>
                </c:pt>
                <c:pt idx="92">
                  <c:v>2.2641067500000003</c:v>
                </c:pt>
                <c:pt idx="93">
                  <c:v>2.2803269999999998</c:v>
                </c:pt>
                <c:pt idx="94">
                  <c:v>2.3012567500000003</c:v>
                </c:pt>
                <c:pt idx="95">
                  <c:v>2.3251662500000001</c:v>
                </c:pt>
                <c:pt idx="96">
                  <c:v>2.3470114999999998</c:v>
                </c:pt>
                <c:pt idx="97">
                  <c:v>2.3776072500000001</c:v>
                </c:pt>
                <c:pt idx="98">
                  <c:v>2.3931239999999998</c:v>
                </c:pt>
                <c:pt idx="99">
                  <c:v>2.4209897499999999</c:v>
                </c:pt>
                <c:pt idx="100">
                  <c:v>2.4487475000000001</c:v>
                </c:pt>
                <c:pt idx="101">
                  <c:v>2.4764560000000002</c:v>
                </c:pt>
                <c:pt idx="102">
                  <c:v>2.50557775</c:v>
                </c:pt>
                <c:pt idx="103">
                  <c:v>2.5267880000000003</c:v>
                </c:pt>
                <c:pt idx="104">
                  <c:v>2.5564179999999999</c:v>
                </c:pt>
                <c:pt idx="105">
                  <c:v>2.58398525</c:v>
                </c:pt>
                <c:pt idx="106">
                  <c:v>2.6135419999999998</c:v>
                </c:pt>
                <c:pt idx="107">
                  <c:v>2.6344897500000002</c:v>
                </c:pt>
                <c:pt idx="108">
                  <c:v>2.6548425</c:v>
                </c:pt>
                <c:pt idx="109">
                  <c:v>2.6865094999999997</c:v>
                </c:pt>
                <c:pt idx="110">
                  <c:v>2.7100707499999999</c:v>
                </c:pt>
                <c:pt idx="111">
                  <c:v>2.7321712500000004</c:v>
                </c:pt>
                <c:pt idx="112">
                  <c:v>2.7605155000000003</c:v>
                </c:pt>
                <c:pt idx="113">
                  <c:v>2.78047925</c:v>
                </c:pt>
                <c:pt idx="114">
                  <c:v>2.8107625000000001</c:v>
                </c:pt>
                <c:pt idx="115">
                  <c:v>2.83863975</c:v>
                </c:pt>
                <c:pt idx="116">
                  <c:v>2.8651115000000003</c:v>
                </c:pt>
                <c:pt idx="117">
                  <c:v>2.8893155000000004</c:v>
                </c:pt>
                <c:pt idx="118">
                  <c:v>2.9121380000000001</c:v>
                </c:pt>
                <c:pt idx="119">
                  <c:v>2.9345670000000004</c:v>
                </c:pt>
                <c:pt idx="120">
                  <c:v>2.9662040000000003</c:v>
                </c:pt>
                <c:pt idx="121">
                  <c:v>2.9848315000000003</c:v>
                </c:pt>
                <c:pt idx="122">
                  <c:v>3.0064130000000002</c:v>
                </c:pt>
                <c:pt idx="123">
                  <c:v>3.0358419999999997</c:v>
                </c:pt>
                <c:pt idx="124">
                  <c:v>3.05475925</c:v>
                </c:pt>
                <c:pt idx="125">
                  <c:v>3.0928449999999996</c:v>
                </c:pt>
                <c:pt idx="126">
                  <c:v>3.1180884999999998</c:v>
                </c:pt>
                <c:pt idx="127">
                  <c:v>3.1373479999999998</c:v>
                </c:pt>
                <c:pt idx="128">
                  <c:v>3.1665534999999996</c:v>
                </c:pt>
                <c:pt idx="129">
                  <c:v>3.1899344999999997</c:v>
                </c:pt>
                <c:pt idx="130">
                  <c:v>3.2134985</c:v>
                </c:pt>
                <c:pt idx="131">
                  <c:v>3.2403727499999997</c:v>
                </c:pt>
                <c:pt idx="132">
                  <c:v>3.26388875</c:v>
                </c:pt>
                <c:pt idx="133">
                  <c:v>3.2893347500000001</c:v>
                </c:pt>
                <c:pt idx="134">
                  <c:v>3.3231465</c:v>
                </c:pt>
                <c:pt idx="135">
                  <c:v>3.3553975</c:v>
                </c:pt>
                <c:pt idx="136">
                  <c:v>3.373767</c:v>
                </c:pt>
                <c:pt idx="137">
                  <c:v>3.4043267499999996</c:v>
                </c:pt>
                <c:pt idx="138">
                  <c:v>3.4281397500000002</c:v>
                </c:pt>
                <c:pt idx="139">
                  <c:v>3.4628657500000002</c:v>
                </c:pt>
                <c:pt idx="140">
                  <c:v>3.4841959999999998</c:v>
                </c:pt>
                <c:pt idx="141">
                  <c:v>3.5152532500000002</c:v>
                </c:pt>
                <c:pt idx="142">
                  <c:v>3.5402515000000001</c:v>
                </c:pt>
                <c:pt idx="143">
                  <c:v>3.5694680000000001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'3'!$E$16</c:f>
              <c:strCache>
                <c:ptCount val="1"/>
                <c:pt idx="0">
                  <c:v>TP0002005G09 100.00uM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'3'!$E$24:$E$178</c:f>
              <c:numCache>
                <c:formatCode>General</c:formatCode>
                <c:ptCount val="155"/>
                <c:pt idx="0">
                  <c:v>8.3738999999999994E-2</c:v>
                </c:pt>
                <c:pt idx="1">
                  <c:v>0.15077099999999999</c:v>
                </c:pt>
                <c:pt idx="2">
                  <c:v>0.17363500000000001</c:v>
                </c:pt>
                <c:pt idx="3">
                  <c:v>0.19222700000000001</c:v>
                </c:pt>
                <c:pt idx="4">
                  <c:v>0.20554700000000001</c:v>
                </c:pt>
                <c:pt idx="5">
                  <c:v>0.22995099999999999</c:v>
                </c:pt>
                <c:pt idx="6">
                  <c:v>0.25756899999999999</c:v>
                </c:pt>
                <c:pt idx="7">
                  <c:v>0.288275</c:v>
                </c:pt>
                <c:pt idx="8">
                  <c:v>0.32884999999999998</c:v>
                </c:pt>
                <c:pt idx="9">
                  <c:v>0.37315700000000002</c:v>
                </c:pt>
                <c:pt idx="10">
                  <c:v>0.41550399999999998</c:v>
                </c:pt>
                <c:pt idx="11">
                  <c:v>0.46207199999999998</c:v>
                </c:pt>
                <c:pt idx="12">
                  <c:v>0.50600900000000004</c:v>
                </c:pt>
                <c:pt idx="13">
                  <c:v>0.54536700000000005</c:v>
                </c:pt>
                <c:pt idx="14">
                  <c:v>0.588009</c:v>
                </c:pt>
                <c:pt idx="15">
                  <c:v>0.62946599999999997</c:v>
                </c:pt>
                <c:pt idx="16">
                  <c:v>0.66520100000000004</c:v>
                </c:pt>
                <c:pt idx="17">
                  <c:v>0.71221999999999996</c:v>
                </c:pt>
                <c:pt idx="18">
                  <c:v>0.75212800000000002</c:v>
                </c:pt>
                <c:pt idx="19">
                  <c:v>0.79951099999999997</c:v>
                </c:pt>
                <c:pt idx="20">
                  <c:v>0.84543400000000002</c:v>
                </c:pt>
                <c:pt idx="21">
                  <c:v>0.88439000000000001</c:v>
                </c:pt>
                <c:pt idx="22">
                  <c:v>0.93076000000000003</c:v>
                </c:pt>
                <c:pt idx="23">
                  <c:v>0.975823</c:v>
                </c:pt>
                <c:pt idx="24">
                  <c:v>1</c:v>
                </c:pt>
                <c:pt idx="25">
                  <c:v>1.1216839999999999</c:v>
                </c:pt>
                <c:pt idx="26">
                  <c:v>0.85282000000000002</c:v>
                </c:pt>
                <c:pt idx="27">
                  <c:v>0.70115400000000005</c:v>
                </c:pt>
                <c:pt idx="28">
                  <c:v>0.63059799999999999</c:v>
                </c:pt>
                <c:pt idx="29">
                  <c:v>0.59550800000000004</c:v>
                </c:pt>
                <c:pt idx="30">
                  <c:v>0.563689</c:v>
                </c:pt>
                <c:pt idx="31">
                  <c:v>0.54206699999999997</c:v>
                </c:pt>
                <c:pt idx="32">
                  <c:v>0.52637599999999996</c:v>
                </c:pt>
                <c:pt idx="33">
                  <c:v>0.51310199999999995</c:v>
                </c:pt>
                <c:pt idx="34">
                  <c:v>0.49799199999999999</c:v>
                </c:pt>
                <c:pt idx="35">
                  <c:v>0.48359099999999999</c:v>
                </c:pt>
                <c:pt idx="36">
                  <c:v>0.47694799999999998</c:v>
                </c:pt>
                <c:pt idx="37">
                  <c:v>0.46942099999999998</c:v>
                </c:pt>
                <c:pt idx="38">
                  <c:v>0.46257700000000002</c:v>
                </c:pt>
                <c:pt idx="39">
                  <c:v>0.45572000000000001</c:v>
                </c:pt>
                <c:pt idx="40">
                  <c:v>0.450542</c:v>
                </c:pt>
                <c:pt idx="41">
                  <c:v>0.44498399999999999</c:v>
                </c:pt>
                <c:pt idx="42">
                  <c:v>0.43824200000000002</c:v>
                </c:pt>
                <c:pt idx="43">
                  <c:v>0.433361</c:v>
                </c:pt>
                <c:pt idx="44">
                  <c:v>0.424595</c:v>
                </c:pt>
                <c:pt idx="45">
                  <c:v>0.40865000000000001</c:v>
                </c:pt>
                <c:pt idx="46">
                  <c:v>0.39457799999999998</c:v>
                </c:pt>
                <c:pt idx="47">
                  <c:v>0.38013400000000003</c:v>
                </c:pt>
                <c:pt idx="48">
                  <c:v>0.363819</c:v>
                </c:pt>
                <c:pt idx="49">
                  <c:v>0.35247099999999998</c:v>
                </c:pt>
                <c:pt idx="50">
                  <c:v>0.341331</c:v>
                </c:pt>
                <c:pt idx="51">
                  <c:v>0.333874</c:v>
                </c:pt>
                <c:pt idx="52">
                  <c:v>0.32031799999999999</c:v>
                </c:pt>
                <c:pt idx="53">
                  <c:v>0.31315199999999999</c:v>
                </c:pt>
                <c:pt idx="54">
                  <c:v>0.30622100000000002</c:v>
                </c:pt>
                <c:pt idx="55">
                  <c:v>0.30247800000000002</c:v>
                </c:pt>
                <c:pt idx="56">
                  <c:v>0.29853200000000002</c:v>
                </c:pt>
                <c:pt idx="57">
                  <c:v>0.29511300000000001</c:v>
                </c:pt>
                <c:pt idx="58">
                  <c:v>0.28914299999999998</c:v>
                </c:pt>
                <c:pt idx="59">
                  <c:v>0.288354</c:v>
                </c:pt>
                <c:pt idx="60">
                  <c:v>0.28431299999999998</c:v>
                </c:pt>
                <c:pt idx="61">
                  <c:v>0.28022900000000001</c:v>
                </c:pt>
                <c:pt idx="62">
                  <c:v>0.27908699999999997</c:v>
                </c:pt>
                <c:pt idx="63">
                  <c:v>0.27655000000000002</c:v>
                </c:pt>
                <c:pt idx="64">
                  <c:v>0.27576899999999999</c:v>
                </c:pt>
                <c:pt idx="65">
                  <c:v>0.27360800000000002</c:v>
                </c:pt>
                <c:pt idx="66">
                  <c:v>0.27432299999999998</c:v>
                </c:pt>
                <c:pt idx="67">
                  <c:v>0.27443800000000002</c:v>
                </c:pt>
                <c:pt idx="68">
                  <c:v>0.27167999999999998</c:v>
                </c:pt>
                <c:pt idx="69">
                  <c:v>0.26947700000000002</c:v>
                </c:pt>
                <c:pt idx="70">
                  <c:v>0.26592300000000002</c:v>
                </c:pt>
                <c:pt idx="71">
                  <c:v>0.26412000000000002</c:v>
                </c:pt>
                <c:pt idx="72">
                  <c:v>0.26641100000000001</c:v>
                </c:pt>
                <c:pt idx="73">
                  <c:v>0.26528200000000002</c:v>
                </c:pt>
                <c:pt idx="74">
                  <c:v>0.26779900000000001</c:v>
                </c:pt>
                <c:pt idx="75">
                  <c:v>0.26604899999999998</c:v>
                </c:pt>
                <c:pt idx="76">
                  <c:v>0.26535799999999998</c:v>
                </c:pt>
                <c:pt idx="77">
                  <c:v>0.26635700000000001</c:v>
                </c:pt>
                <c:pt idx="78">
                  <c:v>0.26351400000000003</c:v>
                </c:pt>
                <c:pt idx="79">
                  <c:v>0.25997999999999999</c:v>
                </c:pt>
                <c:pt idx="80">
                  <c:v>0.26105299999999998</c:v>
                </c:pt>
                <c:pt idx="81">
                  <c:v>0.25906400000000002</c:v>
                </c:pt>
                <c:pt idx="82">
                  <c:v>0.260301</c:v>
                </c:pt>
                <c:pt idx="83">
                  <c:v>0.25909700000000002</c:v>
                </c:pt>
                <c:pt idx="84">
                  <c:v>0.26042300000000002</c:v>
                </c:pt>
                <c:pt idx="85">
                  <c:v>0.261106</c:v>
                </c:pt>
                <c:pt idx="86">
                  <c:v>0.261046</c:v>
                </c:pt>
                <c:pt idx="87">
                  <c:v>0.260515</c:v>
                </c:pt>
                <c:pt idx="88">
                  <c:v>0.25833600000000001</c:v>
                </c:pt>
                <c:pt idx="89">
                  <c:v>0.256106</c:v>
                </c:pt>
                <c:pt idx="90">
                  <c:v>0.25517299999999998</c:v>
                </c:pt>
                <c:pt idx="91">
                  <c:v>0.25217099999999998</c:v>
                </c:pt>
                <c:pt idx="92">
                  <c:v>0.25111299999999998</c:v>
                </c:pt>
                <c:pt idx="93">
                  <c:v>0.248033</c:v>
                </c:pt>
                <c:pt idx="94">
                  <c:v>0.24958</c:v>
                </c:pt>
                <c:pt idx="95">
                  <c:v>0.247864</c:v>
                </c:pt>
                <c:pt idx="96">
                  <c:v>0.24962500000000001</c:v>
                </c:pt>
                <c:pt idx="97">
                  <c:v>0.24645800000000001</c:v>
                </c:pt>
                <c:pt idx="98">
                  <c:v>0.24837400000000001</c:v>
                </c:pt>
                <c:pt idx="99">
                  <c:v>0.244448</c:v>
                </c:pt>
                <c:pt idx="100">
                  <c:v>0.245143</c:v>
                </c:pt>
                <c:pt idx="101">
                  <c:v>0.241698</c:v>
                </c:pt>
                <c:pt idx="102">
                  <c:v>0.24083499999999999</c:v>
                </c:pt>
                <c:pt idx="103">
                  <c:v>0.24130799999999999</c:v>
                </c:pt>
                <c:pt idx="104">
                  <c:v>0.23533899999999999</c:v>
                </c:pt>
                <c:pt idx="105">
                  <c:v>0.23321500000000001</c:v>
                </c:pt>
                <c:pt idx="106">
                  <c:v>0.231159</c:v>
                </c:pt>
                <c:pt idx="107">
                  <c:v>0.232846</c:v>
                </c:pt>
                <c:pt idx="108">
                  <c:v>0.22856899999999999</c:v>
                </c:pt>
                <c:pt idx="109">
                  <c:v>0.22857</c:v>
                </c:pt>
                <c:pt idx="110">
                  <c:v>0.22511500000000001</c:v>
                </c:pt>
                <c:pt idx="111">
                  <c:v>0.222859</c:v>
                </c:pt>
                <c:pt idx="112">
                  <c:v>0.22120200000000001</c:v>
                </c:pt>
                <c:pt idx="113">
                  <c:v>0.219387</c:v>
                </c:pt>
                <c:pt idx="114">
                  <c:v>0.21557899999999999</c:v>
                </c:pt>
                <c:pt idx="115">
                  <c:v>0.21445600000000001</c:v>
                </c:pt>
                <c:pt idx="116">
                  <c:v>0.213675</c:v>
                </c:pt>
                <c:pt idx="117">
                  <c:v>0.21135499999999999</c:v>
                </c:pt>
                <c:pt idx="118">
                  <c:v>0.207927</c:v>
                </c:pt>
                <c:pt idx="119">
                  <c:v>0.20863399999999999</c:v>
                </c:pt>
                <c:pt idx="120">
                  <c:v>0.20802799999999999</c:v>
                </c:pt>
                <c:pt idx="121">
                  <c:v>0.20489499999999999</c:v>
                </c:pt>
                <c:pt idx="122">
                  <c:v>0.205487</c:v>
                </c:pt>
                <c:pt idx="123">
                  <c:v>0.20216400000000001</c:v>
                </c:pt>
                <c:pt idx="124">
                  <c:v>0.200325</c:v>
                </c:pt>
                <c:pt idx="125">
                  <c:v>0.196965</c:v>
                </c:pt>
                <c:pt idx="126">
                  <c:v>0.19420999999999999</c:v>
                </c:pt>
                <c:pt idx="127">
                  <c:v>0.19178400000000001</c:v>
                </c:pt>
                <c:pt idx="128">
                  <c:v>0.18940799999999999</c:v>
                </c:pt>
                <c:pt idx="129">
                  <c:v>0.19086500000000001</c:v>
                </c:pt>
                <c:pt idx="130">
                  <c:v>0.18629599999999999</c:v>
                </c:pt>
                <c:pt idx="131">
                  <c:v>0.18782299999999999</c:v>
                </c:pt>
                <c:pt idx="132">
                  <c:v>0.18354599999999999</c:v>
                </c:pt>
                <c:pt idx="133">
                  <c:v>0.18416099999999999</c:v>
                </c:pt>
                <c:pt idx="134">
                  <c:v>0.18113000000000001</c:v>
                </c:pt>
                <c:pt idx="135">
                  <c:v>0.17985599999999999</c:v>
                </c:pt>
                <c:pt idx="136">
                  <c:v>0.18015100000000001</c:v>
                </c:pt>
                <c:pt idx="137">
                  <c:v>0.178255</c:v>
                </c:pt>
                <c:pt idx="138">
                  <c:v>0.174397</c:v>
                </c:pt>
                <c:pt idx="139">
                  <c:v>0.172955</c:v>
                </c:pt>
                <c:pt idx="140">
                  <c:v>0.17425399999999999</c:v>
                </c:pt>
                <c:pt idx="141">
                  <c:v>0.17388600000000001</c:v>
                </c:pt>
                <c:pt idx="142">
                  <c:v>0.17138200000000001</c:v>
                </c:pt>
                <c:pt idx="143">
                  <c:v>0.171683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'3'!$F$16</c:f>
              <c:strCache>
                <c:ptCount val="1"/>
                <c:pt idx="0">
                  <c:v>TP0002005G09 25.00uM</c:v>
                </c:pt>
              </c:strCache>
            </c:strRef>
          </c:tx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'3'!$F$24:$F$178</c:f>
              <c:numCache>
                <c:formatCode>General</c:formatCode>
                <c:ptCount val="155"/>
                <c:pt idx="0">
                  <c:v>9.9776000000000004E-2</c:v>
                </c:pt>
                <c:pt idx="1">
                  <c:v>0.16925299999999999</c:v>
                </c:pt>
                <c:pt idx="2">
                  <c:v>0.19520599999999999</c:v>
                </c:pt>
                <c:pt idx="3">
                  <c:v>0.213751</c:v>
                </c:pt>
                <c:pt idx="4">
                  <c:v>0.22600200000000001</c:v>
                </c:pt>
                <c:pt idx="5">
                  <c:v>0.24889900000000001</c:v>
                </c:pt>
                <c:pt idx="6">
                  <c:v>0.27589200000000003</c:v>
                </c:pt>
                <c:pt idx="7">
                  <c:v>0.31075399999999997</c:v>
                </c:pt>
                <c:pt idx="8">
                  <c:v>0.35391600000000001</c:v>
                </c:pt>
                <c:pt idx="9">
                  <c:v>0.39930500000000002</c:v>
                </c:pt>
                <c:pt idx="10">
                  <c:v>0.43942700000000001</c:v>
                </c:pt>
                <c:pt idx="11">
                  <c:v>0.48420999999999997</c:v>
                </c:pt>
                <c:pt idx="12">
                  <c:v>0.52560700000000005</c:v>
                </c:pt>
                <c:pt idx="13">
                  <c:v>0.56531900000000002</c:v>
                </c:pt>
                <c:pt idx="14">
                  <c:v>0.60773299999999997</c:v>
                </c:pt>
                <c:pt idx="15">
                  <c:v>0.63843899999999998</c:v>
                </c:pt>
                <c:pt idx="16">
                  <c:v>0.67891500000000005</c:v>
                </c:pt>
                <c:pt idx="17">
                  <c:v>0.71688700000000005</c:v>
                </c:pt>
                <c:pt idx="18">
                  <c:v>0.75981200000000004</c:v>
                </c:pt>
                <c:pt idx="19">
                  <c:v>0.81054199999999998</c:v>
                </c:pt>
                <c:pt idx="20">
                  <c:v>0.852773</c:v>
                </c:pt>
                <c:pt idx="21">
                  <c:v>0.89867699999999995</c:v>
                </c:pt>
                <c:pt idx="22">
                  <c:v>0.93900700000000004</c:v>
                </c:pt>
                <c:pt idx="23">
                  <c:v>0.97652700000000003</c:v>
                </c:pt>
                <c:pt idx="24">
                  <c:v>1</c:v>
                </c:pt>
                <c:pt idx="25">
                  <c:v>0.98280299999999998</c:v>
                </c:pt>
                <c:pt idx="26">
                  <c:v>0.80580799999999997</c:v>
                </c:pt>
                <c:pt idx="27">
                  <c:v>0.87997599999999998</c:v>
                </c:pt>
                <c:pt idx="28">
                  <c:v>0.92877600000000005</c:v>
                </c:pt>
                <c:pt idx="29">
                  <c:v>0.96128199999999997</c:v>
                </c:pt>
                <c:pt idx="30">
                  <c:v>0.98265199999999997</c:v>
                </c:pt>
                <c:pt idx="31">
                  <c:v>0.99122399999999999</c:v>
                </c:pt>
                <c:pt idx="32">
                  <c:v>0.98673200000000005</c:v>
                </c:pt>
                <c:pt idx="33">
                  <c:v>0.98849200000000004</c:v>
                </c:pt>
                <c:pt idx="34">
                  <c:v>0.99639</c:v>
                </c:pt>
                <c:pt idx="35">
                  <c:v>0.99995100000000003</c:v>
                </c:pt>
                <c:pt idx="36">
                  <c:v>0.99227399999999999</c:v>
                </c:pt>
                <c:pt idx="37">
                  <c:v>0.97733899999999996</c:v>
                </c:pt>
                <c:pt idx="38">
                  <c:v>0.96711800000000003</c:v>
                </c:pt>
                <c:pt idx="39">
                  <c:v>0.95277000000000001</c:v>
                </c:pt>
                <c:pt idx="40">
                  <c:v>0.94916299999999998</c:v>
                </c:pt>
                <c:pt idx="41">
                  <c:v>0.95378399999999997</c:v>
                </c:pt>
                <c:pt idx="42">
                  <c:v>0.97248400000000002</c:v>
                </c:pt>
                <c:pt idx="43">
                  <c:v>0.97861399999999998</c:v>
                </c:pt>
                <c:pt idx="44">
                  <c:v>0.99165599999999998</c:v>
                </c:pt>
                <c:pt idx="45">
                  <c:v>1.0006470000000001</c:v>
                </c:pt>
                <c:pt idx="46">
                  <c:v>1.03922</c:v>
                </c:pt>
                <c:pt idx="47">
                  <c:v>1.065599</c:v>
                </c:pt>
                <c:pt idx="48">
                  <c:v>1.092071</c:v>
                </c:pt>
                <c:pt idx="49">
                  <c:v>1.109307</c:v>
                </c:pt>
                <c:pt idx="50">
                  <c:v>1.118868</c:v>
                </c:pt>
                <c:pt idx="51">
                  <c:v>1.1297900000000001</c:v>
                </c:pt>
                <c:pt idx="52">
                  <c:v>1.1508529999999999</c:v>
                </c:pt>
                <c:pt idx="53">
                  <c:v>1.1654450000000001</c:v>
                </c:pt>
                <c:pt idx="54">
                  <c:v>1.1741839999999999</c:v>
                </c:pt>
                <c:pt idx="55">
                  <c:v>1.180339</c:v>
                </c:pt>
                <c:pt idx="56">
                  <c:v>1.1858439999999999</c:v>
                </c:pt>
                <c:pt idx="57">
                  <c:v>1.187397</c:v>
                </c:pt>
                <c:pt idx="58">
                  <c:v>1.1944049999999999</c:v>
                </c:pt>
                <c:pt idx="59">
                  <c:v>1.1938009999999999</c:v>
                </c:pt>
                <c:pt idx="60">
                  <c:v>1.203206</c:v>
                </c:pt>
                <c:pt idx="61">
                  <c:v>1.206882</c:v>
                </c:pt>
                <c:pt idx="62">
                  <c:v>1.217733</c:v>
                </c:pt>
                <c:pt idx="63">
                  <c:v>1.219622</c:v>
                </c:pt>
                <c:pt idx="64">
                  <c:v>1.2253350000000001</c:v>
                </c:pt>
                <c:pt idx="65">
                  <c:v>1.2332559999999999</c:v>
                </c:pt>
                <c:pt idx="66">
                  <c:v>1.2326280000000001</c:v>
                </c:pt>
                <c:pt idx="67">
                  <c:v>1.2401800000000001</c:v>
                </c:pt>
                <c:pt idx="68">
                  <c:v>1.2389790000000001</c:v>
                </c:pt>
                <c:pt idx="69">
                  <c:v>1.243879</c:v>
                </c:pt>
                <c:pt idx="70">
                  <c:v>1.247973</c:v>
                </c:pt>
                <c:pt idx="71">
                  <c:v>1.2622199999999999</c:v>
                </c:pt>
                <c:pt idx="72">
                  <c:v>1.2615419999999999</c:v>
                </c:pt>
                <c:pt idx="73">
                  <c:v>1.2672749999999999</c:v>
                </c:pt>
                <c:pt idx="74">
                  <c:v>1.2757149999999999</c:v>
                </c:pt>
                <c:pt idx="75">
                  <c:v>1.2764850000000001</c:v>
                </c:pt>
                <c:pt idx="76">
                  <c:v>1.284764</c:v>
                </c:pt>
                <c:pt idx="77">
                  <c:v>1.294006</c:v>
                </c:pt>
                <c:pt idx="78">
                  <c:v>1.2993889999999999</c:v>
                </c:pt>
                <c:pt idx="79">
                  <c:v>1.308359</c:v>
                </c:pt>
                <c:pt idx="80">
                  <c:v>1.3270869999999999</c:v>
                </c:pt>
                <c:pt idx="81">
                  <c:v>1.340082</c:v>
                </c:pt>
                <c:pt idx="82">
                  <c:v>1.3450009999999999</c:v>
                </c:pt>
                <c:pt idx="83">
                  <c:v>1.3438969999999999</c:v>
                </c:pt>
                <c:pt idx="84">
                  <c:v>1.355378</c:v>
                </c:pt>
                <c:pt idx="85">
                  <c:v>1.3621110000000001</c:v>
                </c:pt>
                <c:pt idx="86">
                  <c:v>1.3646499999999999</c:v>
                </c:pt>
                <c:pt idx="87">
                  <c:v>1.369534</c:v>
                </c:pt>
                <c:pt idx="88">
                  <c:v>1.375165</c:v>
                </c:pt>
                <c:pt idx="89">
                  <c:v>1.369829</c:v>
                </c:pt>
                <c:pt idx="90">
                  <c:v>1.380476</c:v>
                </c:pt>
                <c:pt idx="91">
                  <c:v>1.3869180000000001</c:v>
                </c:pt>
                <c:pt idx="92">
                  <c:v>1.3984300000000001</c:v>
                </c:pt>
                <c:pt idx="93">
                  <c:v>1.4043969999999999</c:v>
                </c:pt>
                <c:pt idx="94">
                  <c:v>1.410444</c:v>
                </c:pt>
                <c:pt idx="95">
                  <c:v>1.4166570000000001</c:v>
                </c:pt>
                <c:pt idx="96">
                  <c:v>1.4229179999999999</c:v>
                </c:pt>
                <c:pt idx="97">
                  <c:v>1.4264410000000001</c:v>
                </c:pt>
                <c:pt idx="98">
                  <c:v>1.432353</c:v>
                </c:pt>
                <c:pt idx="99">
                  <c:v>1.4361330000000001</c:v>
                </c:pt>
                <c:pt idx="100">
                  <c:v>1.4411369999999999</c:v>
                </c:pt>
                <c:pt idx="101">
                  <c:v>1.449872</c:v>
                </c:pt>
                <c:pt idx="102">
                  <c:v>1.4432830000000001</c:v>
                </c:pt>
                <c:pt idx="103">
                  <c:v>1.452949</c:v>
                </c:pt>
                <c:pt idx="104">
                  <c:v>1.4559869999999999</c:v>
                </c:pt>
                <c:pt idx="105">
                  <c:v>1.467139</c:v>
                </c:pt>
                <c:pt idx="106">
                  <c:v>1.4694370000000001</c:v>
                </c:pt>
                <c:pt idx="107">
                  <c:v>1.4772350000000001</c:v>
                </c:pt>
                <c:pt idx="108">
                  <c:v>1.4846239999999999</c:v>
                </c:pt>
                <c:pt idx="109">
                  <c:v>1.4862789999999999</c:v>
                </c:pt>
                <c:pt idx="110">
                  <c:v>1.4920770000000001</c:v>
                </c:pt>
                <c:pt idx="111">
                  <c:v>1.489268</c:v>
                </c:pt>
                <c:pt idx="112">
                  <c:v>1.5012289999999999</c:v>
                </c:pt>
                <c:pt idx="113">
                  <c:v>1.5016670000000001</c:v>
                </c:pt>
                <c:pt idx="114">
                  <c:v>1.5101519999999999</c:v>
                </c:pt>
                <c:pt idx="115">
                  <c:v>1.5194669999999999</c:v>
                </c:pt>
                <c:pt idx="116">
                  <c:v>1.53376</c:v>
                </c:pt>
                <c:pt idx="117">
                  <c:v>1.536394</c:v>
                </c:pt>
                <c:pt idx="118">
                  <c:v>1.54332</c:v>
                </c:pt>
                <c:pt idx="119">
                  <c:v>1.54192</c:v>
                </c:pt>
                <c:pt idx="120">
                  <c:v>1.5473269999999999</c:v>
                </c:pt>
                <c:pt idx="121">
                  <c:v>1.557018</c:v>
                </c:pt>
                <c:pt idx="122">
                  <c:v>1.56026</c:v>
                </c:pt>
                <c:pt idx="123">
                  <c:v>1.572025</c:v>
                </c:pt>
                <c:pt idx="124">
                  <c:v>1.5834760000000001</c:v>
                </c:pt>
                <c:pt idx="125">
                  <c:v>1.587888</c:v>
                </c:pt>
                <c:pt idx="126">
                  <c:v>1.589407</c:v>
                </c:pt>
                <c:pt idx="127">
                  <c:v>1.6023620000000001</c:v>
                </c:pt>
                <c:pt idx="128">
                  <c:v>1.6072219999999999</c:v>
                </c:pt>
                <c:pt idx="129">
                  <c:v>1.614015</c:v>
                </c:pt>
                <c:pt idx="130">
                  <c:v>1.6193070000000001</c:v>
                </c:pt>
                <c:pt idx="131">
                  <c:v>1.6342650000000001</c:v>
                </c:pt>
                <c:pt idx="132">
                  <c:v>1.6363220000000001</c:v>
                </c:pt>
                <c:pt idx="133">
                  <c:v>1.6344289999999999</c:v>
                </c:pt>
                <c:pt idx="134">
                  <c:v>1.64334</c:v>
                </c:pt>
                <c:pt idx="135">
                  <c:v>1.643435</c:v>
                </c:pt>
                <c:pt idx="136">
                  <c:v>1.651832</c:v>
                </c:pt>
                <c:pt idx="137">
                  <c:v>1.6655899999999999</c:v>
                </c:pt>
                <c:pt idx="138">
                  <c:v>1.67913</c:v>
                </c:pt>
                <c:pt idx="139">
                  <c:v>1.6901440000000001</c:v>
                </c:pt>
                <c:pt idx="140">
                  <c:v>1.693055</c:v>
                </c:pt>
                <c:pt idx="141">
                  <c:v>1.706018</c:v>
                </c:pt>
                <c:pt idx="142">
                  <c:v>1.6972529999999999</c:v>
                </c:pt>
                <c:pt idx="143">
                  <c:v>1.7107540000000001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'3'!$G$16</c:f>
              <c:strCache>
                <c:ptCount val="1"/>
                <c:pt idx="0">
                  <c:v>TP0002005G09 6.25uM</c:v>
                </c:pt>
              </c:strCache>
            </c:strRef>
          </c:tx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'3'!$G$24:$G$178</c:f>
              <c:numCache>
                <c:formatCode>General</c:formatCode>
                <c:ptCount val="155"/>
                <c:pt idx="0">
                  <c:v>9.3243000000000006E-2</c:v>
                </c:pt>
                <c:pt idx="1">
                  <c:v>0.14637700000000001</c:v>
                </c:pt>
                <c:pt idx="2">
                  <c:v>0.16647899999999999</c:v>
                </c:pt>
                <c:pt idx="3">
                  <c:v>0.181033</c:v>
                </c:pt>
                <c:pt idx="4">
                  <c:v>0.19562499999999999</c:v>
                </c:pt>
                <c:pt idx="5">
                  <c:v>0.215923</c:v>
                </c:pt>
                <c:pt idx="6">
                  <c:v>0.243503</c:v>
                </c:pt>
                <c:pt idx="7">
                  <c:v>0.27951599999999999</c:v>
                </c:pt>
                <c:pt idx="8">
                  <c:v>0.31890299999999999</c:v>
                </c:pt>
                <c:pt idx="9">
                  <c:v>0.36539899999999997</c:v>
                </c:pt>
                <c:pt idx="10">
                  <c:v>0.41343600000000003</c:v>
                </c:pt>
                <c:pt idx="11">
                  <c:v>0.45577099999999998</c:v>
                </c:pt>
                <c:pt idx="12">
                  <c:v>0.50331999999999999</c:v>
                </c:pt>
                <c:pt idx="13">
                  <c:v>0.54598000000000002</c:v>
                </c:pt>
                <c:pt idx="14">
                  <c:v>0.58767999999999998</c:v>
                </c:pt>
                <c:pt idx="15">
                  <c:v>0.62907299999999999</c:v>
                </c:pt>
                <c:pt idx="16">
                  <c:v>0.66833799999999999</c:v>
                </c:pt>
                <c:pt idx="17">
                  <c:v>0.70676799999999995</c:v>
                </c:pt>
                <c:pt idx="18">
                  <c:v>0.75057300000000005</c:v>
                </c:pt>
                <c:pt idx="19">
                  <c:v>0.79186299999999998</c:v>
                </c:pt>
                <c:pt idx="20">
                  <c:v>0.83785100000000001</c:v>
                </c:pt>
                <c:pt idx="21">
                  <c:v>0.88602599999999998</c:v>
                </c:pt>
                <c:pt idx="22">
                  <c:v>0.93588400000000005</c:v>
                </c:pt>
                <c:pt idx="23">
                  <c:v>0.977626</c:v>
                </c:pt>
                <c:pt idx="24">
                  <c:v>1</c:v>
                </c:pt>
                <c:pt idx="25">
                  <c:v>0.94487100000000002</c:v>
                </c:pt>
                <c:pt idx="26">
                  <c:v>1.009425</c:v>
                </c:pt>
                <c:pt idx="27">
                  <c:v>0.99713399999999996</c:v>
                </c:pt>
                <c:pt idx="28">
                  <c:v>0.99879499999999999</c:v>
                </c:pt>
                <c:pt idx="29">
                  <c:v>1.0050840000000001</c:v>
                </c:pt>
                <c:pt idx="30">
                  <c:v>0.99676600000000004</c:v>
                </c:pt>
                <c:pt idx="31">
                  <c:v>0.99313799999999997</c:v>
                </c:pt>
                <c:pt idx="32">
                  <c:v>0.987479</c:v>
                </c:pt>
                <c:pt idx="33">
                  <c:v>0.98998399999999998</c:v>
                </c:pt>
                <c:pt idx="34">
                  <c:v>0.99670800000000004</c:v>
                </c:pt>
                <c:pt idx="35">
                  <c:v>1.0092970000000001</c:v>
                </c:pt>
                <c:pt idx="36">
                  <c:v>1.0240419999999999</c:v>
                </c:pt>
                <c:pt idx="37">
                  <c:v>1.0385660000000001</c:v>
                </c:pt>
                <c:pt idx="38">
                  <c:v>1.0573170000000001</c:v>
                </c:pt>
                <c:pt idx="39">
                  <c:v>1.075906</c:v>
                </c:pt>
                <c:pt idx="40">
                  <c:v>1.0912729999999999</c:v>
                </c:pt>
                <c:pt idx="41">
                  <c:v>1.100662</c:v>
                </c:pt>
                <c:pt idx="42">
                  <c:v>1.110989</c:v>
                </c:pt>
                <c:pt idx="43">
                  <c:v>1.1170199999999999</c:v>
                </c:pt>
                <c:pt idx="44">
                  <c:v>1.1228940000000001</c:v>
                </c:pt>
                <c:pt idx="45">
                  <c:v>1.141626</c:v>
                </c:pt>
                <c:pt idx="46">
                  <c:v>1.2001850000000001</c:v>
                </c:pt>
                <c:pt idx="47">
                  <c:v>1.228148</c:v>
                </c:pt>
                <c:pt idx="48">
                  <c:v>1.217989</c:v>
                </c:pt>
                <c:pt idx="49">
                  <c:v>1.2565109999999999</c:v>
                </c:pt>
                <c:pt idx="50">
                  <c:v>1.297733</c:v>
                </c:pt>
                <c:pt idx="51">
                  <c:v>1.299741</c:v>
                </c:pt>
                <c:pt idx="52">
                  <c:v>1.292179</c:v>
                </c:pt>
                <c:pt idx="53">
                  <c:v>1.3137190000000001</c:v>
                </c:pt>
                <c:pt idx="54">
                  <c:v>1.3489599999999999</c:v>
                </c:pt>
                <c:pt idx="55">
                  <c:v>1.351089</c:v>
                </c:pt>
                <c:pt idx="56">
                  <c:v>1.3364659999999999</c:v>
                </c:pt>
                <c:pt idx="57">
                  <c:v>1.350476</c:v>
                </c:pt>
                <c:pt idx="58">
                  <c:v>1.3920650000000001</c:v>
                </c:pt>
                <c:pt idx="59">
                  <c:v>1.39415</c:v>
                </c:pt>
                <c:pt idx="60">
                  <c:v>1.3848259999999999</c:v>
                </c:pt>
                <c:pt idx="61">
                  <c:v>1.3733150000000001</c:v>
                </c:pt>
                <c:pt idx="62">
                  <c:v>1.4272739999999999</c:v>
                </c:pt>
                <c:pt idx="63">
                  <c:v>1.446496</c:v>
                </c:pt>
                <c:pt idx="64">
                  <c:v>1.4714769999999999</c:v>
                </c:pt>
                <c:pt idx="65">
                  <c:v>1.4842070000000001</c:v>
                </c:pt>
                <c:pt idx="66">
                  <c:v>1.4956750000000001</c:v>
                </c:pt>
                <c:pt idx="67">
                  <c:v>1.507871</c:v>
                </c:pt>
                <c:pt idx="68">
                  <c:v>1.513568</c:v>
                </c:pt>
                <c:pt idx="69">
                  <c:v>1.532591</c:v>
                </c:pt>
                <c:pt idx="70">
                  <c:v>1.53284</c:v>
                </c:pt>
                <c:pt idx="71">
                  <c:v>1.549153</c:v>
                </c:pt>
                <c:pt idx="72">
                  <c:v>1.5448200000000001</c:v>
                </c:pt>
                <c:pt idx="73">
                  <c:v>1.5551250000000001</c:v>
                </c:pt>
                <c:pt idx="74">
                  <c:v>1.5614129999999999</c:v>
                </c:pt>
                <c:pt idx="75">
                  <c:v>1.5740609999999999</c:v>
                </c:pt>
                <c:pt idx="76">
                  <c:v>1.580611</c:v>
                </c:pt>
                <c:pt idx="77">
                  <c:v>1.590096</c:v>
                </c:pt>
                <c:pt idx="78">
                  <c:v>1.5892090000000001</c:v>
                </c:pt>
                <c:pt idx="79">
                  <c:v>1.598133</c:v>
                </c:pt>
                <c:pt idx="80">
                  <c:v>1.606752</c:v>
                </c:pt>
                <c:pt idx="81">
                  <c:v>1.6150530000000001</c:v>
                </c:pt>
                <c:pt idx="82">
                  <c:v>1.6177440000000001</c:v>
                </c:pt>
                <c:pt idx="83">
                  <c:v>1.6298220000000001</c:v>
                </c:pt>
                <c:pt idx="84">
                  <c:v>1.645124</c:v>
                </c:pt>
                <c:pt idx="85">
                  <c:v>1.6571800000000001</c:v>
                </c:pt>
                <c:pt idx="86">
                  <c:v>1.657297</c:v>
                </c:pt>
                <c:pt idx="87">
                  <c:v>1.660479</c:v>
                </c:pt>
                <c:pt idx="88">
                  <c:v>1.669764</c:v>
                </c:pt>
                <c:pt idx="89">
                  <c:v>1.6690339999999999</c:v>
                </c:pt>
                <c:pt idx="90">
                  <c:v>1.676267</c:v>
                </c:pt>
                <c:pt idx="91">
                  <c:v>1.6872940000000001</c:v>
                </c:pt>
                <c:pt idx="92">
                  <c:v>1.6940770000000001</c:v>
                </c:pt>
                <c:pt idx="93">
                  <c:v>1.700294</c:v>
                </c:pt>
                <c:pt idx="94">
                  <c:v>1.702027</c:v>
                </c:pt>
                <c:pt idx="95">
                  <c:v>1.7184330000000001</c:v>
                </c:pt>
                <c:pt idx="96">
                  <c:v>1.717854</c:v>
                </c:pt>
                <c:pt idx="97">
                  <c:v>1.7337070000000001</c:v>
                </c:pt>
                <c:pt idx="98">
                  <c:v>1.7460599999999999</c:v>
                </c:pt>
                <c:pt idx="99">
                  <c:v>1.743876</c:v>
                </c:pt>
                <c:pt idx="100">
                  <c:v>1.748122</c:v>
                </c:pt>
                <c:pt idx="101">
                  <c:v>1.745946</c:v>
                </c:pt>
                <c:pt idx="102">
                  <c:v>1.760443</c:v>
                </c:pt>
                <c:pt idx="103">
                  <c:v>1.7544900000000001</c:v>
                </c:pt>
                <c:pt idx="104">
                  <c:v>1.762337</c:v>
                </c:pt>
                <c:pt idx="105">
                  <c:v>1.775522</c:v>
                </c:pt>
                <c:pt idx="106">
                  <c:v>1.7911919999999999</c:v>
                </c:pt>
                <c:pt idx="107">
                  <c:v>1.79993</c:v>
                </c:pt>
                <c:pt idx="108">
                  <c:v>1.8048090000000001</c:v>
                </c:pt>
                <c:pt idx="109">
                  <c:v>1.80128</c:v>
                </c:pt>
                <c:pt idx="110">
                  <c:v>1.802759</c:v>
                </c:pt>
                <c:pt idx="111">
                  <c:v>1.803966</c:v>
                </c:pt>
                <c:pt idx="112">
                  <c:v>1.804468</c:v>
                </c:pt>
                <c:pt idx="113">
                  <c:v>1.822228</c:v>
                </c:pt>
                <c:pt idx="114">
                  <c:v>1.831472</c:v>
                </c:pt>
                <c:pt idx="115">
                  <c:v>1.8316490000000001</c:v>
                </c:pt>
                <c:pt idx="116">
                  <c:v>1.8451759999999999</c:v>
                </c:pt>
                <c:pt idx="117">
                  <c:v>1.8424910000000001</c:v>
                </c:pt>
                <c:pt idx="118">
                  <c:v>1.8428869999999999</c:v>
                </c:pt>
                <c:pt idx="119">
                  <c:v>1.8508089999999999</c:v>
                </c:pt>
                <c:pt idx="120">
                  <c:v>1.851553</c:v>
                </c:pt>
                <c:pt idx="121">
                  <c:v>1.85778</c:v>
                </c:pt>
                <c:pt idx="122">
                  <c:v>1.8605659999999999</c:v>
                </c:pt>
                <c:pt idx="123">
                  <c:v>1.8599950000000001</c:v>
                </c:pt>
                <c:pt idx="124">
                  <c:v>1.8724460000000001</c:v>
                </c:pt>
                <c:pt idx="125">
                  <c:v>1.8664149999999999</c:v>
                </c:pt>
                <c:pt idx="126">
                  <c:v>1.8844449999999999</c:v>
                </c:pt>
                <c:pt idx="127">
                  <c:v>1.8845719999999999</c:v>
                </c:pt>
                <c:pt idx="128">
                  <c:v>1.8948700000000001</c:v>
                </c:pt>
                <c:pt idx="129">
                  <c:v>1.8942760000000001</c:v>
                </c:pt>
                <c:pt idx="130">
                  <c:v>1.90222</c:v>
                </c:pt>
                <c:pt idx="131">
                  <c:v>1.899259</c:v>
                </c:pt>
                <c:pt idx="132">
                  <c:v>1.9025030000000001</c:v>
                </c:pt>
                <c:pt idx="133">
                  <c:v>1.9127909999999999</c:v>
                </c:pt>
                <c:pt idx="134">
                  <c:v>1.918582</c:v>
                </c:pt>
                <c:pt idx="135">
                  <c:v>1.915432</c:v>
                </c:pt>
                <c:pt idx="136">
                  <c:v>1.9221269999999999</c:v>
                </c:pt>
                <c:pt idx="137">
                  <c:v>1.93486</c:v>
                </c:pt>
                <c:pt idx="138">
                  <c:v>1.9288400000000001</c:v>
                </c:pt>
                <c:pt idx="139">
                  <c:v>1.9353309999999999</c:v>
                </c:pt>
                <c:pt idx="140">
                  <c:v>1.9445650000000001</c:v>
                </c:pt>
                <c:pt idx="141">
                  <c:v>1.941012</c:v>
                </c:pt>
                <c:pt idx="142">
                  <c:v>1.9490430000000001</c:v>
                </c:pt>
                <c:pt idx="143">
                  <c:v>1.9589570000000001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'3'!$H$16</c:f>
              <c:strCache>
                <c:ptCount val="1"/>
                <c:pt idx="0">
                  <c:v>TP0002005G09 1.56uM</c:v>
                </c:pt>
              </c:strCache>
            </c:strRef>
          </c:tx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'3'!$H$24:$H$178</c:f>
              <c:numCache>
                <c:formatCode>General</c:formatCode>
                <c:ptCount val="155"/>
                <c:pt idx="0">
                  <c:v>9.042E-2</c:v>
                </c:pt>
                <c:pt idx="1">
                  <c:v>0.142012</c:v>
                </c:pt>
                <c:pt idx="2">
                  <c:v>0.16169700000000001</c:v>
                </c:pt>
                <c:pt idx="3">
                  <c:v>0.173316</c:v>
                </c:pt>
                <c:pt idx="4">
                  <c:v>0.18964200000000001</c:v>
                </c:pt>
                <c:pt idx="5">
                  <c:v>0.20882400000000001</c:v>
                </c:pt>
                <c:pt idx="6">
                  <c:v>0.23757700000000001</c:v>
                </c:pt>
                <c:pt idx="7">
                  <c:v>0.26638800000000001</c:v>
                </c:pt>
                <c:pt idx="8">
                  <c:v>0.30920900000000001</c:v>
                </c:pt>
                <c:pt idx="9">
                  <c:v>0.35338799999999998</c:v>
                </c:pt>
                <c:pt idx="10">
                  <c:v>0.40196199999999999</c:v>
                </c:pt>
                <c:pt idx="11">
                  <c:v>0.44684000000000001</c:v>
                </c:pt>
                <c:pt idx="12">
                  <c:v>0.48670400000000003</c:v>
                </c:pt>
                <c:pt idx="13">
                  <c:v>0.52745200000000003</c:v>
                </c:pt>
                <c:pt idx="14">
                  <c:v>0.57051700000000005</c:v>
                </c:pt>
                <c:pt idx="15">
                  <c:v>0.61182899999999996</c:v>
                </c:pt>
                <c:pt idx="16">
                  <c:v>0.65369600000000005</c:v>
                </c:pt>
                <c:pt idx="17">
                  <c:v>0.69446600000000003</c:v>
                </c:pt>
                <c:pt idx="18">
                  <c:v>0.73802800000000002</c:v>
                </c:pt>
                <c:pt idx="19">
                  <c:v>0.78617199999999998</c:v>
                </c:pt>
                <c:pt idx="20">
                  <c:v>0.83895399999999998</c:v>
                </c:pt>
                <c:pt idx="21">
                  <c:v>0.88569500000000001</c:v>
                </c:pt>
                <c:pt idx="22">
                  <c:v>0.931342</c:v>
                </c:pt>
                <c:pt idx="23">
                  <c:v>0.97368299999999997</c:v>
                </c:pt>
                <c:pt idx="24">
                  <c:v>1</c:v>
                </c:pt>
                <c:pt idx="25">
                  <c:v>0.95848599999999995</c:v>
                </c:pt>
                <c:pt idx="26">
                  <c:v>1.010832</c:v>
                </c:pt>
                <c:pt idx="27">
                  <c:v>0.98016000000000003</c:v>
                </c:pt>
                <c:pt idx="28">
                  <c:v>0.97231299999999998</c:v>
                </c:pt>
                <c:pt idx="29">
                  <c:v>0.97530899999999998</c:v>
                </c:pt>
                <c:pt idx="30">
                  <c:v>0.97167300000000001</c:v>
                </c:pt>
                <c:pt idx="31">
                  <c:v>0.96796800000000005</c:v>
                </c:pt>
                <c:pt idx="32">
                  <c:v>0.96604000000000001</c:v>
                </c:pt>
                <c:pt idx="33">
                  <c:v>0.96719699999999997</c:v>
                </c:pt>
                <c:pt idx="34">
                  <c:v>0.97533499999999995</c:v>
                </c:pt>
                <c:pt idx="35">
                  <c:v>0.98376399999999997</c:v>
                </c:pt>
                <c:pt idx="36">
                  <c:v>0.99433099999999996</c:v>
                </c:pt>
                <c:pt idx="37">
                  <c:v>1.006367</c:v>
                </c:pt>
                <c:pt idx="38">
                  <c:v>1.0147029999999999</c:v>
                </c:pt>
                <c:pt idx="39">
                  <c:v>1.0241199999999999</c:v>
                </c:pt>
                <c:pt idx="40">
                  <c:v>1.0340689999999999</c:v>
                </c:pt>
                <c:pt idx="41">
                  <c:v>1.043412</c:v>
                </c:pt>
                <c:pt idx="42">
                  <c:v>1.0519909999999999</c:v>
                </c:pt>
                <c:pt idx="43">
                  <c:v>1.0592550000000001</c:v>
                </c:pt>
                <c:pt idx="44">
                  <c:v>1.0686640000000001</c:v>
                </c:pt>
                <c:pt idx="45">
                  <c:v>1.1056010000000001</c:v>
                </c:pt>
                <c:pt idx="46">
                  <c:v>1.1329359999999999</c:v>
                </c:pt>
                <c:pt idx="47">
                  <c:v>1.1615</c:v>
                </c:pt>
                <c:pt idx="48">
                  <c:v>1.181457</c:v>
                </c:pt>
                <c:pt idx="49">
                  <c:v>1.2003330000000001</c:v>
                </c:pt>
                <c:pt idx="50">
                  <c:v>1.2342299999999999</c:v>
                </c:pt>
                <c:pt idx="51">
                  <c:v>1.258732</c:v>
                </c:pt>
                <c:pt idx="52">
                  <c:v>1.269595</c:v>
                </c:pt>
                <c:pt idx="53">
                  <c:v>1.2828109999999999</c:v>
                </c:pt>
                <c:pt idx="54">
                  <c:v>1.3110120000000001</c:v>
                </c:pt>
                <c:pt idx="55">
                  <c:v>1.353874</c:v>
                </c:pt>
                <c:pt idx="56">
                  <c:v>1.4252899999999999</c:v>
                </c:pt>
                <c:pt idx="57">
                  <c:v>1.398021</c:v>
                </c:pt>
                <c:pt idx="58">
                  <c:v>1.4072549999999999</c:v>
                </c:pt>
                <c:pt idx="59">
                  <c:v>1.4708239999999999</c:v>
                </c:pt>
                <c:pt idx="60">
                  <c:v>1.4617059999999999</c:v>
                </c:pt>
                <c:pt idx="61">
                  <c:v>1.443252</c:v>
                </c:pt>
                <c:pt idx="62">
                  <c:v>1.4577709999999999</c:v>
                </c:pt>
                <c:pt idx="63">
                  <c:v>1.4960039999999999</c:v>
                </c:pt>
                <c:pt idx="64">
                  <c:v>1.5216190000000001</c:v>
                </c:pt>
                <c:pt idx="65">
                  <c:v>1.5468999999999999</c:v>
                </c:pt>
                <c:pt idx="66">
                  <c:v>1.555561</c:v>
                </c:pt>
                <c:pt idx="67">
                  <c:v>1.5718730000000001</c:v>
                </c:pt>
                <c:pt idx="68">
                  <c:v>1.5935379999999999</c:v>
                </c:pt>
                <c:pt idx="69">
                  <c:v>1.6104339999999999</c:v>
                </c:pt>
                <c:pt idx="70">
                  <c:v>1.62076</c:v>
                </c:pt>
                <c:pt idx="71">
                  <c:v>1.6404559999999999</c:v>
                </c:pt>
                <c:pt idx="72">
                  <c:v>1.659122</c:v>
                </c:pt>
                <c:pt idx="73">
                  <c:v>1.6587540000000001</c:v>
                </c:pt>
                <c:pt idx="74">
                  <c:v>1.6673560000000001</c:v>
                </c:pt>
                <c:pt idx="75">
                  <c:v>1.674587</c:v>
                </c:pt>
                <c:pt idx="76">
                  <c:v>1.670922</c:v>
                </c:pt>
                <c:pt idx="77">
                  <c:v>1.686936</c:v>
                </c:pt>
                <c:pt idx="78">
                  <c:v>1.697441</c:v>
                </c:pt>
                <c:pt idx="79">
                  <c:v>1.700523</c:v>
                </c:pt>
                <c:pt idx="80">
                  <c:v>1.7067300000000001</c:v>
                </c:pt>
                <c:pt idx="81">
                  <c:v>1.704391</c:v>
                </c:pt>
                <c:pt idx="82">
                  <c:v>1.7121109999999999</c:v>
                </c:pt>
                <c:pt idx="83">
                  <c:v>1.722218</c:v>
                </c:pt>
                <c:pt idx="84">
                  <c:v>1.7390019999999999</c:v>
                </c:pt>
                <c:pt idx="85">
                  <c:v>1.7447550000000001</c:v>
                </c:pt>
                <c:pt idx="86">
                  <c:v>1.7504550000000001</c:v>
                </c:pt>
                <c:pt idx="87">
                  <c:v>1.765998</c:v>
                </c:pt>
                <c:pt idx="88">
                  <c:v>1.7711049999999999</c:v>
                </c:pt>
                <c:pt idx="89">
                  <c:v>1.778511</c:v>
                </c:pt>
                <c:pt idx="90">
                  <c:v>1.7923469999999999</c:v>
                </c:pt>
                <c:pt idx="91">
                  <c:v>1.80009</c:v>
                </c:pt>
                <c:pt idx="92">
                  <c:v>1.7987880000000001</c:v>
                </c:pt>
                <c:pt idx="93">
                  <c:v>1.8189360000000001</c:v>
                </c:pt>
                <c:pt idx="94">
                  <c:v>1.8226439999999999</c:v>
                </c:pt>
                <c:pt idx="95">
                  <c:v>1.8396250000000001</c:v>
                </c:pt>
                <c:pt idx="96">
                  <c:v>1.8406210000000001</c:v>
                </c:pt>
                <c:pt idx="97">
                  <c:v>1.853863</c:v>
                </c:pt>
                <c:pt idx="98">
                  <c:v>1.8611770000000001</c:v>
                </c:pt>
                <c:pt idx="99">
                  <c:v>1.870846</c:v>
                </c:pt>
                <c:pt idx="100">
                  <c:v>1.8815919999999999</c:v>
                </c:pt>
                <c:pt idx="101">
                  <c:v>1.887966</c:v>
                </c:pt>
                <c:pt idx="102">
                  <c:v>1.896763</c:v>
                </c:pt>
                <c:pt idx="103">
                  <c:v>1.90324</c:v>
                </c:pt>
                <c:pt idx="104">
                  <c:v>1.9209069999999999</c:v>
                </c:pt>
                <c:pt idx="105">
                  <c:v>1.917049</c:v>
                </c:pt>
                <c:pt idx="106">
                  <c:v>1.9272800000000001</c:v>
                </c:pt>
                <c:pt idx="107">
                  <c:v>1.9369989999999999</c:v>
                </c:pt>
                <c:pt idx="108">
                  <c:v>1.951727</c:v>
                </c:pt>
                <c:pt idx="109">
                  <c:v>1.9541090000000001</c:v>
                </c:pt>
                <c:pt idx="110">
                  <c:v>1.957109</c:v>
                </c:pt>
                <c:pt idx="111">
                  <c:v>1.965401</c:v>
                </c:pt>
                <c:pt idx="112">
                  <c:v>1.9739150000000001</c:v>
                </c:pt>
                <c:pt idx="113">
                  <c:v>1.9819279999999999</c:v>
                </c:pt>
                <c:pt idx="114">
                  <c:v>1.9872339999999999</c:v>
                </c:pt>
                <c:pt idx="115">
                  <c:v>1.9839800000000001</c:v>
                </c:pt>
                <c:pt idx="116">
                  <c:v>2.000956</c:v>
                </c:pt>
                <c:pt idx="117">
                  <c:v>1.996416</c:v>
                </c:pt>
                <c:pt idx="118">
                  <c:v>1.9952989999999999</c:v>
                </c:pt>
                <c:pt idx="119">
                  <c:v>2.0043319999999998</c:v>
                </c:pt>
                <c:pt idx="120">
                  <c:v>2.0124010000000001</c:v>
                </c:pt>
                <c:pt idx="121">
                  <c:v>2.0279410000000002</c:v>
                </c:pt>
                <c:pt idx="122">
                  <c:v>2.0288409999999999</c:v>
                </c:pt>
                <c:pt idx="123">
                  <c:v>2.0401030000000002</c:v>
                </c:pt>
                <c:pt idx="124">
                  <c:v>2.0438679999999998</c:v>
                </c:pt>
                <c:pt idx="125">
                  <c:v>2.0512860000000002</c:v>
                </c:pt>
                <c:pt idx="126">
                  <c:v>2.0452309999999998</c:v>
                </c:pt>
                <c:pt idx="127">
                  <c:v>2.058173</c:v>
                </c:pt>
                <c:pt idx="128">
                  <c:v>2.061795</c:v>
                </c:pt>
                <c:pt idx="129">
                  <c:v>2.0670760000000001</c:v>
                </c:pt>
                <c:pt idx="130">
                  <c:v>2.0668700000000002</c:v>
                </c:pt>
                <c:pt idx="131">
                  <c:v>2.0762749999999999</c:v>
                </c:pt>
                <c:pt idx="132">
                  <c:v>2.0871770000000001</c:v>
                </c:pt>
                <c:pt idx="133">
                  <c:v>2.087405</c:v>
                </c:pt>
                <c:pt idx="134">
                  <c:v>2.089874</c:v>
                </c:pt>
                <c:pt idx="135">
                  <c:v>2.0920529999999999</c:v>
                </c:pt>
                <c:pt idx="136">
                  <c:v>2.093718</c:v>
                </c:pt>
                <c:pt idx="137">
                  <c:v>2.105162</c:v>
                </c:pt>
                <c:pt idx="138">
                  <c:v>2.0971350000000002</c:v>
                </c:pt>
                <c:pt idx="139">
                  <c:v>2.0958320000000001</c:v>
                </c:pt>
                <c:pt idx="140">
                  <c:v>2.1100639999999999</c:v>
                </c:pt>
                <c:pt idx="141">
                  <c:v>2.124301</c:v>
                </c:pt>
                <c:pt idx="142">
                  <c:v>2.1332870000000002</c:v>
                </c:pt>
                <c:pt idx="143">
                  <c:v>2.133569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'3'!$I$16</c:f>
              <c:strCache>
                <c:ptCount val="1"/>
                <c:pt idx="0">
                  <c:v>TP0002005G09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'3'!$I$24:$I$178</c:f>
              <c:numCache>
                <c:formatCode>General</c:formatCode>
                <c:ptCount val="155"/>
                <c:pt idx="0">
                  <c:v>9.5398999999999998E-2</c:v>
                </c:pt>
                <c:pt idx="1">
                  <c:v>0.14627200000000001</c:v>
                </c:pt>
                <c:pt idx="2">
                  <c:v>0.16366</c:v>
                </c:pt>
                <c:pt idx="3">
                  <c:v>0.17977699999999999</c:v>
                </c:pt>
                <c:pt idx="4">
                  <c:v>0.19578599999999999</c:v>
                </c:pt>
                <c:pt idx="5">
                  <c:v>0.21293300000000001</c:v>
                </c:pt>
                <c:pt idx="6">
                  <c:v>0.24485799999999999</c:v>
                </c:pt>
                <c:pt idx="7">
                  <c:v>0.27545799999999998</c:v>
                </c:pt>
                <c:pt idx="8">
                  <c:v>0.31320199999999998</c:v>
                </c:pt>
                <c:pt idx="9">
                  <c:v>0.36294999999999999</c:v>
                </c:pt>
                <c:pt idx="10">
                  <c:v>0.41086099999999998</c:v>
                </c:pt>
                <c:pt idx="11">
                  <c:v>0.45547199999999999</c:v>
                </c:pt>
                <c:pt idx="12">
                  <c:v>0.49940899999999999</c:v>
                </c:pt>
                <c:pt idx="13">
                  <c:v>0.54521699999999995</c:v>
                </c:pt>
                <c:pt idx="14">
                  <c:v>0.58758600000000005</c:v>
                </c:pt>
                <c:pt idx="15">
                  <c:v>0.62623799999999996</c:v>
                </c:pt>
                <c:pt idx="16">
                  <c:v>0.66484900000000002</c:v>
                </c:pt>
                <c:pt idx="17">
                  <c:v>0.70963399999999999</c:v>
                </c:pt>
                <c:pt idx="18">
                  <c:v>0.74863500000000005</c:v>
                </c:pt>
                <c:pt idx="19">
                  <c:v>0.79372399999999999</c:v>
                </c:pt>
                <c:pt idx="20">
                  <c:v>0.84486399999999995</c:v>
                </c:pt>
                <c:pt idx="21">
                  <c:v>0.89208100000000001</c:v>
                </c:pt>
                <c:pt idx="22">
                  <c:v>0.93498400000000004</c:v>
                </c:pt>
                <c:pt idx="23">
                  <c:v>0.97352899999999998</c:v>
                </c:pt>
                <c:pt idx="24">
                  <c:v>1</c:v>
                </c:pt>
                <c:pt idx="25">
                  <c:v>0.98135499999999998</c:v>
                </c:pt>
                <c:pt idx="26">
                  <c:v>1.0404720000000001</c:v>
                </c:pt>
                <c:pt idx="27">
                  <c:v>0.99660899999999997</c:v>
                </c:pt>
                <c:pt idx="28">
                  <c:v>0.98583399999999999</c:v>
                </c:pt>
                <c:pt idx="29">
                  <c:v>0.97805600000000004</c:v>
                </c:pt>
                <c:pt idx="30">
                  <c:v>0.97463500000000003</c:v>
                </c:pt>
                <c:pt idx="31">
                  <c:v>0.96847799999999995</c:v>
                </c:pt>
                <c:pt idx="32">
                  <c:v>0.97021599999999997</c:v>
                </c:pt>
                <c:pt idx="33">
                  <c:v>0.97121400000000002</c:v>
                </c:pt>
                <c:pt idx="34">
                  <c:v>0.97456500000000001</c:v>
                </c:pt>
                <c:pt idx="35">
                  <c:v>0.98724400000000001</c:v>
                </c:pt>
                <c:pt idx="36">
                  <c:v>0.99329800000000001</c:v>
                </c:pt>
                <c:pt idx="37">
                  <c:v>1.0031779999999999</c:v>
                </c:pt>
                <c:pt idx="38">
                  <c:v>1.009277</c:v>
                </c:pt>
                <c:pt idx="39">
                  <c:v>1.022316</c:v>
                </c:pt>
                <c:pt idx="40">
                  <c:v>1.032435</c:v>
                </c:pt>
                <c:pt idx="41">
                  <c:v>1.0348040000000001</c:v>
                </c:pt>
                <c:pt idx="42">
                  <c:v>1.0447519999999999</c:v>
                </c:pt>
                <c:pt idx="43">
                  <c:v>1.055007</c:v>
                </c:pt>
                <c:pt idx="44">
                  <c:v>1.0693490000000001</c:v>
                </c:pt>
                <c:pt idx="45">
                  <c:v>1.102681</c:v>
                </c:pt>
                <c:pt idx="46">
                  <c:v>1.132379</c:v>
                </c:pt>
                <c:pt idx="47">
                  <c:v>1.160836</c:v>
                </c:pt>
                <c:pt idx="48">
                  <c:v>1.184742</c:v>
                </c:pt>
                <c:pt idx="49">
                  <c:v>1.212807</c:v>
                </c:pt>
                <c:pt idx="50">
                  <c:v>1.238192</c:v>
                </c:pt>
                <c:pt idx="51">
                  <c:v>1.295623</c:v>
                </c:pt>
                <c:pt idx="52">
                  <c:v>1.404739</c:v>
                </c:pt>
                <c:pt idx="53">
                  <c:v>1.3826320000000001</c:v>
                </c:pt>
                <c:pt idx="54">
                  <c:v>1.3884110000000001</c:v>
                </c:pt>
                <c:pt idx="55">
                  <c:v>1.4133800000000001</c:v>
                </c:pt>
                <c:pt idx="56">
                  <c:v>1.4301060000000001</c:v>
                </c:pt>
                <c:pt idx="57">
                  <c:v>1.4475929999999999</c:v>
                </c:pt>
                <c:pt idx="58">
                  <c:v>1.4502520000000001</c:v>
                </c:pt>
                <c:pt idx="59">
                  <c:v>1.4550810000000001</c:v>
                </c:pt>
                <c:pt idx="60">
                  <c:v>1.4672179999999999</c:v>
                </c:pt>
                <c:pt idx="61">
                  <c:v>1.4645710000000001</c:v>
                </c:pt>
                <c:pt idx="62">
                  <c:v>1.480221</c:v>
                </c:pt>
                <c:pt idx="63">
                  <c:v>1.5120560000000001</c:v>
                </c:pt>
                <c:pt idx="64">
                  <c:v>1.526608</c:v>
                </c:pt>
                <c:pt idx="65">
                  <c:v>1.552651</c:v>
                </c:pt>
                <c:pt idx="66">
                  <c:v>1.554381</c:v>
                </c:pt>
                <c:pt idx="67">
                  <c:v>1.5791310000000001</c:v>
                </c:pt>
                <c:pt idx="68">
                  <c:v>1.5790299999999999</c:v>
                </c:pt>
                <c:pt idx="69">
                  <c:v>1.597885</c:v>
                </c:pt>
                <c:pt idx="70">
                  <c:v>1.60263</c:v>
                </c:pt>
                <c:pt idx="71">
                  <c:v>1.61599</c:v>
                </c:pt>
                <c:pt idx="72">
                  <c:v>1.634342</c:v>
                </c:pt>
                <c:pt idx="73">
                  <c:v>1.6451450000000001</c:v>
                </c:pt>
                <c:pt idx="74">
                  <c:v>1.6567019999999999</c:v>
                </c:pt>
                <c:pt idx="75">
                  <c:v>1.6687749999999999</c:v>
                </c:pt>
                <c:pt idx="76">
                  <c:v>1.668666</c:v>
                </c:pt>
                <c:pt idx="77">
                  <c:v>1.6750100000000001</c:v>
                </c:pt>
                <c:pt idx="78">
                  <c:v>1.6774309999999999</c:v>
                </c:pt>
                <c:pt idx="79">
                  <c:v>1.6957679999999999</c:v>
                </c:pt>
                <c:pt idx="80">
                  <c:v>1.6947410000000001</c:v>
                </c:pt>
                <c:pt idx="81">
                  <c:v>1.716839</c:v>
                </c:pt>
                <c:pt idx="82">
                  <c:v>1.721177</c:v>
                </c:pt>
                <c:pt idx="83">
                  <c:v>1.7424189999999999</c:v>
                </c:pt>
                <c:pt idx="84">
                  <c:v>1.74902</c:v>
                </c:pt>
                <c:pt idx="85">
                  <c:v>1.7609939999999999</c:v>
                </c:pt>
                <c:pt idx="86">
                  <c:v>1.759388</c:v>
                </c:pt>
                <c:pt idx="87">
                  <c:v>1.7626900000000001</c:v>
                </c:pt>
                <c:pt idx="88">
                  <c:v>1.780913</c:v>
                </c:pt>
                <c:pt idx="89">
                  <c:v>1.7891220000000001</c:v>
                </c:pt>
                <c:pt idx="90">
                  <c:v>1.8035289999999999</c:v>
                </c:pt>
                <c:pt idx="91">
                  <c:v>1.8044</c:v>
                </c:pt>
                <c:pt idx="92">
                  <c:v>1.807952</c:v>
                </c:pt>
                <c:pt idx="93">
                  <c:v>1.81186</c:v>
                </c:pt>
                <c:pt idx="94">
                  <c:v>1.83165</c:v>
                </c:pt>
                <c:pt idx="95">
                  <c:v>1.8499019999999999</c:v>
                </c:pt>
                <c:pt idx="96">
                  <c:v>1.851145</c:v>
                </c:pt>
                <c:pt idx="97">
                  <c:v>1.868296</c:v>
                </c:pt>
                <c:pt idx="98">
                  <c:v>1.8669169999999999</c:v>
                </c:pt>
                <c:pt idx="99">
                  <c:v>1.8723510000000001</c:v>
                </c:pt>
                <c:pt idx="100">
                  <c:v>1.876004</c:v>
                </c:pt>
                <c:pt idx="101">
                  <c:v>1.8912880000000001</c:v>
                </c:pt>
                <c:pt idx="102">
                  <c:v>1.8926829999999999</c:v>
                </c:pt>
                <c:pt idx="103">
                  <c:v>1.9084289999999999</c:v>
                </c:pt>
                <c:pt idx="104">
                  <c:v>1.9252800000000001</c:v>
                </c:pt>
                <c:pt idx="105">
                  <c:v>1.911764</c:v>
                </c:pt>
                <c:pt idx="106">
                  <c:v>1.9393560000000001</c:v>
                </c:pt>
                <c:pt idx="107">
                  <c:v>1.936682</c:v>
                </c:pt>
                <c:pt idx="108">
                  <c:v>1.943208</c:v>
                </c:pt>
                <c:pt idx="109">
                  <c:v>1.9492959999999999</c:v>
                </c:pt>
                <c:pt idx="110">
                  <c:v>1.9559679999999999</c:v>
                </c:pt>
                <c:pt idx="111">
                  <c:v>1.9655689999999999</c:v>
                </c:pt>
                <c:pt idx="112">
                  <c:v>1.978613</c:v>
                </c:pt>
                <c:pt idx="113">
                  <c:v>1.985795</c:v>
                </c:pt>
                <c:pt idx="114">
                  <c:v>1.989741</c:v>
                </c:pt>
                <c:pt idx="115">
                  <c:v>2.0022959999999999</c:v>
                </c:pt>
                <c:pt idx="116">
                  <c:v>2.0035759999999998</c:v>
                </c:pt>
                <c:pt idx="117">
                  <c:v>1.99986</c:v>
                </c:pt>
                <c:pt idx="118">
                  <c:v>2.0117639999999999</c:v>
                </c:pt>
                <c:pt idx="119">
                  <c:v>2.010818</c:v>
                </c:pt>
                <c:pt idx="120">
                  <c:v>2.0321400000000001</c:v>
                </c:pt>
                <c:pt idx="121">
                  <c:v>2.0346890000000002</c:v>
                </c:pt>
                <c:pt idx="122">
                  <c:v>2.0335730000000001</c:v>
                </c:pt>
                <c:pt idx="123">
                  <c:v>2.0392890000000001</c:v>
                </c:pt>
                <c:pt idx="124">
                  <c:v>2.0314839999999998</c:v>
                </c:pt>
                <c:pt idx="125">
                  <c:v>2.053855</c:v>
                </c:pt>
                <c:pt idx="126">
                  <c:v>2.0634670000000002</c:v>
                </c:pt>
                <c:pt idx="127">
                  <c:v>2.0561590000000001</c:v>
                </c:pt>
                <c:pt idx="128">
                  <c:v>2.066821</c:v>
                </c:pt>
                <c:pt idx="129">
                  <c:v>2.0654569999999999</c:v>
                </c:pt>
                <c:pt idx="130">
                  <c:v>2.0620669999999999</c:v>
                </c:pt>
                <c:pt idx="131">
                  <c:v>2.0693800000000002</c:v>
                </c:pt>
                <c:pt idx="132">
                  <c:v>2.0690940000000002</c:v>
                </c:pt>
                <c:pt idx="133">
                  <c:v>2.0752739999999998</c:v>
                </c:pt>
                <c:pt idx="134">
                  <c:v>2.082335</c:v>
                </c:pt>
                <c:pt idx="135">
                  <c:v>2.0913569999999999</c:v>
                </c:pt>
                <c:pt idx="136">
                  <c:v>2.0856949999999999</c:v>
                </c:pt>
                <c:pt idx="137">
                  <c:v>2.0917180000000002</c:v>
                </c:pt>
                <c:pt idx="138">
                  <c:v>2.0975820000000001</c:v>
                </c:pt>
                <c:pt idx="139">
                  <c:v>2.1088110000000002</c:v>
                </c:pt>
                <c:pt idx="140">
                  <c:v>2.1072250000000001</c:v>
                </c:pt>
                <c:pt idx="141">
                  <c:v>2.1139100000000002</c:v>
                </c:pt>
                <c:pt idx="142">
                  <c:v>2.131615</c:v>
                </c:pt>
                <c:pt idx="143">
                  <c:v>2.1380129999999999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'3'!$J$16</c:f>
              <c:strCache>
                <c:ptCount val="1"/>
                <c:pt idx="0">
                  <c:v>TP0002005G09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'3'!$J$24:$J$178</c:f>
              <c:numCache>
                <c:formatCode>General</c:formatCode>
                <c:ptCount val="155"/>
                <c:pt idx="0">
                  <c:v>0.114485</c:v>
                </c:pt>
                <c:pt idx="1">
                  <c:v>0.171539</c:v>
                </c:pt>
                <c:pt idx="2">
                  <c:v>0.18415200000000001</c:v>
                </c:pt>
                <c:pt idx="3">
                  <c:v>0.199964</c:v>
                </c:pt>
                <c:pt idx="4">
                  <c:v>0.21492</c:v>
                </c:pt>
                <c:pt idx="5">
                  <c:v>0.23158599999999999</c:v>
                </c:pt>
                <c:pt idx="6">
                  <c:v>0.25561699999999998</c:v>
                </c:pt>
                <c:pt idx="7">
                  <c:v>0.284889</c:v>
                </c:pt>
                <c:pt idx="8">
                  <c:v>0.324071</c:v>
                </c:pt>
                <c:pt idx="9">
                  <c:v>0.37100699999999998</c:v>
                </c:pt>
                <c:pt idx="10">
                  <c:v>0.41778300000000002</c:v>
                </c:pt>
                <c:pt idx="11">
                  <c:v>0.46600599999999998</c:v>
                </c:pt>
                <c:pt idx="12">
                  <c:v>0.50719800000000004</c:v>
                </c:pt>
                <c:pt idx="13">
                  <c:v>0.54869000000000001</c:v>
                </c:pt>
                <c:pt idx="14">
                  <c:v>0.58838800000000002</c:v>
                </c:pt>
                <c:pt idx="15">
                  <c:v>0.63012000000000001</c:v>
                </c:pt>
                <c:pt idx="16">
                  <c:v>0.66311600000000004</c:v>
                </c:pt>
                <c:pt idx="17">
                  <c:v>0.70236100000000001</c:v>
                </c:pt>
                <c:pt idx="18">
                  <c:v>0.74652499999999999</c:v>
                </c:pt>
                <c:pt idx="19">
                  <c:v>0.78838900000000001</c:v>
                </c:pt>
                <c:pt idx="20">
                  <c:v>0.83732399999999996</c:v>
                </c:pt>
                <c:pt idx="21">
                  <c:v>0.88646899999999995</c:v>
                </c:pt>
                <c:pt idx="22">
                  <c:v>0.92726699999999995</c:v>
                </c:pt>
                <c:pt idx="23">
                  <c:v>0.97874499999999998</c:v>
                </c:pt>
                <c:pt idx="24">
                  <c:v>1</c:v>
                </c:pt>
                <c:pt idx="25">
                  <c:v>0.97198499999999999</c:v>
                </c:pt>
                <c:pt idx="26">
                  <c:v>1.0056689999999999</c:v>
                </c:pt>
                <c:pt idx="27">
                  <c:v>0.98042399999999996</c:v>
                </c:pt>
                <c:pt idx="28">
                  <c:v>0.97630399999999995</c:v>
                </c:pt>
                <c:pt idx="29">
                  <c:v>0.97943899999999995</c:v>
                </c:pt>
                <c:pt idx="30">
                  <c:v>0.977607</c:v>
                </c:pt>
                <c:pt idx="31">
                  <c:v>0.97769200000000001</c:v>
                </c:pt>
                <c:pt idx="32">
                  <c:v>0.97511700000000001</c:v>
                </c:pt>
                <c:pt idx="33">
                  <c:v>0.97885</c:v>
                </c:pt>
                <c:pt idx="34">
                  <c:v>0.98028899999999997</c:v>
                </c:pt>
                <c:pt idx="35">
                  <c:v>0.98364399999999996</c:v>
                </c:pt>
                <c:pt idx="36">
                  <c:v>0.99319100000000005</c:v>
                </c:pt>
                <c:pt idx="37">
                  <c:v>1.0034639999999999</c:v>
                </c:pt>
                <c:pt idx="38">
                  <c:v>1.0143120000000001</c:v>
                </c:pt>
                <c:pt idx="39">
                  <c:v>1.021191</c:v>
                </c:pt>
                <c:pt idx="40">
                  <c:v>1.0339149999999999</c:v>
                </c:pt>
                <c:pt idx="41">
                  <c:v>1.0391060000000001</c:v>
                </c:pt>
                <c:pt idx="42">
                  <c:v>1.0465709999999999</c:v>
                </c:pt>
                <c:pt idx="43">
                  <c:v>1.0546500000000001</c:v>
                </c:pt>
                <c:pt idx="44">
                  <c:v>1.062627</c:v>
                </c:pt>
                <c:pt idx="45">
                  <c:v>1.0954699999999999</c:v>
                </c:pt>
                <c:pt idx="46">
                  <c:v>1.129167</c:v>
                </c:pt>
                <c:pt idx="47">
                  <c:v>1.1600710000000001</c:v>
                </c:pt>
                <c:pt idx="48">
                  <c:v>1.183128</c:v>
                </c:pt>
                <c:pt idx="49">
                  <c:v>1.267396</c:v>
                </c:pt>
                <c:pt idx="50">
                  <c:v>1.3399589999999999</c:v>
                </c:pt>
                <c:pt idx="51">
                  <c:v>1.3337909999999999</c:v>
                </c:pt>
                <c:pt idx="52">
                  <c:v>1.3227390000000001</c:v>
                </c:pt>
                <c:pt idx="53">
                  <c:v>1.3542339999999999</c:v>
                </c:pt>
                <c:pt idx="54">
                  <c:v>1.381937</c:v>
                </c:pt>
                <c:pt idx="55">
                  <c:v>1.379739</c:v>
                </c:pt>
                <c:pt idx="56">
                  <c:v>1.3822829999999999</c:v>
                </c:pt>
                <c:pt idx="57">
                  <c:v>1.385345</c:v>
                </c:pt>
                <c:pt idx="58">
                  <c:v>1.416553</c:v>
                </c:pt>
                <c:pt idx="59">
                  <c:v>1.448574</c:v>
                </c:pt>
                <c:pt idx="60">
                  <c:v>1.4632019999999999</c:v>
                </c:pt>
                <c:pt idx="61">
                  <c:v>1.474756</c:v>
                </c:pt>
                <c:pt idx="62">
                  <c:v>1.492729</c:v>
                </c:pt>
                <c:pt idx="63">
                  <c:v>1.5031479999999999</c:v>
                </c:pt>
                <c:pt idx="64">
                  <c:v>1.5006280000000001</c:v>
                </c:pt>
                <c:pt idx="65">
                  <c:v>1.509822</c:v>
                </c:pt>
                <c:pt idx="66">
                  <c:v>1.517239</c:v>
                </c:pt>
                <c:pt idx="67">
                  <c:v>1.5373380000000001</c:v>
                </c:pt>
                <c:pt idx="68">
                  <c:v>1.5632349999999999</c:v>
                </c:pt>
                <c:pt idx="69">
                  <c:v>1.5894680000000001</c:v>
                </c:pt>
                <c:pt idx="70">
                  <c:v>1.6007389999999999</c:v>
                </c:pt>
                <c:pt idx="71">
                  <c:v>1.612274</c:v>
                </c:pt>
                <c:pt idx="72">
                  <c:v>1.632398</c:v>
                </c:pt>
                <c:pt idx="73">
                  <c:v>1.642795</c:v>
                </c:pt>
                <c:pt idx="74">
                  <c:v>1.650142</c:v>
                </c:pt>
                <c:pt idx="75">
                  <c:v>1.674628</c:v>
                </c:pt>
                <c:pt idx="76">
                  <c:v>1.6852130000000001</c:v>
                </c:pt>
                <c:pt idx="77">
                  <c:v>1.7036420000000001</c:v>
                </c:pt>
                <c:pt idx="78">
                  <c:v>1.706137</c:v>
                </c:pt>
                <c:pt idx="79">
                  <c:v>1.7166380000000001</c:v>
                </c:pt>
                <c:pt idx="80">
                  <c:v>1.719298</c:v>
                </c:pt>
                <c:pt idx="81">
                  <c:v>1.734113</c:v>
                </c:pt>
                <c:pt idx="82">
                  <c:v>1.742799</c:v>
                </c:pt>
                <c:pt idx="83">
                  <c:v>1.751118</c:v>
                </c:pt>
                <c:pt idx="84">
                  <c:v>1.7788280000000001</c:v>
                </c:pt>
                <c:pt idx="85">
                  <c:v>1.785145</c:v>
                </c:pt>
                <c:pt idx="86">
                  <c:v>1.7749440000000001</c:v>
                </c:pt>
                <c:pt idx="87">
                  <c:v>1.7799309999999999</c:v>
                </c:pt>
                <c:pt idx="88">
                  <c:v>1.7852049999999999</c:v>
                </c:pt>
                <c:pt idx="89">
                  <c:v>1.8056160000000001</c:v>
                </c:pt>
                <c:pt idx="90">
                  <c:v>1.8059730000000001</c:v>
                </c:pt>
                <c:pt idx="91">
                  <c:v>1.8164480000000001</c:v>
                </c:pt>
                <c:pt idx="92">
                  <c:v>1.8253539999999999</c:v>
                </c:pt>
                <c:pt idx="93">
                  <c:v>1.842098</c:v>
                </c:pt>
                <c:pt idx="94">
                  <c:v>1.841901</c:v>
                </c:pt>
                <c:pt idx="95">
                  <c:v>1.8486419999999999</c:v>
                </c:pt>
                <c:pt idx="96">
                  <c:v>1.8519950000000001</c:v>
                </c:pt>
                <c:pt idx="97">
                  <c:v>1.8682620000000001</c:v>
                </c:pt>
                <c:pt idx="98">
                  <c:v>1.8694459999999999</c:v>
                </c:pt>
                <c:pt idx="99">
                  <c:v>1.8748009999999999</c:v>
                </c:pt>
                <c:pt idx="100">
                  <c:v>1.8827309999999999</c:v>
                </c:pt>
                <c:pt idx="101">
                  <c:v>1.8928609999999999</c:v>
                </c:pt>
                <c:pt idx="102">
                  <c:v>1.8944639999999999</c:v>
                </c:pt>
                <c:pt idx="103">
                  <c:v>1.895167</c:v>
                </c:pt>
                <c:pt idx="104">
                  <c:v>1.9060459999999999</c:v>
                </c:pt>
                <c:pt idx="105">
                  <c:v>1.909213</c:v>
                </c:pt>
                <c:pt idx="106">
                  <c:v>1.917187</c:v>
                </c:pt>
                <c:pt idx="107">
                  <c:v>1.9217949999999999</c:v>
                </c:pt>
                <c:pt idx="108">
                  <c:v>1.926353</c:v>
                </c:pt>
                <c:pt idx="109">
                  <c:v>1.934572</c:v>
                </c:pt>
                <c:pt idx="110">
                  <c:v>1.925726</c:v>
                </c:pt>
                <c:pt idx="111">
                  <c:v>1.933462</c:v>
                </c:pt>
                <c:pt idx="112">
                  <c:v>1.9407099999999999</c:v>
                </c:pt>
                <c:pt idx="113">
                  <c:v>1.937559</c:v>
                </c:pt>
                <c:pt idx="114">
                  <c:v>1.9534260000000001</c:v>
                </c:pt>
                <c:pt idx="115">
                  <c:v>1.951238</c:v>
                </c:pt>
                <c:pt idx="116">
                  <c:v>1.9598</c:v>
                </c:pt>
                <c:pt idx="117">
                  <c:v>1.9641759999999999</c:v>
                </c:pt>
                <c:pt idx="118">
                  <c:v>1.963775</c:v>
                </c:pt>
                <c:pt idx="119">
                  <c:v>1.9606049999999999</c:v>
                </c:pt>
                <c:pt idx="120">
                  <c:v>1.9842299999999999</c:v>
                </c:pt>
                <c:pt idx="121">
                  <c:v>1.9882029999999999</c:v>
                </c:pt>
                <c:pt idx="122">
                  <c:v>1.9969049999999999</c:v>
                </c:pt>
                <c:pt idx="123">
                  <c:v>2.0014050000000001</c:v>
                </c:pt>
                <c:pt idx="124">
                  <c:v>2.0108429999999999</c:v>
                </c:pt>
                <c:pt idx="125">
                  <c:v>2.0065590000000002</c:v>
                </c:pt>
                <c:pt idx="126">
                  <c:v>2.0156869999999998</c:v>
                </c:pt>
                <c:pt idx="127">
                  <c:v>2.0159340000000001</c:v>
                </c:pt>
                <c:pt idx="128">
                  <c:v>2.0386600000000001</c:v>
                </c:pt>
                <c:pt idx="129">
                  <c:v>2.0433349999999999</c:v>
                </c:pt>
                <c:pt idx="130">
                  <c:v>2.0396169999999998</c:v>
                </c:pt>
                <c:pt idx="131">
                  <c:v>2.0565579999999999</c:v>
                </c:pt>
                <c:pt idx="132">
                  <c:v>2.0580820000000002</c:v>
                </c:pt>
                <c:pt idx="133">
                  <c:v>2.0661999999999998</c:v>
                </c:pt>
                <c:pt idx="134">
                  <c:v>2.07646</c:v>
                </c:pt>
                <c:pt idx="135">
                  <c:v>2.0765009999999999</c:v>
                </c:pt>
                <c:pt idx="136">
                  <c:v>2.0742319999999999</c:v>
                </c:pt>
                <c:pt idx="137">
                  <c:v>2.0876139999999999</c:v>
                </c:pt>
                <c:pt idx="138">
                  <c:v>2.0842399999999999</c:v>
                </c:pt>
                <c:pt idx="139">
                  <c:v>2.086414</c:v>
                </c:pt>
                <c:pt idx="140">
                  <c:v>2.077251</c:v>
                </c:pt>
                <c:pt idx="141">
                  <c:v>2.0869230000000001</c:v>
                </c:pt>
                <c:pt idx="142">
                  <c:v>2.0796329999999998</c:v>
                </c:pt>
                <c:pt idx="143">
                  <c:v>2.0744400000000001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'3'!$K$16</c:f>
              <c:strCache>
                <c:ptCount val="1"/>
                <c:pt idx="0">
                  <c:v>TP0002005G09 24.41nM</c:v>
                </c:pt>
              </c:strCache>
            </c:strRef>
          </c:tx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'3'!$K$24:$K$178</c:f>
              <c:numCache>
                <c:formatCode>General</c:formatCode>
                <c:ptCount val="155"/>
                <c:pt idx="0">
                  <c:v>0.121836</c:v>
                </c:pt>
                <c:pt idx="1">
                  <c:v>0.18129000000000001</c:v>
                </c:pt>
                <c:pt idx="2">
                  <c:v>0.19611999999999999</c:v>
                </c:pt>
                <c:pt idx="3">
                  <c:v>0.211779</c:v>
                </c:pt>
                <c:pt idx="4">
                  <c:v>0.227964</c:v>
                </c:pt>
                <c:pt idx="5">
                  <c:v>0.245007</c:v>
                </c:pt>
                <c:pt idx="6">
                  <c:v>0.26773999999999998</c:v>
                </c:pt>
                <c:pt idx="7">
                  <c:v>0.30270399999999997</c:v>
                </c:pt>
                <c:pt idx="8">
                  <c:v>0.34581000000000001</c:v>
                </c:pt>
                <c:pt idx="9">
                  <c:v>0.38768200000000003</c:v>
                </c:pt>
                <c:pt idx="10">
                  <c:v>0.43435600000000002</c:v>
                </c:pt>
                <c:pt idx="11">
                  <c:v>0.47845799999999999</c:v>
                </c:pt>
                <c:pt idx="12">
                  <c:v>0.51647900000000002</c:v>
                </c:pt>
                <c:pt idx="13">
                  <c:v>0.55940000000000001</c:v>
                </c:pt>
                <c:pt idx="14">
                  <c:v>0.59977899999999995</c:v>
                </c:pt>
                <c:pt idx="15">
                  <c:v>0.63263999999999998</c:v>
                </c:pt>
                <c:pt idx="16">
                  <c:v>0.67336799999999997</c:v>
                </c:pt>
                <c:pt idx="17">
                  <c:v>0.71539900000000001</c:v>
                </c:pt>
                <c:pt idx="18">
                  <c:v>0.75420600000000004</c:v>
                </c:pt>
                <c:pt idx="19">
                  <c:v>0.79589399999999999</c:v>
                </c:pt>
                <c:pt idx="20">
                  <c:v>0.84067999999999998</c:v>
                </c:pt>
                <c:pt idx="21">
                  <c:v>0.88754299999999997</c:v>
                </c:pt>
                <c:pt idx="22">
                  <c:v>0.93218199999999996</c:v>
                </c:pt>
                <c:pt idx="23">
                  <c:v>0.97348500000000004</c:v>
                </c:pt>
                <c:pt idx="24">
                  <c:v>1</c:v>
                </c:pt>
                <c:pt idx="25">
                  <c:v>0.97478799999999999</c:v>
                </c:pt>
                <c:pt idx="26">
                  <c:v>1.0222290000000001</c:v>
                </c:pt>
                <c:pt idx="27">
                  <c:v>0.98216300000000001</c:v>
                </c:pt>
                <c:pt idx="28">
                  <c:v>0.97233199999999997</c:v>
                </c:pt>
                <c:pt idx="29">
                  <c:v>0.96868900000000002</c:v>
                </c:pt>
                <c:pt idx="30">
                  <c:v>0.96906700000000001</c:v>
                </c:pt>
                <c:pt idx="31">
                  <c:v>0.96685299999999996</c:v>
                </c:pt>
                <c:pt idx="32">
                  <c:v>0.96829200000000004</c:v>
                </c:pt>
                <c:pt idx="33">
                  <c:v>0.97212799999999999</c:v>
                </c:pt>
                <c:pt idx="34">
                  <c:v>0.97938999999999998</c:v>
                </c:pt>
                <c:pt idx="35">
                  <c:v>0.98664300000000005</c:v>
                </c:pt>
                <c:pt idx="36">
                  <c:v>0.99776500000000001</c:v>
                </c:pt>
                <c:pt idx="37">
                  <c:v>1.004219</c:v>
                </c:pt>
                <c:pt idx="38">
                  <c:v>1.014948</c:v>
                </c:pt>
                <c:pt idx="39">
                  <c:v>1.0215780000000001</c:v>
                </c:pt>
                <c:pt idx="40">
                  <c:v>1.0327090000000001</c:v>
                </c:pt>
                <c:pt idx="41">
                  <c:v>1.0404580000000001</c:v>
                </c:pt>
                <c:pt idx="42">
                  <c:v>1.0507120000000001</c:v>
                </c:pt>
                <c:pt idx="43">
                  <c:v>1.0640529999999999</c:v>
                </c:pt>
                <c:pt idx="44">
                  <c:v>1.0689630000000001</c:v>
                </c:pt>
                <c:pt idx="45">
                  <c:v>1.1003799999999999</c:v>
                </c:pt>
                <c:pt idx="46">
                  <c:v>1.133251</c:v>
                </c:pt>
                <c:pt idx="47">
                  <c:v>1.1569419999999999</c:v>
                </c:pt>
                <c:pt idx="48">
                  <c:v>1.179449</c:v>
                </c:pt>
                <c:pt idx="49">
                  <c:v>1.200788</c:v>
                </c:pt>
                <c:pt idx="50">
                  <c:v>1.2157100000000001</c:v>
                </c:pt>
                <c:pt idx="51">
                  <c:v>1.232842</c:v>
                </c:pt>
                <c:pt idx="52">
                  <c:v>1.2523919999999999</c:v>
                </c:pt>
                <c:pt idx="53">
                  <c:v>1.347361</c:v>
                </c:pt>
                <c:pt idx="54">
                  <c:v>1.394523</c:v>
                </c:pt>
                <c:pt idx="55">
                  <c:v>1.361972</c:v>
                </c:pt>
                <c:pt idx="56">
                  <c:v>1.3677250000000001</c:v>
                </c:pt>
                <c:pt idx="57">
                  <c:v>1.423122</c:v>
                </c:pt>
                <c:pt idx="58">
                  <c:v>1.4249670000000001</c:v>
                </c:pt>
                <c:pt idx="59">
                  <c:v>1.439209</c:v>
                </c:pt>
                <c:pt idx="60">
                  <c:v>1.449336</c:v>
                </c:pt>
                <c:pt idx="61">
                  <c:v>1.4481809999999999</c:v>
                </c:pt>
                <c:pt idx="62">
                  <c:v>1.4543950000000001</c:v>
                </c:pt>
                <c:pt idx="63">
                  <c:v>1.470944</c:v>
                </c:pt>
                <c:pt idx="64">
                  <c:v>1.5001070000000001</c:v>
                </c:pt>
                <c:pt idx="65">
                  <c:v>1.528796</c:v>
                </c:pt>
                <c:pt idx="66">
                  <c:v>1.5517110000000001</c:v>
                </c:pt>
                <c:pt idx="67">
                  <c:v>1.566244</c:v>
                </c:pt>
                <c:pt idx="68">
                  <c:v>1.580546</c:v>
                </c:pt>
                <c:pt idx="69">
                  <c:v>1.5942289999999999</c:v>
                </c:pt>
                <c:pt idx="70">
                  <c:v>1.6078859999999999</c:v>
                </c:pt>
                <c:pt idx="71">
                  <c:v>1.6199330000000001</c:v>
                </c:pt>
                <c:pt idx="72">
                  <c:v>1.634938</c:v>
                </c:pt>
                <c:pt idx="73">
                  <c:v>1.6430640000000001</c:v>
                </c:pt>
                <c:pt idx="74">
                  <c:v>1.6539729999999999</c:v>
                </c:pt>
                <c:pt idx="75">
                  <c:v>1.6760170000000001</c:v>
                </c:pt>
                <c:pt idx="76">
                  <c:v>1.676491</c:v>
                </c:pt>
                <c:pt idx="77">
                  <c:v>1.682706</c:v>
                </c:pt>
                <c:pt idx="78">
                  <c:v>1.678498</c:v>
                </c:pt>
                <c:pt idx="79">
                  <c:v>1.6899519999999999</c:v>
                </c:pt>
                <c:pt idx="80">
                  <c:v>1.7018869999999999</c:v>
                </c:pt>
                <c:pt idx="81">
                  <c:v>1.7109589999999999</c:v>
                </c:pt>
                <c:pt idx="82">
                  <c:v>1.71522</c:v>
                </c:pt>
                <c:pt idx="83">
                  <c:v>1.7219640000000001</c:v>
                </c:pt>
                <c:pt idx="84">
                  <c:v>1.7280720000000001</c:v>
                </c:pt>
                <c:pt idx="85">
                  <c:v>1.734799</c:v>
                </c:pt>
                <c:pt idx="86">
                  <c:v>1.7425630000000001</c:v>
                </c:pt>
                <c:pt idx="87">
                  <c:v>1.7457990000000001</c:v>
                </c:pt>
                <c:pt idx="88">
                  <c:v>1.761898</c:v>
                </c:pt>
                <c:pt idx="89">
                  <c:v>1.7764390000000001</c:v>
                </c:pt>
                <c:pt idx="90">
                  <c:v>1.7821899999999999</c:v>
                </c:pt>
                <c:pt idx="91">
                  <c:v>1.8006869999999999</c:v>
                </c:pt>
                <c:pt idx="92">
                  <c:v>1.8165800000000001</c:v>
                </c:pt>
                <c:pt idx="93">
                  <c:v>1.824935</c:v>
                </c:pt>
                <c:pt idx="94">
                  <c:v>1.8340780000000001</c:v>
                </c:pt>
                <c:pt idx="95">
                  <c:v>1.843882</c:v>
                </c:pt>
                <c:pt idx="96">
                  <c:v>1.846228</c:v>
                </c:pt>
                <c:pt idx="97">
                  <c:v>1.8533649999999999</c:v>
                </c:pt>
                <c:pt idx="98">
                  <c:v>1.861758</c:v>
                </c:pt>
                <c:pt idx="99">
                  <c:v>1.8731450000000001</c:v>
                </c:pt>
                <c:pt idx="100">
                  <c:v>1.8849590000000001</c:v>
                </c:pt>
                <c:pt idx="101">
                  <c:v>1.8927689999999999</c:v>
                </c:pt>
                <c:pt idx="102">
                  <c:v>1.8936759999999999</c:v>
                </c:pt>
                <c:pt idx="103">
                  <c:v>1.9088259999999999</c:v>
                </c:pt>
                <c:pt idx="104">
                  <c:v>1.918417</c:v>
                </c:pt>
                <c:pt idx="105">
                  <c:v>1.9203030000000001</c:v>
                </c:pt>
                <c:pt idx="106">
                  <c:v>1.9479660000000001</c:v>
                </c:pt>
                <c:pt idx="107">
                  <c:v>1.9454229999999999</c:v>
                </c:pt>
                <c:pt idx="108">
                  <c:v>1.956871</c:v>
                </c:pt>
                <c:pt idx="109">
                  <c:v>1.960326</c:v>
                </c:pt>
                <c:pt idx="110">
                  <c:v>1.9733050000000001</c:v>
                </c:pt>
                <c:pt idx="111">
                  <c:v>1.98499</c:v>
                </c:pt>
                <c:pt idx="112">
                  <c:v>1.9942500000000001</c:v>
                </c:pt>
                <c:pt idx="113">
                  <c:v>2.0021239999999998</c:v>
                </c:pt>
                <c:pt idx="114">
                  <c:v>2.0089399999999999</c:v>
                </c:pt>
                <c:pt idx="115">
                  <c:v>1.994764</c:v>
                </c:pt>
                <c:pt idx="116">
                  <c:v>2.0101650000000002</c:v>
                </c:pt>
                <c:pt idx="117">
                  <c:v>2.011514</c:v>
                </c:pt>
                <c:pt idx="118">
                  <c:v>2.0190579999999998</c:v>
                </c:pt>
                <c:pt idx="119">
                  <c:v>2.0283989999999998</c:v>
                </c:pt>
                <c:pt idx="120">
                  <c:v>2.0429430000000002</c:v>
                </c:pt>
                <c:pt idx="121">
                  <c:v>2.0351309999999998</c:v>
                </c:pt>
                <c:pt idx="122">
                  <c:v>2.0457320000000001</c:v>
                </c:pt>
                <c:pt idx="123">
                  <c:v>2.0521129999999999</c:v>
                </c:pt>
                <c:pt idx="124">
                  <c:v>2.0461900000000002</c:v>
                </c:pt>
                <c:pt idx="125">
                  <c:v>2.052152</c:v>
                </c:pt>
                <c:pt idx="126">
                  <c:v>2.0651299999999999</c:v>
                </c:pt>
                <c:pt idx="127">
                  <c:v>2.0653109999999999</c:v>
                </c:pt>
                <c:pt idx="128">
                  <c:v>2.0766019999999998</c:v>
                </c:pt>
                <c:pt idx="129">
                  <c:v>2.081833</c:v>
                </c:pt>
                <c:pt idx="130">
                  <c:v>2.086271</c:v>
                </c:pt>
                <c:pt idx="131">
                  <c:v>2.094344</c:v>
                </c:pt>
                <c:pt idx="132">
                  <c:v>2.0950660000000001</c:v>
                </c:pt>
                <c:pt idx="133">
                  <c:v>2.1045240000000001</c:v>
                </c:pt>
                <c:pt idx="134">
                  <c:v>2.1161469999999998</c:v>
                </c:pt>
                <c:pt idx="135">
                  <c:v>2.1161910000000002</c:v>
                </c:pt>
                <c:pt idx="136">
                  <c:v>2.1225849999999999</c:v>
                </c:pt>
                <c:pt idx="137">
                  <c:v>2.1260829999999999</c:v>
                </c:pt>
                <c:pt idx="138">
                  <c:v>2.134512</c:v>
                </c:pt>
                <c:pt idx="139">
                  <c:v>2.1384690000000002</c:v>
                </c:pt>
                <c:pt idx="140">
                  <c:v>2.1463930000000002</c:v>
                </c:pt>
                <c:pt idx="141">
                  <c:v>2.1540840000000001</c:v>
                </c:pt>
                <c:pt idx="142">
                  <c:v>2.162839</c:v>
                </c:pt>
                <c:pt idx="143">
                  <c:v>2.166731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'3'!$L$16</c:f>
              <c:strCache>
                <c:ptCount val="1"/>
                <c:pt idx="0">
                  <c:v>TP0002005G09 6.10nM</c:v>
                </c:pt>
              </c:strCache>
            </c:strRef>
          </c:tx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'3'!$L$24:$L$178</c:f>
              <c:numCache>
                <c:formatCode>General</c:formatCode>
                <c:ptCount val="155"/>
                <c:pt idx="0">
                  <c:v>9.4820000000000002E-2</c:v>
                </c:pt>
                <c:pt idx="1">
                  <c:v>0.158415</c:v>
                </c:pt>
                <c:pt idx="2">
                  <c:v>0.17787600000000001</c:v>
                </c:pt>
                <c:pt idx="3">
                  <c:v>0.19169600000000001</c:v>
                </c:pt>
                <c:pt idx="4">
                  <c:v>0.21035999999999999</c:v>
                </c:pt>
                <c:pt idx="5">
                  <c:v>0.23119999999999999</c:v>
                </c:pt>
                <c:pt idx="6">
                  <c:v>0.25378299999999998</c:v>
                </c:pt>
                <c:pt idx="7">
                  <c:v>0.29398099999999999</c:v>
                </c:pt>
                <c:pt idx="8">
                  <c:v>0.33337899999999998</c:v>
                </c:pt>
                <c:pt idx="9">
                  <c:v>0.38116499999999998</c:v>
                </c:pt>
                <c:pt idx="10">
                  <c:v>0.42999300000000001</c:v>
                </c:pt>
                <c:pt idx="11">
                  <c:v>0.477132</c:v>
                </c:pt>
                <c:pt idx="12">
                  <c:v>0.51641400000000004</c:v>
                </c:pt>
                <c:pt idx="13">
                  <c:v>0.55381599999999997</c:v>
                </c:pt>
                <c:pt idx="14">
                  <c:v>0.59392100000000003</c:v>
                </c:pt>
                <c:pt idx="15">
                  <c:v>0.63334100000000004</c:v>
                </c:pt>
                <c:pt idx="16">
                  <c:v>0.67677299999999996</c:v>
                </c:pt>
                <c:pt idx="17">
                  <c:v>0.71318099999999995</c:v>
                </c:pt>
                <c:pt idx="18">
                  <c:v>0.75869600000000004</c:v>
                </c:pt>
                <c:pt idx="19">
                  <c:v>0.80163499999999999</c:v>
                </c:pt>
                <c:pt idx="20">
                  <c:v>0.84123400000000004</c:v>
                </c:pt>
                <c:pt idx="21">
                  <c:v>0.89019400000000004</c:v>
                </c:pt>
                <c:pt idx="22">
                  <c:v>0.93317799999999995</c:v>
                </c:pt>
                <c:pt idx="23">
                  <c:v>0.97771799999999998</c:v>
                </c:pt>
                <c:pt idx="24">
                  <c:v>1</c:v>
                </c:pt>
                <c:pt idx="25">
                  <c:v>0.97279899999999997</c:v>
                </c:pt>
                <c:pt idx="26">
                  <c:v>1.0152920000000001</c:v>
                </c:pt>
                <c:pt idx="27">
                  <c:v>0.981873</c:v>
                </c:pt>
                <c:pt idx="28">
                  <c:v>0.97561699999999996</c:v>
                </c:pt>
                <c:pt idx="29">
                  <c:v>0.97588900000000001</c:v>
                </c:pt>
                <c:pt idx="30">
                  <c:v>0.97678100000000001</c:v>
                </c:pt>
                <c:pt idx="31">
                  <c:v>0.97554200000000002</c:v>
                </c:pt>
                <c:pt idx="32">
                  <c:v>0.97340499999999996</c:v>
                </c:pt>
                <c:pt idx="33">
                  <c:v>0.97596400000000005</c:v>
                </c:pt>
                <c:pt idx="34">
                  <c:v>0.98100600000000004</c:v>
                </c:pt>
                <c:pt idx="35">
                  <c:v>0.98781099999999999</c:v>
                </c:pt>
                <c:pt idx="36">
                  <c:v>0.99671799999999999</c:v>
                </c:pt>
                <c:pt idx="37">
                  <c:v>1.0046379999999999</c:v>
                </c:pt>
                <c:pt idx="38">
                  <c:v>1.01407</c:v>
                </c:pt>
                <c:pt idx="39">
                  <c:v>1.0210779999999999</c:v>
                </c:pt>
                <c:pt idx="40">
                  <c:v>1.0282929999999999</c:v>
                </c:pt>
                <c:pt idx="41">
                  <c:v>1.0420130000000001</c:v>
                </c:pt>
                <c:pt idx="42">
                  <c:v>1.047077</c:v>
                </c:pt>
                <c:pt idx="43">
                  <c:v>1.057909</c:v>
                </c:pt>
                <c:pt idx="44">
                  <c:v>1.069796</c:v>
                </c:pt>
                <c:pt idx="45">
                  <c:v>1.0985119999999999</c:v>
                </c:pt>
                <c:pt idx="46">
                  <c:v>1.123308</c:v>
                </c:pt>
                <c:pt idx="47">
                  <c:v>1.1565300000000001</c:v>
                </c:pt>
                <c:pt idx="48">
                  <c:v>1.186215</c:v>
                </c:pt>
                <c:pt idx="49">
                  <c:v>1.202337</c:v>
                </c:pt>
                <c:pt idx="50">
                  <c:v>1.23081</c:v>
                </c:pt>
                <c:pt idx="51">
                  <c:v>1.258402</c:v>
                </c:pt>
                <c:pt idx="52">
                  <c:v>1.372797</c:v>
                </c:pt>
                <c:pt idx="53">
                  <c:v>1.410563</c:v>
                </c:pt>
                <c:pt idx="54">
                  <c:v>1.4115139999999999</c:v>
                </c:pt>
                <c:pt idx="55">
                  <c:v>1.4257660000000001</c:v>
                </c:pt>
                <c:pt idx="56">
                  <c:v>1.427027</c:v>
                </c:pt>
                <c:pt idx="57">
                  <c:v>1.4300440000000001</c:v>
                </c:pt>
                <c:pt idx="58">
                  <c:v>1.437365</c:v>
                </c:pt>
                <c:pt idx="59">
                  <c:v>1.4438139999999999</c:v>
                </c:pt>
                <c:pt idx="60">
                  <c:v>1.45102</c:v>
                </c:pt>
                <c:pt idx="61">
                  <c:v>1.4657290000000001</c:v>
                </c:pt>
                <c:pt idx="62">
                  <c:v>1.4729140000000001</c:v>
                </c:pt>
                <c:pt idx="63">
                  <c:v>1.495736</c:v>
                </c:pt>
                <c:pt idx="64">
                  <c:v>1.507363</c:v>
                </c:pt>
                <c:pt idx="65">
                  <c:v>1.52044</c:v>
                </c:pt>
                <c:pt idx="66">
                  <c:v>1.533914</c:v>
                </c:pt>
                <c:pt idx="67">
                  <c:v>1.5499000000000001</c:v>
                </c:pt>
                <c:pt idx="68">
                  <c:v>1.5523439999999999</c:v>
                </c:pt>
                <c:pt idx="69">
                  <c:v>1.5656600000000001</c:v>
                </c:pt>
                <c:pt idx="70">
                  <c:v>1.5699540000000001</c:v>
                </c:pt>
                <c:pt idx="71">
                  <c:v>1.5794459999999999</c:v>
                </c:pt>
                <c:pt idx="72">
                  <c:v>1.58847</c:v>
                </c:pt>
                <c:pt idx="73">
                  <c:v>1.59568</c:v>
                </c:pt>
                <c:pt idx="74">
                  <c:v>1.612358</c:v>
                </c:pt>
                <c:pt idx="75">
                  <c:v>1.622503</c:v>
                </c:pt>
                <c:pt idx="76">
                  <c:v>1.634199</c:v>
                </c:pt>
                <c:pt idx="77">
                  <c:v>1.65073</c:v>
                </c:pt>
                <c:pt idx="78">
                  <c:v>1.652164</c:v>
                </c:pt>
                <c:pt idx="79">
                  <c:v>1.662601</c:v>
                </c:pt>
                <c:pt idx="80">
                  <c:v>1.6621429999999999</c:v>
                </c:pt>
                <c:pt idx="81">
                  <c:v>1.6700010000000001</c:v>
                </c:pt>
                <c:pt idx="82">
                  <c:v>1.6865570000000001</c:v>
                </c:pt>
                <c:pt idx="83">
                  <c:v>1.6854659999999999</c:v>
                </c:pt>
                <c:pt idx="84">
                  <c:v>1.693465</c:v>
                </c:pt>
                <c:pt idx="85">
                  <c:v>1.697319</c:v>
                </c:pt>
                <c:pt idx="86">
                  <c:v>1.71688</c:v>
                </c:pt>
                <c:pt idx="87">
                  <c:v>1.7145109999999999</c:v>
                </c:pt>
                <c:pt idx="88">
                  <c:v>1.7258849999999999</c:v>
                </c:pt>
                <c:pt idx="89">
                  <c:v>1.7282869999999999</c:v>
                </c:pt>
                <c:pt idx="90">
                  <c:v>1.739215</c:v>
                </c:pt>
                <c:pt idx="91">
                  <c:v>1.753725</c:v>
                </c:pt>
                <c:pt idx="92">
                  <c:v>1.759285</c:v>
                </c:pt>
                <c:pt idx="93">
                  <c:v>1.77119</c:v>
                </c:pt>
                <c:pt idx="94">
                  <c:v>1.784535</c:v>
                </c:pt>
                <c:pt idx="95">
                  <c:v>1.7983260000000001</c:v>
                </c:pt>
                <c:pt idx="96">
                  <c:v>1.8092109999999999</c:v>
                </c:pt>
                <c:pt idx="97">
                  <c:v>1.8177639999999999</c:v>
                </c:pt>
                <c:pt idx="98">
                  <c:v>1.8195650000000001</c:v>
                </c:pt>
                <c:pt idx="99">
                  <c:v>1.8290310000000001</c:v>
                </c:pt>
                <c:pt idx="100">
                  <c:v>1.8283400000000001</c:v>
                </c:pt>
                <c:pt idx="101">
                  <c:v>1.8470679999999999</c:v>
                </c:pt>
                <c:pt idx="102">
                  <c:v>1.8510390000000001</c:v>
                </c:pt>
                <c:pt idx="103">
                  <c:v>1.851704</c:v>
                </c:pt>
                <c:pt idx="104">
                  <c:v>1.8660159999999999</c:v>
                </c:pt>
                <c:pt idx="105">
                  <c:v>1.874412</c:v>
                </c:pt>
                <c:pt idx="106">
                  <c:v>1.87758</c:v>
                </c:pt>
                <c:pt idx="107">
                  <c:v>1.8766510000000001</c:v>
                </c:pt>
                <c:pt idx="108">
                  <c:v>1.8869290000000001</c:v>
                </c:pt>
                <c:pt idx="109">
                  <c:v>1.896463</c:v>
                </c:pt>
                <c:pt idx="110">
                  <c:v>1.8970260000000001</c:v>
                </c:pt>
                <c:pt idx="111">
                  <c:v>1.9115009999999999</c:v>
                </c:pt>
                <c:pt idx="112">
                  <c:v>1.9100170000000001</c:v>
                </c:pt>
                <c:pt idx="113">
                  <c:v>1.926968</c:v>
                </c:pt>
                <c:pt idx="114">
                  <c:v>1.942658</c:v>
                </c:pt>
                <c:pt idx="115">
                  <c:v>1.9290389999999999</c:v>
                </c:pt>
                <c:pt idx="116">
                  <c:v>1.942914</c:v>
                </c:pt>
                <c:pt idx="117">
                  <c:v>1.9539359999999999</c:v>
                </c:pt>
                <c:pt idx="118">
                  <c:v>1.9659850000000001</c:v>
                </c:pt>
                <c:pt idx="119">
                  <c:v>1.9696340000000001</c:v>
                </c:pt>
                <c:pt idx="120">
                  <c:v>1.976664</c:v>
                </c:pt>
                <c:pt idx="121">
                  <c:v>1.9891460000000001</c:v>
                </c:pt>
                <c:pt idx="122">
                  <c:v>1.988885</c:v>
                </c:pt>
                <c:pt idx="123">
                  <c:v>2.0007519999999999</c:v>
                </c:pt>
                <c:pt idx="124">
                  <c:v>1.9908129999999999</c:v>
                </c:pt>
                <c:pt idx="125">
                  <c:v>2.0044390000000001</c:v>
                </c:pt>
                <c:pt idx="126">
                  <c:v>2.012343</c:v>
                </c:pt>
                <c:pt idx="127">
                  <c:v>2.0160119999999999</c:v>
                </c:pt>
                <c:pt idx="128">
                  <c:v>2.0261870000000002</c:v>
                </c:pt>
                <c:pt idx="129">
                  <c:v>2.0344519999999999</c:v>
                </c:pt>
                <c:pt idx="130">
                  <c:v>2.0379079999999998</c:v>
                </c:pt>
                <c:pt idx="131">
                  <c:v>2.0486049999999998</c:v>
                </c:pt>
                <c:pt idx="132">
                  <c:v>2.0604680000000002</c:v>
                </c:pt>
                <c:pt idx="133">
                  <c:v>2.0634830000000002</c:v>
                </c:pt>
                <c:pt idx="134">
                  <c:v>2.0704769999999999</c:v>
                </c:pt>
                <c:pt idx="135">
                  <c:v>2.0668250000000001</c:v>
                </c:pt>
                <c:pt idx="136">
                  <c:v>2.064092</c:v>
                </c:pt>
                <c:pt idx="137">
                  <c:v>2.0609730000000002</c:v>
                </c:pt>
                <c:pt idx="138">
                  <c:v>2.0712920000000001</c:v>
                </c:pt>
                <c:pt idx="139">
                  <c:v>2.0713729999999999</c:v>
                </c:pt>
                <c:pt idx="140">
                  <c:v>2.0776889999999999</c:v>
                </c:pt>
                <c:pt idx="141">
                  <c:v>2.0686719999999998</c:v>
                </c:pt>
                <c:pt idx="142">
                  <c:v>2.0830069999999998</c:v>
                </c:pt>
                <c:pt idx="143">
                  <c:v>2.0797500000000002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735344"/>
        <c:axId val="291735736"/>
      </c:scatterChart>
      <c:valAx>
        <c:axId val="291735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1735736"/>
        <c:crosses val="autoZero"/>
        <c:crossBetween val="midCat"/>
      </c:valAx>
      <c:valAx>
        <c:axId val="291735736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2.7741274822980104E-2"/>
              <c:y val="0.1551688351173537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9173534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4096530025233642"/>
          <c:y val="8.0391636665014934E-2"/>
          <c:w val="0.25626057226536558"/>
          <c:h val="0.56076047061299861"/>
        </c:manualLayout>
      </c:layout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'4'!$A$13</c:f>
          <c:strCache>
            <c:ptCount val="1"/>
            <c:pt idx="0">
              <c:v>TP0002005C01  </c:v>
            </c:pt>
          </c:strCache>
        </c:strRef>
      </c:tx>
      <c:overlay val="1"/>
      <c:txPr>
        <a:bodyPr/>
        <a:lstStyle/>
        <a:p>
          <a:pPr>
            <a:defRPr sz="14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4877623177817486E-2"/>
          <c:y val="5.1400554097404488E-2"/>
          <c:w val="0.74926820635033453"/>
          <c:h val="0.7678047535724709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'4'!$C$17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CONTROLS!$AA$23:$AA$167</c:f>
                <c:numCache>
                  <c:formatCode>General</c:formatCode>
                  <c:ptCount val="145"/>
                  <c:pt idx="0">
                    <c:v>1.5977693502713997E-2</c:v>
                  </c:pt>
                  <c:pt idx="1">
                    <c:v>2.0289936608657501E-2</c:v>
                  </c:pt>
                  <c:pt idx="2">
                    <c:v>1.7828843194853287E-2</c:v>
                  </c:pt>
                  <c:pt idx="3">
                    <c:v>1.7431985123138833E-2</c:v>
                  </c:pt>
                  <c:pt idx="4">
                    <c:v>1.6137367381329593E-2</c:v>
                  </c:pt>
                  <c:pt idx="5">
                    <c:v>1.5435865214385185E-2</c:v>
                  </c:pt>
                  <c:pt idx="6">
                    <c:v>1.3304559130864375E-2</c:v>
                  </c:pt>
                  <c:pt idx="7">
                    <c:v>1.0135272418637788E-2</c:v>
                  </c:pt>
                  <c:pt idx="8">
                    <c:v>9.9360508083778751E-3</c:v>
                  </c:pt>
                  <c:pt idx="9">
                    <c:v>8.2192441866633919E-3</c:v>
                  </c:pt>
                  <c:pt idx="10">
                    <c:v>9.0628381270254719E-3</c:v>
                  </c:pt>
                  <c:pt idx="11">
                    <c:v>9.262173912388677E-3</c:v>
                  </c:pt>
                  <c:pt idx="12">
                    <c:v>8.3302964883209957E-3</c:v>
                  </c:pt>
                  <c:pt idx="13">
                    <c:v>5.0415659191035767E-3</c:v>
                  </c:pt>
                  <c:pt idx="14">
                    <c:v>6.8119963055382838E-3</c:v>
                  </c:pt>
                  <c:pt idx="15">
                    <c:v>7.4277601379330056E-3</c:v>
                  </c:pt>
                  <c:pt idx="16">
                    <c:v>6.5944400002324963E-3</c:v>
                  </c:pt>
                  <c:pt idx="17">
                    <c:v>4.562083807501437E-3</c:v>
                  </c:pt>
                  <c:pt idx="18">
                    <c:v>4.2107273718444182E-3</c:v>
                  </c:pt>
                  <c:pt idx="19">
                    <c:v>5.2656869447395083E-3</c:v>
                  </c:pt>
                  <c:pt idx="20">
                    <c:v>6.816616089869402E-3</c:v>
                  </c:pt>
                  <c:pt idx="21">
                    <c:v>5.1396266401364096E-3</c:v>
                  </c:pt>
                  <c:pt idx="22">
                    <c:v>5.6214164510972123E-3</c:v>
                  </c:pt>
                  <c:pt idx="23">
                    <c:v>2.7764285212000905E-3</c:v>
                  </c:pt>
                  <c:pt idx="24">
                    <c:v>0</c:v>
                  </c:pt>
                  <c:pt idx="25">
                    <c:v>6.2492577892631984E-3</c:v>
                  </c:pt>
                  <c:pt idx="26">
                    <c:v>1.9673529432547996E-2</c:v>
                  </c:pt>
                  <c:pt idx="27">
                    <c:v>1.8385835968212055E-2</c:v>
                  </c:pt>
                  <c:pt idx="28">
                    <c:v>1.7151652524854056E-2</c:v>
                  </c:pt>
                  <c:pt idx="29">
                    <c:v>1.8777802445085746E-2</c:v>
                  </c:pt>
                  <c:pt idx="30">
                    <c:v>1.7810907077312678E-2</c:v>
                  </c:pt>
                  <c:pt idx="31">
                    <c:v>1.9015724098755758E-2</c:v>
                  </c:pt>
                  <c:pt idx="32">
                    <c:v>1.6971639134646627E-2</c:v>
                  </c:pt>
                  <c:pt idx="33">
                    <c:v>2.1072674414985899E-2</c:v>
                  </c:pt>
                  <c:pt idx="34">
                    <c:v>2.7432482259479637E-2</c:v>
                  </c:pt>
                  <c:pt idx="35">
                    <c:v>3.1760180020218201E-2</c:v>
                  </c:pt>
                  <c:pt idx="36">
                    <c:v>3.9688235170093747E-2</c:v>
                  </c:pt>
                  <c:pt idx="37">
                    <c:v>4.4220321022504297E-2</c:v>
                  </c:pt>
                  <c:pt idx="38">
                    <c:v>4.5048920803758837E-2</c:v>
                  </c:pt>
                  <c:pt idx="39">
                    <c:v>4.373585339569816E-2</c:v>
                  </c:pt>
                  <c:pt idx="40">
                    <c:v>3.5175736296487022E-2</c:v>
                  </c:pt>
                  <c:pt idx="41">
                    <c:v>2.507975899007002E-2</c:v>
                  </c:pt>
                  <c:pt idx="42">
                    <c:v>1.6832200338933682E-2</c:v>
                  </c:pt>
                  <c:pt idx="43">
                    <c:v>1.4739194301815401E-2</c:v>
                  </c:pt>
                  <c:pt idx="44">
                    <c:v>1.4278094434015653E-2</c:v>
                  </c:pt>
                  <c:pt idx="45">
                    <c:v>2.1152456994795382E-2</c:v>
                  </c:pt>
                  <c:pt idx="46">
                    <c:v>1.990222248058408E-2</c:v>
                  </c:pt>
                  <c:pt idx="47">
                    <c:v>2.2323208976309811E-2</c:v>
                  </c:pt>
                  <c:pt idx="48">
                    <c:v>1.8457288677737375E-2</c:v>
                  </c:pt>
                  <c:pt idx="49">
                    <c:v>1.8622133182049794E-2</c:v>
                  </c:pt>
                  <c:pt idx="50">
                    <c:v>2.535296296293589E-2</c:v>
                  </c:pt>
                  <c:pt idx="51">
                    <c:v>2.8850315896595254E-2</c:v>
                  </c:pt>
                  <c:pt idx="52">
                    <c:v>2.9262146280077766E-2</c:v>
                  </c:pt>
                  <c:pt idx="53">
                    <c:v>2.2512065668584668E-2</c:v>
                  </c:pt>
                  <c:pt idx="54">
                    <c:v>2.8040067657728693E-2</c:v>
                  </c:pt>
                  <c:pt idx="55">
                    <c:v>2.8103167923444708E-2</c:v>
                  </c:pt>
                  <c:pt idx="56">
                    <c:v>2.8134080791808284E-2</c:v>
                  </c:pt>
                  <c:pt idx="57">
                    <c:v>3.3846057706179072E-2</c:v>
                  </c:pt>
                  <c:pt idx="58">
                    <c:v>3.3541462384885111E-2</c:v>
                  </c:pt>
                  <c:pt idx="59">
                    <c:v>3.4962083789680833E-2</c:v>
                  </c:pt>
                  <c:pt idx="60">
                    <c:v>3.5058977628181484E-2</c:v>
                  </c:pt>
                  <c:pt idx="61">
                    <c:v>3.8454202591090919E-2</c:v>
                  </c:pt>
                  <c:pt idx="62">
                    <c:v>3.6099804565491292E-2</c:v>
                  </c:pt>
                  <c:pt idx="63">
                    <c:v>3.8770657900015118E-2</c:v>
                  </c:pt>
                  <c:pt idx="64">
                    <c:v>4.0161371133631996E-2</c:v>
                  </c:pt>
                  <c:pt idx="65">
                    <c:v>4.1618427179756161E-2</c:v>
                  </c:pt>
                  <c:pt idx="66">
                    <c:v>4.0391058617595101E-2</c:v>
                  </c:pt>
                  <c:pt idx="67">
                    <c:v>3.9367373101550224E-2</c:v>
                  </c:pt>
                  <c:pt idx="68">
                    <c:v>3.8364067053906881E-2</c:v>
                  </c:pt>
                  <c:pt idx="69">
                    <c:v>4.2622533190594634E-2</c:v>
                  </c:pt>
                  <c:pt idx="70">
                    <c:v>4.1943539918760583E-2</c:v>
                  </c:pt>
                  <c:pt idx="71">
                    <c:v>4.5467177790687693E-2</c:v>
                  </c:pt>
                  <c:pt idx="72">
                    <c:v>4.55033976414582E-2</c:v>
                  </c:pt>
                  <c:pt idx="73">
                    <c:v>4.134745335567843E-2</c:v>
                  </c:pt>
                  <c:pt idx="74">
                    <c:v>4.3760656309825487E-2</c:v>
                  </c:pt>
                  <c:pt idx="75">
                    <c:v>3.8317628992192786E-2</c:v>
                  </c:pt>
                  <c:pt idx="76">
                    <c:v>3.6475028416712775E-2</c:v>
                  </c:pt>
                  <c:pt idx="77">
                    <c:v>3.8243277146665478E-2</c:v>
                  </c:pt>
                  <c:pt idx="78">
                    <c:v>3.7237315391732161E-2</c:v>
                  </c:pt>
                  <c:pt idx="79">
                    <c:v>3.9622411548474346E-2</c:v>
                  </c:pt>
                  <c:pt idx="80">
                    <c:v>3.6769740370536555E-2</c:v>
                  </c:pt>
                  <c:pt idx="81">
                    <c:v>3.8767567824149085E-2</c:v>
                  </c:pt>
                  <c:pt idx="82">
                    <c:v>4.0445213424046507E-2</c:v>
                  </c:pt>
                  <c:pt idx="83">
                    <c:v>4.0552484242645348E-2</c:v>
                  </c:pt>
                  <c:pt idx="84">
                    <c:v>4.1910749507137177E-2</c:v>
                  </c:pt>
                  <c:pt idx="85">
                    <c:v>4.3403458421152001E-2</c:v>
                  </c:pt>
                  <c:pt idx="86">
                    <c:v>3.6468102019664619E-2</c:v>
                  </c:pt>
                  <c:pt idx="87">
                    <c:v>3.6519641549673916E-2</c:v>
                  </c:pt>
                  <c:pt idx="88">
                    <c:v>3.6912628501864671E-2</c:v>
                  </c:pt>
                  <c:pt idx="89">
                    <c:v>3.7797394112116578E-2</c:v>
                  </c:pt>
                  <c:pt idx="90">
                    <c:v>3.4714996071582682E-2</c:v>
                  </c:pt>
                  <c:pt idx="91">
                    <c:v>3.4644978292916601E-2</c:v>
                  </c:pt>
                  <c:pt idx="92">
                    <c:v>3.4546390707520601E-2</c:v>
                  </c:pt>
                  <c:pt idx="93">
                    <c:v>3.317724819310168E-2</c:v>
                  </c:pt>
                  <c:pt idx="94">
                    <c:v>3.8855193229691561E-2</c:v>
                  </c:pt>
                  <c:pt idx="95">
                    <c:v>3.8568019934482868E-2</c:v>
                  </c:pt>
                  <c:pt idx="96">
                    <c:v>3.6191199386038563E-2</c:v>
                  </c:pt>
                  <c:pt idx="97">
                    <c:v>4.091914689970938E-2</c:v>
                  </c:pt>
                  <c:pt idx="98">
                    <c:v>3.6791605468050319E-2</c:v>
                  </c:pt>
                  <c:pt idx="99">
                    <c:v>4.3194497265276695E-2</c:v>
                  </c:pt>
                  <c:pt idx="100">
                    <c:v>4.3178058540575097E-2</c:v>
                  </c:pt>
                  <c:pt idx="101">
                    <c:v>4.1831879194182381E-2</c:v>
                  </c:pt>
                  <c:pt idx="102">
                    <c:v>4.3808487221846291E-2</c:v>
                  </c:pt>
                  <c:pt idx="103">
                    <c:v>4.4267787076684419E-2</c:v>
                  </c:pt>
                  <c:pt idx="104">
                    <c:v>3.9602240158649292E-2</c:v>
                  </c:pt>
                  <c:pt idx="105">
                    <c:v>4.2414647645791725E-2</c:v>
                  </c:pt>
                  <c:pt idx="106">
                    <c:v>4.1795652748421869E-2</c:v>
                  </c:pt>
                  <c:pt idx="107">
                    <c:v>4.4070658855978079E-2</c:v>
                  </c:pt>
                  <c:pt idx="108">
                    <c:v>4.2443147939331766E-2</c:v>
                  </c:pt>
                  <c:pt idx="109">
                    <c:v>4.8859700724796375E-2</c:v>
                  </c:pt>
                  <c:pt idx="110">
                    <c:v>4.2545309364448954E-2</c:v>
                  </c:pt>
                  <c:pt idx="111">
                    <c:v>4.5213212983964433E-2</c:v>
                  </c:pt>
                  <c:pt idx="112">
                    <c:v>4.2596897566019983E-2</c:v>
                  </c:pt>
                  <c:pt idx="113">
                    <c:v>3.6830095604681833E-2</c:v>
                  </c:pt>
                  <c:pt idx="114">
                    <c:v>3.7655980095021566E-2</c:v>
                  </c:pt>
                  <c:pt idx="115">
                    <c:v>4.183753186135622E-2</c:v>
                  </c:pt>
                  <c:pt idx="116">
                    <c:v>4.5039522055634648E-2</c:v>
                  </c:pt>
                  <c:pt idx="117">
                    <c:v>4.6083691738509833E-2</c:v>
                  </c:pt>
                  <c:pt idx="118">
                    <c:v>4.4855121881452999E-2</c:v>
                  </c:pt>
                  <c:pt idx="119">
                    <c:v>4.1870469668371296E-2</c:v>
                  </c:pt>
                  <c:pt idx="120">
                    <c:v>3.990210437641941E-2</c:v>
                  </c:pt>
                  <c:pt idx="121">
                    <c:v>3.6647352287261674E-2</c:v>
                  </c:pt>
                  <c:pt idx="122">
                    <c:v>4.1639688810676777E-2</c:v>
                  </c:pt>
                  <c:pt idx="123">
                    <c:v>4.4813226316754592E-2</c:v>
                  </c:pt>
                  <c:pt idx="124">
                    <c:v>4.540578281360938E-2</c:v>
                  </c:pt>
                  <c:pt idx="125">
                    <c:v>3.7027612141706759E-2</c:v>
                  </c:pt>
                  <c:pt idx="126">
                    <c:v>4.6467868862975277E-2</c:v>
                  </c:pt>
                  <c:pt idx="127">
                    <c:v>4.4317862478538583E-2</c:v>
                  </c:pt>
                  <c:pt idx="128">
                    <c:v>5.0000206376240731E-2</c:v>
                  </c:pt>
                  <c:pt idx="129">
                    <c:v>4.6332400042159098E-2</c:v>
                  </c:pt>
                  <c:pt idx="130">
                    <c:v>4.5978767414064793E-2</c:v>
                  </c:pt>
                  <c:pt idx="131">
                    <c:v>4.046910042242112E-2</c:v>
                  </c:pt>
                  <c:pt idx="132">
                    <c:v>4.6860081849231426E-2</c:v>
                  </c:pt>
                  <c:pt idx="133">
                    <c:v>3.7263497411452497E-2</c:v>
                  </c:pt>
                  <c:pt idx="134">
                    <c:v>3.9214482846477286E-2</c:v>
                  </c:pt>
                  <c:pt idx="135">
                    <c:v>3.4414792617661692E-2</c:v>
                  </c:pt>
                  <c:pt idx="136">
                    <c:v>3.4601523813988289E-2</c:v>
                  </c:pt>
                  <c:pt idx="137">
                    <c:v>3.3430284503725018E-2</c:v>
                  </c:pt>
                  <c:pt idx="138">
                    <c:v>4.1573264737288403E-2</c:v>
                  </c:pt>
                  <c:pt idx="139">
                    <c:v>3.7050529104409126E-2</c:v>
                  </c:pt>
                  <c:pt idx="140">
                    <c:v>4.0820346062554073E-2</c:v>
                  </c:pt>
                  <c:pt idx="141">
                    <c:v>4.1026373830338234E-2</c:v>
                  </c:pt>
                  <c:pt idx="142">
                    <c:v>3.7847746840686119E-2</c:v>
                  </c:pt>
                  <c:pt idx="143">
                    <c:v>3.8204399619023034E-2</c:v>
                  </c:pt>
                </c:numCache>
              </c:numRef>
            </c:plus>
            <c:minus>
              <c:numRef>
                <c:f>CONTROLS!$AA$23:$AA$167</c:f>
                <c:numCache>
                  <c:formatCode>General</c:formatCode>
                  <c:ptCount val="145"/>
                  <c:pt idx="0">
                    <c:v>1.5977693502713997E-2</c:v>
                  </c:pt>
                  <c:pt idx="1">
                    <c:v>2.0289936608657501E-2</c:v>
                  </c:pt>
                  <c:pt idx="2">
                    <c:v>1.7828843194853287E-2</c:v>
                  </c:pt>
                  <c:pt idx="3">
                    <c:v>1.7431985123138833E-2</c:v>
                  </c:pt>
                  <c:pt idx="4">
                    <c:v>1.6137367381329593E-2</c:v>
                  </c:pt>
                  <c:pt idx="5">
                    <c:v>1.5435865214385185E-2</c:v>
                  </c:pt>
                  <c:pt idx="6">
                    <c:v>1.3304559130864375E-2</c:v>
                  </c:pt>
                  <c:pt idx="7">
                    <c:v>1.0135272418637788E-2</c:v>
                  </c:pt>
                  <c:pt idx="8">
                    <c:v>9.9360508083778751E-3</c:v>
                  </c:pt>
                  <c:pt idx="9">
                    <c:v>8.2192441866633919E-3</c:v>
                  </c:pt>
                  <c:pt idx="10">
                    <c:v>9.0628381270254719E-3</c:v>
                  </c:pt>
                  <c:pt idx="11">
                    <c:v>9.262173912388677E-3</c:v>
                  </c:pt>
                  <c:pt idx="12">
                    <c:v>8.3302964883209957E-3</c:v>
                  </c:pt>
                  <c:pt idx="13">
                    <c:v>5.0415659191035767E-3</c:v>
                  </c:pt>
                  <c:pt idx="14">
                    <c:v>6.8119963055382838E-3</c:v>
                  </c:pt>
                  <c:pt idx="15">
                    <c:v>7.4277601379330056E-3</c:v>
                  </c:pt>
                  <c:pt idx="16">
                    <c:v>6.5944400002324963E-3</c:v>
                  </c:pt>
                  <c:pt idx="17">
                    <c:v>4.562083807501437E-3</c:v>
                  </c:pt>
                  <c:pt idx="18">
                    <c:v>4.2107273718444182E-3</c:v>
                  </c:pt>
                  <c:pt idx="19">
                    <c:v>5.2656869447395083E-3</c:v>
                  </c:pt>
                  <c:pt idx="20">
                    <c:v>6.816616089869402E-3</c:v>
                  </c:pt>
                  <c:pt idx="21">
                    <c:v>5.1396266401364096E-3</c:v>
                  </c:pt>
                  <c:pt idx="22">
                    <c:v>5.6214164510972123E-3</c:v>
                  </c:pt>
                  <c:pt idx="23">
                    <c:v>2.7764285212000905E-3</c:v>
                  </c:pt>
                  <c:pt idx="24">
                    <c:v>0</c:v>
                  </c:pt>
                  <c:pt idx="25">
                    <c:v>6.2492577892631984E-3</c:v>
                  </c:pt>
                  <c:pt idx="26">
                    <c:v>1.9673529432547996E-2</c:v>
                  </c:pt>
                  <c:pt idx="27">
                    <c:v>1.8385835968212055E-2</c:v>
                  </c:pt>
                  <c:pt idx="28">
                    <c:v>1.7151652524854056E-2</c:v>
                  </c:pt>
                  <c:pt idx="29">
                    <c:v>1.8777802445085746E-2</c:v>
                  </c:pt>
                  <c:pt idx="30">
                    <c:v>1.7810907077312678E-2</c:v>
                  </c:pt>
                  <c:pt idx="31">
                    <c:v>1.9015724098755758E-2</c:v>
                  </c:pt>
                  <c:pt idx="32">
                    <c:v>1.6971639134646627E-2</c:v>
                  </c:pt>
                  <c:pt idx="33">
                    <c:v>2.1072674414985899E-2</c:v>
                  </c:pt>
                  <c:pt idx="34">
                    <c:v>2.7432482259479637E-2</c:v>
                  </c:pt>
                  <c:pt idx="35">
                    <c:v>3.1760180020218201E-2</c:v>
                  </c:pt>
                  <c:pt idx="36">
                    <c:v>3.9688235170093747E-2</c:v>
                  </c:pt>
                  <c:pt idx="37">
                    <c:v>4.4220321022504297E-2</c:v>
                  </c:pt>
                  <c:pt idx="38">
                    <c:v>4.5048920803758837E-2</c:v>
                  </c:pt>
                  <c:pt idx="39">
                    <c:v>4.373585339569816E-2</c:v>
                  </c:pt>
                  <c:pt idx="40">
                    <c:v>3.5175736296487022E-2</c:v>
                  </c:pt>
                  <c:pt idx="41">
                    <c:v>2.507975899007002E-2</c:v>
                  </c:pt>
                  <c:pt idx="42">
                    <c:v>1.6832200338933682E-2</c:v>
                  </c:pt>
                  <c:pt idx="43">
                    <c:v>1.4739194301815401E-2</c:v>
                  </c:pt>
                  <c:pt idx="44">
                    <c:v>1.4278094434015653E-2</c:v>
                  </c:pt>
                  <c:pt idx="45">
                    <c:v>2.1152456994795382E-2</c:v>
                  </c:pt>
                  <c:pt idx="46">
                    <c:v>1.990222248058408E-2</c:v>
                  </c:pt>
                  <c:pt idx="47">
                    <c:v>2.2323208976309811E-2</c:v>
                  </c:pt>
                  <c:pt idx="48">
                    <c:v>1.8457288677737375E-2</c:v>
                  </c:pt>
                  <c:pt idx="49">
                    <c:v>1.8622133182049794E-2</c:v>
                  </c:pt>
                  <c:pt idx="50">
                    <c:v>2.535296296293589E-2</c:v>
                  </c:pt>
                  <c:pt idx="51">
                    <c:v>2.8850315896595254E-2</c:v>
                  </c:pt>
                  <c:pt idx="52">
                    <c:v>2.9262146280077766E-2</c:v>
                  </c:pt>
                  <c:pt idx="53">
                    <c:v>2.2512065668584668E-2</c:v>
                  </c:pt>
                  <c:pt idx="54">
                    <c:v>2.8040067657728693E-2</c:v>
                  </c:pt>
                  <c:pt idx="55">
                    <c:v>2.8103167923444708E-2</c:v>
                  </c:pt>
                  <c:pt idx="56">
                    <c:v>2.8134080791808284E-2</c:v>
                  </c:pt>
                  <c:pt idx="57">
                    <c:v>3.3846057706179072E-2</c:v>
                  </c:pt>
                  <c:pt idx="58">
                    <c:v>3.3541462384885111E-2</c:v>
                  </c:pt>
                  <c:pt idx="59">
                    <c:v>3.4962083789680833E-2</c:v>
                  </c:pt>
                  <c:pt idx="60">
                    <c:v>3.5058977628181484E-2</c:v>
                  </c:pt>
                  <c:pt idx="61">
                    <c:v>3.8454202591090919E-2</c:v>
                  </c:pt>
                  <c:pt idx="62">
                    <c:v>3.6099804565491292E-2</c:v>
                  </c:pt>
                  <c:pt idx="63">
                    <c:v>3.8770657900015118E-2</c:v>
                  </c:pt>
                  <c:pt idx="64">
                    <c:v>4.0161371133631996E-2</c:v>
                  </c:pt>
                  <c:pt idx="65">
                    <c:v>4.1618427179756161E-2</c:v>
                  </c:pt>
                  <c:pt idx="66">
                    <c:v>4.0391058617595101E-2</c:v>
                  </c:pt>
                  <c:pt idx="67">
                    <c:v>3.9367373101550224E-2</c:v>
                  </c:pt>
                  <c:pt idx="68">
                    <c:v>3.8364067053906881E-2</c:v>
                  </c:pt>
                  <c:pt idx="69">
                    <c:v>4.2622533190594634E-2</c:v>
                  </c:pt>
                  <c:pt idx="70">
                    <c:v>4.1943539918760583E-2</c:v>
                  </c:pt>
                  <c:pt idx="71">
                    <c:v>4.5467177790687693E-2</c:v>
                  </c:pt>
                  <c:pt idx="72">
                    <c:v>4.55033976414582E-2</c:v>
                  </c:pt>
                  <c:pt idx="73">
                    <c:v>4.134745335567843E-2</c:v>
                  </c:pt>
                  <c:pt idx="74">
                    <c:v>4.3760656309825487E-2</c:v>
                  </c:pt>
                  <c:pt idx="75">
                    <c:v>3.8317628992192786E-2</c:v>
                  </c:pt>
                  <c:pt idx="76">
                    <c:v>3.6475028416712775E-2</c:v>
                  </c:pt>
                  <c:pt idx="77">
                    <c:v>3.8243277146665478E-2</c:v>
                  </c:pt>
                  <c:pt idx="78">
                    <c:v>3.7237315391732161E-2</c:v>
                  </c:pt>
                  <c:pt idx="79">
                    <c:v>3.9622411548474346E-2</c:v>
                  </c:pt>
                  <c:pt idx="80">
                    <c:v>3.6769740370536555E-2</c:v>
                  </c:pt>
                  <c:pt idx="81">
                    <c:v>3.8767567824149085E-2</c:v>
                  </c:pt>
                  <c:pt idx="82">
                    <c:v>4.0445213424046507E-2</c:v>
                  </c:pt>
                  <c:pt idx="83">
                    <c:v>4.0552484242645348E-2</c:v>
                  </c:pt>
                  <c:pt idx="84">
                    <c:v>4.1910749507137177E-2</c:v>
                  </c:pt>
                  <c:pt idx="85">
                    <c:v>4.3403458421152001E-2</c:v>
                  </c:pt>
                  <c:pt idx="86">
                    <c:v>3.6468102019664619E-2</c:v>
                  </c:pt>
                  <c:pt idx="87">
                    <c:v>3.6519641549673916E-2</c:v>
                  </c:pt>
                  <c:pt idx="88">
                    <c:v>3.6912628501864671E-2</c:v>
                  </c:pt>
                  <c:pt idx="89">
                    <c:v>3.7797394112116578E-2</c:v>
                  </c:pt>
                  <c:pt idx="90">
                    <c:v>3.4714996071582682E-2</c:v>
                  </c:pt>
                  <c:pt idx="91">
                    <c:v>3.4644978292916601E-2</c:v>
                  </c:pt>
                  <c:pt idx="92">
                    <c:v>3.4546390707520601E-2</c:v>
                  </c:pt>
                  <c:pt idx="93">
                    <c:v>3.317724819310168E-2</c:v>
                  </c:pt>
                  <c:pt idx="94">
                    <c:v>3.8855193229691561E-2</c:v>
                  </c:pt>
                  <c:pt idx="95">
                    <c:v>3.8568019934482868E-2</c:v>
                  </c:pt>
                  <c:pt idx="96">
                    <c:v>3.6191199386038563E-2</c:v>
                  </c:pt>
                  <c:pt idx="97">
                    <c:v>4.091914689970938E-2</c:v>
                  </c:pt>
                  <c:pt idx="98">
                    <c:v>3.6791605468050319E-2</c:v>
                  </c:pt>
                  <c:pt idx="99">
                    <c:v>4.3194497265276695E-2</c:v>
                  </c:pt>
                  <c:pt idx="100">
                    <c:v>4.3178058540575097E-2</c:v>
                  </c:pt>
                  <c:pt idx="101">
                    <c:v>4.1831879194182381E-2</c:v>
                  </c:pt>
                  <c:pt idx="102">
                    <c:v>4.3808487221846291E-2</c:v>
                  </c:pt>
                  <c:pt idx="103">
                    <c:v>4.4267787076684419E-2</c:v>
                  </c:pt>
                  <c:pt idx="104">
                    <c:v>3.9602240158649292E-2</c:v>
                  </c:pt>
                  <c:pt idx="105">
                    <c:v>4.2414647645791725E-2</c:v>
                  </c:pt>
                  <c:pt idx="106">
                    <c:v>4.1795652748421869E-2</c:v>
                  </c:pt>
                  <c:pt idx="107">
                    <c:v>4.4070658855978079E-2</c:v>
                  </c:pt>
                  <c:pt idx="108">
                    <c:v>4.2443147939331766E-2</c:v>
                  </c:pt>
                  <c:pt idx="109">
                    <c:v>4.8859700724796375E-2</c:v>
                  </c:pt>
                  <c:pt idx="110">
                    <c:v>4.2545309364448954E-2</c:v>
                  </c:pt>
                  <c:pt idx="111">
                    <c:v>4.5213212983964433E-2</c:v>
                  </c:pt>
                  <c:pt idx="112">
                    <c:v>4.2596897566019983E-2</c:v>
                  </c:pt>
                  <c:pt idx="113">
                    <c:v>3.6830095604681833E-2</c:v>
                  </c:pt>
                  <c:pt idx="114">
                    <c:v>3.7655980095021566E-2</c:v>
                  </c:pt>
                  <c:pt idx="115">
                    <c:v>4.183753186135622E-2</c:v>
                  </c:pt>
                  <c:pt idx="116">
                    <c:v>4.5039522055634648E-2</c:v>
                  </c:pt>
                  <c:pt idx="117">
                    <c:v>4.6083691738509833E-2</c:v>
                  </c:pt>
                  <c:pt idx="118">
                    <c:v>4.4855121881452999E-2</c:v>
                  </c:pt>
                  <c:pt idx="119">
                    <c:v>4.1870469668371296E-2</c:v>
                  </c:pt>
                  <c:pt idx="120">
                    <c:v>3.990210437641941E-2</c:v>
                  </c:pt>
                  <c:pt idx="121">
                    <c:v>3.6647352287261674E-2</c:v>
                  </c:pt>
                  <c:pt idx="122">
                    <c:v>4.1639688810676777E-2</c:v>
                  </c:pt>
                  <c:pt idx="123">
                    <c:v>4.4813226316754592E-2</c:v>
                  </c:pt>
                  <c:pt idx="124">
                    <c:v>4.540578281360938E-2</c:v>
                  </c:pt>
                  <c:pt idx="125">
                    <c:v>3.7027612141706759E-2</c:v>
                  </c:pt>
                  <c:pt idx="126">
                    <c:v>4.6467868862975277E-2</c:v>
                  </c:pt>
                  <c:pt idx="127">
                    <c:v>4.4317862478538583E-2</c:v>
                  </c:pt>
                  <c:pt idx="128">
                    <c:v>5.0000206376240731E-2</c:v>
                  </c:pt>
                  <c:pt idx="129">
                    <c:v>4.6332400042159098E-2</c:v>
                  </c:pt>
                  <c:pt idx="130">
                    <c:v>4.5978767414064793E-2</c:v>
                  </c:pt>
                  <c:pt idx="131">
                    <c:v>4.046910042242112E-2</c:v>
                  </c:pt>
                  <c:pt idx="132">
                    <c:v>4.6860081849231426E-2</c:v>
                  </c:pt>
                  <c:pt idx="133">
                    <c:v>3.7263497411452497E-2</c:v>
                  </c:pt>
                  <c:pt idx="134">
                    <c:v>3.9214482846477286E-2</c:v>
                  </c:pt>
                  <c:pt idx="135">
                    <c:v>3.4414792617661692E-2</c:v>
                  </c:pt>
                  <c:pt idx="136">
                    <c:v>3.4601523813988289E-2</c:v>
                  </c:pt>
                  <c:pt idx="137">
                    <c:v>3.3430284503725018E-2</c:v>
                  </c:pt>
                  <c:pt idx="138">
                    <c:v>4.1573264737288403E-2</c:v>
                  </c:pt>
                  <c:pt idx="139">
                    <c:v>3.7050529104409126E-2</c:v>
                  </c:pt>
                  <c:pt idx="140">
                    <c:v>4.0820346062554073E-2</c:v>
                  </c:pt>
                  <c:pt idx="141">
                    <c:v>4.1026373830338234E-2</c:v>
                  </c:pt>
                  <c:pt idx="142">
                    <c:v>3.7847746840686119E-2</c:v>
                  </c:pt>
                  <c:pt idx="143">
                    <c:v>3.8204399619023034E-2</c:v>
                  </c:pt>
                </c:numCache>
              </c:numRef>
            </c:minus>
          </c:errBars>
          <c:xVal>
            <c:numRef>
              <c:f>'4'!$B$24:$B$178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'4'!$C$24:$C$178</c:f>
              <c:numCache>
                <c:formatCode>General</c:formatCode>
                <c:ptCount val="155"/>
                <c:pt idx="0">
                  <c:v>0.10777149999999999</c:v>
                </c:pt>
                <c:pt idx="1">
                  <c:v>0.14887824999999999</c:v>
                </c:pt>
                <c:pt idx="2">
                  <c:v>0.17260149999999999</c:v>
                </c:pt>
                <c:pt idx="3">
                  <c:v>0.19101799999999999</c:v>
                </c:pt>
                <c:pt idx="4">
                  <c:v>0.208817</c:v>
                </c:pt>
                <c:pt idx="5">
                  <c:v>0.23171624999999998</c:v>
                </c:pt>
                <c:pt idx="6">
                  <c:v>0.26129049999999998</c:v>
                </c:pt>
                <c:pt idx="7">
                  <c:v>0.29621049999999999</c:v>
                </c:pt>
                <c:pt idx="8">
                  <c:v>0.33618750000000003</c:v>
                </c:pt>
                <c:pt idx="9">
                  <c:v>0.37957250000000003</c:v>
                </c:pt>
                <c:pt idx="10">
                  <c:v>0.42399474999999998</c:v>
                </c:pt>
                <c:pt idx="11">
                  <c:v>0.46885625000000003</c:v>
                </c:pt>
                <c:pt idx="12">
                  <c:v>0.51204424999999998</c:v>
                </c:pt>
                <c:pt idx="13">
                  <c:v>0.54966124999999999</c:v>
                </c:pt>
                <c:pt idx="14">
                  <c:v>0.59303850000000002</c:v>
                </c:pt>
                <c:pt idx="15">
                  <c:v>0.63303799999999999</c:v>
                </c:pt>
                <c:pt idx="16">
                  <c:v>0.67071674999999997</c:v>
                </c:pt>
                <c:pt idx="17">
                  <c:v>0.71160900000000005</c:v>
                </c:pt>
                <c:pt idx="18">
                  <c:v>0.75268049999999997</c:v>
                </c:pt>
                <c:pt idx="19">
                  <c:v>0.79612050000000001</c:v>
                </c:pt>
                <c:pt idx="20">
                  <c:v>0.84182375000000009</c:v>
                </c:pt>
                <c:pt idx="21">
                  <c:v>0.88648599999999989</c:v>
                </c:pt>
                <c:pt idx="22">
                  <c:v>0.93230075000000001</c:v>
                </c:pt>
                <c:pt idx="23">
                  <c:v>0.97737900000000011</c:v>
                </c:pt>
                <c:pt idx="24">
                  <c:v>1</c:v>
                </c:pt>
                <c:pt idx="25">
                  <c:v>0.99133724999999995</c:v>
                </c:pt>
                <c:pt idx="26">
                  <c:v>1.0119134999999999</c:v>
                </c:pt>
                <c:pt idx="27">
                  <c:v>0.99465375</c:v>
                </c:pt>
                <c:pt idx="28">
                  <c:v>0.99372450000000001</c:v>
                </c:pt>
                <c:pt idx="29">
                  <c:v>0.99245400000000006</c:v>
                </c:pt>
                <c:pt idx="30">
                  <c:v>0.98935424999999999</c:v>
                </c:pt>
                <c:pt idx="31">
                  <c:v>0.98644350000000003</c:v>
                </c:pt>
                <c:pt idx="32">
                  <c:v>0.98456375000000007</c:v>
                </c:pt>
                <c:pt idx="33">
                  <c:v>0.98574650000000008</c:v>
                </c:pt>
                <c:pt idx="34">
                  <c:v>0.99688024999999991</c:v>
                </c:pt>
                <c:pt idx="35">
                  <c:v>1.0096087499999999</c:v>
                </c:pt>
                <c:pt idx="36">
                  <c:v>1.0295427500000001</c:v>
                </c:pt>
                <c:pt idx="37">
                  <c:v>1.041485</c:v>
                </c:pt>
                <c:pt idx="38">
                  <c:v>1.0589037499999998</c:v>
                </c:pt>
                <c:pt idx="39">
                  <c:v>1.07719425</c:v>
                </c:pt>
                <c:pt idx="40">
                  <c:v>1.0999969999999999</c:v>
                </c:pt>
                <c:pt idx="41">
                  <c:v>1.1170964999999999</c:v>
                </c:pt>
                <c:pt idx="42">
                  <c:v>1.1426717499999999</c:v>
                </c:pt>
                <c:pt idx="43">
                  <c:v>1.154128</c:v>
                </c:pt>
                <c:pt idx="44">
                  <c:v>1.1652770000000001</c:v>
                </c:pt>
                <c:pt idx="45">
                  <c:v>1.2076962500000001</c:v>
                </c:pt>
                <c:pt idx="46">
                  <c:v>1.2350884999999998</c:v>
                </c:pt>
                <c:pt idx="47">
                  <c:v>1.2563024999999999</c:v>
                </c:pt>
                <c:pt idx="48">
                  <c:v>1.2777280000000002</c:v>
                </c:pt>
                <c:pt idx="49">
                  <c:v>1.29941025</c:v>
                </c:pt>
                <c:pt idx="50">
                  <c:v>1.3127445</c:v>
                </c:pt>
                <c:pt idx="51">
                  <c:v>1.3288439999999999</c:v>
                </c:pt>
                <c:pt idx="52">
                  <c:v>1.3425007500000001</c:v>
                </c:pt>
                <c:pt idx="53">
                  <c:v>1.359361</c:v>
                </c:pt>
                <c:pt idx="54">
                  <c:v>1.3709787500000001</c:v>
                </c:pt>
                <c:pt idx="55">
                  <c:v>1.3824529999999999</c:v>
                </c:pt>
                <c:pt idx="56">
                  <c:v>1.3929879999999999</c:v>
                </c:pt>
                <c:pt idx="57">
                  <c:v>1.40461225</c:v>
                </c:pt>
                <c:pt idx="58">
                  <c:v>1.41179725</c:v>
                </c:pt>
                <c:pt idx="59">
                  <c:v>1.4254797499999998</c:v>
                </c:pt>
                <c:pt idx="60">
                  <c:v>1.4353984999999998</c:v>
                </c:pt>
                <c:pt idx="61">
                  <c:v>1.4500917499999999</c:v>
                </c:pt>
                <c:pt idx="62">
                  <c:v>1.4652915</c:v>
                </c:pt>
                <c:pt idx="63">
                  <c:v>1.478872</c:v>
                </c:pt>
                <c:pt idx="64">
                  <c:v>1.4934229999999999</c:v>
                </c:pt>
                <c:pt idx="65">
                  <c:v>1.5065522499999999</c:v>
                </c:pt>
                <c:pt idx="66">
                  <c:v>1.5167822499999999</c:v>
                </c:pt>
                <c:pt idx="67">
                  <c:v>1.5340832499999999</c:v>
                </c:pt>
                <c:pt idx="68">
                  <c:v>1.5519477500000001</c:v>
                </c:pt>
                <c:pt idx="69">
                  <c:v>1.56541525</c:v>
                </c:pt>
                <c:pt idx="70">
                  <c:v>1.57540725</c:v>
                </c:pt>
                <c:pt idx="71">
                  <c:v>1.58986425</c:v>
                </c:pt>
                <c:pt idx="72">
                  <c:v>1.59939075</c:v>
                </c:pt>
                <c:pt idx="73">
                  <c:v>1.6093425000000001</c:v>
                </c:pt>
                <c:pt idx="74">
                  <c:v>1.6300979999999998</c:v>
                </c:pt>
                <c:pt idx="75">
                  <c:v>1.6457297500000001</c:v>
                </c:pt>
                <c:pt idx="76">
                  <c:v>1.6489640000000001</c:v>
                </c:pt>
                <c:pt idx="77">
                  <c:v>1.6650182499999999</c:v>
                </c:pt>
                <c:pt idx="78">
                  <c:v>1.66386725</c:v>
                </c:pt>
                <c:pt idx="79">
                  <c:v>1.6750442500000002</c:v>
                </c:pt>
                <c:pt idx="80">
                  <c:v>1.6826742499999998</c:v>
                </c:pt>
                <c:pt idx="81">
                  <c:v>1.6931304999999999</c:v>
                </c:pt>
                <c:pt idx="82">
                  <c:v>1.7021562499999998</c:v>
                </c:pt>
                <c:pt idx="83">
                  <c:v>1.70724075</c:v>
                </c:pt>
                <c:pt idx="84">
                  <c:v>1.7138707499999999</c:v>
                </c:pt>
                <c:pt idx="85">
                  <c:v>1.7304237500000001</c:v>
                </c:pt>
                <c:pt idx="86">
                  <c:v>1.7311237500000001</c:v>
                </c:pt>
                <c:pt idx="87">
                  <c:v>1.7383222499999997</c:v>
                </c:pt>
                <c:pt idx="88">
                  <c:v>1.7406937499999999</c:v>
                </c:pt>
                <c:pt idx="89">
                  <c:v>1.7487385</c:v>
                </c:pt>
                <c:pt idx="90">
                  <c:v>1.76100075</c:v>
                </c:pt>
                <c:pt idx="91">
                  <c:v>1.76478775</c:v>
                </c:pt>
                <c:pt idx="92">
                  <c:v>1.77658725</c:v>
                </c:pt>
                <c:pt idx="93">
                  <c:v>1.7814524999999999</c:v>
                </c:pt>
                <c:pt idx="94">
                  <c:v>1.7826927500000003</c:v>
                </c:pt>
                <c:pt idx="95">
                  <c:v>1.7941255000000003</c:v>
                </c:pt>
                <c:pt idx="96">
                  <c:v>1.7968644999999999</c:v>
                </c:pt>
                <c:pt idx="97">
                  <c:v>1.8077544999999999</c:v>
                </c:pt>
                <c:pt idx="98">
                  <c:v>1.8132777500000001</c:v>
                </c:pt>
                <c:pt idx="99">
                  <c:v>1.816235</c:v>
                </c:pt>
                <c:pt idx="100">
                  <c:v>1.824692</c:v>
                </c:pt>
                <c:pt idx="101">
                  <c:v>1.8366692500000001</c:v>
                </c:pt>
                <c:pt idx="102">
                  <c:v>1.8461719999999999</c:v>
                </c:pt>
                <c:pt idx="103">
                  <c:v>1.851224</c:v>
                </c:pt>
                <c:pt idx="104">
                  <c:v>1.8573392500000001</c:v>
                </c:pt>
                <c:pt idx="105">
                  <c:v>1.8645182500000002</c:v>
                </c:pt>
                <c:pt idx="106">
                  <c:v>1.86944</c:v>
                </c:pt>
                <c:pt idx="107">
                  <c:v>1.8804550000000002</c:v>
                </c:pt>
                <c:pt idx="108">
                  <c:v>1.8858955000000002</c:v>
                </c:pt>
                <c:pt idx="109">
                  <c:v>1.89337825</c:v>
                </c:pt>
                <c:pt idx="110">
                  <c:v>1.89997225</c:v>
                </c:pt>
                <c:pt idx="111">
                  <c:v>1.9005215</c:v>
                </c:pt>
                <c:pt idx="112">
                  <c:v>1.9037842500000002</c:v>
                </c:pt>
                <c:pt idx="113">
                  <c:v>1.9128417500000001</c:v>
                </c:pt>
                <c:pt idx="114">
                  <c:v>1.9152487499999999</c:v>
                </c:pt>
                <c:pt idx="115">
                  <c:v>1.91893625</c:v>
                </c:pt>
                <c:pt idx="116">
                  <c:v>1.9346755</c:v>
                </c:pt>
                <c:pt idx="117">
                  <c:v>1.93642925</c:v>
                </c:pt>
                <c:pt idx="118">
                  <c:v>1.9406295</c:v>
                </c:pt>
                <c:pt idx="119">
                  <c:v>1.94590325</c:v>
                </c:pt>
                <c:pt idx="120">
                  <c:v>1.9571304999999999</c:v>
                </c:pt>
                <c:pt idx="121">
                  <c:v>1.9644524999999999</c:v>
                </c:pt>
                <c:pt idx="122">
                  <c:v>1.9638317500000002</c:v>
                </c:pt>
                <c:pt idx="123">
                  <c:v>1.97165225</c:v>
                </c:pt>
                <c:pt idx="124">
                  <c:v>1.9762997500000001</c:v>
                </c:pt>
                <c:pt idx="125">
                  <c:v>1.9855492499999998</c:v>
                </c:pt>
                <c:pt idx="126">
                  <c:v>1.9979759999999998</c:v>
                </c:pt>
                <c:pt idx="127">
                  <c:v>2.0017429999999998</c:v>
                </c:pt>
                <c:pt idx="128">
                  <c:v>2.0083165000000003</c:v>
                </c:pt>
                <c:pt idx="129">
                  <c:v>2.0096954999999999</c:v>
                </c:pt>
                <c:pt idx="130">
                  <c:v>2.01704325</c:v>
                </c:pt>
                <c:pt idx="131">
                  <c:v>2.0284985</c:v>
                </c:pt>
                <c:pt idx="132">
                  <c:v>2.0296362500000003</c:v>
                </c:pt>
                <c:pt idx="133">
                  <c:v>2.037957</c:v>
                </c:pt>
                <c:pt idx="134">
                  <c:v>2.0419642499999999</c:v>
                </c:pt>
                <c:pt idx="135">
                  <c:v>2.04561175</c:v>
                </c:pt>
                <c:pt idx="136">
                  <c:v>2.0494327500000002</c:v>
                </c:pt>
                <c:pt idx="137">
                  <c:v>2.0548799999999998</c:v>
                </c:pt>
                <c:pt idx="138">
                  <c:v>2.06052875</c:v>
                </c:pt>
                <c:pt idx="139">
                  <c:v>2.0677642499999997</c:v>
                </c:pt>
                <c:pt idx="140">
                  <c:v>2.069963</c:v>
                </c:pt>
                <c:pt idx="141">
                  <c:v>2.0726015000000002</c:v>
                </c:pt>
                <c:pt idx="142">
                  <c:v>2.0800402499999997</c:v>
                </c:pt>
                <c:pt idx="143">
                  <c:v>2.0810757500000001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'4'!$D$16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CONTROLS!$AC$23:$AC$167</c:f>
                <c:numCache>
                  <c:formatCode>General</c:formatCode>
                  <c:ptCount val="145"/>
                  <c:pt idx="0">
                    <c:v>8.0393654185721228E-3</c:v>
                  </c:pt>
                  <c:pt idx="1">
                    <c:v>2.5372148700231696E-2</c:v>
                  </c:pt>
                  <c:pt idx="2">
                    <c:v>3.3302379578392431E-2</c:v>
                  </c:pt>
                  <c:pt idx="3">
                    <c:v>3.6964558421998396E-2</c:v>
                  </c:pt>
                  <c:pt idx="4">
                    <c:v>3.8249454047302088E-2</c:v>
                  </c:pt>
                  <c:pt idx="5">
                    <c:v>3.8552711356228439E-2</c:v>
                  </c:pt>
                  <c:pt idx="6">
                    <c:v>3.9225754383015517E-2</c:v>
                  </c:pt>
                  <c:pt idx="7">
                    <c:v>3.8508594910747165E-2</c:v>
                  </c:pt>
                  <c:pt idx="8">
                    <c:v>3.846226371718129E-2</c:v>
                  </c:pt>
                  <c:pt idx="9">
                    <c:v>3.6447772308469011E-2</c:v>
                  </c:pt>
                  <c:pt idx="10">
                    <c:v>3.4301379519148592E-2</c:v>
                  </c:pt>
                  <c:pt idx="11">
                    <c:v>3.1536426592909998E-2</c:v>
                  </c:pt>
                  <c:pt idx="12">
                    <c:v>3.0171315056689182E-2</c:v>
                  </c:pt>
                  <c:pt idx="13">
                    <c:v>3.0662610395235389E-2</c:v>
                  </c:pt>
                  <c:pt idx="14">
                    <c:v>2.925573505599656E-2</c:v>
                  </c:pt>
                  <c:pt idx="15">
                    <c:v>2.1178373521118208E-2</c:v>
                  </c:pt>
                  <c:pt idx="16">
                    <c:v>2.0068213365087254E-2</c:v>
                  </c:pt>
                  <c:pt idx="17">
                    <c:v>2.119123828968E-2</c:v>
                  </c:pt>
                  <c:pt idx="18">
                    <c:v>1.9319114237372977E-2</c:v>
                  </c:pt>
                  <c:pt idx="19">
                    <c:v>1.5248812180516469E-2</c:v>
                  </c:pt>
                  <c:pt idx="20">
                    <c:v>1.6313218086365867E-2</c:v>
                  </c:pt>
                  <c:pt idx="21">
                    <c:v>1.5281843526987629E-2</c:v>
                  </c:pt>
                  <c:pt idx="22">
                    <c:v>1.1762614374222541E-2</c:v>
                  </c:pt>
                  <c:pt idx="23">
                    <c:v>6.9085784837885633E-3</c:v>
                  </c:pt>
                  <c:pt idx="24">
                    <c:v>0</c:v>
                  </c:pt>
                  <c:pt idx="25">
                    <c:v>3.6337944699721182E-3</c:v>
                  </c:pt>
                  <c:pt idx="26">
                    <c:v>3.7372186962142456E-3</c:v>
                  </c:pt>
                  <c:pt idx="27">
                    <c:v>4.8559691789247404E-3</c:v>
                  </c:pt>
                  <c:pt idx="28">
                    <c:v>1.3641405108467857E-3</c:v>
                  </c:pt>
                  <c:pt idx="29">
                    <c:v>3.4912393692402887E-3</c:v>
                  </c:pt>
                  <c:pt idx="30">
                    <c:v>7.8115361272074104E-3</c:v>
                  </c:pt>
                  <c:pt idx="31">
                    <c:v>7.2101110197185245E-3</c:v>
                  </c:pt>
                  <c:pt idx="32">
                    <c:v>1.0385782601710841E-2</c:v>
                  </c:pt>
                  <c:pt idx="33">
                    <c:v>1.2195106815850336E-2</c:v>
                  </c:pt>
                  <c:pt idx="34">
                    <c:v>3.0356522626941263E-2</c:v>
                  </c:pt>
                  <c:pt idx="35">
                    <c:v>3.9492195975914031E-2</c:v>
                  </c:pt>
                  <c:pt idx="36">
                    <c:v>4.6434762799544935E-2</c:v>
                  </c:pt>
                  <c:pt idx="37">
                    <c:v>4.9091310232395789E-2</c:v>
                  </c:pt>
                  <c:pt idx="38">
                    <c:v>5.2450027966309688E-2</c:v>
                  </c:pt>
                  <c:pt idx="39">
                    <c:v>5.1811506723088679E-2</c:v>
                  </c:pt>
                  <c:pt idx="40">
                    <c:v>5.1930934114456276E-2</c:v>
                  </c:pt>
                  <c:pt idx="41">
                    <c:v>4.1997024045361445E-2</c:v>
                  </c:pt>
                  <c:pt idx="42">
                    <c:v>3.3144606412657866E-2</c:v>
                  </c:pt>
                  <c:pt idx="43">
                    <c:v>2.9234715634840692E-2</c:v>
                  </c:pt>
                  <c:pt idx="44">
                    <c:v>2.7601726425473257E-2</c:v>
                  </c:pt>
                  <c:pt idx="45">
                    <c:v>9.3139755206893063E-3</c:v>
                  </c:pt>
                  <c:pt idx="46">
                    <c:v>1.4183356607893161E-2</c:v>
                  </c:pt>
                  <c:pt idx="47">
                    <c:v>2.3883727631660252E-2</c:v>
                  </c:pt>
                  <c:pt idx="48">
                    <c:v>2.2067578223871055E-2</c:v>
                  </c:pt>
                  <c:pt idx="49">
                    <c:v>2.8654635603743671E-2</c:v>
                  </c:pt>
                  <c:pt idx="50">
                    <c:v>2.8125401573429486E-2</c:v>
                  </c:pt>
                  <c:pt idx="51">
                    <c:v>2.9818732786622608E-2</c:v>
                  </c:pt>
                  <c:pt idx="52">
                    <c:v>3.3960764945252193E-2</c:v>
                  </c:pt>
                  <c:pt idx="53">
                    <c:v>2.6964707432432178E-2</c:v>
                  </c:pt>
                  <c:pt idx="54">
                    <c:v>2.3844299295988296E-2</c:v>
                  </c:pt>
                  <c:pt idx="55">
                    <c:v>2.5349453702200365E-2</c:v>
                  </c:pt>
                  <c:pt idx="56">
                    <c:v>2.7063864967886632E-2</c:v>
                  </c:pt>
                  <c:pt idx="57">
                    <c:v>3.4555325286656828E-2</c:v>
                  </c:pt>
                  <c:pt idx="58">
                    <c:v>2.7829882955796519E-2</c:v>
                  </c:pt>
                  <c:pt idx="59">
                    <c:v>3.1386650903157363E-2</c:v>
                  </c:pt>
                  <c:pt idx="60">
                    <c:v>3.3700889335446335E-2</c:v>
                  </c:pt>
                  <c:pt idx="61">
                    <c:v>4.3095080125229987E-2</c:v>
                  </c:pt>
                  <c:pt idx="62">
                    <c:v>4.2430859265397913E-2</c:v>
                  </c:pt>
                  <c:pt idx="63">
                    <c:v>4.7089216991968171E-2</c:v>
                  </c:pt>
                  <c:pt idx="64">
                    <c:v>5.1378078602811392E-2</c:v>
                  </c:pt>
                  <c:pt idx="65">
                    <c:v>5.6952041101848656E-2</c:v>
                  </c:pt>
                  <c:pt idx="66">
                    <c:v>5.9699690926056474E-2</c:v>
                  </c:pt>
                  <c:pt idx="67">
                    <c:v>5.3740079537219328E-2</c:v>
                  </c:pt>
                  <c:pt idx="68">
                    <c:v>5.6469760128024925E-2</c:v>
                  </c:pt>
                  <c:pt idx="69">
                    <c:v>6.1749131950713812E-2</c:v>
                  </c:pt>
                  <c:pt idx="70">
                    <c:v>5.9406146918199162E-2</c:v>
                  </c:pt>
                  <c:pt idx="71">
                    <c:v>6.37726358166259E-2</c:v>
                  </c:pt>
                  <c:pt idx="72">
                    <c:v>7.228192294296916E-2</c:v>
                  </c:pt>
                  <c:pt idx="73">
                    <c:v>7.5756010335814347E-2</c:v>
                  </c:pt>
                  <c:pt idx="74">
                    <c:v>7.8546885331840718E-2</c:v>
                  </c:pt>
                  <c:pt idx="75">
                    <c:v>8.0032224888895068E-2</c:v>
                  </c:pt>
                  <c:pt idx="76">
                    <c:v>8.9428551786701019E-2</c:v>
                  </c:pt>
                  <c:pt idx="77">
                    <c:v>8.8126443059106857E-2</c:v>
                  </c:pt>
                  <c:pt idx="78">
                    <c:v>9.4908290705642065E-2</c:v>
                  </c:pt>
                  <c:pt idx="79">
                    <c:v>9.4285896415724088E-2</c:v>
                  </c:pt>
                  <c:pt idx="80">
                    <c:v>9.2285671298419789E-2</c:v>
                  </c:pt>
                  <c:pt idx="81">
                    <c:v>9.5569293919386081E-2</c:v>
                  </c:pt>
                  <c:pt idx="82">
                    <c:v>9.80803545377463E-2</c:v>
                  </c:pt>
                  <c:pt idx="83">
                    <c:v>0.1001364532908305</c:v>
                  </c:pt>
                  <c:pt idx="84">
                    <c:v>0.10270933568530508</c:v>
                  </c:pt>
                  <c:pt idx="85">
                    <c:v>0.10478471948197721</c:v>
                  </c:pt>
                  <c:pt idx="86">
                    <c:v>0.10358380913500273</c:v>
                  </c:pt>
                  <c:pt idx="87">
                    <c:v>0.10525582872340133</c:v>
                  </c:pt>
                  <c:pt idx="88">
                    <c:v>0.11312134277366345</c:v>
                  </c:pt>
                  <c:pt idx="89">
                    <c:v>0.11517939979151373</c:v>
                  </c:pt>
                  <c:pt idx="90">
                    <c:v>0.11338022076880662</c:v>
                  </c:pt>
                  <c:pt idx="91">
                    <c:v>0.11224959719898038</c:v>
                  </c:pt>
                  <c:pt idx="92">
                    <c:v>0.1149769801753813</c:v>
                  </c:pt>
                  <c:pt idx="93">
                    <c:v>0.11815897084013556</c:v>
                  </c:pt>
                  <c:pt idx="94">
                    <c:v>0.12149021129121203</c:v>
                  </c:pt>
                  <c:pt idx="95">
                    <c:v>0.11304473568864974</c:v>
                  </c:pt>
                  <c:pt idx="96">
                    <c:v>0.11956102333815444</c:v>
                  </c:pt>
                  <c:pt idx="97">
                    <c:v>0.11785855341149409</c:v>
                  </c:pt>
                  <c:pt idx="98">
                    <c:v>0.12060565724155166</c:v>
                  </c:pt>
                  <c:pt idx="99">
                    <c:v>0.12594933309437045</c:v>
                  </c:pt>
                  <c:pt idx="100">
                    <c:v>0.13173001540145154</c:v>
                  </c:pt>
                  <c:pt idx="101">
                    <c:v>0.12813835288728606</c:v>
                  </c:pt>
                  <c:pt idx="102">
                    <c:v>0.12957136640059286</c:v>
                  </c:pt>
                  <c:pt idx="103">
                    <c:v>0.14109047148077258</c:v>
                  </c:pt>
                  <c:pt idx="104">
                    <c:v>0.143225650884656</c:v>
                  </c:pt>
                  <c:pt idx="105">
                    <c:v>0.14648276393572718</c:v>
                  </c:pt>
                  <c:pt idx="106">
                    <c:v>0.15486094705466152</c:v>
                  </c:pt>
                  <c:pt idx="107">
                    <c:v>0.15111213880068228</c:v>
                  </c:pt>
                  <c:pt idx="108">
                    <c:v>0.14996438659117264</c:v>
                  </c:pt>
                  <c:pt idx="109">
                    <c:v>0.1538136811437785</c:v>
                  </c:pt>
                  <c:pt idx="110">
                    <c:v>0.15483742012484142</c:v>
                  </c:pt>
                  <c:pt idx="111">
                    <c:v>0.1557452642840759</c:v>
                  </c:pt>
                  <c:pt idx="112">
                    <c:v>0.15712063418172245</c:v>
                  </c:pt>
                  <c:pt idx="113">
                    <c:v>0.15428438648455872</c:v>
                  </c:pt>
                  <c:pt idx="114">
                    <c:v>0.16095301067599402</c:v>
                  </c:pt>
                  <c:pt idx="115">
                    <c:v>0.17562278260972677</c:v>
                  </c:pt>
                  <c:pt idx="116">
                    <c:v>0.17182274428899119</c:v>
                  </c:pt>
                  <c:pt idx="117">
                    <c:v>0.17198805422567381</c:v>
                  </c:pt>
                  <c:pt idx="118">
                    <c:v>0.17640723248778653</c:v>
                  </c:pt>
                  <c:pt idx="119">
                    <c:v>0.1755836733924884</c:v>
                  </c:pt>
                  <c:pt idx="120">
                    <c:v>0.16979982380634764</c:v>
                  </c:pt>
                  <c:pt idx="121">
                    <c:v>0.1698272416005944</c:v>
                  </c:pt>
                  <c:pt idx="122">
                    <c:v>0.17269402720225535</c:v>
                  </c:pt>
                  <c:pt idx="123">
                    <c:v>0.17222915141752271</c:v>
                  </c:pt>
                  <c:pt idx="124">
                    <c:v>0.16739511860540224</c:v>
                  </c:pt>
                  <c:pt idx="125">
                    <c:v>0.17424797072562989</c:v>
                  </c:pt>
                  <c:pt idx="126">
                    <c:v>0.17701227180151474</c:v>
                  </c:pt>
                  <c:pt idx="127">
                    <c:v>0.18323670605530989</c:v>
                  </c:pt>
                  <c:pt idx="128">
                    <c:v>0.18359430529385515</c:v>
                  </c:pt>
                  <c:pt idx="129">
                    <c:v>0.18737176975289888</c:v>
                  </c:pt>
                  <c:pt idx="130">
                    <c:v>0.18128580867514146</c:v>
                  </c:pt>
                  <c:pt idx="131">
                    <c:v>0.17838332699811579</c:v>
                  </c:pt>
                  <c:pt idx="132">
                    <c:v>0.17361198608271064</c:v>
                  </c:pt>
                  <c:pt idx="133">
                    <c:v>0.17224963679569841</c:v>
                  </c:pt>
                  <c:pt idx="134">
                    <c:v>0.17742424739683502</c:v>
                  </c:pt>
                  <c:pt idx="135">
                    <c:v>0.17873496271015354</c:v>
                  </c:pt>
                  <c:pt idx="136">
                    <c:v>0.1848976691325952</c:v>
                  </c:pt>
                  <c:pt idx="137">
                    <c:v>0.19239519489213683</c:v>
                  </c:pt>
                  <c:pt idx="138">
                    <c:v>0.19603737525001877</c:v>
                  </c:pt>
                  <c:pt idx="139">
                    <c:v>0.19779054466678458</c:v>
                  </c:pt>
                  <c:pt idx="140">
                    <c:v>0.19021404909206893</c:v>
                  </c:pt>
                  <c:pt idx="141">
                    <c:v>0.19969072341561095</c:v>
                  </c:pt>
                  <c:pt idx="142">
                    <c:v>0.2078400127173142</c:v>
                  </c:pt>
                  <c:pt idx="143">
                    <c:v>0.21297759444598863</c:v>
                  </c:pt>
                </c:numCache>
              </c:numRef>
            </c:plus>
            <c:minus>
              <c:numRef>
                <c:f>CONTROLS!$AC$23:$AC$167</c:f>
                <c:numCache>
                  <c:formatCode>General</c:formatCode>
                  <c:ptCount val="145"/>
                  <c:pt idx="0">
                    <c:v>8.0393654185721228E-3</c:v>
                  </c:pt>
                  <c:pt idx="1">
                    <c:v>2.5372148700231696E-2</c:v>
                  </c:pt>
                  <c:pt idx="2">
                    <c:v>3.3302379578392431E-2</c:v>
                  </c:pt>
                  <c:pt idx="3">
                    <c:v>3.6964558421998396E-2</c:v>
                  </c:pt>
                  <c:pt idx="4">
                    <c:v>3.8249454047302088E-2</c:v>
                  </c:pt>
                  <c:pt idx="5">
                    <c:v>3.8552711356228439E-2</c:v>
                  </c:pt>
                  <c:pt idx="6">
                    <c:v>3.9225754383015517E-2</c:v>
                  </c:pt>
                  <c:pt idx="7">
                    <c:v>3.8508594910747165E-2</c:v>
                  </c:pt>
                  <c:pt idx="8">
                    <c:v>3.846226371718129E-2</c:v>
                  </c:pt>
                  <c:pt idx="9">
                    <c:v>3.6447772308469011E-2</c:v>
                  </c:pt>
                  <c:pt idx="10">
                    <c:v>3.4301379519148592E-2</c:v>
                  </c:pt>
                  <c:pt idx="11">
                    <c:v>3.1536426592909998E-2</c:v>
                  </c:pt>
                  <c:pt idx="12">
                    <c:v>3.0171315056689182E-2</c:v>
                  </c:pt>
                  <c:pt idx="13">
                    <c:v>3.0662610395235389E-2</c:v>
                  </c:pt>
                  <c:pt idx="14">
                    <c:v>2.925573505599656E-2</c:v>
                  </c:pt>
                  <c:pt idx="15">
                    <c:v>2.1178373521118208E-2</c:v>
                  </c:pt>
                  <c:pt idx="16">
                    <c:v>2.0068213365087254E-2</c:v>
                  </c:pt>
                  <c:pt idx="17">
                    <c:v>2.119123828968E-2</c:v>
                  </c:pt>
                  <c:pt idx="18">
                    <c:v>1.9319114237372977E-2</c:v>
                  </c:pt>
                  <c:pt idx="19">
                    <c:v>1.5248812180516469E-2</c:v>
                  </c:pt>
                  <c:pt idx="20">
                    <c:v>1.6313218086365867E-2</c:v>
                  </c:pt>
                  <c:pt idx="21">
                    <c:v>1.5281843526987629E-2</c:v>
                  </c:pt>
                  <c:pt idx="22">
                    <c:v>1.1762614374222541E-2</c:v>
                  </c:pt>
                  <c:pt idx="23">
                    <c:v>6.9085784837885633E-3</c:v>
                  </c:pt>
                  <c:pt idx="24">
                    <c:v>0</c:v>
                  </c:pt>
                  <c:pt idx="25">
                    <c:v>3.6337944699721182E-3</c:v>
                  </c:pt>
                  <c:pt idx="26">
                    <c:v>3.7372186962142456E-3</c:v>
                  </c:pt>
                  <c:pt idx="27">
                    <c:v>4.8559691789247404E-3</c:v>
                  </c:pt>
                  <c:pt idx="28">
                    <c:v>1.3641405108467857E-3</c:v>
                  </c:pt>
                  <c:pt idx="29">
                    <c:v>3.4912393692402887E-3</c:v>
                  </c:pt>
                  <c:pt idx="30">
                    <c:v>7.8115361272074104E-3</c:v>
                  </c:pt>
                  <c:pt idx="31">
                    <c:v>7.2101110197185245E-3</c:v>
                  </c:pt>
                  <c:pt idx="32">
                    <c:v>1.0385782601710841E-2</c:v>
                  </c:pt>
                  <c:pt idx="33">
                    <c:v>1.2195106815850336E-2</c:v>
                  </c:pt>
                  <c:pt idx="34">
                    <c:v>3.0356522626941263E-2</c:v>
                  </c:pt>
                  <c:pt idx="35">
                    <c:v>3.9492195975914031E-2</c:v>
                  </c:pt>
                  <c:pt idx="36">
                    <c:v>4.6434762799544935E-2</c:v>
                  </c:pt>
                  <c:pt idx="37">
                    <c:v>4.9091310232395789E-2</c:v>
                  </c:pt>
                  <c:pt idx="38">
                    <c:v>5.2450027966309688E-2</c:v>
                  </c:pt>
                  <c:pt idx="39">
                    <c:v>5.1811506723088679E-2</c:v>
                  </c:pt>
                  <c:pt idx="40">
                    <c:v>5.1930934114456276E-2</c:v>
                  </c:pt>
                  <c:pt idx="41">
                    <c:v>4.1997024045361445E-2</c:v>
                  </c:pt>
                  <c:pt idx="42">
                    <c:v>3.3144606412657866E-2</c:v>
                  </c:pt>
                  <c:pt idx="43">
                    <c:v>2.9234715634840692E-2</c:v>
                  </c:pt>
                  <c:pt idx="44">
                    <c:v>2.7601726425473257E-2</c:v>
                  </c:pt>
                  <c:pt idx="45">
                    <c:v>9.3139755206893063E-3</c:v>
                  </c:pt>
                  <c:pt idx="46">
                    <c:v>1.4183356607893161E-2</c:v>
                  </c:pt>
                  <c:pt idx="47">
                    <c:v>2.3883727631660252E-2</c:v>
                  </c:pt>
                  <c:pt idx="48">
                    <c:v>2.2067578223871055E-2</c:v>
                  </c:pt>
                  <c:pt idx="49">
                    <c:v>2.8654635603743671E-2</c:v>
                  </c:pt>
                  <c:pt idx="50">
                    <c:v>2.8125401573429486E-2</c:v>
                  </c:pt>
                  <c:pt idx="51">
                    <c:v>2.9818732786622608E-2</c:v>
                  </c:pt>
                  <c:pt idx="52">
                    <c:v>3.3960764945252193E-2</c:v>
                  </c:pt>
                  <c:pt idx="53">
                    <c:v>2.6964707432432178E-2</c:v>
                  </c:pt>
                  <c:pt idx="54">
                    <c:v>2.3844299295988296E-2</c:v>
                  </c:pt>
                  <c:pt idx="55">
                    <c:v>2.5349453702200365E-2</c:v>
                  </c:pt>
                  <c:pt idx="56">
                    <c:v>2.7063864967886632E-2</c:v>
                  </c:pt>
                  <c:pt idx="57">
                    <c:v>3.4555325286656828E-2</c:v>
                  </c:pt>
                  <c:pt idx="58">
                    <c:v>2.7829882955796519E-2</c:v>
                  </c:pt>
                  <c:pt idx="59">
                    <c:v>3.1386650903157363E-2</c:v>
                  </c:pt>
                  <c:pt idx="60">
                    <c:v>3.3700889335446335E-2</c:v>
                  </c:pt>
                  <c:pt idx="61">
                    <c:v>4.3095080125229987E-2</c:v>
                  </c:pt>
                  <c:pt idx="62">
                    <c:v>4.2430859265397913E-2</c:v>
                  </c:pt>
                  <c:pt idx="63">
                    <c:v>4.7089216991968171E-2</c:v>
                  </c:pt>
                  <c:pt idx="64">
                    <c:v>5.1378078602811392E-2</c:v>
                  </c:pt>
                  <c:pt idx="65">
                    <c:v>5.6952041101848656E-2</c:v>
                  </c:pt>
                  <c:pt idx="66">
                    <c:v>5.9699690926056474E-2</c:v>
                  </c:pt>
                  <c:pt idx="67">
                    <c:v>5.3740079537219328E-2</c:v>
                  </c:pt>
                  <c:pt idx="68">
                    <c:v>5.6469760128024925E-2</c:v>
                  </c:pt>
                  <c:pt idx="69">
                    <c:v>6.1749131950713812E-2</c:v>
                  </c:pt>
                  <c:pt idx="70">
                    <c:v>5.9406146918199162E-2</c:v>
                  </c:pt>
                  <c:pt idx="71">
                    <c:v>6.37726358166259E-2</c:v>
                  </c:pt>
                  <c:pt idx="72">
                    <c:v>7.228192294296916E-2</c:v>
                  </c:pt>
                  <c:pt idx="73">
                    <c:v>7.5756010335814347E-2</c:v>
                  </c:pt>
                  <c:pt idx="74">
                    <c:v>7.8546885331840718E-2</c:v>
                  </c:pt>
                  <c:pt idx="75">
                    <c:v>8.0032224888895068E-2</c:v>
                  </c:pt>
                  <c:pt idx="76">
                    <c:v>8.9428551786701019E-2</c:v>
                  </c:pt>
                  <c:pt idx="77">
                    <c:v>8.8126443059106857E-2</c:v>
                  </c:pt>
                  <c:pt idx="78">
                    <c:v>9.4908290705642065E-2</c:v>
                  </c:pt>
                  <c:pt idx="79">
                    <c:v>9.4285896415724088E-2</c:v>
                  </c:pt>
                  <c:pt idx="80">
                    <c:v>9.2285671298419789E-2</c:v>
                  </c:pt>
                  <c:pt idx="81">
                    <c:v>9.5569293919386081E-2</c:v>
                  </c:pt>
                  <c:pt idx="82">
                    <c:v>9.80803545377463E-2</c:v>
                  </c:pt>
                  <c:pt idx="83">
                    <c:v>0.1001364532908305</c:v>
                  </c:pt>
                  <c:pt idx="84">
                    <c:v>0.10270933568530508</c:v>
                  </c:pt>
                  <c:pt idx="85">
                    <c:v>0.10478471948197721</c:v>
                  </c:pt>
                  <c:pt idx="86">
                    <c:v>0.10358380913500273</c:v>
                  </c:pt>
                  <c:pt idx="87">
                    <c:v>0.10525582872340133</c:v>
                  </c:pt>
                  <c:pt idx="88">
                    <c:v>0.11312134277366345</c:v>
                  </c:pt>
                  <c:pt idx="89">
                    <c:v>0.11517939979151373</c:v>
                  </c:pt>
                  <c:pt idx="90">
                    <c:v>0.11338022076880662</c:v>
                  </c:pt>
                  <c:pt idx="91">
                    <c:v>0.11224959719898038</c:v>
                  </c:pt>
                  <c:pt idx="92">
                    <c:v>0.1149769801753813</c:v>
                  </c:pt>
                  <c:pt idx="93">
                    <c:v>0.11815897084013556</c:v>
                  </c:pt>
                  <c:pt idx="94">
                    <c:v>0.12149021129121203</c:v>
                  </c:pt>
                  <c:pt idx="95">
                    <c:v>0.11304473568864974</c:v>
                  </c:pt>
                  <c:pt idx="96">
                    <c:v>0.11956102333815444</c:v>
                  </c:pt>
                  <c:pt idx="97">
                    <c:v>0.11785855341149409</c:v>
                  </c:pt>
                  <c:pt idx="98">
                    <c:v>0.12060565724155166</c:v>
                  </c:pt>
                  <c:pt idx="99">
                    <c:v>0.12594933309437045</c:v>
                  </c:pt>
                  <c:pt idx="100">
                    <c:v>0.13173001540145154</c:v>
                  </c:pt>
                  <c:pt idx="101">
                    <c:v>0.12813835288728606</c:v>
                  </c:pt>
                  <c:pt idx="102">
                    <c:v>0.12957136640059286</c:v>
                  </c:pt>
                  <c:pt idx="103">
                    <c:v>0.14109047148077258</c:v>
                  </c:pt>
                  <c:pt idx="104">
                    <c:v>0.143225650884656</c:v>
                  </c:pt>
                  <c:pt idx="105">
                    <c:v>0.14648276393572718</c:v>
                  </c:pt>
                  <c:pt idx="106">
                    <c:v>0.15486094705466152</c:v>
                  </c:pt>
                  <c:pt idx="107">
                    <c:v>0.15111213880068228</c:v>
                  </c:pt>
                  <c:pt idx="108">
                    <c:v>0.14996438659117264</c:v>
                  </c:pt>
                  <c:pt idx="109">
                    <c:v>0.1538136811437785</c:v>
                  </c:pt>
                  <c:pt idx="110">
                    <c:v>0.15483742012484142</c:v>
                  </c:pt>
                  <c:pt idx="111">
                    <c:v>0.1557452642840759</c:v>
                  </c:pt>
                  <c:pt idx="112">
                    <c:v>0.15712063418172245</c:v>
                  </c:pt>
                  <c:pt idx="113">
                    <c:v>0.15428438648455872</c:v>
                  </c:pt>
                  <c:pt idx="114">
                    <c:v>0.16095301067599402</c:v>
                  </c:pt>
                  <c:pt idx="115">
                    <c:v>0.17562278260972677</c:v>
                  </c:pt>
                  <c:pt idx="116">
                    <c:v>0.17182274428899119</c:v>
                  </c:pt>
                  <c:pt idx="117">
                    <c:v>0.17198805422567381</c:v>
                  </c:pt>
                  <c:pt idx="118">
                    <c:v>0.17640723248778653</c:v>
                  </c:pt>
                  <c:pt idx="119">
                    <c:v>0.1755836733924884</c:v>
                  </c:pt>
                  <c:pt idx="120">
                    <c:v>0.16979982380634764</c:v>
                  </c:pt>
                  <c:pt idx="121">
                    <c:v>0.1698272416005944</c:v>
                  </c:pt>
                  <c:pt idx="122">
                    <c:v>0.17269402720225535</c:v>
                  </c:pt>
                  <c:pt idx="123">
                    <c:v>0.17222915141752271</c:v>
                  </c:pt>
                  <c:pt idx="124">
                    <c:v>0.16739511860540224</c:v>
                  </c:pt>
                  <c:pt idx="125">
                    <c:v>0.17424797072562989</c:v>
                  </c:pt>
                  <c:pt idx="126">
                    <c:v>0.17701227180151474</c:v>
                  </c:pt>
                  <c:pt idx="127">
                    <c:v>0.18323670605530989</c:v>
                  </c:pt>
                  <c:pt idx="128">
                    <c:v>0.18359430529385515</c:v>
                  </c:pt>
                  <c:pt idx="129">
                    <c:v>0.18737176975289888</c:v>
                  </c:pt>
                  <c:pt idx="130">
                    <c:v>0.18128580867514146</c:v>
                  </c:pt>
                  <c:pt idx="131">
                    <c:v>0.17838332699811579</c:v>
                  </c:pt>
                  <c:pt idx="132">
                    <c:v>0.17361198608271064</c:v>
                  </c:pt>
                  <c:pt idx="133">
                    <c:v>0.17224963679569841</c:v>
                  </c:pt>
                  <c:pt idx="134">
                    <c:v>0.17742424739683502</c:v>
                  </c:pt>
                  <c:pt idx="135">
                    <c:v>0.17873496271015354</c:v>
                  </c:pt>
                  <c:pt idx="136">
                    <c:v>0.1848976691325952</c:v>
                  </c:pt>
                  <c:pt idx="137">
                    <c:v>0.19239519489213683</c:v>
                  </c:pt>
                  <c:pt idx="138">
                    <c:v>0.19603737525001877</c:v>
                  </c:pt>
                  <c:pt idx="139">
                    <c:v>0.19779054466678458</c:v>
                  </c:pt>
                  <c:pt idx="140">
                    <c:v>0.19021404909206893</c:v>
                  </c:pt>
                  <c:pt idx="141">
                    <c:v>0.19969072341561095</c:v>
                  </c:pt>
                  <c:pt idx="142">
                    <c:v>0.2078400127173142</c:v>
                  </c:pt>
                  <c:pt idx="143">
                    <c:v>0.21297759444598863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'4'!$B$24:$B$178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'4'!$D$24:$D$178</c:f>
              <c:numCache>
                <c:formatCode>General</c:formatCode>
                <c:ptCount val="155"/>
                <c:pt idx="0">
                  <c:v>9.0265499999999999E-2</c:v>
                </c:pt>
                <c:pt idx="1">
                  <c:v>0.1369515</c:v>
                </c:pt>
                <c:pt idx="2">
                  <c:v>0.16765025</c:v>
                </c:pt>
                <c:pt idx="3">
                  <c:v>0.19004499999999999</c:v>
                </c:pt>
                <c:pt idx="4">
                  <c:v>0.21202824999999997</c:v>
                </c:pt>
                <c:pt idx="5">
                  <c:v>0.23512125</c:v>
                </c:pt>
                <c:pt idx="6">
                  <c:v>0.26425525</c:v>
                </c:pt>
                <c:pt idx="7">
                  <c:v>0.30032300000000001</c:v>
                </c:pt>
                <c:pt idx="8">
                  <c:v>0.33839525000000004</c:v>
                </c:pt>
                <c:pt idx="9">
                  <c:v>0.38246425000000001</c:v>
                </c:pt>
                <c:pt idx="10">
                  <c:v>0.42505025000000002</c:v>
                </c:pt>
                <c:pt idx="11">
                  <c:v>0.47100975</c:v>
                </c:pt>
                <c:pt idx="12">
                  <c:v>0.51209674999999999</c:v>
                </c:pt>
                <c:pt idx="13">
                  <c:v>0.55126174999999999</c:v>
                </c:pt>
                <c:pt idx="14">
                  <c:v>0.59334450000000005</c:v>
                </c:pt>
                <c:pt idx="15">
                  <c:v>0.62908149999999996</c:v>
                </c:pt>
                <c:pt idx="16">
                  <c:v>0.67038350000000002</c:v>
                </c:pt>
                <c:pt idx="17">
                  <c:v>0.71049825</c:v>
                </c:pt>
                <c:pt idx="18">
                  <c:v>0.75227674999999994</c:v>
                </c:pt>
                <c:pt idx="19">
                  <c:v>0.79718124999999995</c:v>
                </c:pt>
                <c:pt idx="20">
                  <c:v>0.84282750000000006</c:v>
                </c:pt>
                <c:pt idx="21">
                  <c:v>0.89127224999999999</c:v>
                </c:pt>
                <c:pt idx="22">
                  <c:v>0.93781574999999995</c:v>
                </c:pt>
                <c:pt idx="23">
                  <c:v>0.97898300000000005</c:v>
                </c:pt>
                <c:pt idx="24">
                  <c:v>1</c:v>
                </c:pt>
                <c:pt idx="25">
                  <c:v>0.98601075000000005</c:v>
                </c:pt>
                <c:pt idx="26">
                  <c:v>1.0012557500000001</c:v>
                </c:pt>
                <c:pt idx="27">
                  <c:v>0.98590400000000011</c:v>
                </c:pt>
                <c:pt idx="28">
                  <c:v>0.98400699999999985</c:v>
                </c:pt>
                <c:pt idx="29">
                  <c:v>0.98086850000000003</c:v>
                </c:pt>
                <c:pt idx="30">
                  <c:v>0.97443599999999997</c:v>
                </c:pt>
                <c:pt idx="31">
                  <c:v>0.96830024999999997</c:v>
                </c:pt>
                <c:pt idx="32">
                  <c:v>0.96367824999999996</c:v>
                </c:pt>
                <c:pt idx="33">
                  <c:v>0.96607175000000001</c:v>
                </c:pt>
                <c:pt idx="34">
                  <c:v>0.98231400000000002</c:v>
                </c:pt>
                <c:pt idx="35">
                  <c:v>0.99474150000000006</c:v>
                </c:pt>
                <c:pt idx="36">
                  <c:v>1.0068277499999998</c:v>
                </c:pt>
                <c:pt idx="37">
                  <c:v>1.0167625</c:v>
                </c:pt>
                <c:pt idx="38">
                  <c:v>1.0329495000000002</c:v>
                </c:pt>
                <c:pt idx="39">
                  <c:v>1.0484022500000001</c:v>
                </c:pt>
                <c:pt idx="40">
                  <c:v>1.062046</c:v>
                </c:pt>
                <c:pt idx="41">
                  <c:v>1.0758179999999999</c:v>
                </c:pt>
                <c:pt idx="42">
                  <c:v>1.0922052499999999</c:v>
                </c:pt>
                <c:pt idx="43">
                  <c:v>1.1032662500000001</c:v>
                </c:pt>
                <c:pt idx="44">
                  <c:v>1.1120665000000001</c:v>
                </c:pt>
                <c:pt idx="45">
                  <c:v>1.143939</c:v>
                </c:pt>
                <c:pt idx="46">
                  <c:v>1.1658869999999999</c:v>
                </c:pt>
                <c:pt idx="47">
                  <c:v>1.18056575</c:v>
                </c:pt>
                <c:pt idx="48">
                  <c:v>1.211309</c:v>
                </c:pt>
                <c:pt idx="49">
                  <c:v>1.2462277500000001</c:v>
                </c:pt>
                <c:pt idx="50">
                  <c:v>1.2677835</c:v>
                </c:pt>
                <c:pt idx="51">
                  <c:v>1.2908525</c:v>
                </c:pt>
                <c:pt idx="52">
                  <c:v>1.3190824999999999</c:v>
                </c:pt>
                <c:pt idx="53">
                  <c:v>1.3421877499999999</c:v>
                </c:pt>
                <c:pt idx="54">
                  <c:v>1.36702725</c:v>
                </c:pt>
                <c:pt idx="55">
                  <c:v>1.3858495</c:v>
                </c:pt>
                <c:pt idx="56">
                  <c:v>1.4077005</c:v>
                </c:pt>
                <c:pt idx="57">
                  <c:v>1.4283295</c:v>
                </c:pt>
                <c:pt idx="58">
                  <c:v>1.4475279999999999</c:v>
                </c:pt>
                <c:pt idx="59">
                  <c:v>1.4749997499999998</c:v>
                </c:pt>
                <c:pt idx="60">
                  <c:v>1.496081</c:v>
                </c:pt>
                <c:pt idx="61">
                  <c:v>1.5205195</c:v>
                </c:pt>
                <c:pt idx="62">
                  <c:v>1.544934</c:v>
                </c:pt>
                <c:pt idx="63">
                  <c:v>1.5696952500000001</c:v>
                </c:pt>
                <c:pt idx="64">
                  <c:v>1.5956567500000001</c:v>
                </c:pt>
                <c:pt idx="65">
                  <c:v>1.6236885000000001</c:v>
                </c:pt>
                <c:pt idx="66">
                  <c:v>1.647133</c:v>
                </c:pt>
                <c:pt idx="67">
                  <c:v>1.6756089999999999</c:v>
                </c:pt>
                <c:pt idx="68">
                  <c:v>1.6956812499999998</c:v>
                </c:pt>
                <c:pt idx="69">
                  <c:v>1.711322</c:v>
                </c:pt>
                <c:pt idx="70">
                  <c:v>1.7335984999999998</c:v>
                </c:pt>
                <c:pt idx="71">
                  <c:v>1.7581504999999999</c:v>
                </c:pt>
                <c:pt idx="72">
                  <c:v>1.7831845</c:v>
                </c:pt>
                <c:pt idx="73">
                  <c:v>1.8046709999999999</c:v>
                </c:pt>
                <c:pt idx="74">
                  <c:v>1.82423</c:v>
                </c:pt>
                <c:pt idx="75">
                  <c:v>1.8512199999999999</c:v>
                </c:pt>
                <c:pt idx="76">
                  <c:v>1.8766750000000001</c:v>
                </c:pt>
                <c:pt idx="77">
                  <c:v>1.90554175</c:v>
                </c:pt>
                <c:pt idx="78">
                  <c:v>1.9266199999999998</c:v>
                </c:pt>
                <c:pt idx="79">
                  <c:v>1.94993325</c:v>
                </c:pt>
                <c:pt idx="80">
                  <c:v>1.9685604999999999</c:v>
                </c:pt>
                <c:pt idx="81">
                  <c:v>1.9993942500000004</c:v>
                </c:pt>
                <c:pt idx="82">
                  <c:v>2.0185917500000001</c:v>
                </c:pt>
                <c:pt idx="83">
                  <c:v>2.0406474999999999</c:v>
                </c:pt>
                <c:pt idx="84">
                  <c:v>2.05701775</c:v>
                </c:pt>
                <c:pt idx="85">
                  <c:v>2.0878492500000001</c:v>
                </c:pt>
                <c:pt idx="86">
                  <c:v>2.1047907500000003</c:v>
                </c:pt>
                <c:pt idx="87">
                  <c:v>2.1333197500000001</c:v>
                </c:pt>
                <c:pt idx="88">
                  <c:v>2.1600442500000003</c:v>
                </c:pt>
                <c:pt idx="89">
                  <c:v>2.1881165</c:v>
                </c:pt>
                <c:pt idx="90">
                  <c:v>2.2097482500000001</c:v>
                </c:pt>
                <c:pt idx="91">
                  <c:v>2.2348090000000003</c:v>
                </c:pt>
                <c:pt idx="92">
                  <c:v>2.2641067500000003</c:v>
                </c:pt>
                <c:pt idx="93">
                  <c:v>2.2803269999999998</c:v>
                </c:pt>
                <c:pt idx="94">
                  <c:v>2.3012567500000003</c:v>
                </c:pt>
                <c:pt idx="95">
                  <c:v>2.3251662500000001</c:v>
                </c:pt>
                <c:pt idx="96">
                  <c:v>2.3470114999999998</c:v>
                </c:pt>
                <c:pt idx="97">
                  <c:v>2.3776072500000001</c:v>
                </c:pt>
                <c:pt idx="98">
                  <c:v>2.3931239999999998</c:v>
                </c:pt>
                <c:pt idx="99">
                  <c:v>2.4209897499999999</c:v>
                </c:pt>
                <c:pt idx="100">
                  <c:v>2.4487475000000001</c:v>
                </c:pt>
                <c:pt idx="101">
                  <c:v>2.4764560000000002</c:v>
                </c:pt>
                <c:pt idx="102">
                  <c:v>2.50557775</c:v>
                </c:pt>
                <c:pt idx="103">
                  <c:v>2.5267880000000003</c:v>
                </c:pt>
                <c:pt idx="104">
                  <c:v>2.5564179999999999</c:v>
                </c:pt>
                <c:pt idx="105">
                  <c:v>2.58398525</c:v>
                </c:pt>
                <c:pt idx="106">
                  <c:v>2.6135419999999998</c:v>
                </c:pt>
                <c:pt idx="107">
                  <c:v>2.6344897500000002</c:v>
                </c:pt>
                <c:pt idx="108">
                  <c:v>2.6548425</c:v>
                </c:pt>
                <c:pt idx="109">
                  <c:v>2.6865094999999997</c:v>
                </c:pt>
                <c:pt idx="110">
                  <c:v>2.7100707499999999</c:v>
                </c:pt>
                <c:pt idx="111">
                  <c:v>2.7321712500000004</c:v>
                </c:pt>
                <c:pt idx="112">
                  <c:v>2.7605155000000003</c:v>
                </c:pt>
                <c:pt idx="113">
                  <c:v>2.78047925</c:v>
                </c:pt>
                <c:pt idx="114">
                  <c:v>2.8107625000000001</c:v>
                </c:pt>
                <c:pt idx="115">
                  <c:v>2.83863975</c:v>
                </c:pt>
                <c:pt idx="116">
                  <c:v>2.8651115000000003</c:v>
                </c:pt>
                <c:pt idx="117">
                  <c:v>2.8893155000000004</c:v>
                </c:pt>
                <c:pt idx="118">
                  <c:v>2.9121380000000001</c:v>
                </c:pt>
                <c:pt idx="119">
                  <c:v>2.9345670000000004</c:v>
                </c:pt>
                <c:pt idx="120">
                  <c:v>2.9662040000000003</c:v>
                </c:pt>
                <c:pt idx="121">
                  <c:v>2.9848315000000003</c:v>
                </c:pt>
                <c:pt idx="122">
                  <c:v>3.0064130000000002</c:v>
                </c:pt>
                <c:pt idx="123">
                  <c:v>3.0358419999999997</c:v>
                </c:pt>
                <c:pt idx="124">
                  <c:v>3.05475925</c:v>
                </c:pt>
                <c:pt idx="125">
                  <c:v>3.0928449999999996</c:v>
                </c:pt>
                <c:pt idx="126">
                  <c:v>3.1180884999999998</c:v>
                </c:pt>
                <c:pt idx="127">
                  <c:v>3.1373479999999998</c:v>
                </c:pt>
                <c:pt idx="128">
                  <c:v>3.1665534999999996</c:v>
                </c:pt>
                <c:pt idx="129">
                  <c:v>3.1899344999999997</c:v>
                </c:pt>
                <c:pt idx="130">
                  <c:v>3.2134985</c:v>
                </c:pt>
                <c:pt idx="131">
                  <c:v>3.2403727499999997</c:v>
                </c:pt>
                <c:pt idx="132">
                  <c:v>3.26388875</c:v>
                </c:pt>
                <c:pt idx="133">
                  <c:v>3.2893347500000001</c:v>
                </c:pt>
                <c:pt idx="134">
                  <c:v>3.3231465</c:v>
                </c:pt>
                <c:pt idx="135">
                  <c:v>3.3553975</c:v>
                </c:pt>
                <c:pt idx="136">
                  <c:v>3.373767</c:v>
                </c:pt>
                <c:pt idx="137">
                  <c:v>3.4043267499999996</c:v>
                </c:pt>
                <c:pt idx="138">
                  <c:v>3.4281397500000002</c:v>
                </c:pt>
                <c:pt idx="139">
                  <c:v>3.4628657500000002</c:v>
                </c:pt>
                <c:pt idx="140">
                  <c:v>3.4841959999999998</c:v>
                </c:pt>
                <c:pt idx="141">
                  <c:v>3.5152532500000002</c:v>
                </c:pt>
                <c:pt idx="142">
                  <c:v>3.5402515000000001</c:v>
                </c:pt>
                <c:pt idx="143">
                  <c:v>3.5694680000000001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'4'!$E$16</c:f>
              <c:strCache>
                <c:ptCount val="1"/>
                <c:pt idx="0">
                  <c:v>TP0002005C01 100.00uM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'4'!$E$24:$E$178</c:f>
              <c:numCache>
                <c:formatCode>General</c:formatCode>
                <c:ptCount val="155"/>
                <c:pt idx="0">
                  <c:v>8.7544999999999998E-2</c:v>
                </c:pt>
                <c:pt idx="1">
                  <c:v>0.159334</c:v>
                </c:pt>
                <c:pt idx="2">
                  <c:v>0.19109499999999999</c:v>
                </c:pt>
                <c:pt idx="3">
                  <c:v>0.208368</c:v>
                </c:pt>
                <c:pt idx="4">
                  <c:v>0.22793099999999999</c:v>
                </c:pt>
                <c:pt idx="5">
                  <c:v>0.25396099999999999</c:v>
                </c:pt>
                <c:pt idx="6">
                  <c:v>0.27751700000000001</c:v>
                </c:pt>
                <c:pt idx="7">
                  <c:v>0.316695</c:v>
                </c:pt>
                <c:pt idx="8">
                  <c:v>0.358543</c:v>
                </c:pt>
                <c:pt idx="9">
                  <c:v>0.40227400000000002</c:v>
                </c:pt>
                <c:pt idx="10">
                  <c:v>0.44756099999999999</c:v>
                </c:pt>
                <c:pt idx="11">
                  <c:v>0.49149900000000002</c:v>
                </c:pt>
                <c:pt idx="12">
                  <c:v>0.53503800000000001</c:v>
                </c:pt>
                <c:pt idx="13">
                  <c:v>0.57535999999999998</c:v>
                </c:pt>
                <c:pt idx="14">
                  <c:v>0.61207199999999995</c:v>
                </c:pt>
                <c:pt idx="15">
                  <c:v>0.65026300000000004</c:v>
                </c:pt>
                <c:pt idx="16">
                  <c:v>0.68721100000000002</c:v>
                </c:pt>
                <c:pt idx="17">
                  <c:v>0.72669099999999998</c:v>
                </c:pt>
                <c:pt idx="18">
                  <c:v>0.76707599999999998</c:v>
                </c:pt>
                <c:pt idx="19">
                  <c:v>0.80310300000000001</c:v>
                </c:pt>
                <c:pt idx="20">
                  <c:v>0.85146299999999997</c:v>
                </c:pt>
                <c:pt idx="21">
                  <c:v>0.897567</c:v>
                </c:pt>
                <c:pt idx="22">
                  <c:v>0.93605899999999997</c:v>
                </c:pt>
                <c:pt idx="23">
                  <c:v>0.97755899999999996</c:v>
                </c:pt>
                <c:pt idx="24">
                  <c:v>1</c:v>
                </c:pt>
                <c:pt idx="25">
                  <c:v>1.0622320000000001</c:v>
                </c:pt>
                <c:pt idx="26">
                  <c:v>0.87231899999999996</c:v>
                </c:pt>
                <c:pt idx="27">
                  <c:v>0.84877199999999997</c:v>
                </c:pt>
                <c:pt idx="28">
                  <c:v>0.82994999999999997</c:v>
                </c:pt>
                <c:pt idx="29">
                  <c:v>0.83496400000000004</c:v>
                </c:pt>
                <c:pt idx="30">
                  <c:v>0.85038999999999998</c:v>
                </c:pt>
                <c:pt idx="31">
                  <c:v>0.87026899999999996</c:v>
                </c:pt>
                <c:pt idx="32">
                  <c:v>0.89684799999999998</c:v>
                </c:pt>
                <c:pt idx="33">
                  <c:v>0.92556499999999997</c:v>
                </c:pt>
                <c:pt idx="34">
                  <c:v>0.95841799999999999</c:v>
                </c:pt>
                <c:pt idx="35">
                  <c:v>0.99279700000000004</c:v>
                </c:pt>
                <c:pt idx="36">
                  <c:v>1.0248600000000001</c:v>
                </c:pt>
                <c:pt idx="37">
                  <c:v>1.057968</c:v>
                </c:pt>
                <c:pt idx="38">
                  <c:v>1.082937</c:v>
                </c:pt>
                <c:pt idx="39">
                  <c:v>1.1042080000000001</c:v>
                </c:pt>
                <c:pt idx="40">
                  <c:v>1.114757</c:v>
                </c:pt>
                <c:pt idx="41">
                  <c:v>1.1309549999999999</c:v>
                </c:pt>
                <c:pt idx="42">
                  <c:v>1.133748</c:v>
                </c:pt>
                <c:pt idx="43">
                  <c:v>1.1489069999999999</c:v>
                </c:pt>
                <c:pt idx="44">
                  <c:v>1.158328</c:v>
                </c:pt>
                <c:pt idx="45">
                  <c:v>1.2101440000000001</c:v>
                </c:pt>
                <c:pt idx="46">
                  <c:v>1.2428049999999999</c:v>
                </c:pt>
                <c:pt idx="47">
                  <c:v>1.280208</c:v>
                </c:pt>
                <c:pt idx="48">
                  <c:v>1.3010139999999999</c:v>
                </c:pt>
                <c:pt idx="49">
                  <c:v>1.320538</c:v>
                </c:pt>
                <c:pt idx="50">
                  <c:v>1.3361810000000001</c:v>
                </c:pt>
                <c:pt idx="51">
                  <c:v>1.351173</c:v>
                </c:pt>
                <c:pt idx="52">
                  <c:v>1.378328</c:v>
                </c:pt>
                <c:pt idx="53">
                  <c:v>1.392245</c:v>
                </c:pt>
                <c:pt idx="54">
                  <c:v>1.4008700000000001</c:v>
                </c:pt>
                <c:pt idx="55">
                  <c:v>1.4051549999999999</c:v>
                </c:pt>
                <c:pt idx="56">
                  <c:v>1.4168689999999999</c:v>
                </c:pt>
                <c:pt idx="57">
                  <c:v>1.42703</c:v>
                </c:pt>
                <c:pt idx="58">
                  <c:v>1.4312780000000001</c:v>
                </c:pt>
                <c:pt idx="59">
                  <c:v>1.4338470000000001</c:v>
                </c:pt>
                <c:pt idx="60">
                  <c:v>1.4443969999999999</c:v>
                </c:pt>
                <c:pt idx="61">
                  <c:v>1.4545570000000001</c:v>
                </c:pt>
                <c:pt idx="62">
                  <c:v>1.468286</c:v>
                </c:pt>
                <c:pt idx="63">
                  <c:v>1.4739580000000001</c:v>
                </c:pt>
                <c:pt idx="64">
                  <c:v>1.4849779999999999</c:v>
                </c:pt>
                <c:pt idx="65">
                  <c:v>1.501851</c:v>
                </c:pt>
                <c:pt idx="66">
                  <c:v>1.5183800000000001</c:v>
                </c:pt>
                <c:pt idx="67">
                  <c:v>1.533156</c:v>
                </c:pt>
                <c:pt idx="68">
                  <c:v>1.549132</c:v>
                </c:pt>
                <c:pt idx="69">
                  <c:v>1.570006</c:v>
                </c:pt>
                <c:pt idx="70">
                  <c:v>1.5938270000000001</c:v>
                </c:pt>
                <c:pt idx="71">
                  <c:v>1.6051200000000001</c:v>
                </c:pt>
                <c:pt idx="72">
                  <c:v>1.6198969999999999</c:v>
                </c:pt>
                <c:pt idx="73">
                  <c:v>1.638315</c:v>
                </c:pt>
                <c:pt idx="74">
                  <c:v>1.6512819999999999</c:v>
                </c:pt>
                <c:pt idx="75">
                  <c:v>1.661224</c:v>
                </c:pt>
                <c:pt idx="76">
                  <c:v>1.680963</c:v>
                </c:pt>
                <c:pt idx="77">
                  <c:v>1.694612</c:v>
                </c:pt>
                <c:pt idx="78">
                  <c:v>1.7050129999999999</c:v>
                </c:pt>
                <c:pt idx="79">
                  <c:v>1.713387</c:v>
                </c:pt>
                <c:pt idx="80">
                  <c:v>1.735293</c:v>
                </c:pt>
                <c:pt idx="81">
                  <c:v>1.7506569999999999</c:v>
                </c:pt>
                <c:pt idx="82">
                  <c:v>1.754365</c:v>
                </c:pt>
                <c:pt idx="83">
                  <c:v>1.762041</c:v>
                </c:pt>
                <c:pt idx="84">
                  <c:v>1.7666500000000001</c:v>
                </c:pt>
                <c:pt idx="85">
                  <c:v>1.779784</c:v>
                </c:pt>
                <c:pt idx="86">
                  <c:v>1.7858099999999999</c:v>
                </c:pt>
                <c:pt idx="87">
                  <c:v>1.793094</c:v>
                </c:pt>
                <c:pt idx="88">
                  <c:v>1.802551</c:v>
                </c:pt>
                <c:pt idx="89">
                  <c:v>1.7991680000000001</c:v>
                </c:pt>
                <c:pt idx="90">
                  <c:v>1.811015</c:v>
                </c:pt>
                <c:pt idx="91">
                  <c:v>1.8125</c:v>
                </c:pt>
                <c:pt idx="92">
                  <c:v>1.8233790000000001</c:v>
                </c:pt>
                <c:pt idx="93">
                  <c:v>1.828646</c:v>
                </c:pt>
                <c:pt idx="94">
                  <c:v>1.8359920000000001</c:v>
                </c:pt>
                <c:pt idx="95">
                  <c:v>1.85273</c:v>
                </c:pt>
                <c:pt idx="96">
                  <c:v>1.859405</c:v>
                </c:pt>
                <c:pt idx="97">
                  <c:v>1.867612</c:v>
                </c:pt>
                <c:pt idx="98">
                  <c:v>1.8634230000000001</c:v>
                </c:pt>
                <c:pt idx="99">
                  <c:v>1.8746339999999999</c:v>
                </c:pt>
                <c:pt idx="100">
                  <c:v>1.8830100000000001</c:v>
                </c:pt>
                <c:pt idx="101">
                  <c:v>1.8922490000000001</c:v>
                </c:pt>
                <c:pt idx="102">
                  <c:v>1.9064129999999999</c:v>
                </c:pt>
                <c:pt idx="103">
                  <c:v>1.909789</c:v>
                </c:pt>
                <c:pt idx="104">
                  <c:v>1.9226490000000001</c:v>
                </c:pt>
                <c:pt idx="105">
                  <c:v>1.9331929999999999</c:v>
                </c:pt>
                <c:pt idx="106">
                  <c:v>1.940334</c:v>
                </c:pt>
                <c:pt idx="107">
                  <c:v>1.935951</c:v>
                </c:pt>
                <c:pt idx="108">
                  <c:v>1.9418409999999999</c:v>
                </c:pt>
                <c:pt idx="109">
                  <c:v>1.9556070000000001</c:v>
                </c:pt>
                <c:pt idx="110">
                  <c:v>1.9678789999999999</c:v>
                </c:pt>
                <c:pt idx="111">
                  <c:v>1.969063</c:v>
                </c:pt>
                <c:pt idx="112">
                  <c:v>1.9668110000000001</c:v>
                </c:pt>
                <c:pt idx="113">
                  <c:v>1.9670259999999999</c:v>
                </c:pt>
                <c:pt idx="114">
                  <c:v>1.9791380000000001</c:v>
                </c:pt>
                <c:pt idx="115">
                  <c:v>1.982164</c:v>
                </c:pt>
                <c:pt idx="116">
                  <c:v>1.999876</c:v>
                </c:pt>
                <c:pt idx="117">
                  <c:v>2.0013519999999998</c:v>
                </c:pt>
                <c:pt idx="118">
                  <c:v>2.0067409999999999</c:v>
                </c:pt>
                <c:pt idx="119">
                  <c:v>2.0198429999999998</c:v>
                </c:pt>
                <c:pt idx="120">
                  <c:v>2.0278</c:v>
                </c:pt>
                <c:pt idx="121">
                  <c:v>2.0344289999999998</c:v>
                </c:pt>
                <c:pt idx="122">
                  <c:v>2.0316100000000001</c:v>
                </c:pt>
                <c:pt idx="123">
                  <c:v>2.0381770000000001</c:v>
                </c:pt>
                <c:pt idx="124">
                  <c:v>2.0486949999999999</c:v>
                </c:pt>
                <c:pt idx="125">
                  <c:v>2.0546890000000002</c:v>
                </c:pt>
                <c:pt idx="126">
                  <c:v>2.0515940000000001</c:v>
                </c:pt>
                <c:pt idx="127">
                  <c:v>2.0491450000000002</c:v>
                </c:pt>
                <c:pt idx="128">
                  <c:v>2.0663870000000002</c:v>
                </c:pt>
                <c:pt idx="129">
                  <c:v>2.0658629999999998</c:v>
                </c:pt>
                <c:pt idx="130">
                  <c:v>2.073388</c:v>
                </c:pt>
                <c:pt idx="131">
                  <c:v>2.0813570000000001</c:v>
                </c:pt>
                <c:pt idx="132">
                  <c:v>2.0819169999999998</c:v>
                </c:pt>
                <c:pt idx="133">
                  <c:v>2.0833789999999999</c:v>
                </c:pt>
                <c:pt idx="134">
                  <c:v>2.085337</c:v>
                </c:pt>
                <c:pt idx="135">
                  <c:v>2.0816249999999998</c:v>
                </c:pt>
                <c:pt idx="136">
                  <c:v>2.097953</c:v>
                </c:pt>
                <c:pt idx="137">
                  <c:v>2.0967899999999999</c:v>
                </c:pt>
                <c:pt idx="138">
                  <c:v>2.1053899999999999</c:v>
                </c:pt>
                <c:pt idx="139">
                  <c:v>2.1057800000000002</c:v>
                </c:pt>
                <c:pt idx="140">
                  <c:v>2.1060300000000001</c:v>
                </c:pt>
                <c:pt idx="141">
                  <c:v>2.1137139999999999</c:v>
                </c:pt>
                <c:pt idx="142">
                  <c:v>2.1124930000000002</c:v>
                </c:pt>
                <c:pt idx="143">
                  <c:v>2.1061429999999999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'4'!$F$16</c:f>
              <c:strCache>
                <c:ptCount val="1"/>
                <c:pt idx="0">
                  <c:v>TP0002005C01 25.00uM</c:v>
                </c:pt>
              </c:strCache>
            </c:strRef>
          </c:tx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'4'!$F$24:$F$178</c:f>
              <c:numCache>
                <c:formatCode>General</c:formatCode>
                <c:ptCount val="155"/>
                <c:pt idx="0">
                  <c:v>9.6542000000000003E-2</c:v>
                </c:pt>
                <c:pt idx="1">
                  <c:v>0.16517200000000001</c:v>
                </c:pt>
                <c:pt idx="2">
                  <c:v>0.19170999999999999</c:v>
                </c:pt>
                <c:pt idx="3">
                  <c:v>0.209173</c:v>
                </c:pt>
                <c:pt idx="4">
                  <c:v>0.226685</c:v>
                </c:pt>
                <c:pt idx="5">
                  <c:v>0.24875900000000001</c:v>
                </c:pt>
                <c:pt idx="6">
                  <c:v>0.27332400000000001</c:v>
                </c:pt>
                <c:pt idx="7">
                  <c:v>0.30943599999999999</c:v>
                </c:pt>
                <c:pt idx="8">
                  <c:v>0.35209299999999999</c:v>
                </c:pt>
                <c:pt idx="9">
                  <c:v>0.39639099999999999</c:v>
                </c:pt>
                <c:pt idx="10">
                  <c:v>0.44173299999999999</c:v>
                </c:pt>
                <c:pt idx="11">
                  <c:v>0.48739300000000002</c:v>
                </c:pt>
                <c:pt idx="12">
                  <c:v>0.53237900000000005</c:v>
                </c:pt>
                <c:pt idx="13">
                  <c:v>0.57137400000000005</c:v>
                </c:pt>
                <c:pt idx="14">
                  <c:v>0.60504599999999997</c:v>
                </c:pt>
                <c:pt idx="15">
                  <c:v>0.64544599999999996</c:v>
                </c:pt>
                <c:pt idx="16">
                  <c:v>0.68706199999999995</c:v>
                </c:pt>
                <c:pt idx="17">
                  <c:v>0.72578699999999996</c:v>
                </c:pt>
                <c:pt idx="18">
                  <c:v>0.76971999999999996</c:v>
                </c:pt>
                <c:pt idx="19">
                  <c:v>0.81031600000000004</c:v>
                </c:pt>
                <c:pt idx="20">
                  <c:v>0.85448900000000005</c:v>
                </c:pt>
                <c:pt idx="21">
                  <c:v>0.90345600000000004</c:v>
                </c:pt>
                <c:pt idx="22">
                  <c:v>0.94282900000000003</c:v>
                </c:pt>
                <c:pt idx="23">
                  <c:v>0.98227200000000003</c:v>
                </c:pt>
                <c:pt idx="24">
                  <c:v>1</c:v>
                </c:pt>
                <c:pt idx="25">
                  <c:v>0.96348699999999998</c:v>
                </c:pt>
                <c:pt idx="26">
                  <c:v>0.95686099999999996</c:v>
                </c:pt>
                <c:pt idx="27">
                  <c:v>0.94265100000000002</c:v>
                </c:pt>
                <c:pt idx="28">
                  <c:v>0.94564599999999999</c:v>
                </c:pt>
                <c:pt idx="29">
                  <c:v>0.955233</c:v>
                </c:pt>
                <c:pt idx="30">
                  <c:v>0.96812799999999999</c:v>
                </c:pt>
                <c:pt idx="31">
                  <c:v>0.98133599999999999</c:v>
                </c:pt>
                <c:pt idx="32">
                  <c:v>0.98691399999999996</c:v>
                </c:pt>
                <c:pt idx="33">
                  <c:v>0.99652099999999999</c:v>
                </c:pt>
                <c:pt idx="34">
                  <c:v>1.009563</c:v>
                </c:pt>
                <c:pt idx="35">
                  <c:v>1.0219050000000001</c:v>
                </c:pt>
                <c:pt idx="36">
                  <c:v>1.0379929999999999</c:v>
                </c:pt>
                <c:pt idx="37">
                  <c:v>1.0509660000000001</c:v>
                </c:pt>
                <c:pt idx="38">
                  <c:v>1.062767</c:v>
                </c:pt>
                <c:pt idx="39">
                  <c:v>1.0716760000000001</c:v>
                </c:pt>
                <c:pt idx="40">
                  <c:v>1.0864670000000001</c:v>
                </c:pt>
                <c:pt idx="41">
                  <c:v>1.106409</c:v>
                </c:pt>
                <c:pt idx="42">
                  <c:v>1.1327700000000001</c:v>
                </c:pt>
                <c:pt idx="43">
                  <c:v>1.1448750000000001</c:v>
                </c:pt>
                <c:pt idx="44">
                  <c:v>1.1428020000000001</c:v>
                </c:pt>
                <c:pt idx="45">
                  <c:v>1.1846639999999999</c:v>
                </c:pt>
                <c:pt idx="46">
                  <c:v>1.2120070000000001</c:v>
                </c:pt>
                <c:pt idx="47">
                  <c:v>1.24549</c:v>
                </c:pt>
                <c:pt idx="48">
                  <c:v>1.2645820000000001</c:v>
                </c:pt>
                <c:pt idx="49">
                  <c:v>1.287857</c:v>
                </c:pt>
                <c:pt idx="50">
                  <c:v>1.3032649999999999</c:v>
                </c:pt>
                <c:pt idx="51">
                  <c:v>1.31569</c:v>
                </c:pt>
                <c:pt idx="52">
                  <c:v>1.3361559999999999</c:v>
                </c:pt>
                <c:pt idx="53">
                  <c:v>1.3549949999999999</c:v>
                </c:pt>
                <c:pt idx="54">
                  <c:v>1.3670610000000001</c:v>
                </c:pt>
                <c:pt idx="55">
                  <c:v>1.382098</c:v>
                </c:pt>
                <c:pt idx="56">
                  <c:v>1.393486</c:v>
                </c:pt>
                <c:pt idx="57">
                  <c:v>1.403653</c:v>
                </c:pt>
                <c:pt idx="58">
                  <c:v>1.4139139999999999</c:v>
                </c:pt>
                <c:pt idx="59">
                  <c:v>1.4207430000000001</c:v>
                </c:pt>
                <c:pt idx="60">
                  <c:v>1.4282570000000001</c:v>
                </c:pt>
                <c:pt idx="61">
                  <c:v>1.4432700000000001</c:v>
                </c:pt>
                <c:pt idx="62">
                  <c:v>1.4610570000000001</c:v>
                </c:pt>
                <c:pt idx="63">
                  <c:v>1.4683379999999999</c:v>
                </c:pt>
                <c:pt idx="64">
                  <c:v>1.4858039999999999</c:v>
                </c:pt>
                <c:pt idx="65">
                  <c:v>1.496972</c:v>
                </c:pt>
                <c:pt idx="66">
                  <c:v>1.5060880000000001</c:v>
                </c:pt>
                <c:pt idx="67">
                  <c:v>1.521908</c:v>
                </c:pt>
                <c:pt idx="68">
                  <c:v>1.536869</c:v>
                </c:pt>
                <c:pt idx="69">
                  <c:v>1.55623</c:v>
                </c:pt>
                <c:pt idx="70">
                  <c:v>1.566262</c:v>
                </c:pt>
                <c:pt idx="71">
                  <c:v>1.573253</c:v>
                </c:pt>
                <c:pt idx="72">
                  <c:v>1.5802659999999999</c:v>
                </c:pt>
                <c:pt idx="73">
                  <c:v>1.59165</c:v>
                </c:pt>
                <c:pt idx="74">
                  <c:v>1.6126849999999999</c:v>
                </c:pt>
                <c:pt idx="75">
                  <c:v>1.632989</c:v>
                </c:pt>
                <c:pt idx="76">
                  <c:v>1.638164</c:v>
                </c:pt>
                <c:pt idx="77">
                  <c:v>1.651807</c:v>
                </c:pt>
                <c:pt idx="78">
                  <c:v>1.6496729999999999</c:v>
                </c:pt>
                <c:pt idx="79">
                  <c:v>1.655044</c:v>
                </c:pt>
                <c:pt idx="80">
                  <c:v>1.6642399999999999</c:v>
                </c:pt>
                <c:pt idx="81">
                  <c:v>1.6792670000000001</c:v>
                </c:pt>
                <c:pt idx="82">
                  <c:v>1.691147</c:v>
                </c:pt>
                <c:pt idx="83">
                  <c:v>1.698296</c:v>
                </c:pt>
                <c:pt idx="84">
                  <c:v>1.7057709999999999</c:v>
                </c:pt>
                <c:pt idx="85">
                  <c:v>1.7170160000000001</c:v>
                </c:pt>
                <c:pt idx="86">
                  <c:v>1.7303679999999999</c:v>
                </c:pt>
                <c:pt idx="87">
                  <c:v>1.7371099999999999</c:v>
                </c:pt>
                <c:pt idx="88">
                  <c:v>1.745247</c:v>
                </c:pt>
                <c:pt idx="89">
                  <c:v>1.7329650000000001</c:v>
                </c:pt>
                <c:pt idx="90">
                  <c:v>1.7520880000000001</c:v>
                </c:pt>
                <c:pt idx="91">
                  <c:v>1.7529159999999999</c:v>
                </c:pt>
                <c:pt idx="92">
                  <c:v>1.7614069999999999</c:v>
                </c:pt>
                <c:pt idx="93">
                  <c:v>1.772983</c:v>
                </c:pt>
                <c:pt idx="94">
                  <c:v>1.770637</c:v>
                </c:pt>
                <c:pt idx="95">
                  <c:v>1.778775</c:v>
                </c:pt>
                <c:pt idx="96">
                  <c:v>1.774602</c:v>
                </c:pt>
                <c:pt idx="97">
                  <c:v>1.779128</c:v>
                </c:pt>
                <c:pt idx="98">
                  <c:v>1.7889330000000001</c:v>
                </c:pt>
                <c:pt idx="99">
                  <c:v>1.796035</c:v>
                </c:pt>
                <c:pt idx="100">
                  <c:v>1.79586</c:v>
                </c:pt>
                <c:pt idx="101">
                  <c:v>1.808778</c:v>
                </c:pt>
                <c:pt idx="102">
                  <c:v>1.823045</c:v>
                </c:pt>
                <c:pt idx="103">
                  <c:v>1.8211409999999999</c:v>
                </c:pt>
                <c:pt idx="104">
                  <c:v>1.839038</c:v>
                </c:pt>
                <c:pt idx="105">
                  <c:v>1.835396</c:v>
                </c:pt>
                <c:pt idx="106">
                  <c:v>1.852007</c:v>
                </c:pt>
                <c:pt idx="107">
                  <c:v>1.853164</c:v>
                </c:pt>
                <c:pt idx="108">
                  <c:v>1.855936</c:v>
                </c:pt>
                <c:pt idx="109">
                  <c:v>1.8632550000000001</c:v>
                </c:pt>
                <c:pt idx="110">
                  <c:v>1.8669659999999999</c:v>
                </c:pt>
                <c:pt idx="111">
                  <c:v>1.8666609999999999</c:v>
                </c:pt>
                <c:pt idx="112">
                  <c:v>1.8736710000000001</c:v>
                </c:pt>
                <c:pt idx="113">
                  <c:v>1.862717</c:v>
                </c:pt>
                <c:pt idx="114">
                  <c:v>1.8798330000000001</c:v>
                </c:pt>
                <c:pt idx="115">
                  <c:v>1.8844000000000001</c:v>
                </c:pt>
                <c:pt idx="116">
                  <c:v>1.8924479999999999</c:v>
                </c:pt>
                <c:pt idx="117">
                  <c:v>1.897883</c:v>
                </c:pt>
                <c:pt idx="118">
                  <c:v>1.9034519999999999</c:v>
                </c:pt>
                <c:pt idx="119">
                  <c:v>1.9099630000000001</c:v>
                </c:pt>
                <c:pt idx="120">
                  <c:v>1.9276040000000001</c:v>
                </c:pt>
                <c:pt idx="121">
                  <c:v>1.9283779999999999</c:v>
                </c:pt>
                <c:pt idx="122">
                  <c:v>1.930755</c:v>
                </c:pt>
                <c:pt idx="123">
                  <c:v>1.9348160000000001</c:v>
                </c:pt>
                <c:pt idx="124">
                  <c:v>1.938815</c:v>
                </c:pt>
                <c:pt idx="125">
                  <c:v>1.9412910000000001</c:v>
                </c:pt>
                <c:pt idx="126">
                  <c:v>1.945279</c:v>
                </c:pt>
                <c:pt idx="127">
                  <c:v>1.9474769999999999</c:v>
                </c:pt>
                <c:pt idx="128">
                  <c:v>1.9481790000000001</c:v>
                </c:pt>
                <c:pt idx="129">
                  <c:v>1.947443</c:v>
                </c:pt>
                <c:pt idx="130">
                  <c:v>1.956831</c:v>
                </c:pt>
                <c:pt idx="131">
                  <c:v>1.9629179999999999</c:v>
                </c:pt>
                <c:pt idx="132">
                  <c:v>1.9729019999999999</c:v>
                </c:pt>
                <c:pt idx="133">
                  <c:v>1.970691</c:v>
                </c:pt>
                <c:pt idx="134">
                  <c:v>1.971522</c:v>
                </c:pt>
                <c:pt idx="135">
                  <c:v>1.975474</c:v>
                </c:pt>
                <c:pt idx="136">
                  <c:v>1.983986</c:v>
                </c:pt>
                <c:pt idx="137">
                  <c:v>1.9765140000000001</c:v>
                </c:pt>
                <c:pt idx="138">
                  <c:v>1.988426</c:v>
                </c:pt>
                <c:pt idx="139">
                  <c:v>1.9923630000000001</c:v>
                </c:pt>
                <c:pt idx="140">
                  <c:v>1.996014</c:v>
                </c:pt>
                <c:pt idx="141">
                  <c:v>1.990229</c:v>
                </c:pt>
                <c:pt idx="142">
                  <c:v>1.9930559999999999</c:v>
                </c:pt>
                <c:pt idx="143">
                  <c:v>2.0018319999999998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'4'!$G$16</c:f>
              <c:strCache>
                <c:ptCount val="1"/>
                <c:pt idx="0">
                  <c:v>TP0002005C01 6.25uM</c:v>
                </c:pt>
              </c:strCache>
            </c:strRef>
          </c:tx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'4'!$G$24:$G$178</c:f>
              <c:numCache>
                <c:formatCode>General</c:formatCode>
                <c:ptCount val="155"/>
                <c:pt idx="0">
                  <c:v>9.2644000000000004E-2</c:v>
                </c:pt>
                <c:pt idx="1">
                  <c:v>0.14621799999999999</c:v>
                </c:pt>
                <c:pt idx="2">
                  <c:v>0.15923100000000001</c:v>
                </c:pt>
                <c:pt idx="3">
                  <c:v>0.173566</c:v>
                </c:pt>
                <c:pt idx="4">
                  <c:v>0.18765100000000001</c:v>
                </c:pt>
                <c:pt idx="5">
                  <c:v>0.20718300000000001</c:v>
                </c:pt>
                <c:pt idx="6">
                  <c:v>0.23785500000000001</c:v>
                </c:pt>
                <c:pt idx="7">
                  <c:v>0.26916400000000001</c:v>
                </c:pt>
                <c:pt idx="8">
                  <c:v>0.313745</c:v>
                </c:pt>
                <c:pt idx="9">
                  <c:v>0.36318099999999998</c:v>
                </c:pt>
                <c:pt idx="10">
                  <c:v>0.40952</c:v>
                </c:pt>
                <c:pt idx="11">
                  <c:v>0.44997999999999999</c:v>
                </c:pt>
                <c:pt idx="12">
                  <c:v>0.494004</c:v>
                </c:pt>
                <c:pt idx="13">
                  <c:v>0.537443</c:v>
                </c:pt>
                <c:pt idx="14">
                  <c:v>0.57888099999999998</c:v>
                </c:pt>
                <c:pt idx="15">
                  <c:v>0.61948999999999999</c:v>
                </c:pt>
                <c:pt idx="16">
                  <c:v>0.66314099999999998</c:v>
                </c:pt>
                <c:pt idx="17">
                  <c:v>0.70218899999999995</c:v>
                </c:pt>
                <c:pt idx="18">
                  <c:v>0.74731899999999996</c:v>
                </c:pt>
                <c:pt idx="19">
                  <c:v>0.78933500000000001</c:v>
                </c:pt>
                <c:pt idx="20">
                  <c:v>0.840028</c:v>
                </c:pt>
                <c:pt idx="21">
                  <c:v>0.88936899999999997</c:v>
                </c:pt>
                <c:pt idx="22">
                  <c:v>0.93593199999999999</c:v>
                </c:pt>
                <c:pt idx="23">
                  <c:v>0.98094499999999996</c:v>
                </c:pt>
                <c:pt idx="24">
                  <c:v>1</c:v>
                </c:pt>
                <c:pt idx="25">
                  <c:v>0.94127000000000005</c:v>
                </c:pt>
                <c:pt idx="26">
                  <c:v>1.0206599999999999</c:v>
                </c:pt>
                <c:pt idx="27">
                  <c:v>0.99913700000000005</c:v>
                </c:pt>
                <c:pt idx="28">
                  <c:v>0.992456</c:v>
                </c:pt>
                <c:pt idx="29">
                  <c:v>0.98123499999999997</c:v>
                </c:pt>
                <c:pt idx="30">
                  <c:v>0.97805900000000001</c:v>
                </c:pt>
                <c:pt idx="31">
                  <c:v>0.98221899999999995</c:v>
                </c:pt>
                <c:pt idx="32">
                  <c:v>0.98553299999999999</c:v>
                </c:pt>
                <c:pt idx="33">
                  <c:v>0.99387199999999998</c:v>
                </c:pt>
                <c:pt idx="34">
                  <c:v>1.010643</c:v>
                </c:pt>
                <c:pt idx="35">
                  <c:v>1.023212</c:v>
                </c:pt>
                <c:pt idx="36">
                  <c:v>1.0386230000000001</c:v>
                </c:pt>
                <c:pt idx="37">
                  <c:v>1.057269</c:v>
                </c:pt>
                <c:pt idx="38">
                  <c:v>1.076665</c:v>
                </c:pt>
                <c:pt idx="39">
                  <c:v>1.102006</c:v>
                </c:pt>
                <c:pt idx="40">
                  <c:v>1.1105080000000001</c:v>
                </c:pt>
                <c:pt idx="41">
                  <c:v>1.1207609999999999</c:v>
                </c:pt>
                <c:pt idx="42">
                  <c:v>1.1286940000000001</c:v>
                </c:pt>
                <c:pt idx="43">
                  <c:v>1.1367860000000001</c:v>
                </c:pt>
                <c:pt idx="44">
                  <c:v>1.1451180000000001</c:v>
                </c:pt>
                <c:pt idx="45">
                  <c:v>1.165659</c:v>
                </c:pt>
                <c:pt idx="46">
                  <c:v>1.1917519999999999</c:v>
                </c:pt>
                <c:pt idx="47">
                  <c:v>1.2185760000000001</c:v>
                </c:pt>
                <c:pt idx="48">
                  <c:v>1.244346</c:v>
                </c:pt>
                <c:pt idx="49">
                  <c:v>1.2615749999999999</c:v>
                </c:pt>
                <c:pt idx="50">
                  <c:v>1.2854730000000001</c:v>
                </c:pt>
                <c:pt idx="51">
                  <c:v>1.3139110000000001</c:v>
                </c:pt>
                <c:pt idx="52">
                  <c:v>1.3354220000000001</c:v>
                </c:pt>
                <c:pt idx="53">
                  <c:v>1.3435999999999999</c:v>
                </c:pt>
                <c:pt idx="54">
                  <c:v>1.361885</c:v>
                </c:pt>
                <c:pt idx="55">
                  <c:v>1.3863129999999999</c:v>
                </c:pt>
                <c:pt idx="56">
                  <c:v>1.3918109999999999</c:v>
                </c:pt>
                <c:pt idx="57">
                  <c:v>1.401645</c:v>
                </c:pt>
                <c:pt idx="58">
                  <c:v>1.4086890000000001</c:v>
                </c:pt>
                <c:pt idx="59">
                  <c:v>1.422299</c:v>
                </c:pt>
                <c:pt idx="60">
                  <c:v>1.4373130000000001</c:v>
                </c:pt>
                <c:pt idx="61">
                  <c:v>1.4631940000000001</c:v>
                </c:pt>
                <c:pt idx="62">
                  <c:v>1.474701</c:v>
                </c:pt>
                <c:pt idx="63">
                  <c:v>1.490237</c:v>
                </c:pt>
                <c:pt idx="64">
                  <c:v>1.502429</c:v>
                </c:pt>
                <c:pt idx="65">
                  <c:v>1.5231490000000001</c:v>
                </c:pt>
                <c:pt idx="66">
                  <c:v>1.5304899999999999</c:v>
                </c:pt>
                <c:pt idx="67">
                  <c:v>1.5369010000000001</c:v>
                </c:pt>
                <c:pt idx="68">
                  <c:v>1.553356</c:v>
                </c:pt>
                <c:pt idx="69">
                  <c:v>1.573161</c:v>
                </c:pt>
                <c:pt idx="70">
                  <c:v>1.579933</c:v>
                </c:pt>
                <c:pt idx="71">
                  <c:v>1.6044160000000001</c:v>
                </c:pt>
                <c:pt idx="72">
                  <c:v>1.6113649999999999</c:v>
                </c:pt>
                <c:pt idx="73">
                  <c:v>1.6377740000000001</c:v>
                </c:pt>
                <c:pt idx="74">
                  <c:v>1.6481349999999999</c:v>
                </c:pt>
                <c:pt idx="75">
                  <c:v>1.662698</c:v>
                </c:pt>
                <c:pt idx="76">
                  <c:v>1.671376</c:v>
                </c:pt>
                <c:pt idx="77">
                  <c:v>1.686798</c:v>
                </c:pt>
                <c:pt idx="78">
                  <c:v>1.6899470000000001</c:v>
                </c:pt>
                <c:pt idx="79">
                  <c:v>1.698823</c:v>
                </c:pt>
                <c:pt idx="80">
                  <c:v>1.7029129999999999</c:v>
                </c:pt>
                <c:pt idx="81">
                  <c:v>1.7241569999999999</c:v>
                </c:pt>
                <c:pt idx="82">
                  <c:v>1.7382</c:v>
                </c:pt>
                <c:pt idx="83">
                  <c:v>1.745787</c:v>
                </c:pt>
                <c:pt idx="84">
                  <c:v>1.7453890000000001</c:v>
                </c:pt>
                <c:pt idx="85">
                  <c:v>1.7515559999999999</c:v>
                </c:pt>
                <c:pt idx="86">
                  <c:v>1.7445329999999999</c:v>
                </c:pt>
                <c:pt idx="87">
                  <c:v>1.7542770000000001</c:v>
                </c:pt>
                <c:pt idx="88">
                  <c:v>1.7606550000000001</c:v>
                </c:pt>
                <c:pt idx="89">
                  <c:v>1.775136</c:v>
                </c:pt>
                <c:pt idx="90">
                  <c:v>1.7984009999999999</c:v>
                </c:pt>
                <c:pt idx="91">
                  <c:v>1.804289</c:v>
                </c:pt>
                <c:pt idx="92">
                  <c:v>1.8214239999999999</c:v>
                </c:pt>
                <c:pt idx="93">
                  <c:v>1.8322339999999999</c:v>
                </c:pt>
                <c:pt idx="94">
                  <c:v>1.833437</c:v>
                </c:pt>
                <c:pt idx="95">
                  <c:v>1.8369409999999999</c:v>
                </c:pt>
                <c:pt idx="96">
                  <c:v>1.843188</c:v>
                </c:pt>
                <c:pt idx="97">
                  <c:v>1.8549290000000001</c:v>
                </c:pt>
                <c:pt idx="98">
                  <c:v>1.871802</c:v>
                </c:pt>
                <c:pt idx="99">
                  <c:v>1.880803</c:v>
                </c:pt>
                <c:pt idx="100">
                  <c:v>1.8811789999999999</c:v>
                </c:pt>
                <c:pt idx="101">
                  <c:v>1.89131</c:v>
                </c:pt>
                <c:pt idx="102">
                  <c:v>1.890733</c:v>
                </c:pt>
                <c:pt idx="103">
                  <c:v>1.894272</c:v>
                </c:pt>
                <c:pt idx="104">
                  <c:v>1.9032420000000001</c:v>
                </c:pt>
                <c:pt idx="105">
                  <c:v>1.9029590000000001</c:v>
                </c:pt>
                <c:pt idx="106">
                  <c:v>1.916393</c:v>
                </c:pt>
                <c:pt idx="107">
                  <c:v>1.9214230000000001</c:v>
                </c:pt>
                <c:pt idx="108">
                  <c:v>1.9362889999999999</c:v>
                </c:pt>
                <c:pt idx="109">
                  <c:v>1.945004</c:v>
                </c:pt>
                <c:pt idx="110">
                  <c:v>1.939659</c:v>
                </c:pt>
                <c:pt idx="111">
                  <c:v>1.9497819999999999</c:v>
                </c:pt>
                <c:pt idx="112">
                  <c:v>1.9574009999999999</c:v>
                </c:pt>
                <c:pt idx="113">
                  <c:v>1.9628810000000001</c:v>
                </c:pt>
                <c:pt idx="114">
                  <c:v>1.9751879999999999</c:v>
                </c:pt>
                <c:pt idx="115">
                  <c:v>1.9741120000000001</c:v>
                </c:pt>
                <c:pt idx="116">
                  <c:v>1.979149</c:v>
                </c:pt>
                <c:pt idx="117">
                  <c:v>1.9815659999999999</c:v>
                </c:pt>
                <c:pt idx="118">
                  <c:v>1.990386</c:v>
                </c:pt>
                <c:pt idx="119">
                  <c:v>1.9887030000000001</c:v>
                </c:pt>
                <c:pt idx="120">
                  <c:v>1.992089</c:v>
                </c:pt>
                <c:pt idx="121">
                  <c:v>1.9922150000000001</c:v>
                </c:pt>
                <c:pt idx="122">
                  <c:v>1.9971410000000001</c:v>
                </c:pt>
                <c:pt idx="123">
                  <c:v>2.0150579999999998</c:v>
                </c:pt>
                <c:pt idx="124">
                  <c:v>2.014802</c:v>
                </c:pt>
                <c:pt idx="125">
                  <c:v>2.028902</c:v>
                </c:pt>
                <c:pt idx="126">
                  <c:v>2.0245519999999999</c:v>
                </c:pt>
                <c:pt idx="127">
                  <c:v>2.0281359999999999</c:v>
                </c:pt>
                <c:pt idx="128">
                  <c:v>2.0383849999999999</c:v>
                </c:pt>
                <c:pt idx="129">
                  <c:v>2.0482990000000001</c:v>
                </c:pt>
                <c:pt idx="130">
                  <c:v>2.0525060000000002</c:v>
                </c:pt>
                <c:pt idx="131">
                  <c:v>2.0643829999999999</c:v>
                </c:pt>
                <c:pt idx="132">
                  <c:v>2.0719669999999999</c:v>
                </c:pt>
                <c:pt idx="133">
                  <c:v>2.0671810000000002</c:v>
                </c:pt>
                <c:pt idx="134">
                  <c:v>2.0772650000000001</c:v>
                </c:pt>
                <c:pt idx="135">
                  <c:v>2.0761699999999998</c:v>
                </c:pt>
                <c:pt idx="136">
                  <c:v>2.0876929999999998</c:v>
                </c:pt>
                <c:pt idx="137">
                  <c:v>2.0880369999999999</c:v>
                </c:pt>
                <c:pt idx="138">
                  <c:v>2.0816249999999998</c:v>
                </c:pt>
                <c:pt idx="139">
                  <c:v>2.0910980000000001</c:v>
                </c:pt>
                <c:pt idx="140">
                  <c:v>2.0920960000000002</c:v>
                </c:pt>
                <c:pt idx="141">
                  <c:v>2.0907710000000002</c:v>
                </c:pt>
                <c:pt idx="142">
                  <c:v>2.0985510000000001</c:v>
                </c:pt>
                <c:pt idx="143">
                  <c:v>2.1025800000000001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'4'!$H$16</c:f>
              <c:strCache>
                <c:ptCount val="1"/>
                <c:pt idx="0">
                  <c:v>TP0002005C01 1.56uM</c:v>
                </c:pt>
              </c:strCache>
            </c:strRef>
          </c:tx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'4'!$H$24:$H$178</c:f>
              <c:numCache>
                <c:formatCode>General</c:formatCode>
                <c:ptCount val="155"/>
                <c:pt idx="0">
                  <c:v>9.9399000000000001E-2</c:v>
                </c:pt>
                <c:pt idx="1">
                  <c:v>0.15077599999999999</c:v>
                </c:pt>
                <c:pt idx="2">
                  <c:v>0.17085600000000001</c:v>
                </c:pt>
                <c:pt idx="3">
                  <c:v>0.18448300000000001</c:v>
                </c:pt>
                <c:pt idx="4">
                  <c:v>0.19719500000000001</c:v>
                </c:pt>
                <c:pt idx="5">
                  <c:v>0.21657399999999999</c:v>
                </c:pt>
                <c:pt idx="6">
                  <c:v>0.24307599999999999</c:v>
                </c:pt>
                <c:pt idx="7">
                  <c:v>0.27560699999999999</c:v>
                </c:pt>
                <c:pt idx="8">
                  <c:v>0.31509199999999998</c:v>
                </c:pt>
                <c:pt idx="9">
                  <c:v>0.36221900000000001</c:v>
                </c:pt>
                <c:pt idx="10">
                  <c:v>0.40866200000000003</c:v>
                </c:pt>
                <c:pt idx="11">
                  <c:v>0.456127</c:v>
                </c:pt>
                <c:pt idx="12">
                  <c:v>0.49998199999999998</c:v>
                </c:pt>
                <c:pt idx="13">
                  <c:v>0.54088899999999995</c:v>
                </c:pt>
                <c:pt idx="14">
                  <c:v>0.58284899999999995</c:v>
                </c:pt>
                <c:pt idx="15">
                  <c:v>0.62224000000000002</c:v>
                </c:pt>
                <c:pt idx="16">
                  <c:v>0.65903500000000004</c:v>
                </c:pt>
                <c:pt idx="17">
                  <c:v>0.69961600000000002</c:v>
                </c:pt>
                <c:pt idx="18">
                  <c:v>0.74441400000000002</c:v>
                </c:pt>
                <c:pt idx="19">
                  <c:v>0.78975399999999996</c:v>
                </c:pt>
                <c:pt idx="20">
                  <c:v>0.83372400000000002</c:v>
                </c:pt>
                <c:pt idx="21">
                  <c:v>0.88554200000000005</c:v>
                </c:pt>
                <c:pt idx="22">
                  <c:v>0.93170399999999998</c:v>
                </c:pt>
                <c:pt idx="23">
                  <c:v>0.97892100000000004</c:v>
                </c:pt>
                <c:pt idx="24">
                  <c:v>1</c:v>
                </c:pt>
                <c:pt idx="25">
                  <c:v>0.95779300000000001</c:v>
                </c:pt>
                <c:pt idx="26">
                  <c:v>1.0147029999999999</c:v>
                </c:pt>
                <c:pt idx="27">
                  <c:v>0.979356</c:v>
                </c:pt>
                <c:pt idx="28">
                  <c:v>0.97550899999999996</c:v>
                </c:pt>
                <c:pt idx="29">
                  <c:v>0.97303700000000004</c:v>
                </c:pt>
                <c:pt idx="30">
                  <c:v>0.969225</c:v>
                </c:pt>
                <c:pt idx="31">
                  <c:v>0.96638000000000002</c:v>
                </c:pt>
                <c:pt idx="32">
                  <c:v>0.96772899999999995</c:v>
                </c:pt>
                <c:pt idx="33">
                  <c:v>0.973526</c:v>
                </c:pt>
                <c:pt idx="34">
                  <c:v>0.97489899999999996</c:v>
                </c:pt>
                <c:pt idx="35">
                  <c:v>0.98160499999999995</c:v>
                </c:pt>
                <c:pt idx="36">
                  <c:v>0.98482000000000003</c:v>
                </c:pt>
                <c:pt idx="37">
                  <c:v>0.99453100000000005</c:v>
                </c:pt>
                <c:pt idx="38">
                  <c:v>1.00478</c:v>
                </c:pt>
                <c:pt idx="39">
                  <c:v>1.0176829999999999</c:v>
                </c:pt>
                <c:pt idx="40">
                  <c:v>1.0242230000000001</c:v>
                </c:pt>
                <c:pt idx="41">
                  <c:v>1.0365949999999999</c:v>
                </c:pt>
                <c:pt idx="42">
                  <c:v>1.0472600000000001</c:v>
                </c:pt>
                <c:pt idx="43">
                  <c:v>1.052792</c:v>
                </c:pt>
                <c:pt idx="44">
                  <c:v>1.062181</c:v>
                </c:pt>
                <c:pt idx="45">
                  <c:v>1.0953109999999999</c:v>
                </c:pt>
                <c:pt idx="46">
                  <c:v>1.124339</c:v>
                </c:pt>
                <c:pt idx="47">
                  <c:v>1.150987</c:v>
                </c:pt>
                <c:pt idx="48">
                  <c:v>1.176572</c:v>
                </c:pt>
                <c:pt idx="49">
                  <c:v>1.1973940000000001</c:v>
                </c:pt>
                <c:pt idx="50">
                  <c:v>1.218599</c:v>
                </c:pt>
                <c:pt idx="51">
                  <c:v>1.2406820000000001</c:v>
                </c:pt>
                <c:pt idx="52">
                  <c:v>1.2517020000000001</c:v>
                </c:pt>
                <c:pt idx="53">
                  <c:v>1.2732619999999999</c:v>
                </c:pt>
                <c:pt idx="54">
                  <c:v>1.2871250000000001</c:v>
                </c:pt>
                <c:pt idx="55">
                  <c:v>1.2961240000000001</c:v>
                </c:pt>
                <c:pt idx="56">
                  <c:v>1.3183689999999999</c:v>
                </c:pt>
                <c:pt idx="57">
                  <c:v>1.3272539999999999</c:v>
                </c:pt>
                <c:pt idx="58">
                  <c:v>1.3398939999999999</c:v>
                </c:pt>
                <c:pt idx="59">
                  <c:v>1.3755409999999999</c:v>
                </c:pt>
                <c:pt idx="60">
                  <c:v>1.44642</c:v>
                </c:pt>
                <c:pt idx="61">
                  <c:v>1.440752</c:v>
                </c:pt>
                <c:pt idx="62">
                  <c:v>1.434302</c:v>
                </c:pt>
                <c:pt idx="63">
                  <c:v>1.4817670000000001</c:v>
                </c:pt>
                <c:pt idx="64">
                  <c:v>1.4832650000000001</c:v>
                </c:pt>
                <c:pt idx="65">
                  <c:v>1.5003059999999999</c:v>
                </c:pt>
                <c:pt idx="66">
                  <c:v>1.5126139999999999</c:v>
                </c:pt>
                <c:pt idx="67">
                  <c:v>1.5264120000000001</c:v>
                </c:pt>
                <c:pt idx="68">
                  <c:v>1.556208</c:v>
                </c:pt>
                <c:pt idx="69">
                  <c:v>1.5692390000000001</c:v>
                </c:pt>
                <c:pt idx="70">
                  <c:v>1.5855189999999999</c:v>
                </c:pt>
                <c:pt idx="71">
                  <c:v>1.600055</c:v>
                </c:pt>
                <c:pt idx="72">
                  <c:v>1.605761</c:v>
                </c:pt>
                <c:pt idx="73">
                  <c:v>1.6008260000000001</c:v>
                </c:pt>
                <c:pt idx="74">
                  <c:v>1.612587</c:v>
                </c:pt>
                <c:pt idx="75">
                  <c:v>1.61666</c:v>
                </c:pt>
                <c:pt idx="76">
                  <c:v>1.6324209999999999</c:v>
                </c:pt>
                <c:pt idx="77">
                  <c:v>1.653524</c:v>
                </c:pt>
                <c:pt idx="78">
                  <c:v>1.676947</c:v>
                </c:pt>
                <c:pt idx="79">
                  <c:v>1.6974750000000001</c:v>
                </c:pt>
                <c:pt idx="80">
                  <c:v>1.69581</c:v>
                </c:pt>
                <c:pt idx="81">
                  <c:v>1.7060599999999999</c:v>
                </c:pt>
                <c:pt idx="82">
                  <c:v>1.714207</c:v>
                </c:pt>
                <c:pt idx="83">
                  <c:v>1.722364</c:v>
                </c:pt>
                <c:pt idx="84">
                  <c:v>1.733271</c:v>
                </c:pt>
                <c:pt idx="85">
                  <c:v>1.747776</c:v>
                </c:pt>
                <c:pt idx="86">
                  <c:v>1.7540309999999999</c:v>
                </c:pt>
                <c:pt idx="87">
                  <c:v>1.7492509999999999</c:v>
                </c:pt>
                <c:pt idx="88">
                  <c:v>1.7622949999999999</c:v>
                </c:pt>
                <c:pt idx="89">
                  <c:v>1.772178</c:v>
                </c:pt>
                <c:pt idx="90">
                  <c:v>1.7828630000000001</c:v>
                </c:pt>
                <c:pt idx="91">
                  <c:v>1.794254</c:v>
                </c:pt>
                <c:pt idx="92">
                  <c:v>1.793231</c:v>
                </c:pt>
                <c:pt idx="93">
                  <c:v>1.8147169999999999</c:v>
                </c:pt>
                <c:pt idx="94">
                  <c:v>1.821755</c:v>
                </c:pt>
                <c:pt idx="95">
                  <c:v>1.8454520000000001</c:v>
                </c:pt>
                <c:pt idx="96">
                  <c:v>1.846373</c:v>
                </c:pt>
                <c:pt idx="97">
                  <c:v>1.8594580000000001</c:v>
                </c:pt>
                <c:pt idx="98">
                  <c:v>1.8792720000000001</c:v>
                </c:pt>
                <c:pt idx="99">
                  <c:v>1.886493</c:v>
                </c:pt>
                <c:pt idx="100">
                  <c:v>1.89818</c:v>
                </c:pt>
                <c:pt idx="101">
                  <c:v>1.888617</c:v>
                </c:pt>
                <c:pt idx="102">
                  <c:v>1.8934759999999999</c:v>
                </c:pt>
                <c:pt idx="103">
                  <c:v>1.9060889999999999</c:v>
                </c:pt>
                <c:pt idx="104">
                  <c:v>1.913151</c:v>
                </c:pt>
                <c:pt idx="105">
                  <c:v>1.910785</c:v>
                </c:pt>
                <c:pt idx="106">
                  <c:v>1.9279569999999999</c:v>
                </c:pt>
                <c:pt idx="107">
                  <c:v>1.934321</c:v>
                </c:pt>
                <c:pt idx="108">
                  <c:v>1.944842</c:v>
                </c:pt>
                <c:pt idx="109">
                  <c:v>1.944129</c:v>
                </c:pt>
                <c:pt idx="110">
                  <c:v>1.951884</c:v>
                </c:pt>
                <c:pt idx="111">
                  <c:v>1.959333</c:v>
                </c:pt>
                <c:pt idx="112">
                  <c:v>1.9649540000000001</c:v>
                </c:pt>
                <c:pt idx="113">
                  <c:v>1.971649</c:v>
                </c:pt>
                <c:pt idx="114">
                  <c:v>1.9827760000000001</c:v>
                </c:pt>
                <c:pt idx="115">
                  <c:v>1.9902169999999999</c:v>
                </c:pt>
                <c:pt idx="116">
                  <c:v>2.006853</c:v>
                </c:pt>
                <c:pt idx="117">
                  <c:v>2.0013459999999998</c:v>
                </c:pt>
                <c:pt idx="118">
                  <c:v>2.0062579999999999</c:v>
                </c:pt>
                <c:pt idx="119">
                  <c:v>1.9970250000000001</c:v>
                </c:pt>
                <c:pt idx="120">
                  <c:v>2.0090720000000002</c:v>
                </c:pt>
                <c:pt idx="121">
                  <c:v>2.0136159999999999</c:v>
                </c:pt>
                <c:pt idx="122">
                  <c:v>2.0123950000000002</c:v>
                </c:pt>
                <c:pt idx="123">
                  <c:v>2.031066</c:v>
                </c:pt>
                <c:pt idx="124">
                  <c:v>2.0255969999999999</c:v>
                </c:pt>
                <c:pt idx="125">
                  <c:v>2.0407709999999999</c:v>
                </c:pt>
                <c:pt idx="126">
                  <c:v>2.0256530000000001</c:v>
                </c:pt>
                <c:pt idx="127">
                  <c:v>2.0446819999999999</c:v>
                </c:pt>
                <c:pt idx="128">
                  <c:v>2.050179</c:v>
                </c:pt>
                <c:pt idx="129">
                  <c:v>2.055291</c:v>
                </c:pt>
                <c:pt idx="130">
                  <c:v>2.0657890000000001</c:v>
                </c:pt>
                <c:pt idx="131">
                  <c:v>2.0671710000000001</c:v>
                </c:pt>
                <c:pt idx="132">
                  <c:v>2.0653229999999998</c:v>
                </c:pt>
                <c:pt idx="133">
                  <c:v>2.0649920000000002</c:v>
                </c:pt>
                <c:pt idx="134">
                  <c:v>2.0746980000000002</c:v>
                </c:pt>
                <c:pt idx="135">
                  <c:v>2.0732970000000002</c:v>
                </c:pt>
                <c:pt idx="136">
                  <c:v>2.074468</c:v>
                </c:pt>
                <c:pt idx="137">
                  <c:v>2.0867439999999999</c:v>
                </c:pt>
                <c:pt idx="138">
                  <c:v>2.090535</c:v>
                </c:pt>
                <c:pt idx="139">
                  <c:v>2.0916670000000002</c:v>
                </c:pt>
                <c:pt idx="140">
                  <c:v>2.110284</c:v>
                </c:pt>
                <c:pt idx="141">
                  <c:v>2.1199520000000001</c:v>
                </c:pt>
                <c:pt idx="142">
                  <c:v>2.1253769999999998</c:v>
                </c:pt>
                <c:pt idx="143">
                  <c:v>2.1250209999999998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'4'!$I$16</c:f>
              <c:strCache>
                <c:ptCount val="1"/>
                <c:pt idx="0">
                  <c:v>TP0002005C01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'4'!$I$24:$I$178</c:f>
              <c:numCache>
                <c:formatCode>General</c:formatCode>
                <c:ptCount val="155"/>
                <c:pt idx="0">
                  <c:v>9.4670000000000004E-2</c:v>
                </c:pt>
                <c:pt idx="1">
                  <c:v>0.14558699999999999</c:v>
                </c:pt>
                <c:pt idx="2">
                  <c:v>0.160165</c:v>
                </c:pt>
                <c:pt idx="3">
                  <c:v>0.17258599999999999</c:v>
                </c:pt>
                <c:pt idx="4">
                  <c:v>0.18726100000000001</c:v>
                </c:pt>
                <c:pt idx="5">
                  <c:v>0.20419799999999999</c:v>
                </c:pt>
                <c:pt idx="6">
                  <c:v>0.232652</c:v>
                </c:pt>
                <c:pt idx="7">
                  <c:v>0.26536199999999999</c:v>
                </c:pt>
                <c:pt idx="8">
                  <c:v>0.30724499999999999</c:v>
                </c:pt>
                <c:pt idx="9">
                  <c:v>0.35480899999999999</c:v>
                </c:pt>
                <c:pt idx="10">
                  <c:v>0.401449</c:v>
                </c:pt>
                <c:pt idx="11">
                  <c:v>0.44896599999999998</c:v>
                </c:pt>
                <c:pt idx="12">
                  <c:v>0.48886400000000002</c:v>
                </c:pt>
                <c:pt idx="13">
                  <c:v>0.52951999999999999</c:v>
                </c:pt>
                <c:pt idx="14">
                  <c:v>0.57274499999999995</c:v>
                </c:pt>
                <c:pt idx="15">
                  <c:v>0.60995699999999997</c:v>
                </c:pt>
                <c:pt idx="16">
                  <c:v>0.65181299999999998</c:v>
                </c:pt>
                <c:pt idx="17">
                  <c:v>0.69713199999999997</c:v>
                </c:pt>
                <c:pt idx="18">
                  <c:v>0.73595500000000003</c:v>
                </c:pt>
                <c:pt idx="19">
                  <c:v>0.78510800000000003</c:v>
                </c:pt>
                <c:pt idx="20">
                  <c:v>0.82764199999999999</c:v>
                </c:pt>
                <c:pt idx="21">
                  <c:v>0.87889499999999998</c:v>
                </c:pt>
                <c:pt idx="22">
                  <c:v>0.93114200000000003</c:v>
                </c:pt>
                <c:pt idx="23">
                  <c:v>0.97942700000000005</c:v>
                </c:pt>
                <c:pt idx="24">
                  <c:v>1</c:v>
                </c:pt>
                <c:pt idx="25">
                  <c:v>0.97685599999999995</c:v>
                </c:pt>
                <c:pt idx="26">
                  <c:v>1.042311</c:v>
                </c:pt>
                <c:pt idx="27">
                  <c:v>0.99777199999999999</c:v>
                </c:pt>
                <c:pt idx="28">
                  <c:v>0.98663400000000001</c:v>
                </c:pt>
                <c:pt idx="29">
                  <c:v>0.983846</c:v>
                </c:pt>
                <c:pt idx="30">
                  <c:v>0.98107</c:v>
                </c:pt>
                <c:pt idx="31">
                  <c:v>0.97798600000000002</c:v>
                </c:pt>
                <c:pt idx="32">
                  <c:v>0.97772999999999999</c:v>
                </c:pt>
                <c:pt idx="33">
                  <c:v>0.97877800000000004</c:v>
                </c:pt>
                <c:pt idx="34">
                  <c:v>0.98468500000000003</c:v>
                </c:pt>
                <c:pt idx="35">
                  <c:v>0.98848800000000003</c:v>
                </c:pt>
                <c:pt idx="36">
                  <c:v>1.000221</c:v>
                </c:pt>
                <c:pt idx="37">
                  <c:v>1.0104340000000001</c:v>
                </c:pt>
                <c:pt idx="38">
                  <c:v>1.0211589999999999</c:v>
                </c:pt>
                <c:pt idx="39">
                  <c:v>1.0295510000000001</c:v>
                </c:pt>
                <c:pt idx="40">
                  <c:v>1.042008</c:v>
                </c:pt>
                <c:pt idx="41">
                  <c:v>1.046689</c:v>
                </c:pt>
                <c:pt idx="42">
                  <c:v>1.0554840000000001</c:v>
                </c:pt>
                <c:pt idx="43">
                  <c:v>1.06755</c:v>
                </c:pt>
                <c:pt idx="44">
                  <c:v>1.076368</c:v>
                </c:pt>
                <c:pt idx="45">
                  <c:v>1.1178630000000001</c:v>
                </c:pt>
                <c:pt idx="46">
                  <c:v>1.145243</c:v>
                </c:pt>
                <c:pt idx="47">
                  <c:v>1.176852</c:v>
                </c:pt>
                <c:pt idx="48">
                  <c:v>1.198706</c:v>
                </c:pt>
                <c:pt idx="49">
                  <c:v>1.2233499999999999</c:v>
                </c:pt>
                <c:pt idx="50">
                  <c:v>1.247282</c:v>
                </c:pt>
                <c:pt idx="51">
                  <c:v>1.265609</c:v>
                </c:pt>
                <c:pt idx="52">
                  <c:v>1.279752</c:v>
                </c:pt>
                <c:pt idx="53">
                  <c:v>1.3030330000000001</c:v>
                </c:pt>
                <c:pt idx="54">
                  <c:v>1.3280689999999999</c:v>
                </c:pt>
                <c:pt idx="55">
                  <c:v>1.414337</c:v>
                </c:pt>
                <c:pt idx="56">
                  <c:v>1.4256089999999999</c:v>
                </c:pt>
                <c:pt idx="57">
                  <c:v>1.4300219999999999</c:v>
                </c:pt>
                <c:pt idx="58">
                  <c:v>1.441459</c:v>
                </c:pt>
                <c:pt idx="59">
                  <c:v>1.4619549999999999</c:v>
                </c:pt>
                <c:pt idx="60">
                  <c:v>1.4828479999999999</c:v>
                </c:pt>
                <c:pt idx="61">
                  <c:v>1.5012540000000001</c:v>
                </c:pt>
                <c:pt idx="62">
                  <c:v>1.5194430000000001</c:v>
                </c:pt>
                <c:pt idx="63">
                  <c:v>1.5257750000000001</c:v>
                </c:pt>
                <c:pt idx="64">
                  <c:v>1.5523400000000001</c:v>
                </c:pt>
                <c:pt idx="65">
                  <c:v>1.5679080000000001</c:v>
                </c:pt>
                <c:pt idx="66">
                  <c:v>1.585507</c:v>
                </c:pt>
                <c:pt idx="67">
                  <c:v>1.6099000000000001</c:v>
                </c:pt>
                <c:pt idx="68">
                  <c:v>1.611596</c:v>
                </c:pt>
                <c:pt idx="69">
                  <c:v>1.618015</c:v>
                </c:pt>
                <c:pt idx="70">
                  <c:v>1.634889</c:v>
                </c:pt>
                <c:pt idx="71">
                  <c:v>1.6513279999999999</c:v>
                </c:pt>
                <c:pt idx="72">
                  <c:v>1.66699</c:v>
                </c:pt>
                <c:pt idx="73">
                  <c:v>1.682823</c:v>
                </c:pt>
                <c:pt idx="74">
                  <c:v>1.6968019999999999</c:v>
                </c:pt>
                <c:pt idx="75">
                  <c:v>1.7031940000000001</c:v>
                </c:pt>
                <c:pt idx="76">
                  <c:v>1.7183470000000001</c:v>
                </c:pt>
                <c:pt idx="77">
                  <c:v>1.738383</c:v>
                </c:pt>
                <c:pt idx="78">
                  <c:v>1.7402789999999999</c:v>
                </c:pt>
                <c:pt idx="79">
                  <c:v>1.7432669999999999</c:v>
                </c:pt>
                <c:pt idx="80">
                  <c:v>1.756392</c:v>
                </c:pt>
                <c:pt idx="81">
                  <c:v>1.7666230000000001</c:v>
                </c:pt>
                <c:pt idx="82">
                  <c:v>1.7750490000000001</c:v>
                </c:pt>
                <c:pt idx="83">
                  <c:v>1.799488</c:v>
                </c:pt>
                <c:pt idx="84">
                  <c:v>1.8098780000000001</c:v>
                </c:pt>
                <c:pt idx="85">
                  <c:v>1.8272619999999999</c:v>
                </c:pt>
                <c:pt idx="86">
                  <c:v>1.8384069999999999</c:v>
                </c:pt>
                <c:pt idx="87">
                  <c:v>1.841523</c:v>
                </c:pt>
                <c:pt idx="88">
                  <c:v>1.857502</c:v>
                </c:pt>
                <c:pt idx="89">
                  <c:v>1.8591070000000001</c:v>
                </c:pt>
                <c:pt idx="90">
                  <c:v>1.87155</c:v>
                </c:pt>
                <c:pt idx="91">
                  <c:v>1.8655219999999999</c:v>
                </c:pt>
                <c:pt idx="92">
                  <c:v>1.875683</c:v>
                </c:pt>
                <c:pt idx="93">
                  <c:v>1.8841349999999999</c:v>
                </c:pt>
                <c:pt idx="94">
                  <c:v>1.904244</c:v>
                </c:pt>
                <c:pt idx="95">
                  <c:v>1.9093420000000001</c:v>
                </c:pt>
                <c:pt idx="96">
                  <c:v>1.920347</c:v>
                </c:pt>
                <c:pt idx="97">
                  <c:v>1.9284749999999999</c:v>
                </c:pt>
                <c:pt idx="98">
                  <c:v>1.9362109999999999</c:v>
                </c:pt>
                <c:pt idx="99">
                  <c:v>1.948115</c:v>
                </c:pt>
                <c:pt idx="100">
                  <c:v>1.943786</c:v>
                </c:pt>
                <c:pt idx="101">
                  <c:v>1.957705</c:v>
                </c:pt>
                <c:pt idx="102">
                  <c:v>1.972801</c:v>
                </c:pt>
                <c:pt idx="103">
                  <c:v>1.980251</c:v>
                </c:pt>
                <c:pt idx="104">
                  <c:v>1.992929</c:v>
                </c:pt>
                <c:pt idx="105">
                  <c:v>1.995314</c:v>
                </c:pt>
                <c:pt idx="106">
                  <c:v>1.9949479999999999</c:v>
                </c:pt>
                <c:pt idx="107">
                  <c:v>2.011663</c:v>
                </c:pt>
                <c:pt idx="108">
                  <c:v>2.015063</c:v>
                </c:pt>
                <c:pt idx="109">
                  <c:v>2.0209950000000001</c:v>
                </c:pt>
                <c:pt idx="110">
                  <c:v>2.0363150000000001</c:v>
                </c:pt>
                <c:pt idx="111">
                  <c:v>2.0432619999999999</c:v>
                </c:pt>
                <c:pt idx="112">
                  <c:v>2.0429349999999999</c:v>
                </c:pt>
                <c:pt idx="113">
                  <c:v>2.0493869999999998</c:v>
                </c:pt>
                <c:pt idx="114">
                  <c:v>2.0623469999999999</c:v>
                </c:pt>
                <c:pt idx="115">
                  <c:v>2.0590160000000002</c:v>
                </c:pt>
                <c:pt idx="116">
                  <c:v>2.0614219999999999</c:v>
                </c:pt>
                <c:pt idx="117">
                  <c:v>2.077159</c:v>
                </c:pt>
                <c:pt idx="118">
                  <c:v>2.0802719999999999</c:v>
                </c:pt>
                <c:pt idx="119">
                  <c:v>2.0752739999999998</c:v>
                </c:pt>
                <c:pt idx="120">
                  <c:v>2.089988</c:v>
                </c:pt>
                <c:pt idx="121">
                  <c:v>2.1006330000000002</c:v>
                </c:pt>
                <c:pt idx="122">
                  <c:v>2.1029179999999998</c:v>
                </c:pt>
                <c:pt idx="123">
                  <c:v>2.1174379999999999</c:v>
                </c:pt>
                <c:pt idx="124">
                  <c:v>2.1188950000000002</c:v>
                </c:pt>
                <c:pt idx="125">
                  <c:v>2.1391070000000001</c:v>
                </c:pt>
                <c:pt idx="126">
                  <c:v>2.141543</c:v>
                </c:pt>
                <c:pt idx="127">
                  <c:v>2.152431</c:v>
                </c:pt>
                <c:pt idx="128">
                  <c:v>2.1566350000000001</c:v>
                </c:pt>
                <c:pt idx="129">
                  <c:v>2.153912</c:v>
                </c:pt>
                <c:pt idx="130">
                  <c:v>2.1572990000000001</c:v>
                </c:pt>
                <c:pt idx="131">
                  <c:v>2.1614439999999999</c:v>
                </c:pt>
                <c:pt idx="132">
                  <c:v>2.1774429999999998</c:v>
                </c:pt>
                <c:pt idx="133">
                  <c:v>2.181664</c:v>
                </c:pt>
                <c:pt idx="134">
                  <c:v>2.1874359999999999</c:v>
                </c:pt>
                <c:pt idx="135">
                  <c:v>2.1910599999999998</c:v>
                </c:pt>
                <c:pt idx="136">
                  <c:v>2.2076020000000001</c:v>
                </c:pt>
                <c:pt idx="137">
                  <c:v>2.2182330000000001</c:v>
                </c:pt>
                <c:pt idx="138">
                  <c:v>2.225006</c:v>
                </c:pt>
                <c:pt idx="139">
                  <c:v>2.2304249999999999</c:v>
                </c:pt>
                <c:pt idx="140">
                  <c:v>2.231814</c:v>
                </c:pt>
                <c:pt idx="141">
                  <c:v>2.2374939999999999</c:v>
                </c:pt>
                <c:pt idx="142">
                  <c:v>2.2282739999999999</c:v>
                </c:pt>
                <c:pt idx="143">
                  <c:v>2.2260930000000001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'4'!$J$16</c:f>
              <c:strCache>
                <c:ptCount val="1"/>
                <c:pt idx="0">
                  <c:v>TP0002005C01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'4'!$J$24:$J$178</c:f>
              <c:numCache>
                <c:formatCode>General</c:formatCode>
                <c:ptCount val="155"/>
                <c:pt idx="0">
                  <c:v>0.11944399999999999</c:v>
                </c:pt>
                <c:pt idx="1">
                  <c:v>0.16322200000000001</c:v>
                </c:pt>
                <c:pt idx="2">
                  <c:v>0.18118500000000001</c:v>
                </c:pt>
                <c:pt idx="3">
                  <c:v>0.193742</c:v>
                </c:pt>
                <c:pt idx="4">
                  <c:v>0.206065</c:v>
                </c:pt>
                <c:pt idx="5">
                  <c:v>0.22470899999999999</c:v>
                </c:pt>
                <c:pt idx="6">
                  <c:v>0.251608</c:v>
                </c:pt>
                <c:pt idx="7">
                  <c:v>0.28150999999999998</c:v>
                </c:pt>
                <c:pt idx="8">
                  <c:v>0.32314999999999999</c:v>
                </c:pt>
                <c:pt idx="9">
                  <c:v>0.36577900000000002</c:v>
                </c:pt>
                <c:pt idx="10">
                  <c:v>0.41369600000000001</c:v>
                </c:pt>
                <c:pt idx="11">
                  <c:v>0.459372</c:v>
                </c:pt>
                <c:pt idx="12">
                  <c:v>0.49956600000000001</c:v>
                </c:pt>
                <c:pt idx="13">
                  <c:v>0.53857500000000003</c:v>
                </c:pt>
                <c:pt idx="14">
                  <c:v>0.57999599999999996</c:v>
                </c:pt>
                <c:pt idx="15">
                  <c:v>0.62293900000000002</c:v>
                </c:pt>
                <c:pt idx="16">
                  <c:v>0.66084699999999996</c:v>
                </c:pt>
                <c:pt idx="17">
                  <c:v>0.70503800000000005</c:v>
                </c:pt>
                <c:pt idx="18">
                  <c:v>0.75236400000000003</c:v>
                </c:pt>
                <c:pt idx="19">
                  <c:v>0.80351600000000001</c:v>
                </c:pt>
                <c:pt idx="20">
                  <c:v>0.84649099999999999</c:v>
                </c:pt>
                <c:pt idx="21">
                  <c:v>0.89489600000000002</c:v>
                </c:pt>
                <c:pt idx="22">
                  <c:v>0.94028400000000001</c:v>
                </c:pt>
                <c:pt idx="23">
                  <c:v>0.98644600000000005</c:v>
                </c:pt>
                <c:pt idx="24">
                  <c:v>1</c:v>
                </c:pt>
                <c:pt idx="25">
                  <c:v>0.97888399999999998</c:v>
                </c:pt>
                <c:pt idx="26">
                  <c:v>1.0237350000000001</c:v>
                </c:pt>
                <c:pt idx="27">
                  <c:v>0.99023700000000003</c:v>
                </c:pt>
                <c:pt idx="28">
                  <c:v>0.98053599999999996</c:v>
                </c:pt>
                <c:pt idx="29">
                  <c:v>0.97463500000000003</c:v>
                </c:pt>
                <c:pt idx="30">
                  <c:v>0.97168299999999996</c:v>
                </c:pt>
                <c:pt idx="31">
                  <c:v>0.96775</c:v>
                </c:pt>
                <c:pt idx="32">
                  <c:v>0.96601800000000004</c:v>
                </c:pt>
                <c:pt idx="33">
                  <c:v>0.97132399999999997</c:v>
                </c:pt>
                <c:pt idx="34">
                  <c:v>0.97398300000000004</c:v>
                </c:pt>
                <c:pt idx="35">
                  <c:v>0.98125899999999999</c:v>
                </c:pt>
                <c:pt idx="36">
                  <c:v>0.991788</c:v>
                </c:pt>
                <c:pt idx="37">
                  <c:v>0.99934599999999996</c:v>
                </c:pt>
                <c:pt idx="38">
                  <c:v>1.0087120000000001</c:v>
                </c:pt>
                <c:pt idx="39">
                  <c:v>1.020856</c:v>
                </c:pt>
                <c:pt idx="40">
                  <c:v>1.0298080000000001</c:v>
                </c:pt>
                <c:pt idx="41">
                  <c:v>1.042824</c:v>
                </c:pt>
                <c:pt idx="42">
                  <c:v>1.052862</c:v>
                </c:pt>
                <c:pt idx="43">
                  <c:v>1.058684</c:v>
                </c:pt>
                <c:pt idx="44">
                  <c:v>1.0666</c:v>
                </c:pt>
                <c:pt idx="45">
                  <c:v>1.093893</c:v>
                </c:pt>
                <c:pt idx="46">
                  <c:v>1.1266430000000001</c:v>
                </c:pt>
                <c:pt idx="47">
                  <c:v>1.154541</c:v>
                </c:pt>
                <c:pt idx="48">
                  <c:v>1.1870890000000001</c:v>
                </c:pt>
                <c:pt idx="49">
                  <c:v>1.2163090000000001</c:v>
                </c:pt>
                <c:pt idx="50">
                  <c:v>1.2312989999999999</c:v>
                </c:pt>
                <c:pt idx="51">
                  <c:v>1.250721</c:v>
                </c:pt>
                <c:pt idx="52">
                  <c:v>1.2624599999999999</c:v>
                </c:pt>
                <c:pt idx="53">
                  <c:v>1.2786770000000001</c:v>
                </c:pt>
                <c:pt idx="54">
                  <c:v>1.2968980000000001</c:v>
                </c:pt>
                <c:pt idx="55">
                  <c:v>1.340916</c:v>
                </c:pt>
                <c:pt idx="56">
                  <c:v>1.4298690000000001</c:v>
                </c:pt>
                <c:pt idx="57">
                  <c:v>1.417727</c:v>
                </c:pt>
                <c:pt idx="58">
                  <c:v>1.4564600000000001</c:v>
                </c:pt>
                <c:pt idx="59">
                  <c:v>1.4697560000000001</c:v>
                </c:pt>
                <c:pt idx="60">
                  <c:v>1.491417</c:v>
                </c:pt>
                <c:pt idx="61">
                  <c:v>1.4966710000000001</c:v>
                </c:pt>
                <c:pt idx="62">
                  <c:v>1.5142819999999999</c:v>
                </c:pt>
                <c:pt idx="63">
                  <c:v>1.52084</c:v>
                </c:pt>
                <c:pt idx="64">
                  <c:v>1.5275259999999999</c:v>
                </c:pt>
                <c:pt idx="65">
                  <c:v>1.536429</c:v>
                </c:pt>
                <c:pt idx="66">
                  <c:v>1.5683940000000001</c:v>
                </c:pt>
                <c:pt idx="67">
                  <c:v>1.5854109999999999</c:v>
                </c:pt>
                <c:pt idx="68">
                  <c:v>1.598214</c:v>
                </c:pt>
                <c:pt idx="69">
                  <c:v>1.6153690000000001</c:v>
                </c:pt>
                <c:pt idx="70">
                  <c:v>1.6184210000000001</c:v>
                </c:pt>
                <c:pt idx="71">
                  <c:v>1.6296630000000001</c:v>
                </c:pt>
                <c:pt idx="72">
                  <c:v>1.6388320000000001</c:v>
                </c:pt>
                <c:pt idx="73">
                  <c:v>1.646166</c:v>
                </c:pt>
                <c:pt idx="74">
                  <c:v>1.648577</c:v>
                </c:pt>
                <c:pt idx="75">
                  <c:v>1.658023</c:v>
                </c:pt>
                <c:pt idx="76">
                  <c:v>1.6783939999999999</c:v>
                </c:pt>
                <c:pt idx="77">
                  <c:v>1.6941710000000001</c:v>
                </c:pt>
                <c:pt idx="78">
                  <c:v>1.7112860000000001</c:v>
                </c:pt>
                <c:pt idx="79">
                  <c:v>1.7341740000000001</c:v>
                </c:pt>
                <c:pt idx="80">
                  <c:v>1.736599</c:v>
                </c:pt>
                <c:pt idx="81">
                  <c:v>1.7458279999999999</c:v>
                </c:pt>
                <c:pt idx="82">
                  <c:v>1.7536689999999999</c:v>
                </c:pt>
                <c:pt idx="83">
                  <c:v>1.7632890000000001</c:v>
                </c:pt>
                <c:pt idx="84">
                  <c:v>1.7730410000000001</c:v>
                </c:pt>
                <c:pt idx="85">
                  <c:v>1.785674</c:v>
                </c:pt>
                <c:pt idx="86">
                  <c:v>1.7918130000000001</c:v>
                </c:pt>
                <c:pt idx="87">
                  <c:v>1.799388</c:v>
                </c:pt>
                <c:pt idx="88">
                  <c:v>1.8102100000000001</c:v>
                </c:pt>
                <c:pt idx="89">
                  <c:v>1.809993</c:v>
                </c:pt>
                <c:pt idx="90">
                  <c:v>1.8205009999999999</c:v>
                </c:pt>
                <c:pt idx="91">
                  <c:v>1.835771</c:v>
                </c:pt>
                <c:pt idx="92">
                  <c:v>1.8556299999999999</c:v>
                </c:pt>
                <c:pt idx="93">
                  <c:v>1.8701289999999999</c:v>
                </c:pt>
                <c:pt idx="94">
                  <c:v>1.870919</c:v>
                </c:pt>
                <c:pt idx="95">
                  <c:v>1.8927020000000001</c:v>
                </c:pt>
                <c:pt idx="96">
                  <c:v>1.889292</c:v>
                </c:pt>
                <c:pt idx="97">
                  <c:v>1.904987</c:v>
                </c:pt>
                <c:pt idx="98">
                  <c:v>1.9041269999999999</c:v>
                </c:pt>
                <c:pt idx="99">
                  <c:v>1.91218</c:v>
                </c:pt>
                <c:pt idx="100">
                  <c:v>1.9244779999999999</c:v>
                </c:pt>
                <c:pt idx="101">
                  <c:v>1.9354009999999999</c:v>
                </c:pt>
                <c:pt idx="102">
                  <c:v>1.9441269999999999</c:v>
                </c:pt>
                <c:pt idx="103">
                  <c:v>1.9498740000000001</c:v>
                </c:pt>
                <c:pt idx="104">
                  <c:v>1.9594750000000001</c:v>
                </c:pt>
                <c:pt idx="105">
                  <c:v>1.9591780000000001</c:v>
                </c:pt>
                <c:pt idx="106">
                  <c:v>1.9724619999999999</c:v>
                </c:pt>
                <c:pt idx="107">
                  <c:v>1.9773529999999999</c:v>
                </c:pt>
                <c:pt idx="108">
                  <c:v>1.9868790000000001</c:v>
                </c:pt>
                <c:pt idx="109">
                  <c:v>1.9897</c:v>
                </c:pt>
                <c:pt idx="110">
                  <c:v>1.9816990000000001</c:v>
                </c:pt>
                <c:pt idx="111">
                  <c:v>1.99057</c:v>
                </c:pt>
                <c:pt idx="112">
                  <c:v>1.9966630000000001</c:v>
                </c:pt>
                <c:pt idx="113">
                  <c:v>1.989808</c:v>
                </c:pt>
                <c:pt idx="114">
                  <c:v>2.00739</c:v>
                </c:pt>
                <c:pt idx="115">
                  <c:v>2.013242</c:v>
                </c:pt>
                <c:pt idx="116">
                  <c:v>2.0188730000000001</c:v>
                </c:pt>
                <c:pt idx="117">
                  <c:v>2.0234920000000001</c:v>
                </c:pt>
                <c:pt idx="118">
                  <c:v>2.0304060000000002</c:v>
                </c:pt>
                <c:pt idx="119">
                  <c:v>2.0389539999999999</c:v>
                </c:pt>
                <c:pt idx="120">
                  <c:v>2.0416439999999998</c:v>
                </c:pt>
                <c:pt idx="121">
                  <c:v>2.0527829999999998</c:v>
                </c:pt>
                <c:pt idx="122">
                  <c:v>2.0559500000000002</c:v>
                </c:pt>
                <c:pt idx="123">
                  <c:v>2.0688650000000002</c:v>
                </c:pt>
                <c:pt idx="124">
                  <c:v>2.0791279999999999</c:v>
                </c:pt>
                <c:pt idx="125">
                  <c:v>2.0875460000000001</c:v>
                </c:pt>
                <c:pt idx="126">
                  <c:v>2.0907909999999998</c:v>
                </c:pt>
                <c:pt idx="127">
                  <c:v>2.0963959999999999</c:v>
                </c:pt>
                <c:pt idx="128">
                  <c:v>2.1127180000000001</c:v>
                </c:pt>
                <c:pt idx="129">
                  <c:v>2.0945040000000001</c:v>
                </c:pt>
                <c:pt idx="130">
                  <c:v>2.0980490000000001</c:v>
                </c:pt>
                <c:pt idx="131">
                  <c:v>2.1087639999999999</c:v>
                </c:pt>
                <c:pt idx="132">
                  <c:v>2.117902</c:v>
                </c:pt>
                <c:pt idx="133">
                  <c:v>2.1316310000000001</c:v>
                </c:pt>
                <c:pt idx="134">
                  <c:v>2.1392169999999999</c:v>
                </c:pt>
                <c:pt idx="135">
                  <c:v>2.1468889999999998</c:v>
                </c:pt>
                <c:pt idx="136">
                  <c:v>2.1428319999999998</c:v>
                </c:pt>
                <c:pt idx="137">
                  <c:v>2.1483150000000002</c:v>
                </c:pt>
                <c:pt idx="138">
                  <c:v>2.1525080000000001</c:v>
                </c:pt>
                <c:pt idx="139">
                  <c:v>2.1513239999999998</c:v>
                </c:pt>
                <c:pt idx="140">
                  <c:v>2.1552159999999998</c:v>
                </c:pt>
                <c:pt idx="141">
                  <c:v>2.157705</c:v>
                </c:pt>
                <c:pt idx="142">
                  <c:v>2.165629</c:v>
                </c:pt>
                <c:pt idx="143">
                  <c:v>2.1629139999999998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'4'!$K$16</c:f>
              <c:strCache>
                <c:ptCount val="1"/>
                <c:pt idx="0">
                  <c:v>TP0002005C01 24.41nM</c:v>
                </c:pt>
              </c:strCache>
            </c:strRef>
          </c:tx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'4'!$K$24:$K$178</c:f>
              <c:numCache>
                <c:formatCode>General</c:formatCode>
                <c:ptCount val="155"/>
                <c:pt idx="0">
                  <c:v>0.12882299999999999</c:v>
                </c:pt>
                <c:pt idx="1">
                  <c:v>0.17358499999999999</c:v>
                </c:pt>
                <c:pt idx="2">
                  <c:v>0.19023000000000001</c:v>
                </c:pt>
                <c:pt idx="3">
                  <c:v>0.20294499999999999</c:v>
                </c:pt>
                <c:pt idx="4">
                  <c:v>0.21524799999999999</c:v>
                </c:pt>
                <c:pt idx="5">
                  <c:v>0.23557</c:v>
                </c:pt>
                <c:pt idx="6">
                  <c:v>0.26424900000000001</c:v>
                </c:pt>
                <c:pt idx="7">
                  <c:v>0.29378700000000002</c:v>
                </c:pt>
                <c:pt idx="8">
                  <c:v>0.32977499999999998</c:v>
                </c:pt>
                <c:pt idx="9">
                  <c:v>0.37700699999999998</c:v>
                </c:pt>
                <c:pt idx="10">
                  <c:v>0.42149599999999998</c:v>
                </c:pt>
                <c:pt idx="11">
                  <c:v>0.46562999999999999</c:v>
                </c:pt>
                <c:pt idx="12">
                  <c:v>0.50408399999999998</c:v>
                </c:pt>
                <c:pt idx="13">
                  <c:v>0.542686</c:v>
                </c:pt>
                <c:pt idx="14">
                  <c:v>0.58405399999999996</c:v>
                </c:pt>
                <c:pt idx="15">
                  <c:v>0.61721700000000002</c:v>
                </c:pt>
                <c:pt idx="16">
                  <c:v>0.65497300000000003</c:v>
                </c:pt>
                <c:pt idx="17">
                  <c:v>0.70206100000000005</c:v>
                </c:pt>
                <c:pt idx="18">
                  <c:v>0.74355099999999996</c:v>
                </c:pt>
                <c:pt idx="19">
                  <c:v>0.78664800000000001</c:v>
                </c:pt>
                <c:pt idx="20">
                  <c:v>0.83742399999999995</c:v>
                </c:pt>
                <c:pt idx="21">
                  <c:v>0.88078800000000002</c:v>
                </c:pt>
                <c:pt idx="22">
                  <c:v>0.92793700000000001</c:v>
                </c:pt>
                <c:pt idx="23">
                  <c:v>0.97482400000000002</c:v>
                </c:pt>
                <c:pt idx="24">
                  <c:v>1</c:v>
                </c:pt>
                <c:pt idx="25">
                  <c:v>0.97680199999999995</c:v>
                </c:pt>
                <c:pt idx="26">
                  <c:v>1.022985</c:v>
                </c:pt>
                <c:pt idx="27">
                  <c:v>0.98640099999999997</c:v>
                </c:pt>
                <c:pt idx="28">
                  <c:v>0.97592599999999996</c:v>
                </c:pt>
                <c:pt idx="29">
                  <c:v>0.97004900000000005</c:v>
                </c:pt>
                <c:pt idx="30">
                  <c:v>0.96698600000000001</c:v>
                </c:pt>
                <c:pt idx="31">
                  <c:v>0.96692800000000001</c:v>
                </c:pt>
                <c:pt idx="32">
                  <c:v>0.96645499999999995</c:v>
                </c:pt>
                <c:pt idx="33">
                  <c:v>0.96684800000000004</c:v>
                </c:pt>
                <c:pt idx="34">
                  <c:v>0.97098600000000002</c:v>
                </c:pt>
                <c:pt idx="35">
                  <c:v>0.98072400000000004</c:v>
                </c:pt>
                <c:pt idx="36">
                  <c:v>0.99232799999999999</c:v>
                </c:pt>
                <c:pt idx="37">
                  <c:v>0.99819400000000003</c:v>
                </c:pt>
                <c:pt idx="38">
                  <c:v>1.0104660000000001</c:v>
                </c:pt>
                <c:pt idx="39">
                  <c:v>1.0213239999999999</c:v>
                </c:pt>
                <c:pt idx="40">
                  <c:v>1.028807</c:v>
                </c:pt>
                <c:pt idx="41">
                  <c:v>1.03783</c:v>
                </c:pt>
                <c:pt idx="42">
                  <c:v>1.0497920000000001</c:v>
                </c:pt>
                <c:pt idx="43">
                  <c:v>1.0573239999999999</c:v>
                </c:pt>
                <c:pt idx="44">
                  <c:v>1.063212</c:v>
                </c:pt>
                <c:pt idx="45">
                  <c:v>1.095105</c:v>
                </c:pt>
                <c:pt idx="46">
                  <c:v>1.126557</c:v>
                </c:pt>
                <c:pt idx="47">
                  <c:v>1.1596150000000001</c:v>
                </c:pt>
                <c:pt idx="48">
                  <c:v>1.190188</c:v>
                </c:pt>
                <c:pt idx="49">
                  <c:v>1.200909</c:v>
                </c:pt>
                <c:pt idx="50">
                  <c:v>1.2256659999999999</c:v>
                </c:pt>
                <c:pt idx="51">
                  <c:v>1.2443059999999999</c:v>
                </c:pt>
                <c:pt idx="52">
                  <c:v>1.2563759999999999</c:v>
                </c:pt>
                <c:pt idx="53">
                  <c:v>1.2706679999999999</c:v>
                </c:pt>
                <c:pt idx="54">
                  <c:v>1.2892600000000001</c:v>
                </c:pt>
                <c:pt idx="55">
                  <c:v>1.3327260000000001</c:v>
                </c:pt>
                <c:pt idx="56">
                  <c:v>1.40808</c:v>
                </c:pt>
                <c:pt idx="57">
                  <c:v>1.411111</c:v>
                </c:pt>
                <c:pt idx="58">
                  <c:v>1.4408780000000001</c:v>
                </c:pt>
                <c:pt idx="59">
                  <c:v>1.4709749999999999</c:v>
                </c:pt>
                <c:pt idx="60">
                  <c:v>1.4940389999999999</c:v>
                </c:pt>
                <c:pt idx="61">
                  <c:v>1.4915860000000001</c:v>
                </c:pt>
                <c:pt idx="62">
                  <c:v>1.49403</c:v>
                </c:pt>
                <c:pt idx="63">
                  <c:v>1.488024</c:v>
                </c:pt>
                <c:pt idx="64">
                  <c:v>1.503959</c:v>
                </c:pt>
                <c:pt idx="65">
                  <c:v>1.513439</c:v>
                </c:pt>
                <c:pt idx="66">
                  <c:v>1.52613</c:v>
                </c:pt>
                <c:pt idx="67">
                  <c:v>1.551107</c:v>
                </c:pt>
                <c:pt idx="68">
                  <c:v>1.5549820000000001</c:v>
                </c:pt>
                <c:pt idx="69">
                  <c:v>1.5634859999999999</c:v>
                </c:pt>
                <c:pt idx="70">
                  <c:v>1.5698989999999999</c:v>
                </c:pt>
                <c:pt idx="71">
                  <c:v>1.5942890000000001</c:v>
                </c:pt>
                <c:pt idx="72">
                  <c:v>1.5978250000000001</c:v>
                </c:pt>
                <c:pt idx="73">
                  <c:v>1.6037049999999999</c:v>
                </c:pt>
                <c:pt idx="74">
                  <c:v>1.6202749999999999</c:v>
                </c:pt>
                <c:pt idx="75">
                  <c:v>1.6324350000000001</c:v>
                </c:pt>
                <c:pt idx="76">
                  <c:v>1.6383160000000001</c:v>
                </c:pt>
                <c:pt idx="77">
                  <c:v>1.6492370000000001</c:v>
                </c:pt>
                <c:pt idx="78">
                  <c:v>1.6600459999999999</c:v>
                </c:pt>
                <c:pt idx="79">
                  <c:v>1.673708</c:v>
                </c:pt>
                <c:pt idx="80">
                  <c:v>1.6754929999999999</c:v>
                </c:pt>
                <c:pt idx="81">
                  <c:v>1.6939379999999999</c:v>
                </c:pt>
                <c:pt idx="82">
                  <c:v>1.7037119999999999</c:v>
                </c:pt>
                <c:pt idx="83">
                  <c:v>1.710774</c:v>
                </c:pt>
                <c:pt idx="84">
                  <c:v>1.735303</c:v>
                </c:pt>
                <c:pt idx="85">
                  <c:v>1.7522679999999999</c:v>
                </c:pt>
                <c:pt idx="86">
                  <c:v>1.767001</c:v>
                </c:pt>
                <c:pt idx="87">
                  <c:v>1.773441</c:v>
                </c:pt>
                <c:pt idx="88">
                  <c:v>1.78603</c:v>
                </c:pt>
                <c:pt idx="89">
                  <c:v>1.7981069999999999</c:v>
                </c:pt>
                <c:pt idx="90">
                  <c:v>1.81426</c:v>
                </c:pt>
                <c:pt idx="91">
                  <c:v>1.809126</c:v>
                </c:pt>
                <c:pt idx="92">
                  <c:v>1.8224469999999999</c:v>
                </c:pt>
                <c:pt idx="93">
                  <c:v>1.8336129999999999</c:v>
                </c:pt>
                <c:pt idx="94">
                  <c:v>1.839836</c:v>
                </c:pt>
                <c:pt idx="95">
                  <c:v>1.8492390000000001</c:v>
                </c:pt>
                <c:pt idx="96">
                  <c:v>1.853564</c:v>
                </c:pt>
                <c:pt idx="97">
                  <c:v>1.868565</c:v>
                </c:pt>
                <c:pt idx="98">
                  <c:v>1.8826879999999999</c:v>
                </c:pt>
                <c:pt idx="99">
                  <c:v>1.889362</c:v>
                </c:pt>
                <c:pt idx="100">
                  <c:v>1.885642</c:v>
                </c:pt>
                <c:pt idx="101">
                  <c:v>1.9094359999999999</c:v>
                </c:pt>
                <c:pt idx="102">
                  <c:v>1.9072709999999999</c:v>
                </c:pt>
                <c:pt idx="103">
                  <c:v>1.920372</c:v>
                </c:pt>
                <c:pt idx="104">
                  <c:v>1.926461</c:v>
                </c:pt>
                <c:pt idx="105">
                  <c:v>1.9307380000000001</c:v>
                </c:pt>
                <c:pt idx="106">
                  <c:v>1.9357120000000001</c:v>
                </c:pt>
                <c:pt idx="107">
                  <c:v>1.946931</c:v>
                </c:pt>
                <c:pt idx="108">
                  <c:v>1.9563889999999999</c:v>
                </c:pt>
                <c:pt idx="109">
                  <c:v>1.968877</c:v>
                </c:pt>
                <c:pt idx="110">
                  <c:v>1.976262</c:v>
                </c:pt>
                <c:pt idx="111">
                  <c:v>1.9925360000000001</c:v>
                </c:pt>
                <c:pt idx="112">
                  <c:v>1.9918720000000001</c:v>
                </c:pt>
                <c:pt idx="113">
                  <c:v>1.987349</c:v>
                </c:pt>
                <c:pt idx="114">
                  <c:v>1.9898899999999999</c:v>
                </c:pt>
                <c:pt idx="115">
                  <c:v>2.0025849999999998</c:v>
                </c:pt>
                <c:pt idx="116">
                  <c:v>2.0116550000000002</c:v>
                </c:pt>
                <c:pt idx="117">
                  <c:v>2.010351</c:v>
                </c:pt>
                <c:pt idx="118">
                  <c:v>2.024975</c:v>
                </c:pt>
                <c:pt idx="119">
                  <c:v>2.0219740000000002</c:v>
                </c:pt>
                <c:pt idx="120">
                  <c:v>2.0323699999999998</c:v>
                </c:pt>
                <c:pt idx="121">
                  <c:v>2.0416599999999998</c:v>
                </c:pt>
                <c:pt idx="122">
                  <c:v>2.0402170000000002</c:v>
                </c:pt>
                <c:pt idx="123">
                  <c:v>2.0499830000000001</c:v>
                </c:pt>
                <c:pt idx="124">
                  <c:v>2.0558670000000001</c:v>
                </c:pt>
                <c:pt idx="125">
                  <c:v>2.0640290000000001</c:v>
                </c:pt>
                <c:pt idx="126">
                  <c:v>2.0690439999999999</c:v>
                </c:pt>
                <c:pt idx="127">
                  <c:v>2.0795020000000002</c:v>
                </c:pt>
                <c:pt idx="128">
                  <c:v>2.094916</c:v>
                </c:pt>
                <c:pt idx="129">
                  <c:v>2.0920079999999999</c:v>
                </c:pt>
                <c:pt idx="130">
                  <c:v>2.0949270000000002</c:v>
                </c:pt>
                <c:pt idx="131">
                  <c:v>2.1016550000000001</c:v>
                </c:pt>
                <c:pt idx="132">
                  <c:v>2.1029589999999998</c:v>
                </c:pt>
                <c:pt idx="133">
                  <c:v>2.0970629999999999</c:v>
                </c:pt>
                <c:pt idx="134">
                  <c:v>2.110592</c:v>
                </c:pt>
                <c:pt idx="135">
                  <c:v>2.1082380000000001</c:v>
                </c:pt>
                <c:pt idx="136">
                  <c:v>2.103008</c:v>
                </c:pt>
                <c:pt idx="137">
                  <c:v>2.1003210000000001</c:v>
                </c:pt>
                <c:pt idx="138">
                  <c:v>2.1089549999999999</c:v>
                </c:pt>
                <c:pt idx="139">
                  <c:v>2.1198929999999998</c:v>
                </c:pt>
                <c:pt idx="140">
                  <c:v>2.1211310000000001</c:v>
                </c:pt>
                <c:pt idx="141">
                  <c:v>2.13903</c:v>
                </c:pt>
                <c:pt idx="142">
                  <c:v>2.1334209999999998</c:v>
                </c:pt>
                <c:pt idx="143">
                  <c:v>2.1334520000000001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'4'!$L$16</c:f>
              <c:strCache>
                <c:ptCount val="1"/>
                <c:pt idx="0">
                  <c:v>TP0002005C01 6.10nM</c:v>
                </c:pt>
              </c:strCache>
            </c:strRef>
          </c:tx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'4'!$L$24:$L$178</c:f>
              <c:numCache>
                <c:formatCode>General</c:formatCode>
                <c:ptCount val="155"/>
                <c:pt idx="0">
                  <c:v>9.9611000000000005E-2</c:v>
                </c:pt>
                <c:pt idx="1">
                  <c:v>0.15615899999999999</c:v>
                </c:pt>
                <c:pt idx="2">
                  <c:v>0.17426</c:v>
                </c:pt>
                <c:pt idx="3">
                  <c:v>0.19334200000000001</c:v>
                </c:pt>
                <c:pt idx="4">
                  <c:v>0.207841</c:v>
                </c:pt>
                <c:pt idx="5">
                  <c:v>0.226081</c:v>
                </c:pt>
                <c:pt idx="6">
                  <c:v>0.24962300000000001</c:v>
                </c:pt>
                <c:pt idx="7">
                  <c:v>0.28369899999999998</c:v>
                </c:pt>
                <c:pt idx="8">
                  <c:v>0.326268</c:v>
                </c:pt>
                <c:pt idx="9">
                  <c:v>0.37455500000000003</c:v>
                </c:pt>
                <c:pt idx="10">
                  <c:v>0.41920600000000002</c:v>
                </c:pt>
                <c:pt idx="11">
                  <c:v>0.46440700000000001</c:v>
                </c:pt>
                <c:pt idx="12">
                  <c:v>0.50548899999999997</c:v>
                </c:pt>
                <c:pt idx="13">
                  <c:v>0.55330900000000005</c:v>
                </c:pt>
                <c:pt idx="14">
                  <c:v>0.58881799999999995</c:v>
                </c:pt>
                <c:pt idx="15">
                  <c:v>0.62452300000000005</c:v>
                </c:pt>
                <c:pt idx="16">
                  <c:v>0.66054199999999996</c:v>
                </c:pt>
                <c:pt idx="17">
                  <c:v>0.70439099999999999</c:v>
                </c:pt>
                <c:pt idx="18">
                  <c:v>0.751633</c:v>
                </c:pt>
                <c:pt idx="19">
                  <c:v>0.79590499999999997</c:v>
                </c:pt>
                <c:pt idx="20">
                  <c:v>0.84039399999999997</c:v>
                </c:pt>
                <c:pt idx="21">
                  <c:v>0.88422900000000004</c:v>
                </c:pt>
                <c:pt idx="22">
                  <c:v>0.92933299999999996</c:v>
                </c:pt>
                <c:pt idx="23">
                  <c:v>0.97917799999999999</c:v>
                </c:pt>
                <c:pt idx="24">
                  <c:v>1</c:v>
                </c:pt>
                <c:pt idx="25">
                  <c:v>0.96777299999999999</c:v>
                </c:pt>
                <c:pt idx="26">
                  <c:v>1.019684</c:v>
                </c:pt>
                <c:pt idx="27">
                  <c:v>0.98887100000000006</c:v>
                </c:pt>
                <c:pt idx="28">
                  <c:v>0.98058999999999996</c:v>
                </c:pt>
                <c:pt idx="29">
                  <c:v>0.97443800000000003</c:v>
                </c:pt>
                <c:pt idx="30">
                  <c:v>0.97102500000000003</c:v>
                </c:pt>
                <c:pt idx="31">
                  <c:v>0.97198399999999996</c:v>
                </c:pt>
                <c:pt idx="32">
                  <c:v>0.969055</c:v>
                </c:pt>
                <c:pt idx="33">
                  <c:v>0.97469600000000001</c:v>
                </c:pt>
                <c:pt idx="34">
                  <c:v>0.98174300000000003</c:v>
                </c:pt>
                <c:pt idx="35">
                  <c:v>0.990421</c:v>
                </c:pt>
                <c:pt idx="36">
                  <c:v>1.001525</c:v>
                </c:pt>
                <c:pt idx="37">
                  <c:v>1.0063660000000001</c:v>
                </c:pt>
                <c:pt idx="38">
                  <c:v>1.018772</c:v>
                </c:pt>
                <c:pt idx="39">
                  <c:v>1.0280050000000001</c:v>
                </c:pt>
                <c:pt idx="40">
                  <c:v>1.0380119999999999</c:v>
                </c:pt>
                <c:pt idx="41">
                  <c:v>1.0492189999999999</c:v>
                </c:pt>
                <c:pt idx="42">
                  <c:v>1.0516319999999999</c:v>
                </c:pt>
                <c:pt idx="43">
                  <c:v>1.061653</c:v>
                </c:pt>
                <c:pt idx="44">
                  <c:v>1.0720879999999999</c:v>
                </c:pt>
                <c:pt idx="45">
                  <c:v>1.1060570000000001</c:v>
                </c:pt>
                <c:pt idx="46">
                  <c:v>1.131553</c:v>
                </c:pt>
                <c:pt idx="47">
                  <c:v>1.158444</c:v>
                </c:pt>
                <c:pt idx="48">
                  <c:v>1.1825319999999999</c:v>
                </c:pt>
                <c:pt idx="49">
                  <c:v>1.1987540000000001</c:v>
                </c:pt>
                <c:pt idx="50">
                  <c:v>1.275617</c:v>
                </c:pt>
                <c:pt idx="51">
                  <c:v>1.3604270000000001</c:v>
                </c:pt>
                <c:pt idx="52">
                  <c:v>1.3553299999999999</c:v>
                </c:pt>
                <c:pt idx="53">
                  <c:v>1.384358</c:v>
                </c:pt>
                <c:pt idx="54">
                  <c:v>1.3981699999999999</c:v>
                </c:pt>
                <c:pt idx="55">
                  <c:v>1.4011130000000001</c:v>
                </c:pt>
                <c:pt idx="56">
                  <c:v>1.410426</c:v>
                </c:pt>
                <c:pt idx="57">
                  <c:v>1.4280459999999999</c:v>
                </c:pt>
                <c:pt idx="58">
                  <c:v>1.4271799999999999</c:v>
                </c:pt>
                <c:pt idx="59">
                  <c:v>1.4413180000000001</c:v>
                </c:pt>
                <c:pt idx="60">
                  <c:v>1.4569179999999999</c:v>
                </c:pt>
                <c:pt idx="61">
                  <c:v>1.4723489999999999</c:v>
                </c:pt>
                <c:pt idx="62">
                  <c:v>1.4917940000000001</c:v>
                </c:pt>
                <c:pt idx="63">
                  <c:v>1.4963580000000001</c:v>
                </c:pt>
                <c:pt idx="64">
                  <c:v>1.505911</c:v>
                </c:pt>
                <c:pt idx="65">
                  <c:v>1.5143260000000001</c:v>
                </c:pt>
                <c:pt idx="66">
                  <c:v>1.5412790000000001</c:v>
                </c:pt>
                <c:pt idx="67">
                  <c:v>1.5511760000000001</c:v>
                </c:pt>
                <c:pt idx="68">
                  <c:v>1.5579670000000001</c:v>
                </c:pt>
                <c:pt idx="69">
                  <c:v>1.5691520000000001</c:v>
                </c:pt>
                <c:pt idx="70">
                  <c:v>1.58484</c:v>
                </c:pt>
                <c:pt idx="71">
                  <c:v>1.596598</c:v>
                </c:pt>
                <c:pt idx="72">
                  <c:v>1.6057969999999999</c:v>
                </c:pt>
                <c:pt idx="73">
                  <c:v>1.610236</c:v>
                </c:pt>
                <c:pt idx="74">
                  <c:v>1.6363540000000001</c:v>
                </c:pt>
                <c:pt idx="75">
                  <c:v>1.644439</c:v>
                </c:pt>
                <c:pt idx="76">
                  <c:v>1.658147</c:v>
                </c:pt>
                <c:pt idx="77">
                  <c:v>1.67367</c:v>
                </c:pt>
                <c:pt idx="78">
                  <c:v>1.68055</c:v>
                </c:pt>
                <c:pt idx="79">
                  <c:v>1.686032</c:v>
                </c:pt>
                <c:pt idx="80">
                  <c:v>1.699835</c:v>
                </c:pt>
                <c:pt idx="81">
                  <c:v>1.7092270000000001</c:v>
                </c:pt>
                <c:pt idx="82">
                  <c:v>1.7299899999999999</c:v>
                </c:pt>
                <c:pt idx="83">
                  <c:v>1.735484</c:v>
                </c:pt>
                <c:pt idx="84">
                  <c:v>1.741549</c:v>
                </c:pt>
                <c:pt idx="85">
                  <c:v>1.7629840000000001</c:v>
                </c:pt>
                <c:pt idx="86">
                  <c:v>1.774743</c:v>
                </c:pt>
                <c:pt idx="87">
                  <c:v>1.776106</c:v>
                </c:pt>
                <c:pt idx="88">
                  <c:v>1.783077</c:v>
                </c:pt>
                <c:pt idx="89">
                  <c:v>1.7897799999999999</c:v>
                </c:pt>
                <c:pt idx="90">
                  <c:v>1.8041050000000001</c:v>
                </c:pt>
                <c:pt idx="91">
                  <c:v>1.805717</c:v>
                </c:pt>
                <c:pt idx="92">
                  <c:v>1.8180510000000001</c:v>
                </c:pt>
                <c:pt idx="93">
                  <c:v>1.8286039999999999</c:v>
                </c:pt>
                <c:pt idx="94">
                  <c:v>1.8383259999999999</c:v>
                </c:pt>
                <c:pt idx="95">
                  <c:v>1.840355</c:v>
                </c:pt>
                <c:pt idx="96">
                  <c:v>1.8568469999999999</c:v>
                </c:pt>
                <c:pt idx="97">
                  <c:v>1.855734</c:v>
                </c:pt>
                <c:pt idx="98">
                  <c:v>1.8626389999999999</c:v>
                </c:pt>
                <c:pt idx="99">
                  <c:v>1.858654</c:v>
                </c:pt>
                <c:pt idx="100">
                  <c:v>1.870625</c:v>
                </c:pt>
                <c:pt idx="101">
                  <c:v>1.884099</c:v>
                </c:pt>
                <c:pt idx="102">
                  <c:v>1.884744</c:v>
                </c:pt>
                <c:pt idx="103">
                  <c:v>1.894571</c:v>
                </c:pt>
                <c:pt idx="104">
                  <c:v>1.888161</c:v>
                </c:pt>
                <c:pt idx="105">
                  <c:v>1.8889590000000001</c:v>
                </c:pt>
                <c:pt idx="106">
                  <c:v>1.90123</c:v>
                </c:pt>
                <c:pt idx="107">
                  <c:v>1.9056519999999999</c:v>
                </c:pt>
                <c:pt idx="108">
                  <c:v>1.9148229999999999</c:v>
                </c:pt>
                <c:pt idx="109">
                  <c:v>1.9297260000000001</c:v>
                </c:pt>
                <c:pt idx="110">
                  <c:v>1.9289510000000001</c:v>
                </c:pt>
                <c:pt idx="111">
                  <c:v>1.9315560000000001</c:v>
                </c:pt>
                <c:pt idx="112">
                  <c:v>1.945109</c:v>
                </c:pt>
                <c:pt idx="113">
                  <c:v>1.954626</c:v>
                </c:pt>
                <c:pt idx="114">
                  <c:v>1.9704349999999999</c:v>
                </c:pt>
                <c:pt idx="115">
                  <c:v>1.962059</c:v>
                </c:pt>
                <c:pt idx="116">
                  <c:v>1.978235</c:v>
                </c:pt>
                <c:pt idx="117">
                  <c:v>1.971182</c:v>
                </c:pt>
                <c:pt idx="118">
                  <c:v>1.98122</c:v>
                </c:pt>
                <c:pt idx="119">
                  <c:v>1.983212</c:v>
                </c:pt>
                <c:pt idx="120">
                  <c:v>1.9853510000000001</c:v>
                </c:pt>
                <c:pt idx="121">
                  <c:v>1.999007</c:v>
                </c:pt>
                <c:pt idx="122">
                  <c:v>1.995525</c:v>
                </c:pt>
                <c:pt idx="123">
                  <c:v>2.0081850000000001</c:v>
                </c:pt>
                <c:pt idx="124">
                  <c:v>2.014284</c:v>
                </c:pt>
                <c:pt idx="125">
                  <c:v>2.0300560000000001</c:v>
                </c:pt>
                <c:pt idx="126">
                  <c:v>2.0341309999999999</c:v>
                </c:pt>
                <c:pt idx="127">
                  <c:v>2.0508609999999998</c:v>
                </c:pt>
                <c:pt idx="128">
                  <c:v>2.0636570000000001</c:v>
                </c:pt>
                <c:pt idx="129">
                  <c:v>2.0590250000000001</c:v>
                </c:pt>
                <c:pt idx="130">
                  <c:v>2.068756</c:v>
                </c:pt>
                <c:pt idx="131">
                  <c:v>2.0747409999999999</c:v>
                </c:pt>
                <c:pt idx="132">
                  <c:v>2.0767169999999999</c:v>
                </c:pt>
                <c:pt idx="133">
                  <c:v>2.077734</c:v>
                </c:pt>
                <c:pt idx="134">
                  <c:v>2.0812490000000001</c:v>
                </c:pt>
                <c:pt idx="135">
                  <c:v>2.0900129999999999</c:v>
                </c:pt>
                <c:pt idx="136">
                  <c:v>2.0970059999999999</c:v>
                </c:pt>
                <c:pt idx="137">
                  <c:v>2.1024929999999999</c:v>
                </c:pt>
                <c:pt idx="138">
                  <c:v>2.1049980000000001</c:v>
                </c:pt>
                <c:pt idx="139">
                  <c:v>2.1067450000000001</c:v>
                </c:pt>
                <c:pt idx="140">
                  <c:v>2.1085020000000001</c:v>
                </c:pt>
                <c:pt idx="141">
                  <c:v>2.103367</c:v>
                </c:pt>
                <c:pt idx="142">
                  <c:v>2.1085919999999998</c:v>
                </c:pt>
                <c:pt idx="143">
                  <c:v>2.1090170000000001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734560"/>
        <c:axId val="291734168"/>
      </c:scatterChart>
      <c:valAx>
        <c:axId val="29173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1734168"/>
        <c:crosses val="autoZero"/>
        <c:crossBetween val="midCat"/>
      </c:valAx>
      <c:valAx>
        <c:axId val="291734168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2.2144522652582509E-2"/>
              <c:y val="0.2023049722951297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9173456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4429942010121142"/>
          <c:y val="8.1414041994750663E-2"/>
          <c:w val="0.25570057989878908"/>
          <c:h val="0.55013487897346169"/>
        </c:manualLayout>
      </c:layout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'5'!$A$13</c:f>
          <c:strCache>
            <c:ptCount val="1"/>
            <c:pt idx="0">
              <c:v>TP0002005F04  </c:v>
            </c:pt>
          </c:strCache>
        </c:strRef>
      </c:tx>
      <c:overlay val="1"/>
      <c:txPr>
        <a:bodyPr/>
        <a:lstStyle/>
        <a:p>
          <a:pPr>
            <a:defRPr sz="14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4854779376129526E-2"/>
          <c:y val="5.0322667220565095E-2"/>
          <c:w val="0.75219868051941985"/>
          <c:h val="0.8044017790416555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'5'!$C$17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CONTROLS!$AA$23:$AA$167</c:f>
                <c:numCache>
                  <c:formatCode>General</c:formatCode>
                  <c:ptCount val="145"/>
                  <c:pt idx="0">
                    <c:v>1.5977693502713997E-2</c:v>
                  </c:pt>
                  <c:pt idx="1">
                    <c:v>2.0289936608657501E-2</c:v>
                  </c:pt>
                  <c:pt idx="2">
                    <c:v>1.7828843194853287E-2</c:v>
                  </c:pt>
                  <c:pt idx="3">
                    <c:v>1.7431985123138833E-2</c:v>
                  </c:pt>
                  <c:pt idx="4">
                    <c:v>1.6137367381329593E-2</c:v>
                  </c:pt>
                  <c:pt idx="5">
                    <c:v>1.5435865214385185E-2</c:v>
                  </c:pt>
                  <c:pt idx="6">
                    <c:v>1.3304559130864375E-2</c:v>
                  </c:pt>
                  <c:pt idx="7">
                    <c:v>1.0135272418637788E-2</c:v>
                  </c:pt>
                  <c:pt idx="8">
                    <c:v>9.9360508083778751E-3</c:v>
                  </c:pt>
                  <c:pt idx="9">
                    <c:v>8.2192441866633919E-3</c:v>
                  </c:pt>
                  <c:pt idx="10">
                    <c:v>9.0628381270254719E-3</c:v>
                  </c:pt>
                  <c:pt idx="11">
                    <c:v>9.262173912388677E-3</c:v>
                  </c:pt>
                  <c:pt idx="12">
                    <c:v>8.3302964883209957E-3</c:v>
                  </c:pt>
                  <c:pt idx="13">
                    <c:v>5.0415659191035767E-3</c:v>
                  </c:pt>
                  <c:pt idx="14">
                    <c:v>6.8119963055382838E-3</c:v>
                  </c:pt>
                  <c:pt idx="15">
                    <c:v>7.4277601379330056E-3</c:v>
                  </c:pt>
                  <c:pt idx="16">
                    <c:v>6.5944400002324963E-3</c:v>
                  </c:pt>
                  <c:pt idx="17">
                    <c:v>4.562083807501437E-3</c:v>
                  </c:pt>
                  <c:pt idx="18">
                    <c:v>4.2107273718444182E-3</c:v>
                  </c:pt>
                  <c:pt idx="19">
                    <c:v>5.2656869447395083E-3</c:v>
                  </c:pt>
                  <c:pt idx="20">
                    <c:v>6.816616089869402E-3</c:v>
                  </c:pt>
                  <c:pt idx="21">
                    <c:v>5.1396266401364096E-3</c:v>
                  </c:pt>
                  <c:pt idx="22">
                    <c:v>5.6214164510972123E-3</c:v>
                  </c:pt>
                  <c:pt idx="23">
                    <c:v>2.7764285212000905E-3</c:v>
                  </c:pt>
                  <c:pt idx="24">
                    <c:v>0</c:v>
                  </c:pt>
                  <c:pt idx="25">
                    <c:v>6.2492577892631984E-3</c:v>
                  </c:pt>
                  <c:pt idx="26">
                    <c:v>1.9673529432547996E-2</c:v>
                  </c:pt>
                  <c:pt idx="27">
                    <c:v>1.8385835968212055E-2</c:v>
                  </c:pt>
                  <c:pt idx="28">
                    <c:v>1.7151652524854056E-2</c:v>
                  </c:pt>
                  <c:pt idx="29">
                    <c:v>1.8777802445085746E-2</c:v>
                  </c:pt>
                  <c:pt idx="30">
                    <c:v>1.7810907077312678E-2</c:v>
                  </c:pt>
                  <c:pt idx="31">
                    <c:v>1.9015724098755758E-2</c:v>
                  </c:pt>
                  <c:pt idx="32">
                    <c:v>1.6971639134646627E-2</c:v>
                  </c:pt>
                  <c:pt idx="33">
                    <c:v>2.1072674414985899E-2</c:v>
                  </c:pt>
                  <c:pt idx="34">
                    <c:v>2.7432482259479637E-2</c:v>
                  </c:pt>
                  <c:pt idx="35">
                    <c:v>3.1760180020218201E-2</c:v>
                  </c:pt>
                  <c:pt idx="36">
                    <c:v>3.9688235170093747E-2</c:v>
                  </c:pt>
                  <c:pt idx="37">
                    <c:v>4.4220321022504297E-2</c:v>
                  </c:pt>
                  <c:pt idx="38">
                    <c:v>4.5048920803758837E-2</c:v>
                  </c:pt>
                  <c:pt idx="39">
                    <c:v>4.373585339569816E-2</c:v>
                  </c:pt>
                  <c:pt idx="40">
                    <c:v>3.5175736296487022E-2</c:v>
                  </c:pt>
                  <c:pt idx="41">
                    <c:v>2.507975899007002E-2</c:v>
                  </c:pt>
                  <c:pt idx="42">
                    <c:v>1.6832200338933682E-2</c:v>
                  </c:pt>
                  <c:pt idx="43">
                    <c:v>1.4739194301815401E-2</c:v>
                  </c:pt>
                  <c:pt idx="44">
                    <c:v>1.4278094434015653E-2</c:v>
                  </c:pt>
                  <c:pt idx="45">
                    <c:v>2.1152456994795382E-2</c:v>
                  </c:pt>
                  <c:pt idx="46">
                    <c:v>1.990222248058408E-2</c:v>
                  </c:pt>
                  <c:pt idx="47">
                    <c:v>2.2323208976309811E-2</c:v>
                  </c:pt>
                  <c:pt idx="48">
                    <c:v>1.8457288677737375E-2</c:v>
                  </c:pt>
                  <c:pt idx="49">
                    <c:v>1.8622133182049794E-2</c:v>
                  </c:pt>
                  <c:pt idx="50">
                    <c:v>2.535296296293589E-2</c:v>
                  </c:pt>
                  <c:pt idx="51">
                    <c:v>2.8850315896595254E-2</c:v>
                  </c:pt>
                  <c:pt idx="52">
                    <c:v>2.9262146280077766E-2</c:v>
                  </c:pt>
                  <c:pt idx="53">
                    <c:v>2.2512065668584668E-2</c:v>
                  </c:pt>
                  <c:pt idx="54">
                    <c:v>2.8040067657728693E-2</c:v>
                  </c:pt>
                  <c:pt idx="55">
                    <c:v>2.8103167923444708E-2</c:v>
                  </c:pt>
                  <c:pt idx="56">
                    <c:v>2.8134080791808284E-2</c:v>
                  </c:pt>
                  <c:pt idx="57">
                    <c:v>3.3846057706179072E-2</c:v>
                  </c:pt>
                  <c:pt idx="58">
                    <c:v>3.3541462384885111E-2</c:v>
                  </c:pt>
                  <c:pt idx="59">
                    <c:v>3.4962083789680833E-2</c:v>
                  </c:pt>
                  <c:pt idx="60">
                    <c:v>3.5058977628181484E-2</c:v>
                  </c:pt>
                  <c:pt idx="61">
                    <c:v>3.8454202591090919E-2</c:v>
                  </c:pt>
                  <c:pt idx="62">
                    <c:v>3.6099804565491292E-2</c:v>
                  </c:pt>
                  <c:pt idx="63">
                    <c:v>3.8770657900015118E-2</c:v>
                  </c:pt>
                  <c:pt idx="64">
                    <c:v>4.0161371133631996E-2</c:v>
                  </c:pt>
                  <c:pt idx="65">
                    <c:v>4.1618427179756161E-2</c:v>
                  </c:pt>
                  <c:pt idx="66">
                    <c:v>4.0391058617595101E-2</c:v>
                  </c:pt>
                  <c:pt idx="67">
                    <c:v>3.9367373101550224E-2</c:v>
                  </c:pt>
                  <c:pt idx="68">
                    <c:v>3.8364067053906881E-2</c:v>
                  </c:pt>
                  <c:pt idx="69">
                    <c:v>4.2622533190594634E-2</c:v>
                  </c:pt>
                  <c:pt idx="70">
                    <c:v>4.1943539918760583E-2</c:v>
                  </c:pt>
                  <c:pt idx="71">
                    <c:v>4.5467177790687693E-2</c:v>
                  </c:pt>
                  <c:pt idx="72">
                    <c:v>4.55033976414582E-2</c:v>
                  </c:pt>
                  <c:pt idx="73">
                    <c:v>4.134745335567843E-2</c:v>
                  </c:pt>
                  <c:pt idx="74">
                    <c:v>4.3760656309825487E-2</c:v>
                  </c:pt>
                  <c:pt idx="75">
                    <c:v>3.8317628992192786E-2</c:v>
                  </c:pt>
                  <c:pt idx="76">
                    <c:v>3.6475028416712775E-2</c:v>
                  </c:pt>
                  <c:pt idx="77">
                    <c:v>3.8243277146665478E-2</c:v>
                  </c:pt>
                  <c:pt idx="78">
                    <c:v>3.7237315391732161E-2</c:v>
                  </c:pt>
                  <c:pt idx="79">
                    <c:v>3.9622411548474346E-2</c:v>
                  </c:pt>
                  <c:pt idx="80">
                    <c:v>3.6769740370536555E-2</c:v>
                  </c:pt>
                  <c:pt idx="81">
                    <c:v>3.8767567824149085E-2</c:v>
                  </c:pt>
                  <c:pt idx="82">
                    <c:v>4.0445213424046507E-2</c:v>
                  </c:pt>
                  <c:pt idx="83">
                    <c:v>4.0552484242645348E-2</c:v>
                  </c:pt>
                  <c:pt idx="84">
                    <c:v>4.1910749507137177E-2</c:v>
                  </c:pt>
                  <c:pt idx="85">
                    <c:v>4.3403458421152001E-2</c:v>
                  </c:pt>
                  <c:pt idx="86">
                    <c:v>3.6468102019664619E-2</c:v>
                  </c:pt>
                  <c:pt idx="87">
                    <c:v>3.6519641549673916E-2</c:v>
                  </c:pt>
                  <c:pt idx="88">
                    <c:v>3.6912628501864671E-2</c:v>
                  </c:pt>
                  <c:pt idx="89">
                    <c:v>3.7797394112116578E-2</c:v>
                  </c:pt>
                  <c:pt idx="90">
                    <c:v>3.4714996071582682E-2</c:v>
                  </c:pt>
                  <c:pt idx="91">
                    <c:v>3.4644978292916601E-2</c:v>
                  </c:pt>
                  <c:pt idx="92">
                    <c:v>3.4546390707520601E-2</c:v>
                  </c:pt>
                  <c:pt idx="93">
                    <c:v>3.317724819310168E-2</c:v>
                  </c:pt>
                  <c:pt idx="94">
                    <c:v>3.8855193229691561E-2</c:v>
                  </c:pt>
                  <c:pt idx="95">
                    <c:v>3.8568019934482868E-2</c:v>
                  </c:pt>
                  <c:pt idx="96">
                    <c:v>3.6191199386038563E-2</c:v>
                  </c:pt>
                  <c:pt idx="97">
                    <c:v>4.091914689970938E-2</c:v>
                  </c:pt>
                  <c:pt idx="98">
                    <c:v>3.6791605468050319E-2</c:v>
                  </c:pt>
                  <c:pt idx="99">
                    <c:v>4.3194497265276695E-2</c:v>
                  </c:pt>
                  <c:pt idx="100">
                    <c:v>4.3178058540575097E-2</c:v>
                  </c:pt>
                  <c:pt idx="101">
                    <c:v>4.1831879194182381E-2</c:v>
                  </c:pt>
                  <c:pt idx="102">
                    <c:v>4.3808487221846291E-2</c:v>
                  </c:pt>
                  <c:pt idx="103">
                    <c:v>4.4267787076684419E-2</c:v>
                  </c:pt>
                  <c:pt idx="104">
                    <c:v>3.9602240158649292E-2</c:v>
                  </c:pt>
                  <c:pt idx="105">
                    <c:v>4.2414647645791725E-2</c:v>
                  </c:pt>
                  <c:pt idx="106">
                    <c:v>4.1795652748421869E-2</c:v>
                  </c:pt>
                  <c:pt idx="107">
                    <c:v>4.4070658855978079E-2</c:v>
                  </c:pt>
                  <c:pt idx="108">
                    <c:v>4.2443147939331766E-2</c:v>
                  </c:pt>
                  <c:pt idx="109">
                    <c:v>4.8859700724796375E-2</c:v>
                  </c:pt>
                  <c:pt idx="110">
                    <c:v>4.2545309364448954E-2</c:v>
                  </c:pt>
                  <c:pt idx="111">
                    <c:v>4.5213212983964433E-2</c:v>
                  </c:pt>
                  <c:pt idx="112">
                    <c:v>4.2596897566019983E-2</c:v>
                  </c:pt>
                  <c:pt idx="113">
                    <c:v>3.6830095604681833E-2</c:v>
                  </c:pt>
                  <c:pt idx="114">
                    <c:v>3.7655980095021566E-2</c:v>
                  </c:pt>
                  <c:pt idx="115">
                    <c:v>4.183753186135622E-2</c:v>
                  </c:pt>
                  <c:pt idx="116">
                    <c:v>4.5039522055634648E-2</c:v>
                  </c:pt>
                  <c:pt idx="117">
                    <c:v>4.6083691738509833E-2</c:v>
                  </c:pt>
                  <c:pt idx="118">
                    <c:v>4.4855121881452999E-2</c:v>
                  </c:pt>
                  <c:pt idx="119">
                    <c:v>4.1870469668371296E-2</c:v>
                  </c:pt>
                  <c:pt idx="120">
                    <c:v>3.990210437641941E-2</c:v>
                  </c:pt>
                  <c:pt idx="121">
                    <c:v>3.6647352287261674E-2</c:v>
                  </c:pt>
                  <c:pt idx="122">
                    <c:v>4.1639688810676777E-2</c:v>
                  </c:pt>
                  <c:pt idx="123">
                    <c:v>4.4813226316754592E-2</c:v>
                  </c:pt>
                  <c:pt idx="124">
                    <c:v>4.540578281360938E-2</c:v>
                  </c:pt>
                  <c:pt idx="125">
                    <c:v>3.7027612141706759E-2</c:v>
                  </c:pt>
                  <c:pt idx="126">
                    <c:v>4.6467868862975277E-2</c:v>
                  </c:pt>
                  <c:pt idx="127">
                    <c:v>4.4317862478538583E-2</c:v>
                  </c:pt>
                  <c:pt idx="128">
                    <c:v>5.0000206376240731E-2</c:v>
                  </c:pt>
                  <c:pt idx="129">
                    <c:v>4.6332400042159098E-2</c:v>
                  </c:pt>
                  <c:pt idx="130">
                    <c:v>4.5978767414064793E-2</c:v>
                  </c:pt>
                  <c:pt idx="131">
                    <c:v>4.046910042242112E-2</c:v>
                  </c:pt>
                  <c:pt idx="132">
                    <c:v>4.6860081849231426E-2</c:v>
                  </c:pt>
                  <c:pt idx="133">
                    <c:v>3.7263497411452497E-2</c:v>
                  </c:pt>
                  <c:pt idx="134">
                    <c:v>3.9214482846477286E-2</c:v>
                  </c:pt>
                  <c:pt idx="135">
                    <c:v>3.4414792617661692E-2</c:v>
                  </c:pt>
                  <c:pt idx="136">
                    <c:v>3.4601523813988289E-2</c:v>
                  </c:pt>
                  <c:pt idx="137">
                    <c:v>3.3430284503725018E-2</c:v>
                  </c:pt>
                  <c:pt idx="138">
                    <c:v>4.1573264737288403E-2</c:v>
                  </c:pt>
                  <c:pt idx="139">
                    <c:v>3.7050529104409126E-2</c:v>
                  </c:pt>
                  <c:pt idx="140">
                    <c:v>4.0820346062554073E-2</c:v>
                  </c:pt>
                  <c:pt idx="141">
                    <c:v>4.1026373830338234E-2</c:v>
                  </c:pt>
                  <c:pt idx="142">
                    <c:v>3.7847746840686119E-2</c:v>
                  </c:pt>
                  <c:pt idx="143">
                    <c:v>3.8204399619023034E-2</c:v>
                  </c:pt>
                </c:numCache>
              </c:numRef>
            </c:plus>
            <c:minus>
              <c:numRef>
                <c:f>CONTROLS!$AA$23:$AA$167</c:f>
                <c:numCache>
                  <c:formatCode>General</c:formatCode>
                  <c:ptCount val="145"/>
                  <c:pt idx="0">
                    <c:v>1.5977693502713997E-2</c:v>
                  </c:pt>
                  <c:pt idx="1">
                    <c:v>2.0289936608657501E-2</c:v>
                  </c:pt>
                  <c:pt idx="2">
                    <c:v>1.7828843194853287E-2</c:v>
                  </c:pt>
                  <c:pt idx="3">
                    <c:v>1.7431985123138833E-2</c:v>
                  </c:pt>
                  <c:pt idx="4">
                    <c:v>1.6137367381329593E-2</c:v>
                  </c:pt>
                  <c:pt idx="5">
                    <c:v>1.5435865214385185E-2</c:v>
                  </c:pt>
                  <c:pt idx="6">
                    <c:v>1.3304559130864375E-2</c:v>
                  </c:pt>
                  <c:pt idx="7">
                    <c:v>1.0135272418637788E-2</c:v>
                  </c:pt>
                  <c:pt idx="8">
                    <c:v>9.9360508083778751E-3</c:v>
                  </c:pt>
                  <c:pt idx="9">
                    <c:v>8.2192441866633919E-3</c:v>
                  </c:pt>
                  <c:pt idx="10">
                    <c:v>9.0628381270254719E-3</c:v>
                  </c:pt>
                  <c:pt idx="11">
                    <c:v>9.262173912388677E-3</c:v>
                  </c:pt>
                  <c:pt idx="12">
                    <c:v>8.3302964883209957E-3</c:v>
                  </c:pt>
                  <c:pt idx="13">
                    <c:v>5.0415659191035767E-3</c:v>
                  </c:pt>
                  <c:pt idx="14">
                    <c:v>6.8119963055382838E-3</c:v>
                  </c:pt>
                  <c:pt idx="15">
                    <c:v>7.4277601379330056E-3</c:v>
                  </c:pt>
                  <c:pt idx="16">
                    <c:v>6.5944400002324963E-3</c:v>
                  </c:pt>
                  <c:pt idx="17">
                    <c:v>4.562083807501437E-3</c:v>
                  </c:pt>
                  <c:pt idx="18">
                    <c:v>4.2107273718444182E-3</c:v>
                  </c:pt>
                  <c:pt idx="19">
                    <c:v>5.2656869447395083E-3</c:v>
                  </c:pt>
                  <c:pt idx="20">
                    <c:v>6.816616089869402E-3</c:v>
                  </c:pt>
                  <c:pt idx="21">
                    <c:v>5.1396266401364096E-3</c:v>
                  </c:pt>
                  <c:pt idx="22">
                    <c:v>5.6214164510972123E-3</c:v>
                  </c:pt>
                  <c:pt idx="23">
                    <c:v>2.7764285212000905E-3</c:v>
                  </c:pt>
                  <c:pt idx="24">
                    <c:v>0</c:v>
                  </c:pt>
                  <c:pt idx="25">
                    <c:v>6.2492577892631984E-3</c:v>
                  </c:pt>
                  <c:pt idx="26">
                    <c:v>1.9673529432547996E-2</c:v>
                  </c:pt>
                  <c:pt idx="27">
                    <c:v>1.8385835968212055E-2</c:v>
                  </c:pt>
                  <c:pt idx="28">
                    <c:v>1.7151652524854056E-2</c:v>
                  </c:pt>
                  <c:pt idx="29">
                    <c:v>1.8777802445085746E-2</c:v>
                  </c:pt>
                  <c:pt idx="30">
                    <c:v>1.7810907077312678E-2</c:v>
                  </c:pt>
                  <c:pt idx="31">
                    <c:v>1.9015724098755758E-2</c:v>
                  </c:pt>
                  <c:pt idx="32">
                    <c:v>1.6971639134646627E-2</c:v>
                  </c:pt>
                  <c:pt idx="33">
                    <c:v>2.1072674414985899E-2</c:v>
                  </c:pt>
                  <c:pt idx="34">
                    <c:v>2.7432482259479637E-2</c:v>
                  </c:pt>
                  <c:pt idx="35">
                    <c:v>3.1760180020218201E-2</c:v>
                  </c:pt>
                  <c:pt idx="36">
                    <c:v>3.9688235170093747E-2</c:v>
                  </c:pt>
                  <c:pt idx="37">
                    <c:v>4.4220321022504297E-2</c:v>
                  </c:pt>
                  <c:pt idx="38">
                    <c:v>4.5048920803758837E-2</c:v>
                  </c:pt>
                  <c:pt idx="39">
                    <c:v>4.373585339569816E-2</c:v>
                  </c:pt>
                  <c:pt idx="40">
                    <c:v>3.5175736296487022E-2</c:v>
                  </c:pt>
                  <c:pt idx="41">
                    <c:v>2.507975899007002E-2</c:v>
                  </c:pt>
                  <c:pt idx="42">
                    <c:v>1.6832200338933682E-2</c:v>
                  </c:pt>
                  <c:pt idx="43">
                    <c:v>1.4739194301815401E-2</c:v>
                  </c:pt>
                  <c:pt idx="44">
                    <c:v>1.4278094434015653E-2</c:v>
                  </c:pt>
                  <c:pt idx="45">
                    <c:v>2.1152456994795382E-2</c:v>
                  </c:pt>
                  <c:pt idx="46">
                    <c:v>1.990222248058408E-2</c:v>
                  </c:pt>
                  <c:pt idx="47">
                    <c:v>2.2323208976309811E-2</c:v>
                  </c:pt>
                  <c:pt idx="48">
                    <c:v>1.8457288677737375E-2</c:v>
                  </c:pt>
                  <c:pt idx="49">
                    <c:v>1.8622133182049794E-2</c:v>
                  </c:pt>
                  <c:pt idx="50">
                    <c:v>2.535296296293589E-2</c:v>
                  </c:pt>
                  <c:pt idx="51">
                    <c:v>2.8850315896595254E-2</c:v>
                  </c:pt>
                  <c:pt idx="52">
                    <c:v>2.9262146280077766E-2</c:v>
                  </c:pt>
                  <c:pt idx="53">
                    <c:v>2.2512065668584668E-2</c:v>
                  </c:pt>
                  <c:pt idx="54">
                    <c:v>2.8040067657728693E-2</c:v>
                  </c:pt>
                  <c:pt idx="55">
                    <c:v>2.8103167923444708E-2</c:v>
                  </c:pt>
                  <c:pt idx="56">
                    <c:v>2.8134080791808284E-2</c:v>
                  </c:pt>
                  <c:pt idx="57">
                    <c:v>3.3846057706179072E-2</c:v>
                  </c:pt>
                  <c:pt idx="58">
                    <c:v>3.3541462384885111E-2</c:v>
                  </c:pt>
                  <c:pt idx="59">
                    <c:v>3.4962083789680833E-2</c:v>
                  </c:pt>
                  <c:pt idx="60">
                    <c:v>3.5058977628181484E-2</c:v>
                  </c:pt>
                  <c:pt idx="61">
                    <c:v>3.8454202591090919E-2</c:v>
                  </c:pt>
                  <c:pt idx="62">
                    <c:v>3.6099804565491292E-2</c:v>
                  </c:pt>
                  <c:pt idx="63">
                    <c:v>3.8770657900015118E-2</c:v>
                  </c:pt>
                  <c:pt idx="64">
                    <c:v>4.0161371133631996E-2</c:v>
                  </c:pt>
                  <c:pt idx="65">
                    <c:v>4.1618427179756161E-2</c:v>
                  </c:pt>
                  <c:pt idx="66">
                    <c:v>4.0391058617595101E-2</c:v>
                  </c:pt>
                  <c:pt idx="67">
                    <c:v>3.9367373101550224E-2</c:v>
                  </c:pt>
                  <c:pt idx="68">
                    <c:v>3.8364067053906881E-2</c:v>
                  </c:pt>
                  <c:pt idx="69">
                    <c:v>4.2622533190594634E-2</c:v>
                  </c:pt>
                  <c:pt idx="70">
                    <c:v>4.1943539918760583E-2</c:v>
                  </c:pt>
                  <c:pt idx="71">
                    <c:v>4.5467177790687693E-2</c:v>
                  </c:pt>
                  <c:pt idx="72">
                    <c:v>4.55033976414582E-2</c:v>
                  </c:pt>
                  <c:pt idx="73">
                    <c:v>4.134745335567843E-2</c:v>
                  </c:pt>
                  <c:pt idx="74">
                    <c:v>4.3760656309825487E-2</c:v>
                  </c:pt>
                  <c:pt idx="75">
                    <c:v>3.8317628992192786E-2</c:v>
                  </c:pt>
                  <c:pt idx="76">
                    <c:v>3.6475028416712775E-2</c:v>
                  </c:pt>
                  <c:pt idx="77">
                    <c:v>3.8243277146665478E-2</c:v>
                  </c:pt>
                  <c:pt idx="78">
                    <c:v>3.7237315391732161E-2</c:v>
                  </c:pt>
                  <c:pt idx="79">
                    <c:v>3.9622411548474346E-2</c:v>
                  </c:pt>
                  <c:pt idx="80">
                    <c:v>3.6769740370536555E-2</c:v>
                  </c:pt>
                  <c:pt idx="81">
                    <c:v>3.8767567824149085E-2</c:v>
                  </c:pt>
                  <c:pt idx="82">
                    <c:v>4.0445213424046507E-2</c:v>
                  </c:pt>
                  <c:pt idx="83">
                    <c:v>4.0552484242645348E-2</c:v>
                  </c:pt>
                  <c:pt idx="84">
                    <c:v>4.1910749507137177E-2</c:v>
                  </c:pt>
                  <c:pt idx="85">
                    <c:v>4.3403458421152001E-2</c:v>
                  </c:pt>
                  <c:pt idx="86">
                    <c:v>3.6468102019664619E-2</c:v>
                  </c:pt>
                  <c:pt idx="87">
                    <c:v>3.6519641549673916E-2</c:v>
                  </c:pt>
                  <c:pt idx="88">
                    <c:v>3.6912628501864671E-2</c:v>
                  </c:pt>
                  <c:pt idx="89">
                    <c:v>3.7797394112116578E-2</c:v>
                  </c:pt>
                  <c:pt idx="90">
                    <c:v>3.4714996071582682E-2</c:v>
                  </c:pt>
                  <c:pt idx="91">
                    <c:v>3.4644978292916601E-2</c:v>
                  </c:pt>
                  <c:pt idx="92">
                    <c:v>3.4546390707520601E-2</c:v>
                  </c:pt>
                  <c:pt idx="93">
                    <c:v>3.317724819310168E-2</c:v>
                  </c:pt>
                  <c:pt idx="94">
                    <c:v>3.8855193229691561E-2</c:v>
                  </c:pt>
                  <c:pt idx="95">
                    <c:v>3.8568019934482868E-2</c:v>
                  </c:pt>
                  <c:pt idx="96">
                    <c:v>3.6191199386038563E-2</c:v>
                  </c:pt>
                  <c:pt idx="97">
                    <c:v>4.091914689970938E-2</c:v>
                  </c:pt>
                  <c:pt idx="98">
                    <c:v>3.6791605468050319E-2</c:v>
                  </c:pt>
                  <c:pt idx="99">
                    <c:v>4.3194497265276695E-2</c:v>
                  </c:pt>
                  <c:pt idx="100">
                    <c:v>4.3178058540575097E-2</c:v>
                  </c:pt>
                  <c:pt idx="101">
                    <c:v>4.1831879194182381E-2</c:v>
                  </c:pt>
                  <c:pt idx="102">
                    <c:v>4.3808487221846291E-2</c:v>
                  </c:pt>
                  <c:pt idx="103">
                    <c:v>4.4267787076684419E-2</c:v>
                  </c:pt>
                  <c:pt idx="104">
                    <c:v>3.9602240158649292E-2</c:v>
                  </c:pt>
                  <c:pt idx="105">
                    <c:v>4.2414647645791725E-2</c:v>
                  </c:pt>
                  <c:pt idx="106">
                    <c:v>4.1795652748421869E-2</c:v>
                  </c:pt>
                  <c:pt idx="107">
                    <c:v>4.4070658855978079E-2</c:v>
                  </c:pt>
                  <c:pt idx="108">
                    <c:v>4.2443147939331766E-2</c:v>
                  </c:pt>
                  <c:pt idx="109">
                    <c:v>4.8859700724796375E-2</c:v>
                  </c:pt>
                  <c:pt idx="110">
                    <c:v>4.2545309364448954E-2</c:v>
                  </c:pt>
                  <c:pt idx="111">
                    <c:v>4.5213212983964433E-2</c:v>
                  </c:pt>
                  <c:pt idx="112">
                    <c:v>4.2596897566019983E-2</c:v>
                  </c:pt>
                  <c:pt idx="113">
                    <c:v>3.6830095604681833E-2</c:v>
                  </c:pt>
                  <c:pt idx="114">
                    <c:v>3.7655980095021566E-2</c:v>
                  </c:pt>
                  <c:pt idx="115">
                    <c:v>4.183753186135622E-2</c:v>
                  </c:pt>
                  <c:pt idx="116">
                    <c:v>4.5039522055634648E-2</c:v>
                  </c:pt>
                  <c:pt idx="117">
                    <c:v>4.6083691738509833E-2</c:v>
                  </c:pt>
                  <c:pt idx="118">
                    <c:v>4.4855121881452999E-2</c:v>
                  </c:pt>
                  <c:pt idx="119">
                    <c:v>4.1870469668371296E-2</c:v>
                  </c:pt>
                  <c:pt idx="120">
                    <c:v>3.990210437641941E-2</c:v>
                  </c:pt>
                  <c:pt idx="121">
                    <c:v>3.6647352287261674E-2</c:v>
                  </c:pt>
                  <c:pt idx="122">
                    <c:v>4.1639688810676777E-2</c:v>
                  </c:pt>
                  <c:pt idx="123">
                    <c:v>4.4813226316754592E-2</c:v>
                  </c:pt>
                  <c:pt idx="124">
                    <c:v>4.540578281360938E-2</c:v>
                  </c:pt>
                  <c:pt idx="125">
                    <c:v>3.7027612141706759E-2</c:v>
                  </c:pt>
                  <c:pt idx="126">
                    <c:v>4.6467868862975277E-2</c:v>
                  </c:pt>
                  <c:pt idx="127">
                    <c:v>4.4317862478538583E-2</c:v>
                  </c:pt>
                  <c:pt idx="128">
                    <c:v>5.0000206376240731E-2</c:v>
                  </c:pt>
                  <c:pt idx="129">
                    <c:v>4.6332400042159098E-2</c:v>
                  </c:pt>
                  <c:pt idx="130">
                    <c:v>4.5978767414064793E-2</c:v>
                  </c:pt>
                  <c:pt idx="131">
                    <c:v>4.046910042242112E-2</c:v>
                  </c:pt>
                  <c:pt idx="132">
                    <c:v>4.6860081849231426E-2</c:v>
                  </c:pt>
                  <c:pt idx="133">
                    <c:v>3.7263497411452497E-2</c:v>
                  </c:pt>
                  <c:pt idx="134">
                    <c:v>3.9214482846477286E-2</c:v>
                  </c:pt>
                  <c:pt idx="135">
                    <c:v>3.4414792617661692E-2</c:v>
                  </c:pt>
                  <c:pt idx="136">
                    <c:v>3.4601523813988289E-2</c:v>
                  </c:pt>
                  <c:pt idx="137">
                    <c:v>3.3430284503725018E-2</c:v>
                  </c:pt>
                  <c:pt idx="138">
                    <c:v>4.1573264737288403E-2</c:v>
                  </c:pt>
                  <c:pt idx="139">
                    <c:v>3.7050529104409126E-2</c:v>
                  </c:pt>
                  <c:pt idx="140">
                    <c:v>4.0820346062554073E-2</c:v>
                  </c:pt>
                  <c:pt idx="141">
                    <c:v>4.1026373830338234E-2</c:v>
                  </c:pt>
                  <c:pt idx="142">
                    <c:v>3.7847746840686119E-2</c:v>
                  </c:pt>
                  <c:pt idx="143">
                    <c:v>3.8204399619023034E-2</c:v>
                  </c:pt>
                </c:numCache>
              </c:numRef>
            </c:minus>
          </c:errBars>
          <c:xVal>
            <c:numRef>
              <c:f>'5'!$B$24:$B$178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'5'!$C$24:$C$178</c:f>
              <c:numCache>
                <c:formatCode>General</c:formatCode>
                <c:ptCount val="155"/>
                <c:pt idx="0">
                  <c:v>0.10777149999999999</c:v>
                </c:pt>
                <c:pt idx="1">
                  <c:v>0.14887824999999999</c:v>
                </c:pt>
                <c:pt idx="2">
                  <c:v>0.17260149999999999</c:v>
                </c:pt>
                <c:pt idx="3">
                  <c:v>0.19101799999999999</c:v>
                </c:pt>
                <c:pt idx="4">
                  <c:v>0.208817</c:v>
                </c:pt>
                <c:pt idx="5">
                  <c:v>0.23171624999999998</c:v>
                </c:pt>
                <c:pt idx="6">
                  <c:v>0.26129049999999998</c:v>
                </c:pt>
                <c:pt idx="7">
                  <c:v>0.29621049999999999</c:v>
                </c:pt>
                <c:pt idx="8">
                  <c:v>0.33618750000000003</c:v>
                </c:pt>
                <c:pt idx="9">
                  <c:v>0.37957250000000003</c:v>
                </c:pt>
                <c:pt idx="10">
                  <c:v>0.42399474999999998</c:v>
                </c:pt>
                <c:pt idx="11">
                  <c:v>0.46885625000000003</c:v>
                </c:pt>
                <c:pt idx="12">
                  <c:v>0.51204424999999998</c:v>
                </c:pt>
                <c:pt idx="13">
                  <c:v>0.54966124999999999</c:v>
                </c:pt>
                <c:pt idx="14">
                  <c:v>0.59303850000000002</c:v>
                </c:pt>
                <c:pt idx="15">
                  <c:v>0.63303799999999999</c:v>
                </c:pt>
                <c:pt idx="16">
                  <c:v>0.67071674999999997</c:v>
                </c:pt>
                <c:pt idx="17">
                  <c:v>0.71160900000000005</c:v>
                </c:pt>
                <c:pt idx="18">
                  <c:v>0.75268049999999997</c:v>
                </c:pt>
                <c:pt idx="19">
                  <c:v>0.79612050000000001</c:v>
                </c:pt>
                <c:pt idx="20">
                  <c:v>0.84182375000000009</c:v>
                </c:pt>
                <c:pt idx="21">
                  <c:v>0.88648599999999989</c:v>
                </c:pt>
                <c:pt idx="22">
                  <c:v>0.93230075000000001</c:v>
                </c:pt>
                <c:pt idx="23">
                  <c:v>0.97737900000000011</c:v>
                </c:pt>
                <c:pt idx="24">
                  <c:v>1</c:v>
                </c:pt>
                <c:pt idx="25">
                  <c:v>0.99133724999999995</c:v>
                </c:pt>
                <c:pt idx="26">
                  <c:v>1.0119134999999999</c:v>
                </c:pt>
                <c:pt idx="27">
                  <c:v>0.99465375</c:v>
                </c:pt>
                <c:pt idx="28">
                  <c:v>0.99372450000000001</c:v>
                </c:pt>
                <c:pt idx="29">
                  <c:v>0.99245400000000006</c:v>
                </c:pt>
                <c:pt idx="30">
                  <c:v>0.98935424999999999</c:v>
                </c:pt>
                <c:pt idx="31">
                  <c:v>0.98644350000000003</c:v>
                </c:pt>
                <c:pt idx="32">
                  <c:v>0.98456375000000007</c:v>
                </c:pt>
                <c:pt idx="33">
                  <c:v>0.98574650000000008</c:v>
                </c:pt>
                <c:pt idx="34">
                  <c:v>0.99688024999999991</c:v>
                </c:pt>
                <c:pt idx="35">
                  <c:v>1.0096087499999999</c:v>
                </c:pt>
                <c:pt idx="36">
                  <c:v>1.0295427500000001</c:v>
                </c:pt>
                <c:pt idx="37">
                  <c:v>1.041485</c:v>
                </c:pt>
                <c:pt idx="38">
                  <c:v>1.0589037499999998</c:v>
                </c:pt>
                <c:pt idx="39">
                  <c:v>1.07719425</c:v>
                </c:pt>
                <c:pt idx="40">
                  <c:v>1.0999969999999999</c:v>
                </c:pt>
                <c:pt idx="41">
                  <c:v>1.1170964999999999</c:v>
                </c:pt>
                <c:pt idx="42">
                  <c:v>1.1426717499999999</c:v>
                </c:pt>
                <c:pt idx="43">
                  <c:v>1.154128</c:v>
                </c:pt>
                <c:pt idx="44">
                  <c:v>1.1652770000000001</c:v>
                </c:pt>
                <c:pt idx="45">
                  <c:v>1.2076962500000001</c:v>
                </c:pt>
                <c:pt idx="46">
                  <c:v>1.2350884999999998</c:v>
                </c:pt>
                <c:pt idx="47">
                  <c:v>1.2563024999999999</c:v>
                </c:pt>
                <c:pt idx="48">
                  <c:v>1.2777280000000002</c:v>
                </c:pt>
                <c:pt idx="49">
                  <c:v>1.29941025</c:v>
                </c:pt>
                <c:pt idx="50">
                  <c:v>1.3127445</c:v>
                </c:pt>
                <c:pt idx="51">
                  <c:v>1.3288439999999999</c:v>
                </c:pt>
                <c:pt idx="52">
                  <c:v>1.3425007500000001</c:v>
                </c:pt>
                <c:pt idx="53">
                  <c:v>1.359361</c:v>
                </c:pt>
                <c:pt idx="54">
                  <c:v>1.3709787500000001</c:v>
                </c:pt>
                <c:pt idx="55">
                  <c:v>1.3824529999999999</c:v>
                </c:pt>
                <c:pt idx="56">
                  <c:v>1.3929879999999999</c:v>
                </c:pt>
                <c:pt idx="57">
                  <c:v>1.40461225</c:v>
                </c:pt>
                <c:pt idx="58">
                  <c:v>1.41179725</c:v>
                </c:pt>
                <c:pt idx="59">
                  <c:v>1.4254797499999998</c:v>
                </c:pt>
                <c:pt idx="60">
                  <c:v>1.4353984999999998</c:v>
                </c:pt>
                <c:pt idx="61">
                  <c:v>1.4500917499999999</c:v>
                </c:pt>
                <c:pt idx="62">
                  <c:v>1.4652915</c:v>
                </c:pt>
                <c:pt idx="63">
                  <c:v>1.478872</c:v>
                </c:pt>
                <c:pt idx="64">
                  <c:v>1.4934229999999999</c:v>
                </c:pt>
                <c:pt idx="65">
                  <c:v>1.5065522499999999</c:v>
                </c:pt>
                <c:pt idx="66">
                  <c:v>1.5167822499999999</c:v>
                </c:pt>
                <c:pt idx="67">
                  <c:v>1.5340832499999999</c:v>
                </c:pt>
                <c:pt idx="68">
                  <c:v>1.5519477500000001</c:v>
                </c:pt>
                <c:pt idx="69">
                  <c:v>1.56541525</c:v>
                </c:pt>
                <c:pt idx="70">
                  <c:v>1.57540725</c:v>
                </c:pt>
                <c:pt idx="71">
                  <c:v>1.58986425</c:v>
                </c:pt>
                <c:pt idx="72">
                  <c:v>1.59939075</c:v>
                </c:pt>
                <c:pt idx="73">
                  <c:v>1.6093425000000001</c:v>
                </c:pt>
                <c:pt idx="74">
                  <c:v>1.6300979999999998</c:v>
                </c:pt>
                <c:pt idx="75">
                  <c:v>1.6457297500000001</c:v>
                </c:pt>
                <c:pt idx="76">
                  <c:v>1.6489640000000001</c:v>
                </c:pt>
                <c:pt idx="77">
                  <c:v>1.6650182499999999</c:v>
                </c:pt>
                <c:pt idx="78">
                  <c:v>1.66386725</c:v>
                </c:pt>
                <c:pt idx="79">
                  <c:v>1.6750442500000002</c:v>
                </c:pt>
                <c:pt idx="80">
                  <c:v>1.6826742499999998</c:v>
                </c:pt>
                <c:pt idx="81">
                  <c:v>1.6931304999999999</c:v>
                </c:pt>
                <c:pt idx="82">
                  <c:v>1.7021562499999998</c:v>
                </c:pt>
                <c:pt idx="83">
                  <c:v>1.70724075</c:v>
                </c:pt>
                <c:pt idx="84">
                  <c:v>1.7138707499999999</c:v>
                </c:pt>
                <c:pt idx="85">
                  <c:v>1.7304237500000001</c:v>
                </c:pt>
                <c:pt idx="86">
                  <c:v>1.7311237500000001</c:v>
                </c:pt>
                <c:pt idx="87">
                  <c:v>1.7383222499999997</c:v>
                </c:pt>
                <c:pt idx="88">
                  <c:v>1.7406937499999999</c:v>
                </c:pt>
                <c:pt idx="89">
                  <c:v>1.7487385</c:v>
                </c:pt>
                <c:pt idx="90">
                  <c:v>1.76100075</c:v>
                </c:pt>
                <c:pt idx="91">
                  <c:v>1.76478775</c:v>
                </c:pt>
                <c:pt idx="92">
                  <c:v>1.77658725</c:v>
                </c:pt>
                <c:pt idx="93">
                  <c:v>1.7814524999999999</c:v>
                </c:pt>
                <c:pt idx="94">
                  <c:v>1.7826927500000003</c:v>
                </c:pt>
                <c:pt idx="95">
                  <c:v>1.7941255000000003</c:v>
                </c:pt>
                <c:pt idx="96">
                  <c:v>1.7968644999999999</c:v>
                </c:pt>
                <c:pt idx="97">
                  <c:v>1.8077544999999999</c:v>
                </c:pt>
                <c:pt idx="98">
                  <c:v>1.8132777500000001</c:v>
                </c:pt>
                <c:pt idx="99">
                  <c:v>1.816235</c:v>
                </c:pt>
                <c:pt idx="100">
                  <c:v>1.824692</c:v>
                </c:pt>
                <c:pt idx="101">
                  <c:v>1.8366692500000001</c:v>
                </c:pt>
                <c:pt idx="102">
                  <c:v>1.8461719999999999</c:v>
                </c:pt>
                <c:pt idx="103">
                  <c:v>1.851224</c:v>
                </c:pt>
                <c:pt idx="104">
                  <c:v>1.8573392500000001</c:v>
                </c:pt>
                <c:pt idx="105">
                  <c:v>1.8645182500000002</c:v>
                </c:pt>
                <c:pt idx="106">
                  <c:v>1.86944</c:v>
                </c:pt>
                <c:pt idx="107">
                  <c:v>1.8804550000000002</c:v>
                </c:pt>
                <c:pt idx="108">
                  <c:v>1.8858955000000002</c:v>
                </c:pt>
                <c:pt idx="109">
                  <c:v>1.89337825</c:v>
                </c:pt>
                <c:pt idx="110">
                  <c:v>1.89997225</c:v>
                </c:pt>
                <c:pt idx="111">
                  <c:v>1.9005215</c:v>
                </c:pt>
                <c:pt idx="112">
                  <c:v>1.9037842500000002</c:v>
                </c:pt>
                <c:pt idx="113">
                  <c:v>1.9128417500000001</c:v>
                </c:pt>
                <c:pt idx="114">
                  <c:v>1.9152487499999999</c:v>
                </c:pt>
                <c:pt idx="115">
                  <c:v>1.91893625</c:v>
                </c:pt>
                <c:pt idx="116">
                  <c:v>1.9346755</c:v>
                </c:pt>
                <c:pt idx="117">
                  <c:v>1.93642925</c:v>
                </c:pt>
                <c:pt idx="118">
                  <c:v>1.9406295</c:v>
                </c:pt>
                <c:pt idx="119">
                  <c:v>1.94590325</c:v>
                </c:pt>
                <c:pt idx="120">
                  <c:v>1.9571304999999999</c:v>
                </c:pt>
                <c:pt idx="121">
                  <c:v>1.9644524999999999</c:v>
                </c:pt>
                <c:pt idx="122">
                  <c:v>1.9638317500000002</c:v>
                </c:pt>
                <c:pt idx="123">
                  <c:v>1.97165225</c:v>
                </c:pt>
                <c:pt idx="124">
                  <c:v>1.9762997500000001</c:v>
                </c:pt>
                <c:pt idx="125">
                  <c:v>1.9855492499999998</c:v>
                </c:pt>
                <c:pt idx="126">
                  <c:v>1.9979759999999998</c:v>
                </c:pt>
                <c:pt idx="127">
                  <c:v>2.0017429999999998</c:v>
                </c:pt>
                <c:pt idx="128">
                  <c:v>2.0083165000000003</c:v>
                </c:pt>
                <c:pt idx="129">
                  <c:v>2.0096954999999999</c:v>
                </c:pt>
                <c:pt idx="130">
                  <c:v>2.01704325</c:v>
                </c:pt>
                <c:pt idx="131">
                  <c:v>2.0284985</c:v>
                </c:pt>
                <c:pt idx="132">
                  <c:v>2.0296362500000003</c:v>
                </c:pt>
                <c:pt idx="133">
                  <c:v>2.037957</c:v>
                </c:pt>
                <c:pt idx="134">
                  <c:v>2.0419642499999999</c:v>
                </c:pt>
                <c:pt idx="135">
                  <c:v>2.04561175</c:v>
                </c:pt>
                <c:pt idx="136">
                  <c:v>2.0494327500000002</c:v>
                </c:pt>
                <c:pt idx="137">
                  <c:v>2.0548799999999998</c:v>
                </c:pt>
                <c:pt idx="138">
                  <c:v>2.06052875</c:v>
                </c:pt>
                <c:pt idx="139">
                  <c:v>2.0677642499999997</c:v>
                </c:pt>
                <c:pt idx="140">
                  <c:v>2.069963</c:v>
                </c:pt>
                <c:pt idx="141">
                  <c:v>2.0726015000000002</c:v>
                </c:pt>
                <c:pt idx="142">
                  <c:v>2.0800402499999997</c:v>
                </c:pt>
                <c:pt idx="143">
                  <c:v>2.0810757500000001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'5'!$D$16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CONTROLS!$AC$23:$AC$167</c:f>
                <c:numCache>
                  <c:formatCode>General</c:formatCode>
                  <c:ptCount val="145"/>
                  <c:pt idx="0">
                    <c:v>8.0393654185721228E-3</c:v>
                  </c:pt>
                  <c:pt idx="1">
                    <c:v>2.5372148700231696E-2</c:v>
                  </c:pt>
                  <c:pt idx="2">
                    <c:v>3.3302379578392431E-2</c:v>
                  </c:pt>
                  <c:pt idx="3">
                    <c:v>3.6964558421998396E-2</c:v>
                  </c:pt>
                  <c:pt idx="4">
                    <c:v>3.8249454047302088E-2</c:v>
                  </c:pt>
                  <c:pt idx="5">
                    <c:v>3.8552711356228439E-2</c:v>
                  </c:pt>
                  <c:pt idx="6">
                    <c:v>3.9225754383015517E-2</c:v>
                  </c:pt>
                  <c:pt idx="7">
                    <c:v>3.8508594910747165E-2</c:v>
                  </c:pt>
                  <c:pt idx="8">
                    <c:v>3.846226371718129E-2</c:v>
                  </c:pt>
                  <c:pt idx="9">
                    <c:v>3.6447772308469011E-2</c:v>
                  </c:pt>
                  <c:pt idx="10">
                    <c:v>3.4301379519148592E-2</c:v>
                  </c:pt>
                  <c:pt idx="11">
                    <c:v>3.1536426592909998E-2</c:v>
                  </c:pt>
                  <c:pt idx="12">
                    <c:v>3.0171315056689182E-2</c:v>
                  </c:pt>
                  <c:pt idx="13">
                    <c:v>3.0662610395235389E-2</c:v>
                  </c:pt>
                  <c:pt idx="14">
                    <c:v>2.925573505599656E-2</c:v>
                  </c:pt>
                  <c:pt idx="15">
                    <c:v>2.1178373521118208E-2</c:v>
                  </c:pt>
                  <c:pt idx="16">
                    <c:v>2.0068213365087254E-2</c:v>
                  </c:pt>
                  <c:pt idx="17">
                    <c:v>2.119123828968E-2</c:v>
                  </c:pt>
                  <c:pt idx="18">
                    <c:v>1.9319114237372977E-2</c:v>
                  </c:pt>
                  <c:pt idx="19">
                    <c:v>1.5248812180516469E-2</c:v>
                  </c:pt>
                  <c:pt idx="20">
                    <c:v>1.6313218086365867E-2</c:v>
                  </c:pt>
                  <c:pt idx="21">
                    <c:v>1.5281843526987629E-2</c:v>
                  </c:pt>
                  <c:pt idx="22">
                    <c:v>1.1762614374222541E-2</c:v>
                  </c:pt>
                  <c:pt idx="23">
                    <c:v>6.9085784837885633E-3</c:v>
                  </c:pt>
                  <c:pt idx="24">
                    <c:v>0</c:v>
                  </c:pt>
                  <c:pt idx="25">
                    <c:v>3.6337944699721182E-3</c:v>
                  </c:pt>
                  <c:pt idx="26">
                    <c:v>3.7372186962142456E-3</c:v>
                  </c:pt>
                  <c:pt idx="27">
                    <c:v>4.8559691789247404E-3</c:v>
                  </c:pt>
                  <c:pt idx="28">
                    <c:v>1.3641405108467857E-3</c:v>
                  </c:pt>
                  <c:pt idx="29">
                    <c:v>3.4912393692402887E-3</c:v>
                  </c:pt>
                  <c:pt idx="30">
                    <c:v>7.8115361272074104E-3</c:v>
                  </c:pt>
                  <c:pt idx="31">
                    <c:v>7.2101110197185245E-3</c:v>
                  </c:pt>
                  <c:pt idx="32">
                    <c:v>1.0385782601710841E-2</c:v>
                  </c:pt>
                  <c:pt idx="33">
                    <c:v>1.2195106815850336E-2</c:v>
                  </c:pt>
                  <c:pt idx="34">
                    <c:v>3.0356522626941263E-2</c:v>
                  </c:pt>
                  <c:pt idx="35">
                    <c:v>3.9492195975914031E-2</c:v>
                  </c:pt>
                  <c:pt idx="36">
                    <c:v>4.6434762799544935E-2</c:v>
                  </c:pt>
                  <c:pt idx="37">
                    <c:v>4.9091310232395789E-2</c:v>
                  </c:pt>
                  <c:pt idx="38">
                    <c:v>5.2450027966309688E-2</c:v>
                  </c:pt>
                  <c:pt idx="39">
                    <c:v>5.1811506723088679E-2</c:v>
                  </c:pt>
                  <c:pt idx="40">
                    <c:v>5.1930934114456276E-2</c:v>
                  </c:pt>
                  <c:pt idx="41">
                    <c:v>4.1997024045361445E-2</c:v>
                  </c:pt>
                  <c:pt idx="42">
                    <c:v>3.3144606412657866E-2</c:v>
                  </c:pt>
                  <c:pt idx="43">
                    <c:v>2.9234715634840692E-2</c:v>
                  </c:pt>
                  <c:pt idx="44">
                    <c:v>2.7601726425473257E-2</c:v>
                  </c:pt>
                  <c:pt idx="45">
                    <c:v>9.3139755206893063E-3</c:v>
                  </c:pt>
                  <c:pt idx="46">
                    <c:v>1.4183356607893161E-2</c:v>
                  </c:pt>
                  <c:pt idx="47">
                    <c:v>2.3883727631660252E-2</c:v>
                  </c:pt>
                  <c:pt idx="48">
                    <c:v>2.2067578223871055E-2</c:v>
                  </c:pt>
                  <c:pt idx="49">
                    <c:v>2.8654635603743671E-2</c:v>
                  </c:pt>
                  <c:pt idx="50">
                    <c:v>2.8125401573429486E-2</c:v>
                  </c:pt>
                  <c:pt idx="51">
                    <c:v>2.9818732786622608E-2</c:v>
                  </c:pt>
                  <c:pt idx="52">
                    <c:v>3.3960764945252193E-2</c:v>
                  </c:pt>
                  <c:pt idx="53">
                    <c:v>2.6964707432432178E-2</c:v>
                  </c:pt>
                  <c:pt idx="54">
                    <c:v>2.3844299295988296E-2</c:v>
                  </c:pt>
                  <c:pt idx="55">
                    <c:v>2.5349453702200365E-2</c:v>
                  </c:pt>
                  <c:pt idx="56">
                    <c:v>2.7063864967886632E-2</c:v>
                  </c:pt>
                  <c:pt idx="57">
                    <c:v>3.4555325286656828E-2</c:v>
                  </c:pt>
                  <c:pt idx="58">
                    <c:v>2.7829882955796519E-2</c:v>
                  </c:pt>
                  <c:pt idx="59">
                    <c:v>3.1386650903157363E-2</c:v>
                  </c:pt>
                  <c:pt idx="60">
                    <c:v>3.3700889335446335E-2</c:v>
                  </c:pt>
                  <c:pt idx="61">
                    <c:v>4.3095080125229987E-2</c:v>
                  </c:pt>
                  <c:pt idx="62">
                    <c:v>4.2430859265397913E-2</c:v>
                  </c:pt>
                  <c:pt idx="63">
                    <c:v>4.7089216991968171E-2</c:v>
                  </c:pt>
                  <c:pt idx="64">
                    <c:v>5.1378078602811392E-2</c:v>
                  </c:pt>
                  <c:pt idx="65">
                    <c:v>5.6952041101848656E-2</c:v>
                  </c:pt>
                  <c:pt idx="66">
                    <c:v>5.9699690926056474E-2</c:v>
                  </c:pt>
                  <c:pt idx="67">
                    <c:v>5.3740079537219328E-2</c:v>
                  </c:pt>
                  <c:pt idx="68">
                    <c:v>5.6469760128024925E-2</c:v>
                  </c:pt>
                  <c:pt idx="69">
                    <c:v>6.1749131950713812E-2</c:v>
                  </c:pt>
                  <c:pt idx="70">
                    <c:v>5.9406146918199162E-2</c:v>
                  </c:pt>
                  <c:pt idx="71">
                    <c:v>6.37726358166259E-2</c:v>
                  </c:pt>
                  <c:pt idx="72">
                    <c:v>7.228192294296916E-2</c:v>
                  </c:pt>
                  <c:pt idx="73">
                    <c:v>7.5756010335814347E-2</c:v>
                  </c:pt>
                  <c:pt idx="74">
                    <c:v>7.8546885331840718E-2</c:v>
                  </c:pt>
                  <c:pt idx="75">
                    <c:v>8.0032224888895068E-2</c:v>
                  </c:pt>
                  <c:pt idx="76">
                    <c:v>8.9428551786701019E-2</c:v>
                  </c:pt>
                  <c:pt idx="77">
                    <c:v>8.8126443059106857E-2</c:v>
                  </c:pt>
                  <c:pt idx="78">
                    <c:v>9.4908290705642065E-2</c:v>
                  </c:pt>
                  <c:pt idx="79">
                    <c:v>9.4285896415724088E-2</c:v>
                  </c:pt>
                  <c:pt idx="80">
                    <c:v>9.2285671298419789E-2</c:v>
                  </c:pt>
                  <c:pt idx="81">
                    <c:v>9.5569293919386081E-2</c:v>
                  </c:pt>
                  <c:pt idx="82">
                    <c:v>9.80803545377463E-2</c:v>
                  </c:pt>
                  <c:pt idx="83">
                    <c:v>0.1001364532908305</c:v>
                  </c:pt>
                  <c:pt idx="84">
                    <c:v>0.10270933568530508</c:v>
                  </c:pt>
                  <c:pt idx="85">
                    <c:v>0.10478471948197721</c:v>
                  </c:pt>
                  <c:pt idx="86">
                    <c:v>0.10358380913500273</c:v>
                  </c:pt>
                  <c:pt idx="87">
                    <c:v>0.10525582872340133</c:v>
                  </c:pt>
                  <c:pt idx="88">
                    <c:v>0.11312134277366345</c:v>
                  </c:pt>
                  <c:pt idx="89">
                    <c:v>0.11517939979151373</c:v>
                  </c:pt>
                  <c:pt idx="90">
                    <c:v>0.11338022076880662</c:v>
                  </c:pt>
                  <c:pt idx="91">
                    <c:v>0.11224959719898038</c:v>
                  </c:pt>
                  <c:pt idx="92">
                    <c:v>0.1149769801753813</c:v>
                  </c:pt>
                  <c:pt idx="93">
                    <c:v>0.11815897084013556</c:v>
                  </c:pt>
                  <c:pt idx="94">
                    <c:v>0.12149021129121203</c:v>
                  </c:pt>
                  <c:pt idx="95">
                    <c:v>0.11304473568864974</c:v>
                  </c:pt>
                  <c:pt idx="96">
                    <c:v>0.11956102333815444</c:v>
                  </c:pt>
                  <c:pt idx="97">
                    <c:v>0.11785855341149409</c:v>
                  </c:pt>
                  <c:pt idx="98">
                    <c:v>0.12060565724155166</c:v>
                  </c:pt>
                  <c:pt idx="99">
                    <c:v>0.12594933309437045</c:v>
                  </c:pt>
                  <c:pt idx="100">
                    <c:v>0.13173001540145154</c:v>
                  </c:pt>
                  <c:pt idx="101">
                    <c:v>0.12813835288728606</c:v>
                  </c:pt>
                  <c:pt idx="102">
                    <c:v>0.12957136640059286</c:v>
                  </c:pt>
                  <c:pt idx="103">
                    <c:v>0.14109047148077258</c:v>
                  </c:pt>
                  <c:pt idx="104">
                    <c:v>0.143225650884656</c:v>
                  </c:pt>
                  <c:pt idx="105">
                    <c:v>0.14648276393572718</c:v>
                  </c:pt>
                  <c:pt idx="106">
                    <c:v>0.15486094705466152</c:v>
                  </c:pt>
                  <c:pt idx="107">
                    <c:v>0.15111213880068228</c:v>
                  </c:pt>
                  <c:pt idx="108">
                    <c:v>0.14996438659117264</c:v>
                  </c:pt>
                  <c:pt idx="109">
                    <c:v>0.1538136811437785</c:v>
                  </c:pt>
                  <c:pt idx="110">
                    <c:v>0.15483742012484142</c:v>
                  </c:pt>
                  <c:pt idx="111">
                    <c:v>0.1557452642840759</c:v>
                  </c:pt>
                  <c:pt idx="112">
                    <c:v>0.15712063418172245</c:v>
                  </c:pt>
                  <c:pt idx="113">
                    <c:v>0.15428438648455872</c:v>
                  </c:pt>
                  <c:pt idx="114">
                    <c:v>0.16095301067599402</c:v>
                  </c:pt>
                  <c:pt idx="115">
                    <c:v>0.17562278260972677</c:v>
                  </c:pt>
                  <c:pt idx="116">
                    <c:v>0.17182274428899119</c:v>
                  </c:pt>
                  <c:pt idx="117">
                    <c:v>0.17198805422567381</c:v>
                  </c:pt>
                  <c:pt idx="118">
                    <c:v>0.17640723248778653</c:v>
                  </c:pt>
                  <c:pt idx="119">
                    <c:v>0.1755836733924884</c:v>
                  </c:pt>
                  <c:pt idx="120">
                    <c:v>0.16979982380634764</c:v>
                  </c:pt>
                  <c:pt idx="121">
                    <c:v>0.1698272416005944</c:v>
                  </c:pt>
                  <c:pt idx="122">
                    <c:v>0.17269402720225535</c:v>
                  </c:pt>
                  <c:pt idx="123">
                    <c:v>0.17222915141752271</c:v>
                  </c:pt>
                  <c:pt idx="124">
                    <c:v>0.16739511860540224</c:v>
                  </c:pt>
                  <c:pt idx="125">
                    <c:v>0.17424797072562989</c:v>
                  </c:pt>
                  <c:pt idx="126">
                    <c:v>0.17701227180151474</c:v>
                  </c:pt>
                  <c:pt idx="127">
                    <c:v>0.18323670605530989</c:v>
                  </c:pt>
                  <c:pt idx="128">
                    <c:v>0.18359430529385515</c:v>
                  </c:pt>
                  <c:pt idx="129">
                    <c:v>0.18737176975289888</c:v>
                  </c:pt>
                  <c:pt idx="130">
                    <c:v>0.18128580867514146</c:v>
                  </c:pt>
                  <c:pt idx="131">
                    <c:v>0.17838332699811579</c:v>
                  </c:pt>
                  <c:pt idx="132">
                    <c:v>0.17361198608271064</c:v>
                  </c:pt>
                  <c:pt idx="133">
                    <c:v>0.17224963679569841</c:v>
                  </c:pt>
                  <c:pt idx="134">
                    <c:v>0.17742424739683502</c:v>
                  </c:pt>
                  <c:pt idx="135">
                    <c:v>0.17873496271015354</c:v>
                  </c:pt>
                  <c:pt idx="136">
                    <c:v>0.1848976691325952</c:v>
                  </c:pt>
                  <c:pt idx="137">
                    <c:v>0.19239519489213683</c:v>
                  </c:pt>
                  <c:pt idx="138">
                    <c:v>0.19603737525001877</c:v>
                  </c:pt>
                  <c:pt idx="139">
                    <c:v>0.19779054466678458</c:v>
                  </c:pt>
                  <c:pt idx="140">
                    <c:v>0.19021404909206893</c:v>
                  </c:pt>
                  <c:pt idx="141">
                    <c:v>0.19969072341561095</c:v>
                  </c:pt>
                  <c:pt idx="142">
                    <c:v>0.2078400127173142</c:v>
                  </c:pt>
                  <c:pt idx="143">
                    <c:v>0.21297759444598863</c:v>
                  </c:pt>
                </c:numCache>
              </c:numRef>
            </c:plus>
            <c:minus>
              <c:numRef>
                <c:f>CONTROLS!$AC$23:$AC$167</c:f>
                <c:numCache>
                  <c:formatCode>General</c:formatCode>
                  <c:ptCount val="145"/>
                  <c:pt idx="0">
                    <c:v>8.0393654185721228E-3</c:v>
                  </c:pt>
                  <c:pt idx="1">
                    <c:v>2.5372148700231696E-2</c:v>
                  </c:pt>
                  <c:pt idx="2">
                    <c:v>3.3302379578392431E-2</c:v>
                  </c:pt>
                  <c:pt idx="3">
                    <c:v>3.6964558421998396E-2</c:v>
                  </c:pt>
                  <c:pt idx="4">
                    <c:v>3.8249454047302088E-2</c:v>
                  </c:pt>
                  <c:pt idx="5">
                    <c:v>3.8552711356228439E-2</c:v>
                  </c:pt>
                  <c:pt idx="6">
                    <c:v>3.9225754383015517E-2</c:v>
                  </c:pt>
                  <c:pt idx="7">
                    <c:v>3.8508594910747165E-2</c:v>
                  </c:pt>
                  <c:pt idx="8">
                    <c:v>3.846226371718129E-2</c:v>
                  </c:pt>
                  <c:pt idx="9">
                    <c:v>3.6447772308469011E-2</c:v>
                  </c:pt>
                  <c:pt idx="10">
                    <c:v>3.4301379519148592E-2</c:v>
                  </c:pt>
                  <c:pt idx="11">
                    <c:v>3.1536426592909998E-2</c:v>
                  </c:pt>
                  <c:pt idx="12">
                    <c:v>3.0171315056689182E-2</c:v>
                  </c:pt>
                  <c:pt idx="13">
                    <c:v>3.0662610395235389E-2</c:v>
                  </c:pt>
                  <c:pt idx="14">
                    <c:v>2.925573505599656E-2</c:v>
                  </c:pt>
                  <c:pt idx="15">
                    <c:v>2.1178373521118208E-2</c:v>
                  </c:pt>
                  <c:pt idx="16">
                    <c:v>2.0068213365087254E-2</c:v>
                  </c:pt>
                  <c:pt idx="17">
                    <c:v>2.119123828968E-2</c:v>
                  </c:pt>
                  <c:pt idx="18">
                    <c:v>1.9319114237372977E-2</c:v>
                  </c:pt>
                  <c:pt idx="19">
                    <c:v>1.5248812180516469E-2</c:v>
                  </c:pt>
                  <c:pt idx="20">
                    <c:v>1.6313218086365867E-2</c:v>
                  </c:pt>
                  <c:pt idx="21">
                    <c:v>1.5281843526987629E-2</c:v>
                  </c:pt>
                  <c:pt idx="22">
                    <c:v>1.1762614374222541E-2</c:v>
                  </c:pt>
                  <c:pt idx="23">
                    <c:v>6.9085784837885633E-3</c:v>
                  </c:pt>
                  <c:pt idx="24">
                    <c:v>0</c:v>
                  </c:pt>
                  <c:pt idx="25">
                    <c:v>3.6337944699721182E-3</c:v>
                  </c:pt>
                  <c:pt idx="26">
                    <c:v>3.7372186962142456E-3</c:v>
                  </c:pt>
                  <c:pt idx="27">
                    <c:v>4.8559691789247404E-3</c:v>
                  </c:pt>
                  <c:pt idx="28">
                    <c:v>1.3641405108467857E-3</c:v>
                  </c:pt>
                  <c:pt idx="29">
                    <c:v>3.4912393692402887E-3</c:v>
                  </c:pt>
                  <c:pt idx="30">
                    <c:v>7.8115361272074104E-3</c:v>
                  </c:pt>
                  <c:pt idx="31">
                    <c:v>7.2101110197185245E-3</c:v>
                  </c:pt>
                  <c:pt idx="32">
                    <c:v>1.0385782601710841E-2</c:v>
                  </c:pt>
                  <c:pt idx="33">
                    <c:v>1.2195106815850336E-2</c:v>
                  </c:pt>
                  <c:pt idx="34">
                    <c:v>3.0356522626941263E-2</c:v>
                  </c:pt>
                  <c:pt idx="35">
                    <c:v>3.9492195975914031E-2</c:v>
                  </c:pt>
                  <c:pt idx="36">
                    <c:v>4.6434762799544935E-2</c:v>
                  </c:pt>
                  <c:pt idx="37">
                    <c:v>4.9091310232395789E-2</c:v>
                  </c:pt>
                  <c:pt idx="38">
                    <c:v>5.2450027966309688E-2</c:v>
                  </c:pt>
                  <c:pt idx="39">
                    <c:v>5.1811506723088679E-2</c:v>
                  </c:pt>
                  <c:pt idx="40">
                    <c:v>5.1930934114456276E-2</c:v>
                  </c:pt>
                  <c:pt idx="41">
                    <c:v>4.1997024045361445E-2</c:v>
                  </c:pt>
                  <c:pt idx="42">
                    <c:v>3.3144606412657866E-2</c:v>
                  </c:pt>
                  <c:pt idx="43">
                    <c:v>2.9234715634840692E-2</c:v>
                  </c:pt>
                  <c:pt idx="44">
                    <c:v>2.7601726425473257E-2</c:v>
                  </c:pt>
                  <c:pt idx="45">
                    <c:v>9.3139755206893063E-3</c:v>
                  </c:pt>
                  <c:pt idx="46">
                    <c:v>1.4183356607893161E-2</c:v>
                  </c:pt>
                  <c:pt idx="47">
                    <c:v>2.3883727631660252E-2</c:v>
                  </c:pt>
                  <c:pt idx="48">
                    <c:v>2.2067578223871055E-2</c:v>
                  </c:pt>
                  <c:pt idx="49">
                    <c:v>2.8654635603743671E-2</c:v>
                  </c:pt>
                  <c:pt idx="50">
                    <c:v>2.8125401573429486E-2</c:v>
                  </c:pt>
                  <c:pt idx="51">
                    <c:v>2.9818732786622608E-2</c:v>
                  </c:pt>
                  <c:pt idx="52">
                    <c:v>3.3960764945252193E-2</c:v>
                  </c:pt>
                  <c:pt idx="53">
                    <c:v>2.6964707432432178E-2</c:v>
                  </c:pt>
                  <c:pt idx="54">
                    <c:v>2.3844299295988296E-2</c:v>
                  </c:pt>
                  <c:pt idx="55">
                    <c:v>2.5349453702200365E-2</c:v>
                  </c:pt>
                  <c:pt idx="56">
                    <c:v>2.7063864967886632E-2</c:v>
                  </c:pt>
                  <c:pt idx="57">
                    <c:v>3.4555325286656828E-2</c:v>
                  </c:pt>
                  <c:pt idx="58">
                    <c:v>2.7829882955796519E-2</c:v>
                  </c:pt>
                  <c:pt idx="59">
                    <c:v>3.1386650903157363E-2</c:v>
                  </c:pt>
                  <c:pt idx="60">
                    <c:v>3.3700889335446335E-2</c:v>
                  </c:pt>
                  <c:pt idx="61">
                    <c:v>4.3095080125229987E-2</c:v>
                  </c:pt>
                  <c:pt idx="62">
                    <c:v>4.2430859265397913E-2</c:v>
                  </c:pt>
                  <c:pt idx="63">
                    <c:v>4.7089216991968171E-2</c:v>
                  </c:pt>
                  <c:pt idx="64">
                    <c:v>5.1378078602811392E-2</c:v>
                  </c:pt>
                  <c:pt idx="65">
                    <c:v>5.6952041101848656E-2</c:v>
                  </c:pt>
                  <c:pt idx="66">
                    <c:v>5.9699690926056474E-2</c:v>
                  </c:pt>
                  <c:pt idx="67">
                    <c:v>5.3740079537219328E-2</c:v>
                  </c:pt>
                  <c:pt idx="68">
                    <c:v>5.6469760128024925E-2</c:v>
                  </c:pt>
                  <c:pt idx="69">
                    <c:v>6.1749131950713812E-2</c:v>
                  </c:pt>
                  <c:pt idx="70">
                    <c:v>5.9406146918199162E-2</c:v>
                  </c:pt>
                  <c:pt idx="71">
                    <c:v>6.37726358166259E-2</c:v>
                  </c:pt>
                  <c:pt idx="72">
                    <c:v>7.228192294296916E-2</c:v>
                  </c:pt>
                  <c:pt idx="73">
                    <c:v>7.5756010335814347E-2</c:v>
                  </c:pt>
                  <c:pt idx="74">
                    <c:v>7.8546885331840718E-2</c:v>
                  </c:pt>
                  <c:pt idx="75">
                    <c:v>8.0032224888895068E-2</c:v>
                  </c:pt>
                  <c:pt idx="76">
                    <c:v>8.9428551786701019E-2</c:v>
                  </c:pt>
                  <c:pt idx="77">
                    <c:v>8.8126443059106857E-2</c:v>
                  </c:pt>
                  <c:pt idx="78">
                    <c:v>9.4908290705642065E-2</c:v>
                  </c:pt>
                  <c:pt idx="79">
                    <c:v>9.4285896415724088E-2</c:v>
                  </c:pt>
                  <c:pt idx="80">
                    <c:v>9.2285671298419789E-2</c:v>
                  </c:pt>
                  <c:pt idx="81">
                    <c:v>9.5569293919386081E-2</c:v>
                  </c:pt>
                  <c:pt idx="82">
                    <c:v>9.80803545377463E-2</c:v>
                  </c:pt>
                  <c:pt idx="83">
                    <c:v>0.1001364532908305</c:v>
                  </c:pt>
                  <c:pt idx="84">
                    <c:v>0.10270933568530508</c:v>
                  </c:pt>
                  <c:pt idx="85">
                    <c:v>0.10478471948197721</c:v>
                  </c:pt>
                  <c:pt idx="86">
                    <c:v>0.10358380913500273</c:v>
                  </c:pt>
                  <c:pt idx="87">
                    <c:v>0.10525582872340133</c:v>
                  </c:pt>
                  <c:pt idx="88">
                    <c:v>0.11312134277366345</c:v>
                  </c:pt>
                  <c:pt idx="89">
                    <c:v>0.11517939979151373</c:v>
                  </c:pt>
                  <c:pt idx="90">
                    <c:v>0.11338022076880662</c:v>
                  </c:pt>
                  <c:pt idx="91">
                    <c:v>0.11224959719898038</c:v>
                  </c:pt>
                  <c:pt idx="92">
                    <c:v>0.1149769801753813</c:v>
                  </c:pt>
                  <c:pt idx="93">
                    <c:v>0.11815897084013556</c:v>
                  </c:pt>
                  <c:pt idx="94">
                    <c:v>0.12149021129121203</c:v>
                  </c:pt>
                  <c:pt idx="95">
                    <c:v>0.11304473568864974</c:v>
                  </c:pt>
                  <c:pt idx="96">
                    <c:v>0.11956102333815444</c:v>
                  </c:pt>
                  <c:pt idx="97">
                    <c:v>0.11785855341149409</c:v>
                  </c:pt>
                  <c:pt idx="98">
                    <c:v>0.12060565724155166</c:v>
                  </c:pt>
                  <c:pt idx="99">
                    <c:v>0.12594933309437045</c:v>
                  </c:pt>
                  <c:pt idx="100">
                    <c:v>0.13173001540145154</c:v>
                  </c:pt>
                  <c:pt idx="101">
                    <c:v>0.12813835288728606</c:v>
                  </c:pt>
                  <c:pt idx="102">
                    <c:v>0.12957136640059286</c:v>
                  </c:pt>
                  <c:pt idx="103">
                    <c:v>0.14109047148077258</c:v>
                  </c:pt>
                  <c:pt idx="104">
                    <c:v>0.143225650884656</c:v>
                  </c:pt>
                  <c:pt idx="105">
                    <c:v>0.14648276393572718</c:v>
                  </c:pt>
                  <c:pt idx="106">
                    <c:v>0.15486094705466152</c:v>
                  </c:pt>
                  <c:pt idx="107">
                    <c:v>0.15111213880068228</c:v>
                  </c:pt>
                  <c:pt idx="108">
                    <c:v>0.14996438659117264</c:v>
                  </c:pt>
                  <c:pt idx="109">
                    <c:v>0.1538136811437785</c:v>
                  </c:pt>
                  <c:pt idx="110">
                    <c:v>0.15483742012484142</c:v>
                  </c:pt>
                  <c:pt idx="111">
                    <c:v>0.1557452642840759</c:v>
                  </c:pt>
                  <c:pt idx="112">
                    <c:v>0.15712063418172245</c:v>
                  </c:pt>
                  <c:pt idx="113">
                    <c:v>0.15428438648455872</c:v>
                  </c:pt>
                  <c:pt idx="114">
                    <c:v>0.16095301067599402</c:v>
                  </c:pt>
                  <c:pt idx="115">
                    <c:v>0.17562278260972677</c:v>
                  </c:pt>
                  <c:pt idx="116">
                    <c:v>0.17182274428899119</c:v>
                  </c:pt>
                  <c:pt idx="117">
                    <c:v>0.17198805422567381</c:v>
                  </c:pt>
                  <c:pt idx="118">
                    <c:v>0.17640723248778653</c:v>
                  </c:pt>
                  <c:pt idx="119">
                    <c:v>0.1755836733924884</c:v>
                  </c:pt>
                  <c:pt idx="120">
                    <c:v>0.16979982380634764</c:v>
                  </c:pt>
                  <c:pt idx="121">
                    <c:v>0.1698272416005944</c:v>
                  </c:pt>
                  <c:pt idx="122">
                    <c:v>0.17269402720225535</c:v>
                  </c:pt>
                  <c:pt idx="123">
                    <c:v>0.17222915141752271</c:v>
                  </c:pt>
                  <c:pt idx="124">
                    <c:v>0.16739511860540224</c:v>
                  </c:pt>
                  <c:pt idx="125">
                    <c:v>0.17424797072562989</c:v>
                  </c:pt>
                  <c:pt idx="126">
                    <c:v>0.17701227180151474</c:v>
                  </c:pt>
                  <c:pt idx="127">
                    <c:v>0.18323670605530989</c:v>
                  </c:pt>
                  <c:pt idx="128">
                    <c:v>0.18359430529385515</c:v>
                  </c:pt>
                  <c:pt idx="129">
                    <c:v>0.18737176975289888</c:v>
                  </c:pt>
                  <c:pt idx="130">
                    <c:v>0.18128580867514146</c:v>
                  </c:pt>
                  <c:pt idx="131">
                    <c:v>0.17838332699811579</c:v>
                  </c:pt>
                  <c:pt idx="132">
                    <c:v>0.17361198608271064</c:v>
                  </c:pt>
                  <c:pt idx="133">
                    <c:v>0.17224963679569841</c:v>
                  </c:pt>
                  <c:pt idx="134">
                    <c:v>0.17742424739683502</c:v>
                  </c:pt>
                  <c:pt idx="135">
                    <c:v>0.17873496271015354</c:v>
                  </c:pt>
                  <c:pt idx="136">
                    <c:v>0.1848976691325952</c:v>
                  </c:pt>
                  <c:pt idx="137">
                    <c:v>0.19239519489213683</c:v>
                  </c:pt>
                  <c:pt idx="138">
                    <c:v>0.19603737525001877</c:v>
                  </c:pt>
                  <c:pt idx="139">
                    <c:v>0.19779054466678458</c:v>
                  </c:pt>
                  <c:pt idx="140">
                    <c:v>0.19021404909206893</c:v>
                  </c:pt>
                  <c:pt idx="141">
                    <c:v>0.19969072341561095</c:v>
                  </c:pt>
                  <c:pt idx="142">
                    <c:v>0.2078400127173142</c:v>
                  </c:pt>
                  <c:pt idx="143">
                    <c:v>0.21297759444598863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'5'!$B$24:$B$178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'5'!$D$24:$D$178</c:f>
              <c:numCache>
                <c:formatCode>General</c:formatCode>
                <c:ptCount val="155"/>
                <c:pt idx="0">
                  <c:v>9.0265499999999999E-2</c:v>
                </c:pt>
                <c:pt idx="1">
                  <c:v>0.1369515</c:v>
                </c:pt>
                <c:pt idx="2">
                  <c:v>0.16765025</c:v>
                </c:pt>
                <c:pt idx="3">
                  <c:v>0.19004499999999999</c:v>
                </c:pt>
                <c:pt idx="4">
                  <c:v>0.21202824999999997</c:v>
                </c:pt>
                <c:pt idx="5">
                  <c:v>0.23512125</c:v>
                </c:pt>
                <c:pt idx="6">
                  <c:v>0.26425525</c:v>
                </c:pt>
                <c:pt idx="7">
                  <c:v>0.30032300000000001</c:v>
                </c:pt>
                <c:pt idx="8">
                  <c:v>0.33839525000000004</c:v>
                </c:pt>
                <c:pt idx="9">
                  <c:v>0.38246425000000001</c:v>
                </c:pt>
                <c:pt idx="10">
                  <c:v>0.42505025000000002</c:v>
                </c:pt>
                <c:pt idx="11">
                  <c:v>0.47100975</c:v>
                </c:pt>
                <c:pt idx="12">
                  <c:v>0.51209674999999999</c:v>
                </c:pt>
                <c:pt idx="13">
                  <c:v>0.55126174999999999</c:v>
                </c:pt>
                <c:pt idx="14">
                  <c:v>0.59334450000000005</c:v>
                </c:pt>
                <c:pt idx="15">
                  <c:v>0.62908149999999996</c:v>
                </c:pt>
                <c:pt idx="16">
                  <c:v>0.67038350000000002</c:v>
                </c:pt>
                <c:pt idx="17">
                  <c:v>0.71049825</c:v>
                </c:pt>
                <c:pt idx="18">
                  <c:v>0.75227674999999994</c:v>
                </c:pt>
                <c:pt idx="19">
                  <c:v>0.79718124999999995</c:v>
                </c:pt>
                <c:pt idx="20">
                  <c:v>0.84282750000000006</c:v>
                </c:pt>
                <c:pt idx="21">
                  <c:v>0.89127224999999999</c:v>
                </c:pt>
                <c:pt idx="22">
                  <c:v>0.93781574999999995</c:v>
                </c:pt>
                <c:pt idx="23">
                  <c:v>0.97898300000000005</c:v>
                </c:pt>
                <c:pt idx="24">
                  <c:v>1</c:v>
                </c:pt>
                <c:pt idx="25">
                  <c:v>0.98601075000000005</c:v>
                </c:pt>
                <c:pt idx="26">
                  <c:v>1.0012557500000001</c:v>
                </c:pt>
                <c:pt idx="27">
                  <c:v>0.98590400000000011</c:v>
                </c:pt>
                <c:pt idx="28">
                  <c:v>0.98400699999999985</c:v>
                </c:pt>
                <c:pt idx="29">
                  <c:v>0.98086850000000003</c:v>
                </c:pt>
                <c:pt idx="30">
                  <c:v>0.97443599999999997</c:v>
                </c:pt>
                <c:pt idx="31">
                  <c:v>0.96830024999999997</c:v>
                </c:pt>
                <c:pt idx="32">
                  <c:v>0.96367824999999996</c:v>
                </c:pt>
                <c:pt idx="33">
                  <c:v>0.96607175000000001</c:v>
                </c:pt>
                <c:pt idx="34">
                  <c:v>0.98231400000000002</c:v>
                </c:pt>
                <c:pt idx="35">
                  <c:v>0.99474150000000006</c:v>
                </c:pt>
                <c:pt idx="36">
                  <c:v>1.0068277499999998</c:v>
                </c:pt>
                <c:pt idx="37">
                  <c:v>1.0167625</c:v>
                </c:pt>
                <c:pt idx="38">
                  <c:v>1.0329495000000002</c:v>
                </c:pt>
                <c:pt idx="39">
                  <c:v>1.0484022500000001</c:v>
                </c:pt>
                <c:pt idx="40">
                  <c:v>1.062046</c:v>
                </c:pt>
                <c:pt idx="41">
                  <c:v>1.0758179999999999</c:v>
                </c:pt>
                <c:pt idx="42">
                  <c:v>1.0922052499999999</c:v>
                </c:pt>
                <c:pt idx="43">
                  <c:v>1.1032662500000001</c:v>
                </c:pt>
                <c:pt idx="44">
                  <c:v>1.1120665000000001</c:v>
                </c:pt>
                <c:pt idx="45">
                  <c:v>1.143939</c:v>
                </c:pt>
                <c:pt idx="46">
                  <c:v>1.1658869999999999</c:v>
                </c:pt>
                <c:pt idx="47">
                  <c:v>1.18056575</c:v>
                </c:pt>
                <c:pt idx="48">
                  <c:v>1.211309</c:v>
                </c:pt>
                <c:pt idx="49">
                  <c:v>1.2462277500000001</c:v>
                </c:pt>
                <c:pt idx="50">
                  <c:v>1.2677835</c:v>
                </c:pt>
                <c:pt idx="51">
                  <c:v>1.2908525</c:v>
                </c:pt>
                <c:pt idx="52">
                  <c:v>1.3190824999999999</c:v>
                </c:pt>
                <c:pt idx="53">
                  <c:v>1.3421877499999999</c:v>
                </c:pt>
                <c:pt idx="54">
                  <c:v>1.36702725</c:v>
                </c:pt>
                <c:pt idx="55">
                  <c:v>1.3858495</c:v>
                </c:pt>
                <c:pt idx="56">
                  <c:v>1.4077005</c:v>
                </c:pt>
                <c:pt idx="57">
                  <c:v>1.4283295</c:v>
                </c:pt>
                <c:pt idx="58">
                  <c:v>1.4475279999999999</c:v>
                </c:pt>
                <c:pt idx="59">
                  <c:v>1.4749997499999998</c:v>
                </c:pt>
                <c:pt idx="60">
                  <c:v>1.496081</c:v>
                </c:pt>
                <c:pt idx="61">
                  <c:v>1.5205195</c:v>
                </c:pt>
                <c:pt idx="62">
                  <c:v>1.544934</c:v>
                </c:pt>
                <c:pt idx="63">
                  <c:v>1.5696952500000001</c:v>
                </c:pt>
                <c:pt idx="64">
                  <c:v>1.5956567500000001</c:v>
                </c:pt>
                <c:pt idx="65">
                  <c:v>1.6236885000000001</c:v>
                </c:pt>
                <c:pt idx="66">
                  <c:v>1.647133</c:v>
                </c:pt>
                <c:pt idx="67">
                  <c:v>1.6756089999999999</c:v>
                </c:pt>
                <c:pt idx="68">
                  <c:v>1.6956812499999998</c:v>
                </c:pt>
                <c:pt idx="69">
                  <c:v>1.711322</c:v>
                </c:pt>
                <c:pt idx="70">
                  <c:v>1.7335984999999998</c:v>
                </c:pt>
                <c:pt idx="71">
                  <c:v>1.7581504999999999</c:v>
                </c:pt>
                <c:pt idx="72">
                  <c:v>1.7831845</c:v>
                </c:pt>
                <c:pt idx="73">
                  <c:v>1.8046709999999999</c:v>
                </c:pt>
                <c:pt idx="74">
                  <c:v>1.82423</c:v>
                </c:pt>
                <c:pt idx="75">
                  <c:v>1.8512199999999999</c:v>
                </c:pt>
                <c:pt idx="76">
                  <c:v>1.8766750000000001</c:v>
                </c:pt>
                <c:pt idx="77">
                  <c:v>1.90554175</c:v>
                </c:pt>
                <c:pt idx="78">
                  <c:v>1.9266199999999998</c:v>
                </c:pt>
                <c:pt idx="79">
                  <c:v>1.94993325</c:v>
                </c:pt>
                <c:pt idx="80">
                  <c:v>1.9685604999999999</c:v>
                </c:pt>
                <c:pt idx="81">
                  <c:v>1.9993942500000004</c:v>
                </c:pt>
                <c:pt idx="82">
                  <c:v>2.0185917500000001</c:v>
                </c:pt>
                <c:pt idx="83">
                  <c:v>2.0406474999999999</c:v>
                </c:pt>
                <c:pt idx="84">
                  <c:v>2.05701775</c:v>
                </c:pt>
                <c:pt idx="85">
                  <c:v>2.0878492500000001</c:v>
                </c:pt>
                <c:pt idx="86">
                  <c:v>2.1047907500000003</c:v>
                </c:pt>
                <c:pt idx="87">
                  <c:v>2.1333197500000001</c:v>
                </c:pt>
                <c:pt idx="88">
                  <c:v>2.1600442500000003</c:v>
                </c:pt>
                <c:pt idx="89">
                  <c:v>2.1881165</c:v>
                </c:pt>
                <c:pt idx="90">
                  <c:v>2.2097482500000001</c:v>
                </c:pt>
                <c:pt idx="91">
                  <c:v>2.2348090000000003</c:v>
                </c:pt>
                <c:pt idx="92">
                  <c:v>2.2641067500000003</c:v>
                </c:pt>
                <c:pt idx="93">
                  <c:v>2.2803269999999998</c:v>
                </c:pt>
                <c:pt idx="94">
                  <c:v>2.3012567500000003</c:v>
                </c:pt>
                <c:pt idx="95">
                  <c:v>2.3251662500000001</c:v>
                </c:pt>
                <c:pt idx="96">
                  <c:v>2.3470114999999998</c:v>
                </c:pt>
                <c:pt idx="97">
                  <c:v>2.3776072500000001</c:v>
                </c:pt>
                <c:pt idx="98">
                  <c:v>2.3931239999999998</c:v>
                </c:pt>
                <c:pt idx="99">
                  <c:v>2.4209897499999999</c:v>
                </c:pt>
                <c:pt idx="100">
                  <c:v>2.4487475000000001</c:v>
                </c:pt>
                <c:pt idx="101">
                  <c:v>2.4764560000000002</c:v>
                </c:pt>
                <c:pt idx="102">
                  <c:v>2.50557775</c:v>
                </c:pt>
                <c:pt idx="103">
                  <c:v>2.5267880000000003</c:v>
                </c:pt>
                <c:pt idx="104">
                  <c:v>2.5564179999999999</c:v>
                </c:pt>
                <c:pt idx="105">
                  <c:v>2.58398525</c:v>
                </c:pt>
                <c:pt idx="106">
                  <c:v>2.6135419999999998</c:v>
                </c:pt>
                <c:pt idx="107">
                  <c:v>2.6344897500000002</c:v>
                </c:pt>
                <c:pt idx="108">
                  <c:v>2.6548425</c:v>
                </c:pt>
                <c:pt idx="109">
                  <c:v>2.6865094999999997</c:v>
                </c:pt>
                <c:pt idx="110">
                  <c:v>2.7100707499999999</c:v>
                </c:pt>
                <c:pt idx="111">
                  <c:v>2.7321712500000004</c:v>
                </c:pt>
                <c:pt idx="112">
                  <c:v>2.7605155000000003</c:v>
                </c:pt>
                <c:pt idx="113">
                  <c:v>2.78047925</c:v>
                </c:pt>
                <c:pt idx="114">
                  <c:v>2.8107625000000001</c:v>
                </c:pt>
                <c:pt idx="115">
                  <c:v>2.83863975</c:v>
                </c:pt>
                <c:pt idx="116">
                  <c:v>2.8651115000000003</c:v>
                </c:pt>
                <c:pt idx="117">
                  <c:v>2.8893155000000004</c:v>
                </c:pt>
                <c:pt idx="118">
                  <c:v>2.9121380000000001</c:v>
                </c:pt>
                <c:pt idx="119">
                  <c:v>2.9345670000000004</c:v>
                </c:pt>
                <c:pt idx="120">
                  <c:v>2.9662040000000003</c:v>
                </c:pt>
                <c:pt idx="121">
                  <c:v>2.9848315000000003</c:v>
                </c:pt>
                <c:pt idx="122">
                  <c:v>3.0064130000000002</c:v>
                </c:pt>
                <c:pt idx="123">
                  <c:v>3.0358419999999997</c:v>
                </c:pt>
                <c:pt idx="124">
                  <c:v>3.05475925</c:v>
                </c:pt>
                <c:pt idx="125">
                  <c:v>3.0928449999999996</c:v>
                </c:pt>
                <c:pt idx="126">
                  <c:v>3.1180884999999998</c:v>
                </c:pt>
                <c:pt idx="127">
                  <c:v>3.1373479999999998</c:v>
                </c:pt>
                <c:pt idx="128">
                  <c:v>3.1665534999999996</c:v>
                </c:pt>
                <c:pt idx="129">
                  <c:v>3.1899344999999997</c:v>
                </c:pt>
                <c:pt idx="130">
                  <c:v>3.2134985</c:v>
                </c:pt>
                <c:pt idx="131">
                  <c:v>3.2403727499999997</c:v>
                </c:pt>
                <c:pt idx="132">
                  <c:v>3.26388875</c:v>
                </c:pt>
                <c:pt idx="133">
                  <c:v>3.2893347500000001</c:v>
                </c:pt>
                <c:pt idx="134">
                  <c:v>3.3231465</c:v>
                </c:pt>
                <c:pt idx="135">
                  <c:v>3.3553975</c:v>
                </c:pt>
                <c:pt idx="136">
                  <c:v>3.373767</c:v>
                </c:pt>
                <c:pt idx="137">
                  <c:v>3.4043267499999996</c:v>
                </c:pt>
                <c:pt idx="138">
                  <c:v>3.4281397500000002</c:v>
                </c:pt>
                <c:pt idx="139">
                  <c:v>3.4628657500000002</c:v>
                </c:pt>
                <c:pt idx="140">
                  <c:v>3.4841959999999998</c:v>
                </c:pt>
                <c:pt idx="141">
                  <c:v>3.5152532500000002</c:v>
                </c:pt>
                <c:pt idx="142">
                  <c:v>3.5402515000000001</c:v>
                </c:pt>
                <c:pt idx="143">
                  <c:v>3.5694680000000001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'5'!$E$16</c:f>
              <c:strCache>
                <c:ptCount val="1"/>
                <c:pt idx="0">
                  <c:v>TP0002005F04 100.00uM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'5'!$E$24:$E$178</c:f>
              <c:numCache>
                <c:formatCode>General</c:formatCode>
                <c:ptCount val="155"/>
                <c:pt idx="0">
                  <c:v>9.8046999999999995E-2</c:v>
                </c:pt>
                <c:pt idx="1">
                  <c:v>0.14515700000000001</c:v>
                </c:pt>
                <c:pt idx="2">
                  <c:v>0.172795</c:v>
                </c:pt>
                <c:pt idx="3">
                  <c:v>0.19150900000000001</c:v>
                </c:pt>
                <c:pt idx="4">
                  <c:v>0.20880899999999999</c:v>
                </c:pt>
                <c:pt idx="5">
                  <c:v>0.231378</c:v>
                </c:pt>
                <c:pt idx="6">
                  <c:v>0.26026100000000002</c:v>
                </c:pt>
                <c:pt idx="7">
                  <c:v>0.29889700000000002</c:v>
                </c:pt>
                <c:pt idx="8">
                  <c:v>0.341696</c:v>
                </c:pt>
                <c:pt idx="9">
                  <c:v>0.38479400000000002</c:v>
                </c:pt>
                <c:pt idx="10">
                  <c:v>0.43032999999999999</c:v>
                </c:pt>
                <c:pt idx="11">
                  <c:v>0.479717</c:v>
                </c:pt>
                <c:pt idx="12">
                  <c:v>0.52404099999999998</c:v>
                </c:pt>
                <c:pt idx="13">
                  <c:v>0.56994</c:v>
                </c:pt>
                <c:pt idx="14">
                  <c:v>0.60545800000000005</c:v>
                </c:pt>
                <c:pt idx="15">
                  <c:v>0.64029000000000003</c:v>
                </c:pt>
                <c:pt idx="16">
                  <c:v>0.67347599999999996</c:v>
                </c:pt>
                <c:pt idx="17">
                  <c:v>0.71203000000000005</c:v>
                </c:pt>
                <c:pt idx="18">
                  <c:v>0.75531300000000001</c:v>
                </c:pt>
                <c:pt idx="19">
                  <c:v>0.79707600000000001</c:v>
                </c:pt>
                <c:pt idx="20">
                  <c:v>0.84072899999999995</c:v>
                </c:pt>
                <c:pt idx="21">
                  <c:v>0.88996799999999998</c:v>
                </c:pt>
                <c:pt idx="22">
                  <c:v>0.93528</c:v>
                </c:pt>
                <c:pt idx="23">
                  <c:v>0.97954699999999995</c:v>
                </c:pt>
                <c:pt idx="24">
                  <c:v>1</c:v>
                </c:pt>
                <c:pt idx="25">
                  <c:v>1.051304</c:v>
                </c:pt>
                <c:pt idx="26">
                  <c:v>0.88084499999999999</c:v>
                </c:pt>
                <c:pt idx="27">
                  <c:v>0.853827</c:v>
                </c:pt>
                <c:pt idx="28">
                  <c:v>0.837978</c:v>
                </c:pt>
                <c:pt idx="29">
                  <c:v>0.83694500000000005</c:v>
                </c:pt>
                <c:pt idx="30">
                  <c:v>0.85397100000000004</c:v>
                </c:pt>
                <c:pt idx="31">
                  <c:v>0.87694000000000005</c:v>
                </c:pt>
                <c:pt idx="32">
                  <c:v>0.89779399999999998</c:v>
                </c:pt>
                <c:pt idx="33">
                  <c:v>0.92120800000000003</c:v>
                </c:pt>
                <c:pt idx="34">
                  <c:v>0.95286199999999999</c:v>
                </c:pt>
                <c:pt idx="35">
                  <c:v>0.98174399999999995</c:v>
                </c:pt>
                <c:pt idx="36">
                  <c:v>1.0181249999999999</c:v>
                </c:pt>
                <c:pt idx="37">
                  <c:v>1.0530219999999999</c:v>
                </c:pt>
                <c:pt idx="38">
                  <c:v>1.0744</c:v>
                </c:pt>
                <c:pt idx="39">
                  <c:v>1.074595</c:v>
                </c:pt>
                <c:pt idx="40">
                  <c:v>1.0773999999999999</c:v>
                </c:pt>
                <c:pt idx="41">
                  <c:v>1.087604</c:v>
                </c:pt>
                <c:pt idx="42">
                  <c:v>1.0975900000000001</c:v>
                </c:pt>
                <c:pt idx="43">
                  <c:v>1.108403</c:v>
                </c:pt>
                <c:pt idx="44">
                  <c:v>1.116152</c:v>
                </c:pt>
                <c:pt idx="45">
                  <c:v>1.1910350000000001</c:v>
                </c:pt>
                <c:pt idx="46">
                  <c:v>1.2194700000000001</c:v>
                </c:pt>
                <c:pt idx="47">
                  <c:v>1.245895</c:v>
                </c:pt>
                <c:pt idx="48">
                  <c:v>1.2640389999999999</c:v>
                </c:pt>
                <c:pt idx="49">
                  <c:v>1.271223</c:v>
                </c:pt>
                <c:pt idx="50">
                  <c:v>1.286654</c:v>
                </c:pt>
                <c:pt idx="51">
                  <c:v>1.2986850000000001</c:v>
                </c:pt>
                <c:pt idx="52">
                  <c:v>1.311043</c:v>
                </c:pt>
                <c:pt idx="53">
                  <c:v>1.325313</c:v>
                </c:pt>
                <c:pt idx="54">
                  <c:v>1.3304499999999999</c:v>
                </c:pt>
                <c:pt idx="55">
                  <c:v>1.336775</c:v>
                </c:pt>
                <c:pt idx="56">
                  <c:v>1.344498</c:v>
                </c:pt>
                <c:pt idx="57">
                  <c:v>1.349372</c:v>
                </c:pt>
                <c:pt idx="58">
                  <c:v>1.352033</c:v>
                </c:pt>
                <c:pt idx="59">
                  <c:v>1.350808</c:v>
                </c:pt>
                <c:pt idx="60">
                  <c:v>1.349089</c:v>
                </c:pt>
                <c:pt idx="61">
                  <c:v>1.35246</c:v>
                </c:pt>
                <c:pt idx="62">
                  <c:v>1.361316</c:v>
                </c:pt>
                <c:pt idx="63">
                  <c:v>1.362549</c:v>
                </c:pt>
                <c:pt idx="64">
                  <c:v>1.3732470000000001</c:v>
                </c:pt>
                <c:pt idx="65">
                  <c:v>1.391205</c:v>
                </c:pt>
                <c:pt idx="66">
                  <c:v>1.3935</c:v>
                </c:pt>
                <c:pt idx="67">
                  <c:v>1.407454</c:v>
                </c:pt>
                <c:pt idx="68">
                  <c:v>1.4240409999999999</c:v>
                </c:pt>
                <c:pt idx="69">
                  <c:v>1.447773</c:v>
                </c:pt>
                <c:pt idx="70">
                  <c:v>1.4620789999999999</c:v>
                </c:pt>
                <c:pt idx="71">
                  <c:v>1.4796879999999999</c:v>
                </c:pt>
                <c:pt idx="72">
                  <c:v>1.4900709999999999</c:v>
                </c:pt>
                <c:pt idx="73">
                  <c:v>1.49766</c:v>
                </c:pt>
                <c:pt idx="74">
                  <c:v>1.513593</c:v>
                </c:pt>
                <c:pt idx="75">
                  <c:v>1.5217670000000001</c:v>
                </c:pt>
                <c:pt idx="76">
                  <c:v>1.5258100000000001</c:v>
                </c:pt>
                <c:pt idx="77">
                  <c:v>1.547455</c:v>
                </c:pt>
                <c:pt idx="78">
                  <c:v>1.5512429999999999</c:v>
                </c:pt>
                <c:pt idx="79">
                  <c:v>1.563218</c:v>
                </c:pt>
                <c:pt idx="80">
                  <c:v>1.5758129999999999</c:v>
                </c:pt>
                <c:pt idx="81">
                  <c:v>1.573885</c:v>
                </c:pt>
                <c:pt idx="82">
                  <c:v>1.584776</c:v>
                </c:pt>
                <c:pt idx="83">
                  <c:v>1.5981959999999999</c:v>
                </c:pt>
                <c:pt idx="84">
                  <c:v>1.605572</c:v>
                </c:pt>
                <c:pt idx="85">
                  <c:v>1.6166940000000001</c:v>
                </c:pt>
                <c:pt idx="86">
                  <c:v>1.61785</c:v>
                </c:pt>
                <c:pt idx="87">
                  <c:v>1.628684</c:v>
                </c:pt>
                <c:pt idx="88">
                  <c:v>1.639837</c:v>
                </c:pt>
                <c:pt idx="89">
                  <c:v>1.649991</c:v>
                </c:pt>
                <c:pt idx="90">
                  <c:v>1.6568350000000001</c:v>
                </c:pt>
                <c:pt idx="91">
                  <c:v>1.665257</c:v>
                </c:pt>
                <c:pt idx="92">
                  <c:v>1.66665</c:v>
                </c:pt>
                <c:pt idx="93">
                  <c:v>1.688701</c:v>
                </c:pt>
                <c:pt idx="94">
                  <c:v>1.6809480000000001</c:v>
                </c:pt>
                <c:pt idx="95">
                  <c:v>1.6948939999999999</c:v>
                </c:pt>
                <c:pt idx="96">
                  <c:v>1.6908449999999999</c:v>
                </c:pt>
                <c:pt idx="97">
                  <c:v>1.7020960000000001</c:v>
                </c:pt>
                <c:pt idx="98">
                  <c:v>1.702693</c:v>
                </c:pt>
                <c:pt idx="99">
                  <c:v>1.708081</c:v>
                </c:pt>
                <c:pt idx="100">
                  <c:v>1.714523</c:v>
                </c:pt>
                <c:pt idx="101">
                  <c:v>1.7289939999999999</c:v>
                </c:pt>
                <c:pt idx="102">
                  <c:v>1.7351350000000001</c:v>
                </c:pt>
                <c:pt idx="103">
                  <c:v>1.7464379999999999</c:v>
                </c:pt>
                <c:pt idx="104">
                  <c:v>1.7547839999999999</c:v>
                </c:pt>
                <c:pt idx="105">
                  <c:v>1.754766</c:v>
                </c:pt>
                <c:pt idx="106">
                  <c:v>1.7628900000000001</c:v>
                </c:pt>
                <c:pt idx="107">
                  <c:v>1.7737130000000001</c:v>
                </c:pt>
                <c:pt idx="108">
                  <c:v>1.781855</c:v>
                </c:pt>
                <c:pt idx="109">
                  <c:v>1.7853810000000001</c:v>
                </c:pt>
                <c:pt idx="110">
                  <c:v>1.7889280000000001</c:v>
                </c:pt>
                <c:pt idx="111">
                  <c:v>1.8003579999999999</c:v>
                </c:pt>
                <c:pt idx="112">
                  <c:v>1.798627</c:v>
                </c:pt>
                <c:pt idx="113">
                  <c:v>1.810181</c:v>
                </c:pt>
                <c:pt idx="114">
                  <c:v>1.819356</c:v>
                </c:pt>
                <c:pt idx="115">
                  <c:v>1.8131790000000001</c:v>
                </c:pt>
                <c:pt idx="116">
                  <c:v>1.8226059999999999</c:v>
                </c:pt>
                <c:pt idx="117">
                  <c:v>1.8258749999999999</c:v>
                </c:pt>
                <c:pt idx="118">
                  <c:v>1.840344</c:v>
                </c:pt>
                <c:pt idx="119">
                  <c:v>1.8436220000000001</c:v>
                </c:pt>
                <c:pt idx="120">
                  <c:v>1.850705</c:v>
                </c:pt>
                <c:pt idx="121">
                  <c:v>1.8513790000000001</c:v>
                </c:pt>
                <c:pt idx="122">
                  <c:v>1.8578110000000001</c:v>
                </c:pt>
                <c:pt idx="123">
                  <c:v>1.8693660000000001</c:v>
                </c:pt>
                <c:pt idx="124">
                  <c:v>1.8745510000000001</c:v>
                </c:pt>
                <c:pt idx="125">
                  <c:v>1.882474</c:v>
                </c:pt>
                <c:pt idx="126">
                  <c:v>1.8883160000000001</c:v>
                </c:pt>
                <c:pt idx="127">
                  <c:v>1.8950130000000001</c:v>
                </c:pt>
                <c:pt idx="128">
                  <c:v>1.8993979999999999</c:v>
                </c:pt>
                <c:pt idx="129">
                  <c:v>1.8934550000000001</c:v>
                </c:pt>
                <c:pt idx="130">
                  <c:v>1.8928970000000001</c:v>
                </c:pt>
                <c:pt idx="131">
                  <c:v>1.89662</c:v>
                </c:pt>
                <c:pt idx="132">
                  <c:v>1.907405</c:v>
                </c:pt>
                <c:pt idx="133">
                  <c:v>1.909796</c:v>
                </c:pt>
                <c:pt idx="134">
                  <c:v>1.921689</c:v>
                </c:pt>
                <c:pt idx="135">
                  <c:v>1.913103</c:v>
                </c:pt>
                <c:pt idx="136">
                  <c:v>1.919932</c:v>
                </c:pt>
                <c:pt idx="137">
                  <c:v>1.921367</c:v>
                </c:pt>
                <c:pt idx="138">
                  <c:v>1.9315990000000001</c:v>
                </c:pt>
                <c:pt idx="139">
                  <c:v>1.9327810000000001</c:v>
                </c:pt>
                <c:pt idx="140">
                  <c:v>1.9357169999999999</c:v>
                </c:pt>
                <c:pt idx="141">
                  <c:v>1.9460029999999999</c:v>
                </c:pt>
                <c:pt idx="142">
                  <c:v>1.9496249999999999</c:v>
                </c:pt>
                <c:pt idx="143">
                  <c:v>1.9587779999999999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'5'!$F$16</c:f>
              <c:strCache>
                <c:ptCount val="1"/>
                <c:pt idx="0">
                  <c:v>TP0002005F04 25.00uM</c:v>
                </c:pt>
              </c:strCache>
            </c:strRef>
          </c:tx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'5'!$F$24:$F$178</c:f>
              <c:numCache>
                <c:formatCode>General</c:formatCode>
                <c:ptCount val="155"/>
                <c:pt idx="0">
                  <c:v>9.4433000000000003E-2</c:v>
                </c:pt>
                <c:pt idx="1">
                  <c:v>0.14116100000000001</c:v>
                </c:pt>
                <c:pt idx="2">
                  <c:v>0.16877800000000001</c:v>
                </c:pt>
                <c:pt idx="3">
                  <c:v>0.184581</c:v>
                </c:pt>
                <c:pt idx="4">
                  <c:v>0.201574</c:v>
                </c:pt>
                <c:pt idx="5">
                  <c:v>0.22992199999999999</c:v>
                </c:pt>
                <c:pt idx="6">
                  <c:v>0.25558700000000001</c:v>
                </c:pt>
                <c:pt idx="7">
                  <c:v>0.29364600000000002</c:v>
                </c:pt>
                <c:pt idx="8">
                  <c:v>0.33331499999999997</c:v>
                </c:pt>
                <c:pt idx="9">
                  <c:v>0.38025100000000001</c:v>
                </c:pt>
                <c:pt idx="10">
                  <c:v>0.429033</c:v>
                </c:pt>
                <c:pt idx="11">
                  <c:v>0.47020400000000001</c:v>
                </c:pt>
                <c:pt idx="12">
                  <c:v>0.51088699999999998</c:v>
                </c:pt>
                <c:pt idx="13">
                  <c:v>0.55237800000000004</c:v>
                </c:pt>
                <c:pt idx="14">
                  <c:v>0.59241699999999997</c:v>
                </c:pt>
                <c:pt idx="15">
                  <c:v>0.62783199999999995</c:v>
                </c:pt>
                <c:pt idx="16">
                  <c:v>0.66467600000000004</c:v>
                </c:pt>
                <c:pt idx="17">
                  <c:v>0.71050000000000002</c:v>
                </c:pt>
                <c:pt idx="18">
                  <c:v>0.75167799999999996</c:v>
                </c:pt>
                <c:pt idx="19">
                  <c:v>0.79712899999999998</c:v>
                </c:pt>
                <c:pt idx="20">
                  <c:v>0.84091899999999997</c:v>
                </c:pt>
                <c:pt idx="21">
                  <c:v>0.88336599999999998</c:v>
                </c:pt>
                <c:pt idx="22">
                  <c:v>0.93425800000000003</c:v>
                </c:pt>
                <c:pt idx="23">
                  <c:v>0.979078</c:v>
                </c:pt>
                <c:pt idx="24">
                  <c:v>1</c:v>
                </c:pt>
                <c:pt idx="25">
                  <c:v>0.96460400000000002</c:v>
                </c:pt>
                <c:pt idx="26">
                  <c:v>0.93708199999999997</c:v>
                </c:pt>
                <c:pt idx="27">
                  <c:v>0.92478199999999999</c:v>
                </c:pt>
                <c:pt idx="28">
                  <c:v>0.92091199999999995</c:v>
                </c:pt>
                <c:pt idx="29">
                  <c:v>0.94315400000000005</c:v>
                </c:pt>
                <c:pt idx="30">
                  <c:v>0.95691599999999999</c:v>
                </c:pt>
                <c:pt idx="31">
                  <c:v>0.97482199999999997</c:v>
                </c:pt>
                <c:pt idx="32">
                  <c:v>0.984649</c:v>
                </c:pt>
                <c:pt idx="33">
                  <c:v>0.99858400000000003</c:v>
                </c:pt>
                <c:pt idx="34">
                  <c:v>1.0220800000000001</c:v>
                </c:pt>
                <c:pt idx="35">
                  <c:v>1.039104</c:v>
                </c:pt>
                <c:pt idx="36">
                  <c:v>1.0511980000000001</c:v>
                </c:pt>
                <c:pt idx="37">
                  <c:v>1.0654159999999999</c:v>
                </c:pt>
                <c:pt idx="38">
                  <c:v>1.069204</c:v>
                </c:pt>
                <c:pt idx="39">
                  <c:v>1.079037</c:v>
                </c:pt>
                <c:pt idx="40">
                  <c:v>1.0881179999999999</c:v>
                </c:pt>
                <c:pt idx="41">
                  <c:v>1.1031679999999999</c:v>
                </c:pt>
                <c:pt idx="42">
                  <c:v>1.1437919999999999</c:v>
                </c:pt>
                <c:pt idx="43">
                  <c:v>1.162776</c:v>
                </c:pt>
                <c:pt idx="44">
                  <c:v>1.1511309999999999</c:v>
                </c:pt>
                <c:pt idx="45">
                  <c:v>1.1589339999999999</c:v>
                </c:pt>
                <c:pt idx="46">
                  <c:v>1.1831970000000001</c:v>
                </c:pt>
                <c:pt idx="47">
                  <c:v>1.2093499999999999</c:v>
                </c:pt>
                <c:pt idx="48">
                  <c:v>1.231277</c:v>
                </c:pt>
                <c:pt idx="49">
                  <c:v>1.256143</c:v>
                </c:pt>
                <c:pt idx="50">
                  <c:v>1.2740480000000001</c:v>
                </c:pt>
                <c:pt idx="51">
                  <c:v>1.2888999999999999</c:v>
                </c:pt>
                <c:pt idx="52">
                  <c:v>1.3053900000000001</c:v>
                </c:pt>
                <c:pt idx="53">
                  <c:v>1.3162480000000001</c:v>
                </c:pt>
                <c:pt idx="54">
                  <c:v>1.3291230000000001</c:v>
                </c:pt>
                <c:pt idx="55">
                  <c:v>1.3369359999999999</c:v>
                </c:pt>
                <c:pt idx="56">
                  <c:v>1.344306</c:v>
                </c:pt>
                <c:pt idx="57">
                  <c:v>1.3568070000000001</c:v>
                </c:pt>
                <c:pt idx="58">
                  <c:v>1.3594109999999999</c:v>
                </c:pt>
                <c:pt idx="59">
                  <c:v>1.3694459999999999</c:v>
                </c:pt>
                <c:pt idx="60">
                  <c:v>1.3785000000000001</c:v>
                </c:pt>
                <c:pt idx="61">
                  <c:v>1.3821570000000001</c:v>
                </c:pt>
                <c:pt idx="62">
                  <c:v>1.3873770000000001</c:v>
                </c:pt>
                <c:pt idx="63">
                  <c:v>1.3975230000000001</c:v>
                </c:pt>
                <c:pt idx="64">
                  <c:v>1.4091480000000001</c:v>
                </c:pt>
                <c:pt idx="65">
                  <c:v>1.4153</c:v>
                </c:pt>
                <c:pt idx="66">
                  <c:v>1.426755</c:v>
                </c:pt>
                <c:pt idx="67">
                  <c:v>1.4372290000000001</c:v>
                </c:pt>
                <c:pt idx="68">
                  <c:v>1.444663</c:v>
                </c:pt>
                <c:pt idx="69">
                  <c:v>1.4481200000000001</c:v>
                </c:pt>
                <c:pt idx="70">
                  <c:v>1.4587479999999999</c:v>
                </c:pt>
                <c:pt idx="71">
                  <c:v>1.4735130000000001</c:v>
                </c:pt>
                <c:pt idx="72">
                  <c:v>1.4813259999999999</c:v>
                </c:pt>
                <c:pt idx="73">
                  <c:v>1.492772</c:v>
                </c:pt>
                <c:pt idx="74">
                  <c:v>1.5089539999999999</c:v>
                </c:pt>
                <c:pt idx="75">
                  <c:v>1.5197229999999999</c:v>
                </c:pt>
                <c:pt idx="76">
                  <c:v>1.5269440000000001</c:v>
                </c:pt>
                <c:pt idx="77">
                  <c:v>1.545469</c:v>
                </c:pt>
                <c:pt idx="78">
                  <c:v>1.5456909999999999</c:v>
                </c:pt>
                <c:pt idx="79">
                  <c:v>1.5537909999999999</c:v>
                </c:pt>
                <c:pt idx="80">
                  <c:v>1.5582560000000001</c:v>
                </c:pt>
                <c:pt idx="81">
                  <c:v>1.5689519999999999</c:v>
                </c:pt>
                <c:pt idx="82">
                  <c:v>1.5835939999999999</c:v>
                </c:pt>
                <c:pt idx="83">
                  <c:v>1.5848169999999999</c:v>
                </c:pt>
                <c:pt idx="84">
                  <c:v>1.588228</c:v>
                </c:pt>
                <c:pt idx="85">
                  <c:v>1.5977399999999999</c:v>
                </c:pt>
                <c:pt idx="86">
                  <c:v>1.6032420000000001</c:v>
                </c:pt>
                <c:pt idx="87">
                  <c:v>1.610886</c:v>
                </c:pt>
                <c:pt idx="88">
                  <c:v>1.61666</c:v>
                </c:pt>
                <c:pt idx="89">
                  <c:v>1.6277079999999999</c:v>
                </c:pt>
                <c:pt idx="90">
                  <c:v>1.6357649999999999</c:v>
                </c:pt>
                <c:pt idx="91">
                  <c:v>1.6399699999999999</c:v>
                </c:pt>
                <c:pt idx="92">
                  <c:v>1.649411</c:v>
                </c:pt>
                <c:pt idx="93">
                  <c:v>1.647629</c:v>
                </c:pt>
                <c:pt idx="94">
                  <c:v>1.659654</c:v>
                </c:pt>
                <c:pt idx="95">
                  <c:v>1.6653089999999999</c:v>
                </c:pt>
                <c:pt idx="96">
                  <c:v>1.6707270000000001</c:v>
                </c:pt>
                <c:pt idx="97">
                  <c:v>1.683827</c:v>
                </c:pt>
                <c:pt idx="98">
                  <c:v>1.689727</c:v>
                </c:pt>
                <c:pt idx="99">
                  <c:v>1.690893</c:v>
                </c:pt>
                <c:pt idx="100">
                  <c:v>1.687557</c:v>
                </c:pt>
                <c:pt idx="101">
                  <c:v>1.698418</c:v>
                </c:pt>
                <c:pt idx="102">
                  <c:v>1.6995750000000001</c:v>
                </c:pt>
                <c:pt idx="103">
                  <c:v>1.708013</c:v>
                </c:pt>
                <c:pt idx="104">
                  <c:v>1.7090320000000001</c:v>
                </c:pt>
                <c:pt idx="105">
                  <c:v>1.7219390000000001</c:v>
                </c:pt>
                <c:pt idx="106">
                  <c:v>1.732172</c:v>
                </c:pt>
                <c:pt idx="107">
                  <c:v>1.732748</c:v>
                </c:pt>
                <c:pt idx="108">
                  <c:v>1.7365189999999999</c:v>
                </c:pt>
                <c:pt idx="109">
                  <c:v>1.7345360000000001</c:v>
                </c:pt>
                <c:pt idx="110">
                  <c:v>1.746264</c:v>
                </c:pt>
                <c:pt idx="111">
                  <c:v>1.7491190000000001</c:v>
                </c:pt>
                <c:pt idx="112">
                  <c:v>1.752208</c:v>
                </c:pt>
                <c:pt idx="113">
                  <c:v>1.7618799999999999</c:v>
                </c:pt>
                <c:pt idx="114">
                  <c:v>1.773482</c:v>
                </c:pt>
                <c:pt idx="115">
                  <c:v>1.772432</c:v>
                </c:pt>
                <c:pt idx="116">
                  <c:v>1.778478</c:v>
                </c:pt>
                <c:pt idx="117">
                  <c:v>1.7789999999999999</c:v>
                </c:pt>
                <c:pt idx="118">
                  <c:v>1.774165</c:v>
                </c:pt>
                <c:pt idx="119">
                  <c:v>1.782081</c:v>
                </c:pt>
                <c:pt idx="120">
                  <c:v>1.7881389999999999</c:v>
                </c:pt>
                <c:pt idx="121">
                  <c:v>1.7879590000000001</c:v>
                </c:pt>
                <c:pt idx="122">
                  <c:v>1.7860549999999999</c:v>
                </c:pt>
                <c:pt idx="123">
                  <c:v>1.795963</c:v>
                </c:pt>
                <c:pt idx="124">
                  <c:v>1.8012360000000001</c:v>
                </c:pt>
                <c:pt idx="125">
                  <c:v>1.8062290000000001</c:v>
                </c:pt>
                <c:pt idx="126">
                  <c:v>1.816791</c:v>
                </c:pt>
                <c:pt idx="127">
                  <c:v>1.819653</c:v>
                </c:pt>
                <c:pt idx="128">
                  <c:v>1.833955</c:v>
                </c:pt>
                <c:pt idx="129">
                  <c:v>1.8306279999999999</c:v>
                </c:pt>
                <c:pt idx="130">
                  <c:v>1.843472</c:v>
                </c:pt>
                <c:pt idx="131">
                  <c:v>1.8399570000000001</c:v>
                </c:pt>
                <c:pt idx="132">
                  <c:v>1.8374999999999999</c:v>
                </c:pt>
                <c:pt idx="133">
                  <c:v>1.8400570000000001</c:v>
                </c:pt>
                <c:pt idx="134">
                  <c:v>1.8486769999999999</c:v>
                </c:pt>
                <c:pt idx="135">
                  <c:v>1.85138</c:v>
                </c:pt>
                <c:pt idx="136">
                  <c:v>1.84676</c:v>
                </c:pt>
                <c:pt idx="137">
                  <c:v>1.847059</c:v>
                </c:pt>
                <c:pt idx="138">
                  <c:v>1.8483620000000001</c:v>
                </c:pt>
                <c:pt idx="139">
                  <c:v>1.8454090000000001</c:v>
                </c:pt>
                <c:pt idx="140">
                  <c:v>1.853699</c:v>
                </c:pt>
                <c:pt idx="141">
                  <c:v>1.859008</c:v>
                </c:pt>
                <c:pt idx="142">
                  <c:v>1.8650990000000001</c:v>
                </c:pt>
                <c:pt idx="143">
                  <c:v>1.87283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'5'!$G$16</c:f>
              <c:strCache>
                <c:ptCount val="1"/>
                <c:pt idx="0">
                  <c:v>TP0002005F04 6.25uM</c:v>
                </c:pt>
              </c:strCache>
            </c:strRef>
          </c:tx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'5'!$G$24:$G$178</c:f>
              <c:numCache>
                <c:formatCode>General</c:formatCode>
                <c:ptCount val="155"/>
                <c:pt idx="0">
                  <c:v>9.7772999999999999E-2</c:v>
                </c:pt>
                <c:pt idx="1">
                  <c:v>0.14057800000000001</c:v>
                </c:pt>
                <c:pt idx="2">
                  <c:v>0.164993</c:v>
                </c:pt>
                <c:pt idx="3">
                  <c:v>0.17826700000000001</c:v>
                </c:pt>
                <c:pt idx="4">
                  <c:v>0.198932</c:v>
                </c:pt>
                <c:pt idx="5">
                  <c:v>0.221133</c:v>
                </c:pt>
                <c:pt idx="6">
                  <c:v>0.24887500000000001</c:v>
                </c:pt>
                <c:pt idx="7">
                  <c:v>0.285298</c:v>
                </c:pt>
                <c:pt idx="8">
                  <c:v>0.32591100000000001</c:v>
                </c:pt>
                <c:pt idx="9">
                  <c:v>0.37178600000000001</c:v>
                </c:pt>
                <c:pt idx="10">
                  <c:v>0.41819200000000001</c:v>
                </c:pt>
                <c:pt idx="11">
                  <c:v>0.46263300000000002</c:v>
                </c:pt>
                <c:pt idx="12">
                  <c:v>0.503745</c:v>
                </c:pt>
                <c:pt idx="13">
                  <c:v>0.54714099999999999</c:v>
                </c:pt>
                <c:pt idx="14">
                  <c:v>0.58753200000000005</c:v>
                </c:pt>
                <c:pt idx="15">
                  <c:v>0.62932200000000005</c:v>
                </c:pt>
                <c:pt idx="16">
                  <c:v>0.66621799999999998</c:v>
                </c:pt>
                <c:pt idx="17">
                  <c:v>0.71177000000000001</c:v>
                </c:pt>
                <c:pt idx="18">
                  <c:v>0.750282</c:v>
                </c:pt>
                <c:pt idx="19">
                  <c:v>0.79576599999999997</c:v>
                </c:pt>
                <c:pt idx="20">
                  <c:v>0.84717100000000001</c:v>
                </c:pt>
                <c:pt idx="21">
                  <c:v>0.89402300000000001</c:v>
                </c:pt>
                <c:pt idx="22">
                  <c:v>0.931786</c:v>
                </c:pt>
                <c:pt idx="23">
                  <c:v>0.97660400000000003</c:v>
                </c:pt>
                <c:pt idx="24">
                  <c:v>1</c:v>
                </c:pt>
                <c:pt idx="25">
                  <c:v>0.94076099999999996</c:v>
                </c:pt>
                <c:pt idx="26">
                  <c:v>1.0051410000000001</c:v>
                </c:pt>
                <c:pt idx="27">
                  <c:v>0.992062</c:v>
                </c:pt>
                <c:pt idx="28">
                  <c:v>0.988564</c:v>
                </c:pt>
                <c:pt idx="29">
                  <c:v>0.97868999999999995</c:v>
                </c:pt>
                <c:pt idx="30">
                  <c:v>0.97434100000000001</c:v>
                </c:pt>
                <c:pt idx="31">
                  <c:v>0.97264099999999998</c:v>
                </c:pt>
                <c:pt idx="32">
                  <c:v>0.97225600000000001</c:v>
                </c:pt>
                <c:pt idx="33">
                  <c:v>0.98029999999999995</c:v>
                </c:pt>
                <c:pt idx="34">
                  <c:v>0.99260000000000004</c:v>
                </c:pt>
                <c:pt idx="35">
                  <c:v>1.008864</c:v>
                </c:pt>
                <c:pt idx="36">
                  <c:v>1.027169</c:v>
                </c:pt>
                <c:pt idx="37">
                  <c:v>1.051069</c:v>
                </c:pt>
                <c:pt idx="38">
                  <c:v>1.071383</c:v>
                </c:pt>
                <c:pt idx="39">
                  <c:v>1.092063</c:v>
                </c:pt>
                <c:pt idx="40">
                  <c:v>1.101477</c:v>
                </c:pt>
                <c:pt idx="41">
                  <c:v>1.1019129999999999</c:v>
                </c:pt>
                <c:pt idx="42">
                  <c:v>1.1109519999999999</c:v>
                </c:pt>
                <c:pt idx="43">
                  <c:v>1.1206339999999999</c:v>
                </c:pt>
                <c:pt idx="44">
                  <c:v>1.1283700000000001</c:v>
                </c:pt>
                <c:pt idx="45">
                  <c:v>1.122822</c:v>
                </c:pt>
                <c:pt idx="46">
                  <c:v>1.193289</c:v>
                </c:pt>
                <c:pt idx="47">
                  <c:v>1.214858</c:v>
                </c:pt>
                <c:pt idx="48">
                  <c:v>1.19817</c:v>
                </c:pt>
                <c:pt idx="49">
                  <c:v>1.251374</c:v>
                </c:pt>
                <c:pt idx="50">
                  <c:v>1.284729</c:v>
                </c:pt>
                <c:pt idx="51">
                  <c:v>1.3136680000000001</c:v>
                </c:pt>
                <c:pt idx="52">
                  <c:v>1.3270329999999999</c:v>
                </c:pt>
                <c:pt idx="53">
                  <c:v>1.33962</c:v>
                </c:pt>
                <c:pt idx="54">
                  <c:v>1.3509679999999999</c:v>
                </c:pt>
                <c:pt idx="55">
                  <c:v>1.361642</c:v>
                </c:pt>
                <c:pt idx="56">
                  <c:v>1.3819859999999999</c:v>
                </c:pt>
                <c:pt idx="57">
                  <c:v>1.39391</c:v>
                </c:pt>
                <c:pt idx="58">
                  <c:v>1.3969339999999999</c:v>
                </c:pt>
                <c:pt idx="59">
                  <c:v>1.4119470000000001</c:v>
                </c:pt>
                <c:pt idx="60">
                  <c:v>1.418766</c:v>
                </c:pt>
                <c:pt idx="61">
                  <c:v>1.4234599999999999</c:v>
                </c:pt>
                <c:pt idx="62">
                  <c:v>1.4310160000000001</c:v>
                </c:pt>
                <c:pt idx="63">
                  <c:v>1.441819</c:v>
                </c:pt>
                <c:pt idx="64">
                  <c:v>1.4583330000000001</c:v>
                </c:pt>
                <c:pt idx="65">
                  <c:v>1.4674389999999999</c:v>
                </c:pt>
                <c:pt idx="66">
                  <c:v>1.4775739999999999</c:v>
                </c:pt>
                <c:pt idx="67">
                  <c:v>1.495811</c:v>
                </c:pt>
                <c:pt idx="68">
                  <c:v>1.507231</c:v>
                </c:pt>
                <c:pt idx="69">
                  <c:v>1.5128950000000001</c:v>
                </c:pt>
                <c:pt idx="70">
                  <c:v>1.5236400000000001</c:v>
                </c:pt>
                <c:pt idx="71">
                  <c:v>1.5344340000000001</c:v>
                </c:pt>
                <c:pt idx="72">
                  <c:v>1.539134</c:v>
                </c:pt>
                <c:pt idx="73">
                  <c:v>1.544538</c:v>
                </c:pt>
                <c:pt idx="74">
                  <c:v>1.552708</c:v>
                </c:pt>
                <c:pt idx="75">
                  <c:v>1.566913</c:v>
                </c:pt>
                <c:pt idx="76">
                  <c:v>1.582327</c:v>
                </c:pt>
                <c:pt idx="77">
                  <c:v>1.5989899999999999</c:v>
                </c:pt>
                <c:pt idx="78">
                  <c:v>1.5913649999999999</c:v>
                </c:pt>
                <c:pt idx="79">
                  <c:v>1.6096569999999999</c:v>
                </c:pt>
                <c:pt idx="80">
                  <c:v>1.611958</c:v>
                </c:pt>
                <c:pt idx="81">
                  <c:v>1.6120129999999999</c:v>
                </c:pt>
                <c:pt idx="82">
                  <c:v>1.6224080000000001</c:v>
                </c:pt>
                <c:pt idx="83">
                  <c:v>1.633926</c:v>
                </c:pt>
                <c:pt idx="84">
                  <c:v>1.640736</c:v>
                </c:pt>
                <c:pt idx="85">
                  <c:v>1.6607879999999999</c:v>
                </c:pt>
                <c:pt idx="86">
                  <c:v>1.6609370000000001</c:v>
                </c:pt>
                <c:pt idx="87">
                  <c:v>1.671122</c:v>
                </c:pt>
                <c:pt idx="88">
                  <c:v>1.678499</c:v>
                </c:pt>
                <c:pt idx="89">
                  <c:v>1.6845570000000001</c:v>
                </c:pt>
                <c:pt idx="90">
                  <c:v>1.685411</c:v>
                </c:pt>
                <c:pt idx="91">
                  <c:v>1.697403</c:v>
                </c:pt>
                <c:pt idx="92">
                  <c:v>1.7035739999999999</c:v>
                </c:pt>
                <c:pt idx="93">
                  <c:v>1.709163</c:v>
                </c:pt>
                <c:pt idx="94">
                  <c:v>1.7159629999999999</c:v>
                </c:pt>
                <c:pt idx="95">
                  <c:v>1.7279439999999999</c:v>
                </c:pt>
                <c:pt idx="96">
                  <c:v>1.726626</c:v>
                </c:pt>
                <c:pt idx="97">
                  <c:v>1.729862</c:v>
                </c:pt>
                <c:pt idx="98">
                  <c:v>1.7323280000000001</c:v>
                </c:pt>
                <c:pt idx="99">
                  <c:v>1.738853</c:v>
                </c:pt>
                <c:pt idx="100">
                  <c:v>1.7461599999999999</c:v>
                </c:pt>
                <c:pt idx="101">
                  <c:v>1.752508</c:v>
                </c:pt>
                <c:pt idx="102">
                  <c:v>1.7633719999999999</c:v>
                </c:pt>
                <c:pt idx="103">
                  <c:v>1.7689900000000001</c:v>
                </c:pt>
                <c:pt idx="104">
                  <c:v>1.7755529999999999</c:v>
                </c:pt>
                <c:pt idx="105">
                  <c:v>1.781428</c:v>
                </c:pt>
                <c:pt idx="106">
                  <c:v>1.789614</c:v>
                </c:pt>
                <c:pt idx="107">
                  <c:v>1.788845</c:v>
                </c:pt>
                <c:pt idx="108">
                  <c:v>1.7963180000000001</c:v>
                </c:pt>
                <c:pt idx="109">
                  <c:v>1.794726</c:v>
                </c:pt>
                <c:pt idx="110">
                  <c:v>1.7940339999999999</c:v>
                </c:pt>
                <c:pt idx="111">
                  <c:v>1.7985009999999999</c:v>
                </c:pt>
                <c:pt idx="112">
                  <c:v>1.808978</c:v>
                </c:pt>
                <c:pt idx="113">
                  <c:v>1.8278920000000001</c:v>
                </c:pt>
                <c:pt idx="114">
                  <c:v>1.8282940000000001</c:v>
                </c:pt>
                <c:pt idx="115">
                  <c:v>1.8265229999999999</c:v>
                </c:pt>
                <c:pt idx="116">
                  <c:v>1.837804</c:v>
                </c:pt>
                <c:pt idx="117">
                  <c:v>1.8349059999999999</c:v>
                </c:pt>
                <c:pt idx="118">
                  <c:v>1.8438680000000001</c:v>
                </c:pt>
                <c:pt idx="119">
                  <c:v>1.8488690000000001</c:v>
                </c:pt>
                <c:pt idx="120">
                  <c:v>1.856028</c:v>
                </c:pt>
                <c:pt idx="121">
                  <c:v>1.860314</c:v>
                </c:pt>
                <c:pt idx="122">
                  <c:v>1.8644130000000001</c:v>
                </c:pt>
                <c:pt idx="123">
                  <c:v>1.8746799999999999</c:v>
                </c:pt>
                <c:pt idx="124">
                  <c:v>1.887389</c:v>
                </c:pt>
                <c:pt idx="125">
                  <c:v>1.899961</c:v>
                </c:pt>
                <c:pt idx="126">
                  <c:v>1.9014249999999999</c:v>
                </c:pt>
                <c:pt idx="127">
                  <c:v>1.8920239999999999</c:v>
                </c:pt>
                <c:pt idx="128">
                  <c:v>1.9120379999999999</c:v>
                </c:pt>
                <c:pt idx="129">
                  <c:v>1.9142440000000001</c:v>
                </c:pt>
                <c:pt idx="130">
                  <c:v>1.920701</c:v>
                </c:pt>
                <c:pt idx="131">
                  <c:v>1.9172100000000001</c:v>
                </c:pt>
                <c:pt idx="132">
                  <c:v>1.9191050000000001</c:v>
                </c:pt>
                <c:pt idx="133">
                  <c:v>1.932931</c:v>
                </c:pt>
                <c:pt idx="134">
                  <c:v>1.936938</c:v>
                </c:pt>
                <c:pt idx="135">
                  <c:v>1.939945</c:v>
                </c:pt>
                <c:pt idx="136">
                  <c:v>1.9419850000000001</c:v>
                </c:pt>
                <c:pt idx="137">
                  <c:v>1.9429529999999999</c:v>
                </c:pt>
                <c:pt idx="138">
                  <c:v>1.9532400000000001</c:v>
                </c:pt>
                <c:pt idx="139">
                  <c:v>1.9525889999999999</c:v>
                </c:pt>
                <c:pt idx="140">
                  <c:v>1.9505939999999999</c:v>
                </c:pt>
                <c:pt idx="141">
                  <c:v>1.951025</c:v>
                </c:pt>
                <c:pt idx="142">
                  <c:v>1.956696</c:v>
                </c:pt>
                <c:pt idx="143">
                  <c:v>1.9585440000000001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'5'!$H$16</c:f>
              <c:strCache>
                <c:ptCount val="1"/>
                <c:pt idx="0">
                  <c:v>TP0002005F04 1.56uM</c:v>
                </c:pt>
              </c:strCache>
            </c:strRef>
          </c:tx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'5'!$H$24:$H$178</c:f>
              <c:numCache>
                <c:formatCode>General</c:formatCode>
                <c:ptCount val="155"/>
                <c:pt idx="0">
                  <c:v>9.7822999999999993E-2</c:v>
                </c:pt>
                <c:pt idx="1">
                  <c:v>0.13178999999999999</c:v>
                </c:pt>
                <c:pt idx="2">
                  <c:v>0.15121899999999999</c:v>
                </c:pt>
                <c:pt idx="3">
                  <c:v>0.16942499999999999</c:v>
                </c:pt>
                <c:pt idx="4">
                  <c:v>0.18588199999999999</c:v>
                </c:pt>
                <c:pt idx="5">
                  <c:v>0.20673800000000001</c:v>
                </c:pt>
                <c:pt idx="6">
                  <c:v>0.23788000000000001</c:v>
                </c:pt>
                <c:pt idx="7">
                  <c:v>0.27434399999999998</c:v>
                </c:pt>
                <c:pt idx="8">
                  <c:v>0.31740600000000002</c:v>
                </c:pt>
                <c:pt idx="9">
                  <c:v>0.35960999999999999</c:v>
                </c:pt>
                <c:pt idx="10">
                  <c:v>0.40484500000000001</c:v>
                </c:pt>
                <c:pt idx="11">
                  <c:v>0.45258300000000001</c:v>
                </c:pt>
                <c:pt idx="12">
                  <c:v>0.49483100000000002</c:v>
                </c:pt>
                <c:pt idx="13">
                  <c:v>0.53632999999999997</c:v>
                </c:pt>
                <c:pt idx="14">
                  <c:v>0.576372</c:v>
                </c:pt>
                <c:pt idx="15">
                  <c:v>0.61713899999999999</c:v>
                </c:pt>
                <c:pt idx="16">
                  <c:v>0.65836099999999997</c:v>
                </c:pt>
                <c:pt idx="17">
                  <c:v>0.70641699999999996</c:v>
                </c:pt>
                <c:pt idx="18">
                  <c:v>0.74965899999999996</c:v>
                </c:pt>
                <c:pt idx="19">
                  <c:v>0.79537000000000002</c:v>
                </c:pt>
                <c:pt idx="20">
                  <c:v>0.83915600000000001</c:v>
                </c:pt>
                <c:pt idx="21">
                  <c:v>0.88345099999999999</c:v>
                </c:pt>
                <c:pt idx="22">
                  <c:v>0.92921399999999998</c:v>
                </c:pt>
                <c:pt idx="23">
                  <c:v>0.98070599999999997</c:v>
                </c:pt>
                <c:pt idx="24">
                  <c:v>1</c:v>
                </c:pt>
                <c:pt idx="25">
                  <c:v>0.95219699999999996</c:v>
                </c:pt>
                <c:pt idx="26">
                  <c:v>1.027094</c:v>
                </c:pt>
                <c:pt idx="27">
                  <c:v>1.011196</c:v>
                </c:pt>
                <c:pt idx="28">
                  <c:v>1.0050680000000001</c:v>
                </c:pt>
                <c:pt idx="29">
                  <c:v>0.98998799999999998</c:v>
                </c:pt>
                <c:pt idx="30">
                  <c:v>0.97349200000000002</c:v>
                </c:pt>
                <c:pt idx="31">
                  <c:v>0.96671600000000002</c:v>
                </c:pt>
                <c:pt idx="32">
                  <c:v>0.96616500000000005</c:v>
                </c:pt>
                <c:pt idx="33">
                  <c:v>0.97177199999999997</c:v>
                </c:pt>
                <c:pt idx="34">
                  <c:v>0.97110200000000002</c:v>
                </c:pt>
                <c:pt idx="35">
                  <c:v>0.97804800000000003</c:v>
                </c:pt>
                <c:pt idx="36">
                  <c:v>0.98394599999999999</c:v>
                </c:pt>
                <c:pt idx="37">
                  <c:v>0.99552300000000005</c:v>
                </c:pt>
                <c:pt idx="38">
                  <c:v>1.0023569999999999</c:v>
                </c:pt>
                <c:pt idx="39">
                  <c:v>1.0107600000000001</c:v>
                </c:pt>
                <c:pt idx="40">
                  <c:v>1.0175970000000001</c:v>
                </c:pt>
                <c:pt idx="41">
                  <c:v>1.0287869999999999</c:v>
                </c:pt>
                <c:pt idx="42">
                  <c:v>1.0314719999999999</c:v>
                </c:pt>
                <c:pt idx="43">
                  <c:v>1.0391429999999999</c:v>
                </c:pt>
                <c:pt idx="44">
                  <c:v>1.0517840000000001</c:v>
                </c:pt>
                <c:pt idx="45">
                  <c:v>1.0729249999999999</c:v>
                </c:pt>
                <c:pt idx="46">
                  <c:v>1.114987</c:v>
                </c:pt>
                <c:pt idx="47">
                  <c:v>1.1402330000000001</c:v>
                </c:pt>
                <c:pt idx="48">
                  <c:v>1.1779539999999999</c:v>
                </c:pt>
                <c:pt idx="49">
                  <c:v>1.244124</c:v>
                </c:pt>
                <c:pt idx="50">
                  <c:v>1.316811</c:v>
                </c:pt>
                <c:pt idx="51">
                  <c:v>1.333639</c:v>
                </c:pt>
                <c:pt idx="52">
                  <c:v>1.3309740000000001</c:v>
                </c:pt>
                <c:pt idx="53">
                  <c:v>1.328298</c:v>
                </c:pt>
                <c:pt idx="54">
                  <c:v>1.360193</c:v>
                </c:pt>
                <c:pt idx="55">
                  <c:v>1.3654809999999999</c:v>
                </c:pt>
                <c:pt idx="56">
                  <c:v>1.3844069999999999</c:v>
                </c:pt>
                <c:pt idx="57">
                  <c:v>1.3938969999999999</c:v>
                </c:pt>
                <c:pt idx="58">
                  <c:v>1.4103429999999999</c:v>
                </c:pt>
                <c:pt idx="59">
                  <c:v>1.420674</c:v>
                </c:pt>
                <c:pt idx="60">
                  <c:v>1.4367490000000001</c:v>
                </c:pt>
                <c:pt idx="61">
                  <c:v>1.4587479999999999</c:v>
                </c:pt>
                <c:pt idx="62">
                  <c:v>1.4609700000000001</c:v>
                </c:pt>
                <c:pt idx="63">
                  <c:v>1.476464</c:v>
                </c:pt>
                <c:pt idx="64">
                  <c:v>1.4838119999999999</c:v>
                </c:pt>
                <c:pt idx="65">
                  <c:v>1.494489</c:v>
                </c:pt>
                <c:pt idx="66">
                  <c:v>1.5006429999999999</c:v>
                </c:pt>
                <c:pt idx="67">
                  <c:v>1.5220560000000001</c:v>
                </c:pt>
                <c:pt idx="68">
                  <c:v>1.53264</c:v>
                </c:pt>
                <c:pt idx="69">
                  <c:v>1.546694</c:v>
                </c:pt>
                <c:pt idx="70">
                  <c:v>1.5538620000000001</c:v>
                </c:pt>
                <c:pt idx="71">
                  <c:v>1.568559</c:v>
                </c:pt>
                <c:pt idx="72">
                  <c:v>1.576727</c:v>
                </c:pt>
                <c:pt idx="73">
                  <c:v>1.5931029999999999</c:v>
                </c:pt>
                <c:pt idx="74">
                  <c:v>1.6114930000000001</c:v>
                </c:pt>
                <c:pt idx="75">
                  <c:v>1.6336820000000001</c:v>
                </c:pt>
                <c:pt idx="76">
                  <c:v>1.6367579999999999</c:v>
                </c:pt>
                <c:pt idx="77">
                  <c:v>1.6473199999999999</c:v>
                </c:pt>
                <c:pt idx="78">
                  <c:v>1.6500459999999999</c:v>
                </c:pt>
                <c:pt idx="79">
                  <c:v>1.6737580000000001</c:v>
                </c:pt>
                <c:pt idx="80">
                  <c:v>1.6725810000000001</c:v>
                </c:pt>
                <c:pt idx="81">
                  <c:v>1.6738770000000001</c:v>
                </c:pt>
                <c:pt idx="82">
                  <c:v>1.6802969999999999</c:v>
                </c:pt>
                <c:pt idx="83">
                  <c:v>1.683781</c:v>
                </c:pt>
                <c:pt idx="84">
                  <c:v>1.699641</c:v>
                </c:pt>
                <c:pt idx="85">
                  <c:v>1.7156480000000001</c:v>
                </c:pt>
                <c:pt idx="86">
                  <c:v>1.7182029999999999</c:v>
                </c:pt>
                <c:pt idx="87">
                  <c:v>1.7242999999999999</c:v>
                </c:pt>
                <c:pt idx="88">
                  <c:v>1.716499</c:v>
                </c:pt>
                <c:pt idx="89">
                  <c:v>1.7261869999999999</c:v>
                </c:pt>
                <c:pt idx="90">
                  <c:v>1.7516860000000001</c:v>
                </c:pt>
                <c:pt idx="91">
                  <c:v>1.7531600000000001</c:v>
                </c:pt>
                <c:pt idx="92">
                  <c:v>1.763036</c:v>
                </c:pt>
                <c:pt idx="93">
                  <c:v>1.7709760000000001</c:v>
                </c:pt>
                <c:pt idx="94">
                  <c:v>1.7743409999999999</c:v>
                </c:pt>
                <c:pt idx="95">
                  <c:v>1.794095</c:v>
                </c:pt>
                <c:pt idx="96">
                  <c:v>1.796759</c:v>
                </c:pt>
                <c:pt idx="97">
                  <c:v>1.7986439999999999</c:v>
                </c:pt>
                <c:pt idx="98">
                  <c:v>1.8121700000000001</c:v>
                </c:pt>
                <c:pt idx="99">
                  <c:v>1.812891</c:v>
                </c:pt>
                <c:pt idx="100">
                  <c:v>1.8155650000000001</c:v>
                </c:pt>
                <c:pt idx="101">
                  <c:v>1.8240289999999999</c:v>
                </c:pt>
                <c:pt idx="102">
                  <c:v>1.8435440000000001</c:v>
                </c:pt>
                <c:pt idx="103">
                  <c:v>1.846965</c:v>
                </c:pt>
                <c:pt idx="104">
                  <c:v>1.8545039999999999</c:v>
                </c:pt>
                <c:pt idx="105">
                  <c:v>1.8584339999999999</c:v>
                </c:pt>
                <c:pt idx="106">
                  <c:v>1.87846</c:v>
                </c:pt>
                <c:pt idx="107">
                  <c:v>1.883424</c:v>
                </c:pt>
                <c:pt idx="108">
                  <c:v>1.894309</c:v>
                </c:pt>
                <c:pt idx="109">
                  <c:v>1.899359</c:v>
                </c:pt>
                <c:pt idx="110">
                  <c:v>1.9009199999999999</c:v>
                </c:pt>
                <c:pt idx="111">
                  <c:v>1.9107719999999999</c:v>
                </c:pt>
                <c:pt idx="112">
                  <c:v>1.920237</c:v>
                </c:pt>
                <c:pt idx="113">
                  <c:v>1.922463</c:v>
                </c:pt>
                <c:pt idx="114">
                  <c:v>1.9268799999999999</c:v>
                </c:pt>
                <c:pt idx="115">
                  <c:v>1.931325</c:v>
                </c:pt>
                <c:pt idx="116">
                  <c:v>1.934968</c:v>
                </c:pt>
                <c:pt idx="117">
                  <c:v>1.9331499999999999</c:v>
                </c:pt>
                <c:pt idx="118">
                  <c:v>1.9506239999999999</c:v>
                </c:pt>
                <c:pt idx="119">
                  <c:v>1.9466220000000001</c:v>
                </c:pt>
                <c:pt idx="120">
                  <c:v>1.9543889999999999</c:v>
                </c:pt>
                <c:pt idx="121">
                  <c:v>1.954602</c:v>
                </c:pt>
                <c:pt idx="122">
                  <c:v>1.960553</c:v>
                </c:pt>
                <c:pt idx="123">
                  <c:v>1.9675800000000001</c:v>
                </c:pt>
                <c:pt idx="124">
                  <c:v>1.9613970000000001</c:v>
                </c:pt>
                <c:pt idx="125">
                  <c:v>1.9882089999999999</c:v>
                </c:pt>
                <c:pt idx="126">
                  <c:v>1.985554</c:v>
                </c:pt>
                <c:pt idx="127">
                  <c:v>1.980839</c:v>
                </c:pt>
                <c:pt idx="128">
                  <c:v>1.99909</c:v>
                </c:pt>
                <c:pt idx="129">
                  <c:v>2.0124399999999998</c:v>
                </c:pt>
                <c:pt idx="130">
                  <c:v>2.0059939999999998</c:v>
                </c:pt>
                <c:pt idx="131">
                  <c:v>2.0094129999999999</c:v>
                </c:pt>
                <c:pt idx="132">
                  <c:v>2.025363</c:v>
                </c:pt>
                <c:pt idx="133">
                  <c:v>2.0272410000000001</c:v>
                </c:pt>
                <c:pt idx="134">
                  <c:v>2.0286650000000002</c:v>
                </c:pt>
                <c:pt idx="135">
                  <c:v>2.039949</c:v>
                </c:pt>
                <c:pt idx="136">
                  <c:v>2.0351919999999999</c:v>
                </c:pt>
                <c:pt idx="137">
                  <c:v>2.0375740000000002</c:v>
                </c:pt>
                <c:pt idx="138">
                  <c:v>2.0442670000000001</c:v>
                </c:pt>
                <c:pt idx="139">
                  <c:v>2.0465659999999999</c:v>
                </c:pt>
                <c:pt idx="140">
                  <c:v>2.0557080000000001</c:v>
                </c:pt>
                <c:pt idx="141">
                  <c:v>2.0638359999999998</c:v>
                </c:pt>
                <c:pt idx="142">
                  <c:v>2.0647410000000002</c:v>
                </c:pt>
                <c:pt idx="143">
                  <c:v>2.0692189999999999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'5'!$I$16</c:f>
              <c:strCache>
                <c:ptCount val="1"/>
                <c:pt idx="0">
                  <c:v>TP0002005F04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'5'!$I$24:$I$178</c:f>
              <c:numCache>
                <c:formatCode>General</c:formatCode>
                <c:ptCount val="155"/>
                <c:pt idx="0">
                  <c:v>9.8740999999999995E-2</c:v>
                </c:pt>
                <c:pt idx="1">
                  <c:v>0.13575200000000001</c:v>
                </c:pt>
                <c:pt idx="2">
                  <c:v>0.15701899999999999</c:v>
                </c:pt>
                <c:pt idx="3">
                  <c:v>0.16905200000000001</c:v>
                </c:pt>
                <c:pt idx="4">
                  <c:v>0.18550700000000001</c:v>
                </c:pt>
                <c:pt idx="5">
                  <c:v>0.20244999999999999</c:v>
                </c:pt>
                <c:pt idx="6">
                  <c:v>0.23355799999999999</c:v>
                </c:pt>
                <c:pt idx="7">
                  <c:v>0.26939000000000002</c:v>
                </c:pt>
                <c:pt idx="8">
                  <c:v>0.306643</c:v>
                </c:pt>
                <c:pt idx="9">
                  <c:v>0.35243799999999997</c:v>
                </c:pt>
                <c:pt idx="10">
                  <c:v>0.39869199999999999</c:v>
                </c:pt>
                <c:pt idx="11">
                  <c:v>0.44298799999999999</c:v>
                </c:pt>
                <c:pt idx="12">
                  <c:v>0.48685800000000001</c:v>
                </c:pt>
                <c:pt idx="13">
                  <c:v>0.53431200000000001</c:v>
                </c:pt>
                <c:pt idx="14">
                  <c:v>0.57349799999999995</c:v>
                </c:pt>
                <c:pt idx="15">
                  <c:v>0.61493600000000004</c:v>
                </c:pt>
                <c:pt idx="16">
                  <c:v>0.65035799999999999</c:v>
                </c:pt>
                <c:pt idx="17">
                  <c:v>0.69623299999999999</c:v>
                </c:pt>
                <c:pt idx="18">
                  <c:v>0.74043000000000003</c:v>
                </c:pt>
                <c:pt idx="19">
                  <c:v>0.79059000000000001</c:v>
                </c:pt>
                <c:pt idx="20">
                  <c:v>0.83491800000000005</c:v>
                </c:pt>
                <c:pt idx="21">
                  <c:v>0.88243300000000002</c:v>
                </c:pt>
                <c:pt idx="22">
                  <c:v>0.92681899999999995</c:v>
                </c:pt>
                <c:pt idx="23">
                  <c:v>0.97659899999999999</c:v>
                </c:pt>
                <c:pt idx="24">
                  <c:v>1</c:v>
                </c:pt>
                <c:pt idx="25">
                  <c:v>0.97182500000000005</c:v>
                </c:pt>
                <c:pt idx="26">
                  <c:v>1.0356590000000001</c:v>
                </c:pt>
                <c:pt idx="27">
                  <c:v>1.0184869999999999</c:v>
                </c:pt>
                <c:pt idx="28">
                  <c:v>1.013334</c:v>
                </c:pt>
                <c:pt idx="29">
                  <c:v>1.007541</c:v>
                </c:pt>
                <c:pt idx="30">
                  <c:v>1.000165</c:v>
                </c:pt>
                <c:pt idx="31">
                  <c:v>0.99140700000000004</c:v>
                </c:pt>
                <c:pt idx="32">
                  <c:v>0.98599800000000004</c:v>
                </c:pt>
                <c:pt idx="33">
                  <c:v>0.98592900000000006</c:v>
                </c:pt>
                <c:pt idx="34">
                  <c:v>0.99296499999999999</c:v>
                </c:pt>
                <c:pt idx="35">
                  <c:v>0.99639299999999997</c:v>
                </c:pt>
                <c:pt idx="36">
                  <c:v>1.0023919999999999</c:v>
                </c:pt>
                <c:pt idx="37">
                  <c:v>1.0116179999999999</c:v>
                </c:pt>
                <c:pt idx="38">
                  <c:v>1.022465</c:v>
                </c:pt>
                <c:pt idx="39">
                  <c:v>1.0343899999999999</c:v>
                </c:pt>
                <c:pt idx="40">
                  <c:v>1.03955</c:v>
                </c:pt>
                <c:pt idx="41">
                  <c:v>1.0499970000000001</c:v>
                </c:pt>
                <c:pt idx="42">
                  <c:v>1.055078</c:v>
                </c:pt>
                <c:pt idx="43">
                  <c:v>1.0597730000000001</c:v>
                </c:pt>
                <c:pt idx="44">
                  <c:v>1.0635220000000001</c:v>
                </c:pt>
                <c:pt idx="45">
                  <c:v>1.1127180000000001</c:v>
                </c:pt>
                <c:pt idx="46">
                  <c:v>1.1806129999999999</c:v>
                </c:pt>
                <c:pt idx="47">
                  <c:v>1.2494510000000001</c:v>
                </c:pt>
                <c:pt idx="48">
                  <c:v>1.274019</c:v>
                </c:pt>
                <c:pt idx="49">
                  <c:v>1.2691650000000001</c:v>
                </c:pt>
                <c:pt idx="50">
                  <c:v>1.2976000000000001</c:v>
                </c:pt>
                <c:pt idx="51">
                  <c:v>1.348894</c:v>
                </c:pt>
                <c:pt idx="52">
                  <c:v>1.3788149999999999</c:v>
                </c:pt>
                <c:pt idx="53">
                  <c:v>1.3829819999999999</c:v>
                </c:pt>
                <c:pt idx="54">
                  <c:v>1.3965829999999999</c:v>
                </c:pt>
                <c:pt idx="55">
                  <c:v>1.4028700000000001</c:v>
                </c:pt>
                <c:pt idx="56">
                  <c:v>1.4123950000000001</c:v>
                </c:pt>
                <c:pt idx="57">
                  <c:v>1.4318090000000001</c:v>
                </c:pt>
                <c:pt idx="58">
                  <c:v>1.453176</c:v>
                </c:pt>
                <c:pt idx="59">
                  <c:v>1.4711860000000001</c:v>
                </c:pt>
                <c:pt idx="60">
                  <c:v>1.4992030000000001</c:v>
                </c:pt>
                <c:pt idx="61">
                  <c:v>1.512354</c:v>
                </c:pt>
                <c:pt idx="62">
                  <c:v>1.5253319999999999</c:v>
                </c:pt>
                <c:pt idx="63">
                  <c:v>1.5365150000000001</c:v>
                </c:pt>
                <c:pt idx="64">
                  <c:v>1.5596399999999999</c:v>
                </c:pt>
                <c:pt idx="65">
                  <c:v>1.5690010000000001</c:v>
                </c:pt>
                <c:pt idx="66">
                  <c:v>1.569053</c:v>
                </c:pt>
                <c:pt idx="67">
                  <c:v>1.58236</c:v>
                </c:pt>
                <c:pt idx="68">
                  <c:v>1.6020000000000001</c:v>
                </c:pt>
                <c:pt idx="69">
                  <c:v>1.6190119999999999</c:v>
                </c:pt>
                <c:pt idx="70">
                  <c:v>1.6294500000000001</c:v>
                </c:pt>
                <c:pt idx="71">
                  <c:v>1.6387640000000001</c:v>
                </c:pt>
                <c:pt idx="72">
                  <c:v>1.643896</c:v>
                </c:pt>
                <c:pt idx="73">
                  <c:v>1.6539090000000001</c:v>
                </c:pt>
                <c:pt idx="74">
                  <c:v>1.6670400000000001</c:v>
                </c:pt>
                <c:pt idx="75">
                  <c:v>1.689765</c:v>
                </c:pt>
                <c:pt idx="76">
                  <c:v>1.6956119999999999</c:v>
                </c:pt>
                <c:pt idx="77">
                  <c:v>1.705584</c:v>
                </c:pt>
                <c:pt idx="78">
                  <c:v>1.7070149999999999</c:v>
                </c:pt>
                <c:pt idx="79">
                  <c:v>1.7169430000000001</c:v>
                </c:pt>
                <c:pt idx="80">
                  <c:v>1.7271049999999999</c:v>
                </c:pt>
                <c:pt idx="81">
                  <c:v>1.743099</c:v>
                </c:pt>
                <c:pt idx="82">
                  <c:v>1.7512300000000001</c:v>
                </c:pt>
                <c:pt idx="83">
                  <c:v>1.7613319999999999</c:v>
                </c:pt>
                <c:pt idx="84">
                  <c:v>1.778327</c:v>
                </c:pt>
                <c:pt idx="85">
                  <c:v>1.7879259999999999</c:v>
                </c:pt>
                <c:pt idx="86">
                  <c:v>1.8017879999999999</c:v>
                </c:pt>
                <c:pt idx="87">
                  <c:v>1.801272</c:v>
                </c:pt>
                <c:pt idx="88">
                  <c:v>1.8141940000000001</c:v>
                </c:pt>
                <c:pt idx="89">
                  <c:v>1.8128949999999999</c:v>
                </c:pt>
                <c:pt idx="90">
                  <c:v>1.814532</c:v>
                </c:pt>
                <c:pt idx="91">
                  <c:v>1.8148010000000001</c:v>
                </c:pt>
                <c:pt idx="92">
                  <c:v>1.8241369999999999</c:v>
                </c:pt>
                <c:pt idx="93">
                  <c:v>1.8422810000000001</c:v>
                </c:pt>
                <c:pt idx="94">
                  <c:v>1.862371</c:v>
                </c:pt>
                <c:pt idx="95">
                  <c:v>1.8729389999999999</c:v>
                </c:pt>
                <c:pt idx="96">
                  <c:v>1.8750659999999999</c:v>
                </c:pt>
                <c:pt idx="97">
                  <c:v>1.8861509999999999</c:v>
                </c:pt>
                <c:pt idx="98">
                  <c:v>1.89812</c:v>
                </c:pt>
                <c:pt idx="99">
                  <c:v>1.9086799999999999</c:v>
                </c:pt>
                <c:pt idx="100">
                  <c:v>1.917411</c:v>
                </c:pt>
                <c:pt idx="101">
                  <c:v>1.93973</c:v>
                </c:pt>
                <c:pt idx="102">
                  <c:v>1.9524079999999999</c:v>
                </c:pt>
                <c:pt idx="103">
                  <c:v>1.956159</c:v>
                </c:pt>
                <c:pt idx="104">
                  <c:v>1.9583600000000001</c:v>
                </c:pt>
                <c:pt idx="105">
                  <c:v>1.9766300000000001</c:v>
                </c:pt>
                <c:pt idx="106">
                  <c:v>1.979474</c:v>
                </c:pt>
                <c:pt idx="107">
                  <c:v>1.976737</c:v>
                </c:pt>
                <c:pt idx="108">
                  <c:v>1.97054</c:v>
                </c:pt>
                <c:pt idx="109">
                  <c:v>1.977541</c:v>
                </c:pt>
                <c:pt idx="110">
                  <c:v>1.9954190000000001</c:v>
                </c:pt>
                <c:pt idx="111">
                  <c:v>1.997333</c:v>
                </c:pt>
                <c:pt idx="112">
                  <c:v>2.013474</c:v>
                </c:pt>
                <c:pt idx="113">
                  <c:v>2.0232619999999999</c:v>
                </c:pt>
                <c:pt idx="114">
                  <c:v>2.0351249999999999</c:v>
                </c:pt>
                <c:pt idx="115">
                  <c:v>2.0360610000000001</c:v>
                </c:pt>
                <c:pt idx="116">
                  <c:v>2.0496029999999998</c:v>
                </c:pt>
                <c:pt idx="117">
                  <c:v>2.0507719999999998</c:v>
                </c:pt>
                <c:pt idx="118">
                  <c:v>2.0591849999999998</c:v>
                </c:pt>
                <c:pt idx="119">
                  <c:v>2.0661529999999999</c:v>
                </c:pt>
                <c:pt idx="120">
                  <c:v>2.0772740000000001</c:v>
                </c:pt>
                <c:pt idx="121">
                  <c:v>2.0730550000000001</c:v>
                </c:pt>
                <c:pt idx="122">
                  <c:v>2.0752389999999998</c:v>
                </c:pt>
                <c:pt idx="123">
                  <c:v>2.1055280000000001</c:v>
                </c:pt>
                <c:pt idx="124">
                  <c:v>2.0883560000000001</c:v>
                </c:pt>
                <c:pt idx="125">
                  <c:v>2.1041159999999999</c:v>
                </c:pt>
                <c:pt idx="126">
                  <c:v>2.1220789999999998</c:v>
                </c:pt>
                <c:pt idx="127">
                  <c:v>2.1179049999999999</c:v>
                </c:pt>
                <c:pt idx="128">
                  <c:v>2.1403599999999998</c:v>
                </c:pt>
                <c:pt idx="129">
                  <c:v>2.1438769999999998</c:v>
                </c:pt>
                <c:pt idx="130">
                  <c:v>2.1521129999999999</c:v>
                </c:pt>
                <c:pt idx="131">
                  <c:v>2.158296</c:v>
                </c:pt>
                <c:pt idx="132">
                  <c:v>2.1688109999999998</c:v>
                </c:pt>
                <c:pt idx="133">
                  <c:v>2.1757399999999998</c:v>
                </c:pt>
                <c:pt idx="134">
                  <c:v>2.1655489999999999</c:v>
                </c:pt>
                <c:pt idx="135">
                  <c:v>2.173737</c:v>
                </c:pt>
                <c:pt idx="136">
                  <c:v>2.1668120000000002</c:v>
                </c:pt>
                <c:pt idx="137">
                  <c:v>2.1647430000000001</c:v>
                </c:pt>
                <c:pt idx="138">
                  <c:v>2.1777489999999999</c:v>
                </c:pt>
                <c:pt idx="139">
                  <c:v>2.1760090000000001</c:v>
                </c:pt>
                <c:pt idx="140">
                  <c:v>2.1863199999999998</c:v>
                </c:pt>
                <c:pt idx="141">
                  <c:v>2.1792660000000001</c:v>
                </c:pt>
                <c:pt idx="142">
                  <c:v>2.1848930000000002</c:v>
                </c:pt>
                <c:pt idx="143">
                  <c:v>2.1958120000000001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'5'!$J$16</c:f>
              <c:strCache>
                <c:ptCount val="1"/>
                <c:pt idx="0">
                  <c:v>TP0002005F04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'5'!$J$24:$J$178</c:f>
              <c:numCache>
                <c:formatCode>General</c:formatCode>
                <c:ptCount val="155"/>
                <c:pt idx="0">
                  <c:v>0.12914999999999999</c:v>
                </c:pt>
                <c:pt idx="1">
                  <c:v>0.168739</c:v>
                </c:pt>
                <c:pt idx="2">
                  <c:v>0.18646799999999999</c:v>
                </c:pt>
                <c:pt idx="3">
                  <c:v>0.201992</c:v>
                </c:pt>
                <c:pt idx="4">
                  <c:v>0.21534600000000001</c:v>
                </c:pt>
                <c:pt idx="5">
                  <c:v>0.237064</c:v>
                </c:pt>
                <c:pt idx="6">
                  <c:v>0.26569199999999998</c:v>
                </c:pt>
                <c:pt idx="7">
                  <c:v>0.297124</c:v>
                </c:pt>
                <c:pt idx="8">
                  <c:v>0.33638699999999999</c:v>
                </c:pt>
                <c:pt idx="9">
                  <c:v>0.37784099999999998</c:v>
                </c:pt>
                <c:pt idx="10">
                  <c:v>0.42199799999999998</c:v>
                </c:pt>
                <c:pt idx="11">
                  <c:v>0.468443</c:v>
                </c:pt>
                <c:pt idx="12">
                  <c:v>0.50629999999999997</c:v>
                </c:pt>
                <c:pt idx="13">
                  <c:v>0.54902499999999999</c:v>
                </c:pt>
                <c:pt idx="14">
                  <c:v>0.58816999999999997</c:v>
                </c:pt>
                <c:pt idx="15">
                  <c:v>0.62781200000000004</c:v>
                </c:pt>
                <c:pt idx="16">
                  <c:v>0.67037599999999997</c:v>
                </c:pt>
                <c:pt idx="17">
                  <c:v>0.71184499999999995</c:v>
                </c:pt>
                <c:pt idx="18">
                  <c:v>0.75549699999999997</c:v>
                </c:pt>
                <c:pt idx="19">
                  <c:v>0.80687299999999995</c:v>
                </c:pt>
                <c:pt idx="20">
                  <c:v>0.85307999999999995</c:v>
                </c:pt>
                <c:pt idx="21">
                  <c:v>0.899003</c:v>
                </c:pt>
                <c:pt idx="22">
                  <c:v>0.94425099999999995</c:v>
                </c:pt>
                <c:pt idx="23">
                  <c:v>0.98423400000000005</c:v>
                </c:pt>
                <c:pt idx="24">
                  <c:v>1</c:v>
                </c:pt>
                <c:pt idx="25">
                  <c:v>0.98116899999999996</c:v>
                </c:pt>
                <c:pt idx="26">
                  <c:v>1.0223340000000001</c:v>
                </c:pt>
                <c:pt idx="27">
                  <c:v>1.0048779999999999</c:v>
                </c:pt>
                <c:pt idx="28">
                  <c:v>1.0046999999999999</c:v>
                </c:pt>
                <c:pt idx="29">
                  <c:v>1.0002960000000001</c:v>
                </c:pt>
                <c:pt idx="30">
                  <c:v>0.99155700000000002</c:v>
                </c:pt>
                <c:pt idx="31">
                  <c:v>0.98525099999999999</c:v>
                </c:pt>
                <c:pt idx="32">
                  <c:v>0.97733599999999998</c:v>
                </c:pt>
                <c:pt idx="33">
                  <c:v>0.97606499999999996</c:v>
                </c:pt>
                <c:pt idx="34">
                  <c:v>0.98375199999999996</c:v>
                </c:pt>
                <c:pt idx="35">
                  <c:v>0.99049600000000004</c:v>
                </c:pt>
                <c:pt idx="36">
                  <c:v>0.99570099999999995</c:v>
                </c:pt>
                <c:pt idx="37">
                  <c:v>1.0040979999999999</c:v>
                </c:pt>
                <c:pt idx="38">
                  <c:v>1.013582</c:v>
                </c:pt>
                <c:pt idx="39">
                  <c:v>1.021871</c:v>
                </c:pt>
                <c:pt idx="40">
                  <c:v>1.031576</c:v>
                </c:pt>
                <c:pt idx="41">
                  <c:v>1.043426</c:v>
                </c:pt>
                <c:pt idx="42">
                  <c:v>1.0502499999999999</c:v>
                </c:pt>
                <c:pt idx="43">
                  <c:v>1.0598460000000001</c:v>
                </c:pt>
                <c:pt idx="44">
                  <c:v>1.066457</c:v>
                </c:pt>
                <c:pt idx="45">
                  <c:v>1.0922080000000001</c:v>
                </c:pt>
                <c:pt idx="46">
                  <c:v>1.1204780000000001</c:v>
                </c:pt>
                <c:pt idx="47">
                  <c:v>1.1454089999999999</c:v>
                </c:pt>
                <c:pt idx="48">
                  <c:v>1.166574</c:v>
                </c:pt>
                <c:pt idx="49">
                  <c:v>1.228734</c:v>
                </c:pt>
                <c:pt idx="50">
                  <c:v>1.3360669999999999</c:v>
                </c:pt>
                <c:pt idx="51">
                  <c:v>1.312953</c:v>
                </c:pt>
                <c:pt idx="52">
                  <c:v>1.3177110000000001</c:v>
                </c:pt>
                <c:pt idx="53">
                  <c:v>1.362053</c:v>
                </c:pt>
                <c:pt idx="54">
                  <c:v>1.3791929999999999</c:v>
                </c:pt>
                <c:pt idx="55">
                  <c:v>1.3848009999999999</c:v>
                </c:pt>
                <c:pt idx="56">
                  <c:v>1.4015580000000001</c:v>
                </c:pt>
                <c:pt idx="57">
                  <c:v>1.416104</c:v>
                </c:pt>
                <c:pt idx="58">
                  <c:v>1.424685</c:v>
                </c:pt>
                <c:pt idx="59">
                  <c:v>1.445082</c:v>
                </c:pt>
                <c:pt idx="60">
                  <c:v>1.453775</c:v>
                </c:pt>
                <c:pt idx="61">
                  <c:v>1.465014</c:v>
                </c:pt>
                <c:pt idx="62">
                  <c:v>1.466459</c:v>
                </c:pt>
                <c:pt idx="63">
                  <c:v>1.4851160000000001</c:v>
                </c:pt>
                <c:pt idx="64">
                  <c:v>1.4967060000000001</c:v>
                </c:pt>
                <c:pt idx="65">
                  <c:v>1.5175909999999999</c:v>
                </c:pt>
                <c:pt idx="66">
                  <c:v>1.5250090000000001</c:v>
                </c:pt>
                <c:pt idx="67">
                  <c:v>1.5289969999999999</c:v>
                </c:pt>
                <c:pt idx="68">
                  <c:v>1.5487249999999999</c:v>
                </c:pt>
                <c:pt idx="69">
                  <c:v>1.5670839999999999</c:v>
                </c:pt>
                <c:pt idx="70">
                  <c:v>1.576935</c:v>
                </c:pt>
                <c:pt idx="71">
                  <c:v>1.5956429999999999</c:v>
                </c:pt>
                <c:pt idx="72">
                  <c:v>1.597796</c:v>
                </c:pt>
                <c:pt idx="73">
                  <c:v>1.608552</c:v>
                </c:pt>
                <c:pt idx="74">
                  <c:v>1.6227389999999999</c:v>
                </c:pt>
                <c:pt idx="75">
                  <c:v>1.6335379999999999</c:v>
                </c:pt>
                <c:pt idx="76">
                  <c:v>1.6420969999999999</c:v>
                </c:pt>
                <c:pt idx="77">
                  <c:v>1.6536960000000001</c:v>
                </c:pt>
                <c:pt idx="78">
                  <c:v>1.669843</c:v>
                </c:pt>
                <c:pt idx="79">
                  <c:v>1.6911339999999999</c:v>
                </c:pt>
                <c:pt idx="80">
                  <c:v>1.6914469999999999</c:v>
                </c:pt>
                <c:pt idx="81">
                  <c:v>1.699435</c:v>
                </c:pt>
                <c:pt idx="82">
                  <c:v>1.7060500000000001</c:v>
                </c:pt>
                <c:pt idx="83">
                  <c:v>1.718812</c:v>
                </c:pt>
                <c:pt idx="84">
                  <c:v>1.721417</c:v>
                </c:pt>
                <c:pt idx="85">
                  <c:v>1.7320530000000001</c:v>
                </c:pt>
                <c:pt idx="86">
                  <c:v>1.7346440000000001</c:v>
                </c:pt>
                <c:pt idx="87">
                  <c:v>1.7489429999999999</c:v>
                </c:pt>
                <c:pt idx="88">
                  <c:v>1.7535620000000001</c:v>
                </c:pt>
                <c:pt idx="89">
                  <c:v>1.7567330000000001</c:v>
                </c:pt>
                <c:pt idx="90">
                  <c:v>1.7762960000000001</c:v>
                </c:pt>
                <c:pt idx="91">
                  <c:v>1.778041</c:v>
                </c:pt>
                <c:pt idx="92">
                  <c:v>1.790556</c:v>
                </c:pt>
                <c:pt idx="93">
                  <c:v>1.808268</c:v>
                </c:pt>
                <c:pt idx="94">
                  <c:v>1.7982929999999999</c:v>
                </c:pt>
                <c:pt idx="95">
                  <c:v>1.8140810000000001</c:v>
                </c:pt>
                <c:pt idx="96">
                  <c:v>1.815885</c:v>
                </c:pt>
                <c:pt idx="97">
                  <c:v>1.8206180000000001</c:v>
                </c:pt>
                <c:pt idx="98">
                  <c:v>1.834425</c:v>
                </c:pt>
                <c:pt idx="99">
                  <c:v>1.839237</c:v>
                </c:pt>
                <c:pt idx="100">
                  <c:v>1.85833</c:v>
                </c:pt>
                <c:pt idx="101">
                  <c:v>1.8647229999999999</c:v>
                </c:pt>
                <c:pt idx="102">
                  <c:v>1.8803399999999999</c:v>
                </c:pt>
                <c:pt idx="103">
                  <c:v>1.8909579999999999</c:v>
                </c:pt>
                <c:pt idx="104">
                  <c:v>1.8915869999999999</c:v>
                </c:pt>
                <c:pt idx="105">
                  <c:v>1.8945559999999999</c:v>
                </c:pt>
                <c:pt idx="106">
                  <c:v>1.9085829999999999</c:v>
                </c:pt>
                <c:pt idx="107">
                  <c:v>1.91225</c:v>
                </c:pt>
                <c:pt idx="108">
                  <c:v>1.9198299999999999</c:v>
                </c:pt>
                <c:pt idx="109">
                  <c:v>1.9295310000000001</c:v>
                </c:pt>
                <c:pt idx="110">
                  <c:v>1.9293089999999999</c:v>
                </c:pt>
                <c:pt idx="111">
                  <c:v>1.9297500000000001</c:v>
                </c:pt>
                <c:pt idx="112">
                  <c:v>1.938877</c:v>
                </c:pt>
                <c:pt idx="113">
                  <c:v>1.9612510000000001</c:v>
                </c:pt>
                <c:pt idx="114">
                  <c:v>1.960791</c:v>
                </c:pt>
                <c:pt idx="115">
                  <c:v>1.9628289999999999</c:v>
                </c:pt>
                <c:pt idx="116">
                  <c:v>1.9727239999999999</c:v>
                </c:pt>
                <c:pt idx="117">
                  <c:v>1.9780819999999999</c:v>
                </c:pt>
                <c:pt idx="118">
                  <c:v>1.9811369999999999</c:v>
                </c:pt>
                <c:pt idx="119">
                  <c:v>1.990224</c:v>
                </c:pt>
                <c:pt idx="120">
                  <c:v>1.9907589999999999</c:v>
                </c:pt>
                <c:pt idx="121">
                  <c:v>1.9944839999999999</c:v>
                </c:pt>
                <c:pt idx="122">
                  <c:v>2.0023529999999998</c:v>
                </c:pt>
                <c:pt idx="123">
                  <c:v>2.001754</c:v>
                </c:pt>
                <c:pt idx="124">
                  <c:v>2.0025050000000002</c:v>
                </c:pt>
                <c:pt idx="125">
                  <c:v>2.019244</c:v>
                </c:pt>
                <c:pt idx="126">
                  <c:v>2.0211429999999999</c:v>
                </c:pt>
                <c:pt idx="127">
                  <c:v>2.0284689999999999</c:v>
                </c:pt>
                <c:pt idx="128">
                  <c:v>2.0478290000000001</c:v>
                </c:pt>
                <c:pt idx="129">
                  <c:v>2.0450529999999998</c:v>
                </c:pt>
                <c:pt idx="130">
                  <c:v>2.0515080000000001</c:v>
                </c:pt>
                <c:pt idx="131">
                  <c:v>2.0575220000000001</c:v>
                </c:pt>
                <c:pt idx="132">
                  <c:v>2.0576829999999999</c:v>
                </c:pt>
                <c:pt idx="133">
                  <c:v>2.0764589999999998</c:v>
                </c:pt>
                <c:pt idx="134">
                  <c:v>2.073661</c:v>
                </c:pt>
                <c:pt idx="135">
                  <c:v>2.0722290000000001</c:v>
                </c:pt>
                <c:pt idx="136">
                  <c:v>2.0782159999999998</c:v>
                </c:pt>
                <c:pt idx="137">
                  <c:v>2.0847829999999998</c:v>
                </c:pt>
                <c:pt idx="138">
                  <c:v>2.0741740000000002</c:v>
                </c:pt>
                <c:pt idx="139">
                  <c:v>2.0793840000000001</c:v>
                </c:pt>
                <c:pt idx="140">
                  <c:v>2.0894590000000002</c:v>
                </c:pt>
                <c:pt idx="141">
                  <c:v>2.0964170000000002</c:v>
                </c:pt>
                <c:pt idx="142">
                  <c:v>2.0812759999999999</c:v>
                </c:pt>
                <c:pt idx="143">
                  <c:v>2.093896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'5'!$K$16</c:f>
              <c:strCache>
                <c:ptCount val="1"/>
                <c:pt idx="0">
                  <c:v>TP0002005F04 24.41nM</c:v>
                </c:pt>
              </c:strCache>
            </c:strRef>
          </c:tx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'5'!$K$24:$K$178</c:f>
              <c:numCache>
                <c:formatCode>General</c:formatCode>
                <c:ptCount val="155"/>
                <c:pt idx="0">
                  <c:v>0.130413</c:v>
                </c:pt>
                <c:pt idx="1">
                  <c:v>0.16067600000000001</c:v>
                </c:pt>
                <c:pt idx="2">
                  <c:v>0.18143400000000001</c:v>
                </c:pt>
                <c:pt idx="3">
                  <c:v>0.19278600000000001</c:v>
                </c:pt>
                <c:pt idx="4">
                  <c:v>0.207398</c:v>
                </c:pt>
                <c:pt idx="5">
                  <c:v>0.230989</c:v>
                </c:pt>
                <c:pt idx="6">
                  <c:v>0.25634400000000002</c:v>
                </c:pt>
                <c:pt idx="7">
                  <c:v>0.28810999999999998</c:v>
                </c:pt>
                <c:pt idx="8">
                  <c:v>0.329955</c:v>
                </c:pt>
                <c:pt idx="9">
                  <c:v>0.36641699999999999</c:v>
                </c:pt>
                <c:pt idx="10">
                  <c:v>0.41045199999999998</c:v>
                </c:pt>
                <c:pt idx="11">
                  <c:v>0.45610899999999999</c:v>
                </c:pt>
                <c:pt idx="12">
                  <c:v>0.49740800000000002</c:v>
                </c:pt>
                <c:pt idx="13">
                  <c:v>0.53540299999999996</c:v>
                </c:pt>
                <c:pt idx="14">
                  <c:v>0.57268799999999997</c:v>
                </c:pt>
                <c:pt idx="15">
                  <c:v>0.61335300000000004</c:v>
                </c:pt>
                <c:pt idx="16">
                  <c:v>0.65269500000000003</c:v>
                </c:pt>
                <c:pt idx="17">
                  <c:v>0.69707300000000005</c:v>
                </c:pt>
                <c:pt idx="18">
                  <c:v>0.74277700000000002</c:v>
                </c:pt>
                <c:pt idx="19">
                  <c:v>0.78564500000000004</c:v>
                </c:pt>
                <c:pt idx="20">
                  <c:v>0.83724900000000002</c:v>
                </c:pt>
                <c:pt idx="21">
                  <c:v>0.88830699999999996</c:v>
                </c:pt>
                <c:pt idx="22">
                  <c:v>0.93466300000000002</c:v>
                </c:pt>
                <c:pt idx="23">
                  <c:v>0.97669300000000003</c:v>
                </c:pt>
                <c:pt idx="24">
                  <c:v>1</c:v>
                </c:pt>
                <c:pt idx="25">
                  <c:v>0.98344399999999998</c:v>
                </c:pt>
                <c:pt idx="26">
                  <c:v>1.0371889999999999</c:v>
                </c:pt>
                <c:pt idx="27">
                  <c:v>1.009136</c:v>
                </c:pt>
                <c:pt idx="28">
                  <c:v>1.0085029999999999</c:v>
                </c:pt>
                <c:pt idx="29">
                  <c:v>1.0059899999999999</c:v>
                </c:pt>
                <c:pt idx="30">
                  <c:v>0.99925399999999998</c:v>
                </c:pt>
                <c:pt idx="31">
                  <c:v>0.98998200000000003</c:v>
                </c:pt>
                <c:pt idx="32">
                  <c:v>0.98549399999999998</c:v>
                </c:pt>
                <c:pt idx="33">
                  <c:v>0.98869099999999999</c:v>
                </c:pt>
                <c:pt idx="34">
                  <c:v>0.992259</c:v>
                </c:pt>
                <c:pt idx="35">
                  <c:v>0.99572499999999997</c:v>
                </c:pt>
                <c:pt idx="36">
                  <c:v>1.0079629999999999</c:v>
                </c:pt>
                <c:pt idx="37">
                  <c:v>1.01596</c:v>
                </c:pt>
                <c:pt idx="38">
                  <c:v>1.0270300000000001</c:v>
                </c:pt>
                <c:pt idx="39">
                  <c:v>1.0312680000000001</c:v>
                </c:pt>
                <c:pt idx="40">
                  <c:v>1.0381899999999999</c:v>
                </c:pt>
                <c:pt idx="41">
                  <c:v>1.044683</c:v>
                </c:pt>
                <c:pt idx="42">
                  <c:v>1.051464</c:v>
                </c:pt>
                <c:pt idx="43">
                  <c:v>1.0638240000000001</c:v>
                </c:pt>
                <c:pt idx="44">
                  <c:v>1.0864050000000001</c:v>
                </c:pt>
                <c:pt idx="45">
                  <c:v>1.190293</c:v>
                </c:pt>
                <c:pt idx="46">
                  <c:v>1.225932</c:v>
                </c:pt>
                <c:pt idx="47">
                  <c:v>1.2305759999999999</c:v>
                </c:pt>
                <c:pt idx="48">
                  <c:v>1.244578</c:v>
                </c:pt>
                <c:pt idx="49">
                  <c:v>1.2827170000000001</c:v>
                </c:pt>
                <c:pt idx="50">
                  <c:v>1.3105500000000001</c:v>
                </c:pt>
                <c:pt idx="51">
                  <c:v>1.3178270000000001</c:v>
                </c:pt>
                <c:pt idx="52">
                  <c:v>1.3550789999999999</c:v>
                </c:pt>
                <c:pt idx="53">
                  <c:v>1.3570580000000001</c:v>
                </c:pt>
                <c:pt idx="54">
                  <c:v>1.3771949999999999</c:v>
                </c:pt>
                <c:pt idx="55">
                  <c:v>1.3998409999999999</c:v>
                </c:pt>
                <c:pt idx="56">
                  <c:v>1.4048130000000001</c:v>
                </c:pt>
                <c:pt idx="57">
                  <c:v>1.4273849999999999</c:v>
                </c:pt>
                <c:pt idx="58">
                  <c:v>1.4304209999999999</c:v>
                </c:pt>
                <c:pt idx="59">
                  <c:v>1.440574</c:v>
                </c:pt>
                <c:pt idx="60">
                  <c:v>1.448985</c:v>
                </c:pt>
                <c:pt idx="61">
                  <c:v>1.467789</c:v>
                </c:pt>
                <c:pt idx="62">
                  <c:v>1.4814400000000001</c:v>
                </c:pt>
                <c:pt idx="63">
                  <c:v>1.4921469999999999</c:v>
                </c:pt>
                <c:pt idx="64">
                  <c:v>1.5037560000000001</c:v>
                </c:pt>
                <c:pt idx="65">
                  <c:v>1.5191779999999999</c:v>
                </c:pt>
                <c:pt idx="66">
                  <c:v>1.528799</c:v>
                </c:pt>
                <c:pt idx="67">
                  <c:v>1.5507070000000001</c:v>
                </c:pt>
                <c:pt idx="68">
                  <c:v>1.56124</c:v>
                </c:pt>
                <c:pt idx="69">
                  <c:v>1.5745260000000001</c:v>
                </c:pt>
                <c:pt idx="70">
                  <c:v>1.5725800000000001</c:v>
                </c:pt>
                <c:pt idx="71">
                  <c:v>1.5845530000000001</c:v>
                </c:pt>
                <c:pt idx="72">
                  <c:v>1.593002</c:v>
                </c:pt>
                <c:pt idx="73">
                  <c:v>1.6084050000000001</c:v>
                </c:pt>
                <c:pt idx="74">
                  <c:v>1.6120890000000001</c:v>
                </c:pt>
                <c:pt idx="75">
                  <c:v>1.632614</c:v>
                </c:pt>
                <c:pt idx="76">
                  <c:v>1.638174</c:v>
                </c:pt>
                <c:pt idx="77">
                  <c:v>1.6549069999999999</c:v>
                </c:pt>
                <c:pt idx="78">
                  <c:v>1.660642</c:v>
                </c:pt>
                <c:pt idx="79">
                  <c:v>1.671195</c:v>
                </c:pt>
                <c:pt idx="80">
                  <c:v>1.687189</c:v>
                </c:pt>
                <c:pt idx="81">
                  <c:v>1.694698</c:v>
                </c:pt>
                <c:pt idx="82">
                  <c:v>1.7070749999999999</c:v>
                </c:pt>
                <c:pt idx="83">
                  <c:v>1.725441</c:v>
                </c:pt>
                <c:pt idx="84">
                  <c:v>1.730121</c:v>
                </c:pt>
                <c:pt idx="85">
                  <c:v>1.755935</c:v>
                </c:pt>
                <c:pt idx="86">
                  <c:v>1.7619480000000001</c:v>
                </c:pt>
                <c:pt idx="87">
                  <c:v>1.761825</c:v>
                </c:pt>
                <c:pt idx="88">
                  <c:v>1.7583139999999999</c:v>
                </c:pt>
                <c:pt idx="89">
                  <c:v>1.7707200000000001</c:v>
                </c:pt>
                <c:pt idx="90">
                  <c:v>1.7763629999999999</c:v>
                </c:pt>
                <c:pt idx="91">
                  <c:v>1.7834620000000001</c:v>
                </c:pt>
                <c:pt idx="92">
                  <c:v>1.7989200000000001</c:v>
                </c:pt>
                <c:pt idx="93">
                  <c:v>1.8000100000000001</c:v>
                </c:pt>
                <c:pt idx="94">
                  <c:v>1.8079559999999999</c:v>
                </c:pt>
                <c:pt idx="95">
                  <c:v>1.813307</c:v>
                </c:pt>
                <c:pt idx="96">
                  <c:v>1.831602</c:v>
                </c:pt>
                <c:pt idx="97">
                  <c:v>1.8348930000000001</c:v>
                </c:pt>
                <c:pt idx="98">
                  <c:v>1.84653</c:v>
                </c:pt>
                <c:pt idx="99">
                  <c:v>1.8384879999999999</c:v>
                </c:pt>
                <c:pt idx="100">
                  <c:v>1.8420669999999999</c:v>
                </c:pt>
                <c:pt idx="101">
                  <c:v>1.8568210000000001</c:v>
                </c:pt>
                <c:pt idx="102">
                  <c:v>1.860087</c:v>
                </c:pt>
                <c:pt idx="103">
                  <c:v>1.87222</c:v>
                </c:pt>
                <c:pt idx="104">
                  <c:v>1.8906229999999999</c:v>
                </c:pt>
                <c:pt idx="105">
                  <c:v>1.890277</c:v>
                </c:pt>
                <c:pt idx="106">
                  <c:v>1.9034549999999999</c:v>
                </c:pt>
                <c:pt idx="107">
                  <c:v>1.9094709999999999</c:v>
                </c:pt>
                <c:pt idx="108">
                  <c:v>1.9187069999999999</c:v>
                </c:pt>
                <c:pt idx="109">
                  <c:v>1.922517</c:v>
                </c:pt>
                <c:pt idx="110">
                  <c:v>1.9305540000000001</c:v>
                </c:pt>
                <c:pt idx="111">
                  <c:v>1.935554</c:v>
                </c:pt>
                <c:pt idx="112">
                  <c:v>1.941864</c:v>
                </c:pt>
                <c:pt idx="113">
                  <c:v>1.942879</c:v>
                </c:pt>
                <c:pt idx="114">
                  <c:v>1.935487</c:v>
                </c:pt>
                <c:pt idx="115">
                  <c:v>1.9460459999999999</c:v>
                </c:pt>
                <c:pt idx="116">
                  <c:v>1.953527</c:v>
                </c:pt>
                <c:pt idx="117">
                  <c:v>1.9555750000000001</c:v>
                </c:pt>
                <c:pt idx="118">
                  <c:v>1.97258</c:v>
                </c:pt>
                <c:pt idx="119">
                  <c:v>1.969095</c:v>
                </c:pt>
                <c:pt idx="120">
                  <c:v>1.9677150000000001</c:v>
                </c:pt>
                <c:pt idx="121">
                  <c:v>1.9724619999999999</c:v>
                </c:pt>
                <c:pt idx="122">
                  <c:v>1.995619</c:v>
                </c:pt>
                <c:pt idx="123">
                  <c:v>1.9993920000000001</c:v>
                </c:pt>
                <c:pt idx="124">
                  <c:v>2.000232</c:v>
                </c:pt>
                <c:pt idx="125">
                  <c:v>2.021064</c:v>
                </c:pt>
                <c:pt idx="126">
                  <c:v>2.0128870000000001</c:v>
                </c:pt>
                <c:pt idx="127">
                  <c:v>2.0135619999999999</c:v>
                </c:pt>
                <c:pt idx="128">
                  <c:v>2.038745</c:v>
                </c:pt>
                <c:pt idx="129">
                  <c:v>2.028632</c:v>
                </c:pt>
                <c:pt idx="130">
                  <c:v>2.0293079999999999</c:v>
                </c:pt>
                <c:pt idx="131">
                  <c:v>2.0389520000000001</c:v>
                </c:pt>
                <c:pt idx="132">
                  <c:v>2.052959</c:v>
                </c:pt>
                <c:pt idx="133">
                  <c:v>2.0479229999999999</c:v>
                </c:pt>
                <c:pt idx="134">
                  <c:v>2.0534520000000001</c:v>
                </c:pt>
                <c:pt idx="135">
                  <c:v>2.0590440000000001</c:v>
                </c:pt>
                <c:pt idx="136">
                  <c:v>2.0618720000000001</c:v>
                </c:pt>
                <c:pt idx="137">
                  <c:v>2.0577320000000001</c:v>
                </c:pt>
                <c:pt idx="138">
                  <c:v>2.0674070000000002</c:v>
                </c:pt>
                <c:pt idx="139">
                  <c:v>2.0876130000000002</c:v>
                </c:pt>
                <c:pt idx="140">
                  <c:v>2.0957840000000001</c:v>
                </c:pt>
                <c:pt idx="141">
                  <c:v>2.0926640000000001</c:v>
                </c:pt>
                <c:pt idx="142">
                  <c:v>2.0966149999999999</c:v>
                </c:pt>
                <c:pt idx="143">
                  <c:v>2.0981679999999998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'5'!$L$16</c:f>
              <c:strCache>
                <c:ptCount val="1"/>
                <c:pt idx="0">
                  <c:v>TP0002005F04 6.10nM</c:v>
                </c:pt>
              </c:strCache>
            </c:strRef>
          </c:tx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'5'!$L$24:$L$178</c:f>
              <c:numCache>
                <c:formatCode>General</c:formatCode>
                <c:ptCount val="155"/>
                <c:pt idx="0">
                  <c:v>9.9923999999999999E-2</c:v>
                </c:pt>
                <c:pt idx="1">
                  <c:v>0.147619</c:v>
                </c:pt>
                <c:pt idx="2">
                  <c:v>0.167957</c:v>
                </c:pt>
                <c:pt idx="3">
                  <c:v>0.182254</c:v>
                </c:pt>
                <c:pt idx="4">
                  <c:v>0.19975300000000001</c:v>
                </c:pt>
                <c:pt idx="5">
                  <c:v>0.22120999999999999</c:v>
                </c:pt>
                <c:pt idx="6">
                  <c:v>0.248754</c:v>
                </c:pt>
                <c:pt idx="7">
                  <c:v>0.28433599999999998</c:v>
                </c:pt>
                <c:pt idx="8">
                  <c:v>0.32208100000000001</c:v>
                </c:pt>
                <c:pt idx="9">
                  <c:v>0.36643700000000001</c:v>
                </c:pt>
                <c:pt idx="10">
                  <c:v>0.408364</c:v>
                </c:pt>
                <c:pt idx="11">
                  <c:v>0.457204</c:v>
                </c:pt>
                <c:pt idx="12">
                  <c:v>0.499776</c:v>
                </c:pt>
                <c:pt idx="13">
                  <c:v>0.53968099999999997</c:v>
                </c:pt>
                <c:pt idx="14">
                  <c:v>0.57705499999999998</c:v>
                </c:pt>
                <c:pt idx="15">
                  <c:v>0.61916800000000005</c:v>
                </c:pt>
                <c:pt idx="16">
                  <c:v>0.65965700000000005</c:v>
                </c:pt>
                <c:pt idx="17">
                  <c:v>0.70483899999999999</c:v>
                </c:pt>
                <c:pt idx="18">
                  <c:v>0.74920500000000001</c:v>
                </c:pt>
                <c:pt idx="19">
                  <c:v>0.79900099999999996</c:v>
                </c:pt>
                <c:pt idx="20">
                  <c:v>0.84091899999999997</c:v>
                </c:pt>
                <c:pt idx="21">
                  <c:v>0.88752200000000003</c:v>
                </c:pt>
                <c:pt idx="22">
                  <c:v>0.92544300000000002</c:v>
                </c:pt>
                <c:pt idx="23">
                  <c:v>0.97802999999999995</c:v>
                </c:pt>
                <c:pt idx="24">
                  <c:v>1</c:v>
                </c:pt>
                <c:pt idx="25">
                  <c:v>0.98232399999999997</c:v>
                </c:pt>
                <c:pt idx="26">
                  <c:v>1.0255780000000001</c:v>
                </c:pt>
                <c:pt idx="27">
                  <c:v>0.99926999999999999</c:v>
                </c:pt>
                <c:pt idx="28">
                  <c:v>0.99491499999999999</c:v>
                </c:pt>
                <c:pt idx="29">
                  <c:v>0.99090400000000001</c:v>
                </c:pt>
                <c:pt idx="30">
                  <c:v>0.98399199999999998</c:v>
                </c:pt>
                <c:pt idx="31">
                  <c:v>0.97812100000000002</c:v>
                </c:pt>
                <c:pt idx="32">
                  <c:v>0.97630600000000001</c:v>
                </c:pt>
                <c:pt idx="33">
                  <c:v>0.98058900000000004</c:v>
                </c:pt>
                <c:pt idx="34">
                  <c:v>0.98801399999999995</c:v>
                </c:pt>
                <c:pt idx="35">
                  <c:v>0.99535899999999999</c:v>
                </c:pt>
                <c:pt idx="36">
                  <c:v>1.0026349999999999</c:v>
                </c:pt>
                <c:pt idx="37">
                  <c:v>1.0145409999999999</c:v>
                </c:pt>
                <c:pt idx="38">
                  <c:v>1.031655</c:v>
                </c:pt>
                <c:pt idx="39">
                  <c:v>1.0434559999999999</c:v>
                </c:pt>
                <c:pt idx="40">
                  <c:v>1.0622499999999999</c:v>
                </c:pt>
                <c:pt idx="41">
                  <c:v>1.0720430000000001</c:v>
                </c:pt>
                <c:pt idx="42">
                  <c:v>1.097186</c:v>
                </c:pt>
                <c:pt idx="43">
                  <c:v>1.1134999999999999</c:v>
                </c:pt>
                <c:pt idx="44">
                  <c:v>1.128784</c:v>
                </c:pt>
                <c:pt idx="45">
                  <c:v>1.1724870000000001</c:v>
                </c:pt>
                <c:pt idx="46">
                  <c:v>1.204326</c:v>
                </c:pt>
                <c:pt idx="47">
                  <c:v>1.21974</c:v>
                </c:pt>
                <c:pt idx="48">
                  <c:v>1.226035</c:v>
                </c:pt>
                <c:pt idx="49">
                  <c:v>1.256189</c:v>
                </c:pt>
                <c:pt idx="50">
                  <c:v>1.3008310000000001</c:v>
                </c:pt>
                <c:pt idx="51">
                  <c:v>1.3172759999999999</c:v>
                </c:pt>
                <c:pt idx="52">
                  <c:v>1.33575</c:v>
                </c:pt>
                <c:pt idx="53">
                  <c:v>1.3497790000000001</c:v>
                </c:pt>
                <c:pt idx="54">
                  <c:v>1.3650139999999999</c:v>
                </c:pt>
                <c:pt idx="55">
                  <c:v>1.380641</c:v>
                </c:pt>
                <c:pt idx="56">
                  <c:v>1.3921239999999999</c:v>
                </c:pt>
                <c:pt idx="57">
                  <c:v>1.3899300000000001</c:v>
                </c:pt>
                <c:pt idx="58">
                  <c:v>1.404169</c:v>
                </c:pt>
                <c:pt idx="59">
                  <c:v>1.4246529999999999</c:v>
                </c:pt>
                <c:pt idx="60">
                  <c:v>1.438831</c:v>
                </c:pt>
                <c:pt idx="61">
                  <c:v>1.4455180000000001</c:v>
                </c:pt>
                <c:pt idx="62">
                  <c:v>1.4630399999999999</c:v>
                </c:pt>
                <c:pt idx="63">
                  <c:v>1.4782519999999999</c:v>
                </c:pt>
                <c:pt idx="64">
                  <c:v>1.4955020000000001</c:v>
                </c:pt>
                <c:pt idx="65">
                  <c:v>1.503727</c:v>
                </c:pt>
                <c:pt idx="66">
                  <c:v>1.5117370000000001</c:v>
                </c:pt>
                <c:pt idx="67">
                  <c:v>1.5364530000000001</c:v>
                </c:pt>
                <c:pt idx="68">
                  <c:v>1.535615</c:v>
                </c:pt>
                <c:pt idx="69">
                  <c:v>1.555566</c:v>
                </c:pt>
                <c:pt idx="70">
                  <c:v>1.5706720000000001</c:v>
                </c:pt>
                <c:pt idx="71">
                  <c:v>1.5910789999999999</c:v>
                </c:pt>
                <c:pt idx="72">
                  <c:v>1.5910690000000001</c:v>
                </c:pt>
                <c:pt idx="73">
                  <c:v>1.60808</c:v>
                </c:pt>
                <c:pt idx="74">
                  <c:v>1.616876</c:v>
                </c:pt>
                <c:pt idx="75">
                  <c:v>1.624347</c:v>
                </c:pt>
                <c:pt idx="76">
                  <c:v>1.6204019999999999</c:v>
                </c:pt>
                <c:pt idx="77">
                  <c:v>1.646938</c:v>
                </c:pt>
                <c:pt idx="78">
                  <c:v>1.6498390000000001</c:v>
                </c:pt>
                <c:pt idx="79">
                  <c:v>1.6614249999999999</c:v>
                </c:pt>
                <c:pt idx="80">
                  <c:v>1.677416</c:v>
                </c:pt>
                <c:pt idx="81">
                  <c:v>1.691406</c:v>
                </c:pt>
                <c:pt idx="82">
                  <c:v>1.700636</c:v>
                </c:pt>
                <c:pt idx="83">
                  <c:v>1.7041850000000001</c:v>
                </c:pt>
                <c:pt idx="84">
                  <c:v>1.709446</c:v>
                </c:pt>
                <c:pt idx="85">
                  <c:v>1.7268110000000001</c:v>
                </c:pt>
                <c:pt idx="86">
                  <c:v>1.7284299999999999</c:v>
                </c:pt>
                <c:pt idx="87">
                  <c:v>1.728469</c:v>
                </c:pt>
                <c:pt idx="88">
                  <c:v>1.7257530000000001</c:v>
                </c:pt>
                <c:pt idx="89">
                  <c:v>1.733614</c:v>
                </c:pt>
                <c:pt idx="90">
                  <c:v>1.7464980000000001</c:v>
                </c:pt>
                <c:pt idx="91">
                  <c:v>1.7615609999999999</c:v>
                </c:pt>
                <c:pt idx="92">
                  <c:v>1.7681279999999999</c:v>
                </c:pt>
                <c:pt idx="93">
                  <c:v>1.780297</c:v>
                </c:pt>
                <c:pt idx="94">
                  <c:v>1.7835380000000001</c:v>
                </c:pt>
                <c:pt idx="95">
                  <c:v>1.800711</c:v>
                </c:pt>
                <c:pt idx="96">
                  <c:v>1.8050269999999999</c:v>
                </c:pt>
                <c:pt idx="97">
                  <c:v>1.8109170000000001</c:v>
                </c:pt>
                <c:pt idx="98">
                  <c:v>1.8209249999999999</c:v>
                </c:pt>
                <c:pt idx="99">
                  <c:v>1.834084</c:v>
                </c:pt>
                <c:pt idx="100">
                  <c:v>1.850061</c:v>
                </c:pt>
                <c:pt idx="101">
                  <c:v>1.8548039999999999</c:v>
                </c:pt>
                <c:pt idx="102">
                  <c:v>1.849664</c:v>
                </c:pt>
                <c:pt idx="103">
                  <c:v>1.8666670000000001</c:v>
                </c:pt>
                <c:pt idx="104">
                  <c:v>1.8736029999999999</c:v>
                </c:pt>
                <c:pt idx="105">
                  <c:v>1.876563</c:v>
                </c:pt>
                <c:pt idx="106">
                  <c:v>1.8873759999999999</c:v>
                </c:pt>
                <c:pt idx="107">
                  <c:v>1.897664</c:v>
                </c:pt>
                <c:pt idx="108">
                  <c:v>1.9007860000000001</c:v>
                </c:pt>
                <c:pt idx="109">
                  <c:v>1.8990929999999999</c:v>
                </c:pt>
                <c:pt idx="110">
                  <c:v>1.9067719999999999</c:v>
                </c:pt>
                <c:pt idx="111">
                  <c:v>1.9137820000000001</c:v>
                </c:pt>
                <c:pt idx="112">
                  <c:v>1.9198409999999999</c:v>
                </c:pt>
                <c:pt idx="113">
                  <c:v>1.9189579999999999</c:v>
                </c:pt>
                <c:pt idx="114">
                  <c:v>1.919395</c:v>
                </c:pt>
                <c:pt idx="115">
                  <c:v>1.927224</c:v>
                </c:pt>
                <c:pt idx="116">
                  <c:v>1.9409590000000001</c:v>
                </c:pt>
                <c:pt idx="117">
                  <c:v>1.937611</c:v>
                </c:pt>
                <c:pt idx="118">
                  <c:v>1.9448240000000001</c:v>
                </c:pt>
                <c:pt idx="119">
                  <c:v>1.9561230000000001</c:v>
                </c:pt>
                <c:pt idx="120">
                  <c:v>1.9617009999999999</c:v>
                </c:pt>
                <c:pt idx="121">
                  <c:v>1.968809</c:v>
                </c:pt>
                <c:pt idx="122">
                  <c:v>1.973428</c:v>
                </c:pt>
                <c:pt idx="123">
                  <c:v>1.9812449999999999</c:v>
                </c:pt>
                <c:pt idx="124">
                  <c:v>1.9807889999999999</c:v>
                </c:pt>
                <c:pt idx="125">
                  <c:v>1.9972989999999999</c:v>
                </c:pt>
                <c:pt idx="126">
                  <c:v>2.0041000000000002</c:v>
                </c:pt>
                <c:pt idx="127">
                  <c:v>1.9905569999999999</c:v>
                </c:pt>
                <c:pt idx="128">
                  <c:v>2.0059019999999999</c:v>
                </c:pt>
                <c:pt idx="129">
                  <c:v>2.0047160000000002</c:v>
                </c:pt>
                <c:pt idx="130">
                  <c:v>2.017585</c:v>
                </c:pt>
                <c:pt idx="131">
                  <c:v>2.0274920000000001</c:v>
                </c:pt>
                <c:pt idx="132">
                  <c:v>2.0351759999999999</c:v>
                </c:pt>
                <c:pt idx="133">
                  <c:v>2.022268</c:v>
                </c:pt>
                <c:pt idx="134">
                  <c:v>2.0374430000000001</c:v>
                </c:pt>
                <c:pt idx="135">
                  <c:v>2.0465369999999998</c:v>
                </c:pt>
                <c:pt idx="136">
                  <c:v>2.0416310000000002</c:v>
                </c:pt>
                <c:pt idx="137">
                  <c:v>2.0428700000000002</c:v>
                </c:pt>
                <c:pt idx="138">
                  <c:v>2.0464929999999999</c:v>
                </c:pt>
                <c:pt idx="139">
                  <c:v>2.0559229999999999</c:v>
                </c:pt>
                <c:pt idx="140">
                  <c:v>2.0624929999999999</c:v>
                </c:pt>
                <c:pt idx="141">
                  <c:v>2.079412</c:v>
                </c:pt>
                <c:pt idx="142">
                  <c:v>2.0776520000000001</c:v>
                </c:pt>
                <c:pt idx="143">
                  <c:v>2.079466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733384"/>
        <c:axId val="291736520"/>
      </c:scatterChart>
      <c:valAx>
        <c:axId val="291733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1736520"/>
        <c:crosses val="autoZero"/>
        <c:crossBetween val="midCat"/>
      </c:valAx>
      <c:valAx>
        <c:axId val="29173652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173338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1957062536252614"/>
          <c:y val="9.0191930071756965E-2"/>
          <c:w val="0.28042937463747414"/>
          <c:h val="0.5250007316312375"/>
        </c:manualLayout>
      </c:layout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'6'!$A$13</c:f>
          <c:strCache>
            <c:ptCount val="1"/>
            <c:pt idx="0">
              <c:v>TP0002005G09  </c:v>
            </c:pt>
          </c:strCache>
        </c:strRef>
      </c:tx>
      <c:overlay val="1"/>
      <c:txPr>
        <a:bodyPr/>
        <a:lstStyle/>
        <a:p>
          <a:pPr>
            <a:defRPr sz="14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4892871557730583E-2"/>
          <c:y val="5.1400554097404488E-2"/>
          <c:w val="0.78238989349628041"/>
          <c:h val="0.7400269757946923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'6'!$C$17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CONTROLS!$AA$23:$AA$167</c:f>
                <c:numCache>
                  <c:formatCode>General</c:formatCode>
                  <c:ptCount val="145"/>
                  <c:pt idx="0">
                    <c:v>1.5977693502713997E-2</c:v>
                  </c:pt>
                  <c:pt idx="1">
                    <c:v>2.0289936608657501E-2</c:v>
                  </c:pt>
                  <c:pt idx="2">
                    <c:v>1.7828843194853287E-2</c:v>
                  </c:pt>
                  <c:pt idx="3">
                    <c:v>1.7431985123138833E-2</c:v>
                  </c:pt>
                  <c:pt idx="4">
                    <c:v>1.6137367381329593E-2</c:v>
                  </c:pt>
                  <c:pt idx="5">
                    <c:v>1.5435865214385185E-2</c:v>
                  </c:pt>
                  <c:pt idx="6">
                    <c:v>1.3304559130864375E-2</c:v>
                  </c:pt>
                  <c:pt idx="7">
                    <c:v>1.0135272418637788E-2</c:v>
                  </c:pt>
                  <c:pt idx="8">
                    <c:v>9.9360508083778751E-3</c:v>
                  </c:pt>
                  <c:pt idx="9">
                    <c:v>8.2192441866633919E-3</c:v>
                  </c:pt>
                  <c:pt idx="10">
                    <c:v>9.0628381270254719E-3</c:v>
                  </c:pt>
                  <c:pt idx="11">
                    <c:v>9.262173912388677E-3</c:v>
                  </c:pt>
                  <c:pt idx="12">
                    <c:v>8.3302964883209957E-3</c:v>
                  </c:pt>
                  <c:pt idx="13">
                    <c:v>5.0415659191035767E-3</c:v>
                  </c:pt>
                  <c:pt idx="14">
                    <c:v>6.8119963055382838E-3</c:v>
                  </c:pt>
                  <c:pt idx="15">
                    <c:v>7.4277601379330056E-3</c:v>
                  </c:pt>
                  <c:pt idx="16">
                    <c:v>6.5944400002324963E-3</c:v>
                  </c:pt>
                  <c:pt idx="17">
                    <c:v>4.562083807501437E-3</c:v>
                  </c:pt>
                  <c:pt idx="18">
                    <c:v>4.2107273718444182E-3</c:v>
                  </c:pt>
                  <c:pt idx="19">
                    <c:v>5.2656869447395083E-3</c:v>
                  </c:pt>
                  <c:pt idx="20">
                    <c:v>6.816616089869402E-3</c:v>
                  </c:pt>
                  <c:pt idx="21">
                    <c:v>5.1396266401364096E-3</c:v>
                  </c:pt>
                  <c:pt idx="22">
                    <c:v>5.6214164510972123E-3</c:v>
                  </c:pt>
                  <c:pt idx="23">
                    <c:v>2.7764285212000905E-3</c:v>
                  </c:pt>
                  <c:pt idx="24">
                    <c:v>0</c:v>
                  </c:pt>
                  <c:pt idx="25">
                    <c:v>6.2492577892631984E-3</c:v>
                  </c:pt>
                  <c:pt idx="26">
                    <c:v>1.9673529432547996E-2</c:v>
                  </c:pt>
                  <c:pt idx="27">
                    <c:v>1.8385835968212055E-2</c:v>
                  </c:pt>
                  <c:pt idx="28">
                    <c:v>1.7151652524854056E-2</c:v>
                  </c:pt>
                  <c:pt idx="29">
                    <c:v>1.8777802445085746E-2</c:v>
                  </c:pt>
                  <c:pt idx="30">
                    <c:v>1.7810907077312678E-2</c:v>
                  </c:pt>
                  <c:pt idx="31">
                    <c:v>1.9015724098755758E-2</c:v>
                  </c:pt>
                  <c:pt idx="32">
                    <c:v>1.6971639134646627E-2</c:v>
                  </c:pt>
                  <c:pt idx="33">
                    <c:v>2.1072674414985899E-2</c:v>
                  </c:pt>
                  <c:pt idx="34">
                    <c:v>2.7432482259479637E-2</c:v>
                  </c:pt>
                  <c:pt idx="35">
                    <c:v>3.1760180020218201E-2</c:v>
                  </c:pt>
                  <c:pt idx="36">
                    <c:v>3.9688235170093747E-2</c:v>
                  </c:pt>
                  <c:pt idx="37">
                    <c:v>4.4220321022504297E-2</c:v>
                  </c:pt>
                  <c:pt idx="38">
                    <c:v>4.5048920803758837E-2</c:v>
                  </c:pt>
                  <c:pt idx="39">
                    <c:v>4.373585339569816E-2</c:v>
                  </c:pt>
                  <c:pt idx="40">
                    <c:v>3.5175736296487022E-2</c:v>
                  </c:pt>
                  <c:pt idx="41">
                    <c:v>2.507975899007002E-2</c:v>
                  </c:pt>
                  <c:pt idx="42">
                    <c:v>1.6832200338933682E-2</c:v>
                  </c:pt>
                  <c:pt idx="43">
                    <c:v>1.4739194301815401E-2</c:v>
                  </c:pt>
                  <c:pt idx="44">
                    <c:v>1.4278094434015653E-2</c:v>
                  </c:pt>
                  <c:pt idx="45">
                    <c:v>2.1152456994795382E-2</c:v>
                  </c:pt>
                  <c:pt idx="46">
                    <c:v>1.990222248058408E-2</c:v>
                  </c:pt>
                  <c:pt idx="47">
                    <c:v>2.2323208976309811E-2</c:v>
                  </c:pt>
                  <c:pt idx="48">
                    <c:v>1.8457288677737375E-2</c:v>
                  </c:pt>
                  <c:pt idx="49">
                    <c:v>1.8622133182049794E-2</c:v>
                  </c:pt>
                  <c:pt idx="50">
                    <c:v>2.535296296293589E-2</c:v>
                  </c:pt>
                  <c:pt idx="51">
                    <c:v>2.8850315896595254E-2</c:v>
                  </c:pt>
                  <c:pt idx="52">
                    <c:v>2.9262146280077766E-2</c:v>
                  </c:pt>
                  <c:pt idx="53">
                    <c:v>2.2512065668584668E-2</c:v>
                  </c:pt>
                  <c:pt idx="54">
                    <c:v>2.8040067657728693E-2</c:v>
                  </c:pt>
                  <c:pt idx="55">
                    <c:v>2.8103167923444708E-2</c:v>
                  </c:pt>
                  <c:pt idx="56">
                    <c:v>2.8134080791808284E-2</c:v>
                  </c:pt>
                  <c:pt idx="57">
                    <c:v>3.3846057706179072E-2</c:v>
                  </c:pt>
                  <c:pt idx="58">
                    <c:v>3.3541462384885111E-2</c:v>
                  </c:pt>
                  <c:pt idx="59">
                    <c:v>3.4962083789680833E-2</c:v>
                  </c:pt>
                  <c:pt idx="60">
                    <c:v>3.5058977628181484E-2</c:v>
                  </c:pt>
                  <c:pt idx="61">
                    <c:v>3.8454202591090919E-2</c:v>
                  </c:pt>
                  <c:pt idx="62">
                    <c:v>3.6099804565491292E-2</c:v>
                  </c:pt>
                  <c:pt idx="63">
                    <c:v>3.8770657900015118E-2</c:v>
                  </c:pt>
                  <c:pt idx="64">
                    <c:v>4.0161371133631996E-2</c:v>
                  </c:pt>
                  <c:pt idx="65">
                    <c:v>4.1618427179756161E-2</c:v>
                  </c:pt>
                  <c:pt idx="66">
                    <c:v>4.0391058617595101E-2</c:v>
                  </c:pt>
                  <c:pt idx="67">
                    <c:v>3.9367373101550224E-2</c:v>
                  </c:pt>
                  <c:pt idx="68">
                    <c:v>3.8364067053906881E-2</c:v>
                  </c:pt>
                  <c:pt idx="69">
                    <c:v>4.2622533190594634E-2</c:v>
                  </c:pt>
                  <c:pt idx="70">
                    <c:v>4.1943539918760583E-2</c:v>
                  </c:pt>
                  <c:pt idx="71">
                    <c:v>4.5467177790687693E-2</c:v>
                  </c:pt>
                  <c:pt idx="72">
                    <c:v>4.55033976414582E-2</c:v>
                  </c:pt>
                  <c:pt idx="73">
                    <c:v>4.134745335567843E-2</c:v>
                  </c:pt>
                  <c:pt idx="74">
                    <c:v>4.3760656309825487E-2</c:v>
                  </c:pt>
                  <c:pt idx="75">
                    <c:v>3.8317628992192786E-2</c:v>
                  </c:pt>
                  <c:pt idx="76">
                    <c:v>3.6475028416712775E-2</c:v>
                  </c:pt>
                  <c:pt idx="77">
                    <c:v>3.8243277146665478E-2</c:v>
                  </c:pt>
                  <c:pt idx="78">
                    <c:v>3.7237315391732161E-2</c:v>
                  </c:pt>
                  <c:pt idx="79">
                    <c:v>3.9622411548474346E-2</c:v>
                  </c:pt>
                  <c:pt idx="80">
                    <c:v>3.6769740370536555E-2</c:v>
                  </c:pt>
                  <c:pt idx="81">
                    <c:v>3.8767567824149085E-2</c:v>
                  </c:pt>
                  <c:pt idx="82">
                    <c:v>4.0445213424046507E-2</c:v>
                  </c:pt>
                  <c:pt idx="83">
                    <c:v>4.0552484242645348E-2</c:v>
                  </c:pt>
                  <c:pt idx="84">
                    <c:v>4.1910749507137177E-2</c:v>
                  </c:pt>
                  <c:pt idx="85">
                    <c:v>4.3403458421152001E-2</c:v>
                  </c:pt>
                  <c:pt idx="86">
                    <c:v>3.6468102019664619E-2</c:v>
                  </c:pt>
                  <c:pt idx="87">
                    <c:v>3.6519641549673916E-2</c:v>
                  </c:pt>
                  <c:pt idx="88">
                    <c:v>3.6912628501864671E-2</c:v>
                  </c:pt>
                  <c:pt idx="89">
                    <c:v>3.7797394112116578E-2</c:v>
                  </c:pt>
                  <c:pt idx="90">
                    <c:v>3.4714996071582682E-2</c:v>
                  </c:pt>
                  <c:pt idx="91">
                    <c:v>3.4644978292916601E-2</c:v>
                  </c:pt>
                  <c:pt idx="92">
                    <c:v>3.4546390707520601E-2</c:v>
                  </c:pt>
                  <c:pt idx="93">
                    <c:v>3.317724819310168E-2</c:v>
                  </c:pt>
                  <c:pt idx="94">
                    <c:v>3.8855193229691561E-2</c:v>
                  </c:pt>
                  <c:pt idx="95">
                    <c:v>3.8568019934482868E-2</c:v>
                  </c:pt>
                  <c:pt idx="96">
                    <c:v>3.6191199386038563E-2</c:v>
                  </c:pt>
                  <c:pt idx="97">
                    <c:v>4.091914689970938E-2</c:v>
                  </c:pt>
                  <c:pt idx="98">
                    <c:v>3.6791605468050319E-2</c:v>
                  </c:pt>
                  <c:pt idx="99">
                    <c:v>4.3194497265276695E-2</c:v>
                  </c:pt>
                  <c:pt idx="100">
                    <c:v>4.3178058540575097E-2</c:v>
                  </c:pt>
                  <c:pt idx="101">
                    <c:v>4.1831879194182381E-2</c:v>
                  </c:pt>
                  <c:pt idx="102">
                    <c:v>4.3808487221846291E-2</c:v>
                  </c:pt>
                  <c:pt idx="103">
                    <c:v>4.4267787076684419E-2</c:v>
                  </c:pt>
                  <c:pt idx="104">
                    <c:v>3.9602240158649292E-2</c:v>
                  </c:pt>
                  <c:pt idx="105">
                    <c:v>4.2414647645791725E-2</c:v>
                  </c:pt>
                  <c:pt idx="106">
                    <c:v>4.1795652748421869E-2</c:v>
                  </c:pt>
                  <c:pt idx="107">
                    <c:v>4.4070658855978079E-2</c:v>
                  </c:pt>
                  <c:pt idx="108">
                    <c:v>4.2443147939331766E-2</c:v>
                  </c:pt>
                  <c:pt idx="109">
                    <c:v>4.8859700724796375E-2</c:v>
                  </c:pt>
                  <c:pt idx="110">
                    <c:v>4.2545309364448954E-2</c:v>
                  </c:pt>
                  <c:pt idx="111">
                    <c:v>4.5213212983964433E-2</c:v>
                  </c:pt>
                  <c:pt idx="112">
                    <c:v>4.2596897566019983E-2</c:v>
                  </c:pt>
                  <c:pt idx="113">
                    <c:v>3.6830095604681833E-2</c:v>
                  </c:pt>
                  <c:pt idx="114">
                    <c:v>3.7655980095021566E-2</c:v>
                  </c:pt>
                  <c:pt idx="115">
                    <c:v>4.183753186135622E-2</c:v>
                  </c:pt>
                  <c:pt idx="116">
                    <c:v>4.5039522055634648E-2</c:v>
                  </c:pt>
                  <c:pt idx="117">
                    <c:v>4.6083691738509833E-2</c:v>
                  </c:pt>
                  <c:pt idx="118">
                    <c:v>4.4855121881452999E-2</c:v>
                  </c:pt>
                  <c:pt idx="119">
                    <c:v>4.1870469668371296E-2</c:v>
                  </c:pt>
                  <c:pt idx="120">
                    <c:v>3.990210437641941E-2</c:v>
                  </c:pt>
                  <c:pt idx="121">
                    <c:v>3.6647352287261674E-2</c:v>
                  </c:pt>
                  <c:pt idx="122">
                    <c:v>4.1639688810676777E-2</c:v>
                  </c:pt>
                  <c:pt idx="123">
                    <c:v>4.4813226316754592E-2</c:v>
                  </c:pt>
                  <c:pt idx="124">
                    <c:v>4.540578281360938E-2</c:v>
                  </c:pt>
                  <c:pt idx="125">
                    <c:v>3.7027612141706759E-2</c:v>
                  </c:pt>
                  <c:pt idx="126">
                    <c:v>4.6467868862975277E-2</c:v>
                  </c:pt>
                  <c:pt idx="127">
                    <c:v>4.4317862478538583E-2</c:v>
                  </c:pt>
                  <c:pt idx="128">
                    <c:v>5.0000206376240731E-2</c:v>
                  </c:pt>
                  <c:pt idx="129">
                    <c:v>4.6332400042159098E-2</c:v>
                  </c:pt>
                  <c:pt idx="130">
                    <c:v>4.5978767414064793E-2</c:v>
                  </c:pt>
                  <c:pt idx="131">
                    <c:v>4.046910042242112E-2</c:v>
                  </c:pt>
                  <c:pt idx="132">
                    <c:v>4.6860081849231426E-2</c:v>
                  </c:pt>
                  <c:pt idx="133">
                    <c:v>3.7263497411452497E-2</c:v>
                  </c:pt>
                  <c:pt idx="134">
                    <c:v>3.9214482846477286E-2</c:v>
                  </c:pt>
                  <c:pt idx="135">
                    <c:v>3.4414792617661692E-2</c:v>
                  </c:pt>
                  <c:pt idx="136">
                    <c:v>3.4601523813988289E-2</c:v>
                  </c:pt>
                  <c:pt idx="137">
                    <c:v>3.3430284503725018E-2</c:v>
                  </c:pt>
                  <c:pt idx="138">
                    <c:v>4.1573264737288403E-2</c:v>
                  </c:pt>
                  <c:pt idx="139">
                    <c:v>3.7050529104409126E-2</c:v>
                  </c:pt>
                  <c:pt idx="140">
                    <c:v>4.0820346062554073E-2</c:v>
                  </c:pt>
                  <c:pt idx="141">
                    <c:v>4.1026373830338234E-2</c:v>
                  </c:pt>
                  <c:pt idx="142">
                    <c:v>3.7847746840686119E-2</c:v>
                  </c:pt>
                  <c:pt idx="143">
                    <c:v>3.8204399619023034E-2</c:v>
                  </c:pt>
                </c:numCache>
              </c:numRef>
            </c:plus>
            <c:minus>
              <c:numRef>
                <c:f>CONTROLS!$AA$23:$AA$167</c:f>
                <c:numCache>
                  <c:formatCode>General</c:formatCode>
                  <c:ptCount val="145"/>
                  <c:pt idx="0">
                    <c:v>1.5977693502713997E-2</c:v>
                  </c:pt>
                  <c:pt idx="1">
                    <c:v>2.0289936608657501E-2</c:v>
                  </c:pt>
                  <c:pt idx="2">
                    <c:v>1.7828843194853287E-2</c:v>
                  </c:pt>
                  <c:pt idx="3">
                    <c:v>1.7431985123138833E-2</c:v>
                  </c:pt>
                  <c:pt idx="4">
                    <c:v>1.6137367381329593E-2</c:v>
                  </c:pt>
                  <c:pt idx="5">
                    <c:v>1.5435865214385185E-2</c:v>
                  </c:pt>
                  <c:pt idx="6">
                    <c:v>1.3304559130864375E-2</c:v>
                  </c:pt>
                  <c:pt idx="7">
                    <c:v>1.0135272418637788E-2</c:v>
                  </c:pt>
                  <c:pt idx="8">
                    <c:v>9.9360508083778751E-3</c:v>
                  </c:pt>
                  <c:pt idx="9">
                    <c:v>8.2192441866633919E-3</c:v>
                  </c:pt>
                  <c:pt idx="10">
                    <c:v>9.0628381270254719E-3</c:v>
                  </c:pt>
                  <c:pt idx="11">
                    <c:v>9.262173912388677E-3</c:v>
                  </c:pt>
                  <c:pt idx="12">
                    <c:v>8.3302964883209957E-3</c:v>
                  </c:pt>
                  <c:pt idx="13">
                    <c:v>5.0415659191035767E-3</c:v>
                  </c:pt>
                  <c:pt idx="14">
                    <c:v>6.8119963055382838E-3</c:v>
                  </c:pt>
                  <c:pt idx="15">
                    <c:v>7.4277601379330056E-3</c:v>
                  </c:pt>
                  <c:pt idx="16">
                    <c:v>6.5944400002324963E-3</c:v>
                  </c:pt>
                  <c:pt idx="17">
                    <c:v>4.562083807501437E-3</c:v>
                  </c:pt>
                  <c:pt idx="18">
                    <c:v>4.2107273718444182E-3</c:v>
                  </c:pt>
                  <c:pt idx="19">
                    <c:v>5.2656869447395083E-3</c:v>
                  </c:pt>
                  <c:pt idx="20">
                    <c:v>6.816616089869402E-3</c:v>
                  </c:pt>
                  <c:pt idx="21">
                    <c:v>5.1396266401364096E-3</c:v>
                  </c:pt>
                  <c:pt idx="22">
                    <c:v>5.6214164510972123E-3</c:v>
                  </c:pt>
                  <c:pt idx="23">
                    <c:v>2.7764285212000905E-3</c:v>
                  </c:pt>
                  <c:pt idx="24">
                    <c:v>0</c:v>
                  </c:pt>
                  <c:pt idx="25">
                    <c:v>6.2492577892631984E-3</c:v>
                  </c:pt>
                  <c:pt idx="26">
                    <c:v>1.9673529432547996E-2</c:v>
                  </c:pt>
                  <c:pt idx="27">
                    <c:v>1.8385835968212055E-2</c:v>
                  </c:pt>
                  <c:pt idx="28">
                    <c:v>1.7151652524854056E-2</c:v>
                  </c:pt>
                  <c:pt idx="29">
                    <c:v>1.8777802445085746E-2</c:v>
                  </c:pt>
                  <c:pt idx="30">
                    <c:v>1.7810907077312678E-2</c:v>
                  </c:pt>
                  <c:pt idx="31">
                    <c:v>1.9015724098755758E-2</c:v>
                  </c:pt>
                  <c:pt idx="32">
                    <c:v>1.6971639134646627E-2</c:v>
                  </c:pt>
                  <c:pt idx="33">
                    <c:v>2.1072674414985899E-2</c:v>
                  </c:pt>
                  <c:pt idx="34">
                    <c:v>2.7432482259479637E-2</c:v>
                  </c:pt>
                  <c:pt idx="35">
                    <c:v>3.1760180020218201E-2</c:v>
                  </c:pt>
                  <c:pt idx="36">
                    <c:v>3.9688235170093747E-2</c:v>
                  </c:pt>
                  <c:pt idx="37">
                    <c:v>4.4220321022504297E-2</c:v>
                  </c:pt>
                  <c:pt idx="38">
                    <c:v>4.5048920803758837E-2</c:v>
                  </c:pt>
                  <c:pt idx="39">
                    <c:v>4.373585339569816E-2</c:v>
                  </c:pt>
                  <c:pt idx="40">
                    <c:v>3.5175736296487022E-2</c:v>
                  </c:pt>
                  <c:pt idx="41">
                    <c:v>2.507975899007002E-2</c:v>
                  </c:pt>
                  <c:pt idx="42">
                    <c:v>1.6832200338933682E-2</c:v>
                  </c:pt>
                  <c:pt idx="43">
                    <c:v>1.4739194301815401E-2</c:v>
                  </c:pt>
                  <c:pt idx="44">
                    <c:v>1.4278094434015653E-2</c:v>
                  </c:pt>
                  <c:pt idx="45">
                    <c:v>2.1152456994795382E-2</c:v>
                  </c:pt>
                  <c:pt idx="46">
                    <c:v>1.990222248058408E-2</c:v>
                  </c:pt>
                  <c:pt idx="47">
                    <c:v>2.2323208976309811E-2</c:v>
                  </c:pt>
                  <c:pt idx="48">
                    <c:v>1.8457288677737375E-2</c:v>
                  </c:pt>
                  <c:pt idx="49">
                    <c:v>1.8622133182049794E-2</c:v>
                  </c:pt>
                  <c:pt idx="50">
                    <c:v>2.535296296293589E-2</c:v>
                  </c:pt>
                  <c:pt idx="51">
                    <c:v>2.8850315896595254E-2</c:v>
                  </c:pt>
                  <c:pt idx="52">
                    <c:v>2.9262146280077766E-2</c:v>
                  </c:pt>
                  <c:pt idx="53">
                    <c:v>2.2512065668584668E-2</c:v>
                  </c:pt>
                  <c:pt idx="54">
                    <c:v>2.8040067657728693E-2</c:v>
                  </c:pt>
                  <c:pt idx="55">
                    <c:v>2.8103167923444708E-2</c:v>
                  </c:pt>
                  <c:pt idx="56">
                    <c:v>2.8134080791808284E-2</c:v>
                  </c:pt>
                  <c:pt idx="57">
                    <c:v>3.3846057706179072E-2</c:v>
                  </c:pt>
                  <c:pt idx="58">
                    <c:v>3.3541462384885111E-2</c:v>
                  </c:pt>
                  <c:pt idx="59">
                    <c:v>3.4962083789680833E-2</c:v>
                  </c:pt>
                  <c:pt idx="60">
                    <c:v>3.5058977628181484E-2</c:v>
                  </c:pt>
                  <c:pt idx="61">
                    <c:v>3.8454202591090919E-2</c:v>
                  </c:pt>
                  <c:pt idx="62">
                    <c:v>3.6099804565491292E-2</c:v>
                  </c:pt>
                  <c:pt idx="63">
                    <c:v>3.8770657900015118E-2</c:v>
                  </c:pt>
                  <c:pt idx="64">
                    <c:v>4.0161371133631996E-2</c:v>
                  </c:pt>
                  <c:pt idx="65">
                    <c:v>4.1618427179756161E-2</c:v>
                  </c:pt>
                  <c:pt idx="66">
                    <c:v>4.0391058617595101E-2</c:v>
                  </c:pt>
                  <c:pt idx="67">
                    <c:v>3.9367373101550224E-2</c:v>
                  </c:pt>
                  <c:pt idx="68">
                    <c:v>3.8364067053906881E-2</c:v>
                  </c:pt>
                  <c:pt idx="69">
                    <c:v>4.2622533190594634E-2</c:v>
                  </c:pt>
                  <c:pt idx="70">
                    <c:v>4.1943539918760583E-2</c:v>
                  </c:pt>
                  <c:pt idx="71">
                    <c:v>4.5467177790687693E-2</c:v>
                  </c:pt>
                  <c:pt idx="72">
                    <c:v>4.55033976414582E-2</c:v>
                  </c:pt>
                  <c:pt idx="73">
                    <c:v>4.134745335567843E-2</c:v>
                  </c:pt>
                  <c:pt idx="74">
                    <c:v>4.3760656309825487E-2</c:v>
                  </c:pt>
                  <c:pt idx="75">
                    <c:v>3.8317628992192786E-2</c:v>
                  </c:pt>
                  <c:pt idx="76">
                    <c:v>3.6475028416712775E-2</c:v>
                  </c:pt>
                  <c:pt idx="77">
                    <c:v>3.8243277146665478E-2</c:v>
                  </c:pt>
                  <c:pt idx="78">
                    <c:v>3.7237315391732161E-2</c:v>
                  </c:pt>
                  <c:pt idx="79">
                    <c:v>3.9622411548474346E-2</c:v>
                  </c:pt>
                  <c:pt idx="80">
                    <c:v>3.6769740370536555E-2</c:v>
                  </c:pt>
                  <c:pt idx="81">
                    <c:v>3.8767567824149085E-2</c:v>
                  </c:pt>
                  <c:pt idx="82">
                    <c:v>4.0445213424046507E-2</c:v>
                  </c:pt>
                  <c:pt idx="83">
                    <c:v>4.0552484242645348E-2</c:v>
                  </c:pt>
                  <c:pt idx="84">
                    <c:v>4.1910749507137177E-2</c:v>
                  </c:pt>
                  <c:pt idx="85">
                    <c:v>4.3403458421152001E-2</c:v>
                  </c:pt>
                  <c:pt idx="86">
                    <c:v>3.6468102019664619E-2</c:v>
                  </c:pt>
                  <c:pt idx="87">
                    <c:v>3.6519641549673916E-2</c:v>
                  </c:pt>
                  <c:pt idx="88">
                    <c:v>3.6912628501864671E-2</c:v>
                  </c:pt>
                  <c:pt idx="89">
                    <c:v>3.7797394112116578E-2</c:v>
                  </c:pt>
                  <c:pt idx="90">
                    <c:v>3.4714996071582682E-2</c:v>
                  </c:pt>
                  <c:pt idx="91">
                    <c:v>3.4644978292916601E-2</c:v>
                  </c:pt>
                  <c:pt idx="92">
                    <c:v>3.4546390707520601E-2</c:v>
                  </c:pt>
                  <c:pt idx="93">
                    <c:v>3.317724819310168E-2</c:v>
                  </c:pt>
                  <c:pt idx="94">
                    <c:v>3.8855193229691561E-2</c:v>
                  </c:pt>
                  <c:pt idx="95">
                    <c:v>3.8568019934482868E-2</c:v>
                  </c:pt>
                  <c:pt idx="96">
                    <c:v>3.6191199386038563E-2</c:v>
                  </c:pt>
                  <c:pt idx="97">
                    <c:v>4.091914689970938E-2</c:v>
                  </c:pt>
                  <c:pt idx="98">
                    <c:v>3.6791605468050319E-2</c:v>
                  </c:pt>
                  <c:pt idx="99">
                    <c:v>4.3194497265276695E-2</c:v>
                  </c:pt>
                  <c:pt idx="100">
                    <c:v>4.3178058540575097E-2</c:v>
                  </c:pt>
                  <c:pt idx="101">
                    <c:v>4.1831879194182381E-2</c:v>
                  </c:pt>
                  <c:pt idx="102">
                    <c:v>4.3808487221846291E-2</c:v>
                  </c:pt>
                  <c:pt idx="103">
                    <c:v>4.4267787076684419E-2</c:v>
                  </c:pt>
                  <c:pt idx="104">
                    <c:v>3.9602240158649292E-2</c:v>
                  </c:pt>
                  <c:pt idx="105">
                    <c:v>4.2414647645791725E-2</c:v>
                  </c:pt>
                  <c:pt idx="106">
                    <c:v>4.1795652748421869E-2</c:v>
                  </c:pt>
                  <c:pt idx="107">
                    <c:v>4.4070658855978079E-2</c:v>
                  </c:pt>
                  <c:pt idx="108">
                    <c:v>4.2443147939331766E-2</c:v>
                  </c:pt>
                  <c:pt idx="109">
                    <c:v>4.8859700724796375E-2</c:v>
                  </c:pt>
                  <c:pt idx="110">
                    <c:v>4.2545309364448954E-2</c:v>
                  </c:pt>
                  <c:pt idx="111">
                    <c:v>4.5213212983964433E-2</c:v>
                  </c:pt>
                  <c:pt idx="112">
                    <c:v>4.2596897566019983E-2</c:v>
                  </c:pt>
                  <c:pt idx="113">
                    <c:v>3.6830095604681833E-2</c:v>
                  </c:pt>
                  <c:pt idx="114">
                    <c:v>3.7655980095021566E-2</c:v>
                  </c:pt>
                  <c:pt idx="115">
                    <c:v>4.183753186135622E-2</c:v>
                  </c:pt>
                  <c:pt idx="116">
                    <c:v>4.5039522055634648E-2</c:v>
                  </c:pt>
                  <c:pt idx="117">
                    <c:v>4.6083691738509833E-2</c:v>
                  </c:pt>
                  <c:pt idx="118">
                    <c:v>4.4855121881452999E-2</c:v>
                  </c:pt>
                  <c:pt idx="119">
                    <c:v>4.1870469668371296E-2</c:v>
                  </c:pt>
                  <c:pt idx="120">
                    <c:v>3.990210437641941E-2</c:v>
                  </c:pt>
                  <c:pt idx="121">
                    <c:v>3.6647352287261674E-2</c:v>
                  </c:pt>
                  <c:pt idx="122">
                    <c:v>4.1639688810676777E-2</c:v>
                  </c:pt>
                  <c:pt idx="123">
                    <c:v>4.4813226316754592E-2</c:v>
                  </c:pt>
                  <c:pt idx="124">
                    <c:v>4.540578281360938E-2</c:v>
                  </c:pt>
                  <c:pt idx="125">
                    <c:v>3.7027612141706759E-2</c:v>
                  </c:pt>
                  <c:pt idx="126">
                    <c:v>4.6467868862975277E-2</c:v>
                  </c:pt>
                  <c:pt idx="127">
                    <c:v>4.4317862478538583E-2</c:v>
                  </c:pt>
                  <c:pt idx="128">
                    <c:v>5.0000206376240731E-2</c:v>
                  </c:pt>
                  <c:pt idx="129">
                    <c:v>4.6332400042159098E-2</c:v>
                  </c:pt>
                  <c:pt idx="130">
                    <c:v>4.5978767414064793E-2</c:v>
                  </c:pt>
                  <c:pt idx="131">
                    <c:v>4.046910042242112E-2</c:v>
                  </c:pt>
                  <c:pt idx="132">
                    <c:v>4.6860081849231426E-2</c:v>
                  </c:pt>
                  <c:pt idx="133">
                    <c:v>3.7263497411452497E-2</c:v>
                  </c:pt>
                  <c:pt idx="134">
                    <c:v>3.9214482846477286E-2</c:v>
                  </c:pt>
                  <c:pt idx="135">
                    <c:v>3.4414792617661692E-2</c:v>
                  </c:pt>
                  <c:pt idx="136">
                    <c:v>3.4601523813988289E-2</c:v>
                  </c:pt>
                  <c:pt idx="137">
                    <c:v>3.3430284503725018E-2</c:v>
                  </c:pt>
                  <c:pt idx="138">
                    <c:v>4.1573264737288403E-2</c:v>
                  </c:pt>
                  <c:pt idx="139">
                    <c:v>3.7050529104409126E-2</c:v>
                  </c:pt>
                  <c:pt idx="140">
                    <c:v>4.0820346062554073E-2</c:v>
                  </c:pt>
                  <c:pt idx="141">
                    <c:v>4.1026373830338234E-2</c:v>
                  </c:pt>
                  <c:pt idx="142">
                    <c:v>3.7847746840686119E-2</c:v>
                  </c:pt>
                  <c:pt idx="143">
                    <c:v>3.8204399619023034E-2</c:v>
                  </c:pt>
                </c:numCache>
              </c:numRef>
            </c:minus>
          </c:errBars>
          <c:xVal>
            <c:numRef>
              <c:f>'6'!$B$24:$B$178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'6'!$C$24:$C$178</c:f>
              <c:numCache>
                <c:formatCode>General</c:formatCode>
                <c:ptCount val="155"/>
                <c:pt idx="0">
                  <c:v>0.10777149999999999</c:v>
                </c:pt>
                <c:pt idx="1">
                  <c:v>0.14887824999999999</c:v>
                </c:pt>
                <c:pt idx="2">
                  <c:v>0.17260149999999999</c:v>
                </c:pt>
                <c:pt idx="3">
                  <c:v>0.19101799999999999</c:v>
                </c:pt>
                <c:pt idx="4">
                  <c:v>0.208817</c:v>
                </c:pt>
                <c:pt idx="5">
                  <c:v>0.23171624999999998</c:v>
                </c:pt>
                <c:pt idx="6">
                  <c:v>0.26129049999999998</c:v>
                </c:pt>
                <c:pt idx="7">
                  <c:v>0.29621049999999999</c:v>
                </c:pt>
                <c:pt idx="8">
                  <c:v>0.33618750000000003</c:v>
                </c:pt>
                <c:pt idx="9">
                  <c:v>0.37957250000000003</c:v>
                </c:pt>
                <c:pt idx="10">
                  <c:v>0.42399474999999998</c:v>
                </c:pt>
                <c:pt idx="11">
                  <c:v>0.46885625000000003</c:v>
                </c:pt>
                <c:pt idx="12">
                  <c:v>0.51204424999999998</c:v>
                </c:pt>
                <c:pt idx="13">
                  <c:v>0.54966124999999999</c:v>
                </c:pt>
                <c:pt idx="14">
                  <c:v>0.59303850000000002</c:v>
                </c:pt>
                <c:pt idx="15">
                  <c:v>0.63303799999999999</c:v>
                </c:pt>
                <c:pt idx="16">
                  <c:v>0.67071674999999997</c:v>
                </c:pt>
                <c:pt idx="17">
                  <c:v>0.71160900000000005</c:v>
                </c:pt>
                <c:pt idx="18">
                  <c:v>0.75268049999999997</c:v>
                </c:pt>
                <c:pt idx="19">
                  <c:v>0.79612050000000001</c:v>
                </c:pt>
                <c:pt idx="20">
                  <c:v>0.84182375000000009</c:v>
                </c:pt>
                <c:pt idx="21">
                  <c:v>0.88648599999999989</c:v>
                </c:pt>
                <c:pt idx="22">
                  <c:v>0.93230075000000001</c:v>
                </c:pt>
                <c:pt idx="23">
                  <c:v>0.97737900000000011</c:v>
                </c:pt>
                <c:pt idx="24">
                  <c:v>1</c:v>
                </c:pt>
                <c:pt idx="25">
                  <c:v>0.99133724999999995</c:v>
                </c:pt>
                <c:pt idx="26">
                  <c:v>1.0119134999999999</c:v>
                </c:pt>
                <c:pt idx="27">
                  <c:v>0.99465375</c:v>
                </c:pt>
                <c:pt idx="28">
                  <c:v>0.99372450000000001</c:v>
                </c:pt>
                <c:pt idx="29">
                  <c:v>0.99245400000000006</c:v>
                </c:pt>
                <c:pt idx="30">
                  <c:v>0.98935424999999999</c:v>
                </c:pt>
                <c:pt idx="31">
                  <c:v>0.98644350000000003</c:v>
                </c:pt>
                <c:pt idx="32">
                  <c:v>0.98456375000000007</c:v>
                </c:pt>
                <c:pt idx="33">
                  <c:v>0.98574650000000008</c:v>
                </c:pt>
                <c:pt idx="34">
                  <c:v>0.99688024999999991</c:v>
                </c:pt>
                <c:pt idx="35">
                  <c:v>1.0096087499999999</c:v>
                </c:pt>
                <c:pt idx="36">
                  <c:v>1.0295427500000001</c:v>
                </c:pt>
                <c:pt idx="37">
                  <c:v>1.041485</c:v>
                </c:pt>
                <c:pt idx="38">
                  <c:v>1.0589037499999998</c:v>
                </c:pt>
                <c:pt idx="39">
                  <c:v>1.07719425</c:v>
                </c:pt>
                <c:pt idx="40">
                  <c:v>1.0999969999999999</c:v>
                </c:pt>
                <c:pt idx="41">
                  <c:v>1.1170964999999999</c:v>
                </c:pt>
                <c:pt idx="42">
                  <c:v>1.1426717499999999</c:v>
                </c:pt>
                <c:pt idx="43">
                  <c:v>1.154128</c:v>
                </c:pt>
                <c:pt idx="44">
                  <c:v>1.1652770000000001</c:v>
                </c:pt>
                <c:pt idx="45">
                  <c:v>1.2076962500000001</c:v>
                </c:pt>
                <c:pt idx="46">
                  <c:v>1.2350884999999998</c:v>
                </c:pt>
                <c:pt idx="47">
                  <c:v>1.2563024999999999</c:v>
                </c:pt>
                <c:pt idx="48">
                  <c:v>1.2777280000000002</c:v>
                </c:pt>
                <c:pt idx="49">
                  <c:v>1.29941025</c:v>
                </c:pt>
                <c:pt idx="50">
                  <c:v>1.3127445</c:v>
                </c:pt>
                <c:pt idx="51">
                  <c:v>1.3288439999999999</c:v>
                </c:pt>
                <c:pt idx="52">
                  <c:v>1.3425007500000001</c:v>
                </c:pt>
                <c:pt idx="53">
                  <c:v>1.359361</c:v>
                </c:pt>
                <c:pt idx="54">
                  <c:v>1.3709787500000001</c:v>
                </c:pt>
                <c:pt idx="55">
                  <c:v>1.3824529999999999</c:v>
                </c:pt>
                <c:pt idx="56">
                  <c:v>1.3929879999999999</c:v>
                </c:pt>
                <c:pt idx="57">
                  <c:v>1.40461225</c:v>
                </c:pt>
                <c:pt idx="58">
                  <c:v>1.41179725</c:v>
                </c:pt>
                <c:pt idx="59">
                  <c:v>1.4254797499999998</c:v>
                </c:pt>
                <c:pt idx="60">
                  <c:v>1.4353984999999998</c:v>
                </c:pt>
                <c:pt idx="61">
                  <c:v>1.4500917499999999</c:v>
                </c:pt>
                <c:pt idx="62">
                  <c:v>1.4652915</c:v>
                </c:pt>
                <c:pt idx="63">
                  <c:v>1.478872</c:v>
                </c:pt>
                <c:pt idx="64">
                  <c:v>1.4934229999999999</c:v>
                </c:pt>
                <c:pt idx="65">
                  <c:v>1.5065522499999999</c:v>
                </c:pt>
                <c:pt idx="66">
                  <c:v>1.5167822499999999</c:v>
                </c:pt>
                <c:pt idx="67">
                  <c:v>1.5340832499999999</c:v>
                </c:pt>
                <c:pt idx="68">
                  <c:v>1.5519477500000001</c:v>
                </c:pt>
                <c:pt idx="69">
                  <c:v>1.56541525</c:v>
                </c:pt>
                <c:pt idx="70">
                  <c:v>1.57540725</c:v>
                </c:pt>
                <c:pt idx="71">
                  <c:v>1.58986425</c:v>
                </c:pt>
                <c:pt idx="72">
                  <c:v>1.59939075</c:v>
                </c:pt>
                <c:pt idx="73">
                  <c:v>1.6093425000000001</c:v>
                </c:pt>
                <c:pt idx="74">
                  <c:v>1.6300979999999998</c:v>
                </c:pt>
                <c:pt idx="75">
                  <c:v>1.6457297500000001</c:v>
                </c:pt>
                <c:pt idx="76">
                  <c:v>1.6489640000000001</c:v>
                </c:pt>
                <c:pt idx="77">
                  <c:v>1.6650182499999999</c:v>
                </c:pt>
                <c:pt idx="78">
                  <c:v>1.66386725</c:v>
                </c:pt>
                <c:pt idx="79">
                  <c:v>1.6750442500000002</c:v>
                </c:pt>
                <c:pt idx="80">
                  <c:v>1.6826742499999998</c:v>
                </c:pt>
                <c:pt idx="81">
                  <c:v>1.6931304999999999</c:v>
                </c:pt>
                <c:pt idx="82">
                  <c:v>1.7021562499999998</c:v>
                </c:pt>
                <c:pt idx="83">
                  <c:v>1.70724075</c:v>
                </c:pt>
                <c:pt idx="84">
                  <c:v>1.7138707499999999</c:v>
                </c:pt>
                <c:pt idx="85">
                  <c:v>1.7304237500000001</c:v>
                </c:pt>
                <c:pt idx="86">
                  <c:v>1.7311237500000001</c:v>
                </c:pt>
                <c:pt idx="87">
                  <c:v>1.7383222499999997</c:v>
                </c:pt>
                <c:pt idx="88">
                  <c:v>1.7406937499999999</c:v>
                </c:pt>
                <c:pt idx="89">
                  <c:v>1.7487385</c:v>
                </c:pt>
                <c:pt idx="90">
                  <c:v>1.76100075</c:v>
                </c:pt>
                <c:pt idx="91">
                  <c:v>1.76478775</c:v>
                </c:pt>
                <c:pt idx="92">
                  <c:v>1.77658725</c:v>
                </c:pt>
                <c:pt idx="93">
                  <c:v>1.7814524999999999</c:v>
                </c:pt>
                <c:pt idx="94">
                  <c:v>1.7826927500000003</c:v>
                </c:pt>
                <c:pt idx="95">
                  <c:v>1.7941255000000003</c:v>
                </c:pt>
                <c:pt idx="96">
                  <c:v>1.7968644999999999</c:v>
                </c:pt>
                <c:pt idx="97">
                  <c:v>1.8077544999999999</c:v>
                </c:pt>
                <c:pt idx="98">
                  <c:v>1.8132777500000001</c:v>
                </c:pt>
                <c:pt idx="99">
                  <c:v>1.816235</c:v>
                </c:pt>
                <c:pt idx="100">
                  <c:v>1.824692</c:v>
                </c:pt>
                <c:pt idx="101">
                  <c:v>1.8366692500000001</c:v>
                </c:pt>
                <c:pt idx="102">
                  <c:v>1.8461719999999999</c:v>
                </c:pt>
                <c:pt idx="103">
                  <c:v>1.851224</c:v>
                </c:pt>
                <c:pt idx="104">
                  <c:v>1.8573392500000001</c:v>
                </c:pt>
                <c:pt idx="105">
                  <c:v>1.8645182500000002</c:v>
                </c:pt>
                <c:pt idx="106">
                  <c:v>1.86944</c:v>
                </c:pt>
                <c:pt idx="107">
                  <c:v>1.8804550000000002</c:v>
                </c:pt>
                <c:pt idx="108">
                  <c:v>1.8858955000000002</c:v>
                </c:pt>
                <c:pt idx="109">
                  <c:v>1.89337825</c:v>
                </c:pt>
                <c:pt idx="110">
                  <c:v>1.89997225</c:v>
                </c:pt>
                <c:pt idx="111">
                  <c:v>1.9005215</c:v>
                </c:pt>
                <c:pt idx="112">
                  <c:v>1.9037842500000002</c:v>
                </c:pt>
                <c:pt idx="113">
                  <c:v>1.9128417500000001</c:v>
                </c:pt>
                <c:pt idx="114">
                  <c:v>1.9152487499999999</c:v>
                </c:pt>
                <c:pt idx="115">
                  <c:v>1.91893625</c:v>
                </c:pt>
                <c:pt idx="116">
                  <c:v>1.9346755</c:v>
                </c:pt>
                <c:pt idx="117">
                  <c:v>1.93642925</c:v>
                </c:pt>
                <c:pt idx="118">
                  <c:v>1.9406295</c:v>
                </c:pt>
                <c:pt idx="119">
                  <c:v>1.94590325</c:v>
                </c:pt>
                <c:pt idx="120">
                  <c:v>1.9571304999999999</c:v>
                </c:pt>
                <c:pt idx="121">
                  <c:v>1.9644524999999999</c:v>
                </c:pt>
                <c:pt idx="122">
                  <c:v>1.9638317500000002</c:v>
                </c:pt>
                <c:pt idx="123">
                  <c:v>1.97165225</c:v>
                </c:pt>
                <c:pt idx="124">
                  <c:v>1.9762997500000001</c:v>
                </c:pt>
                <c:pt idx="125">
                  <c:v>1.9855492499999998</c:v>
                </c:pt>
                <c:pt idx="126">
                  <c:v>1.9979759999999998</c:v>
                </c:pt>
                <c:pt idx="127">
                  <c:v>2.0017429999999998</c:v>
                </c:pt>
                <c:pt idx="128">
                  <c:v>2.0083165000000003</c:v>
                </c:pt>
                <c:pt idx="129">
                  <c:v>2.0096954999999999</c:v>
                </c:pt>
                <c:pt idx="130">
                  <c:v>2.01704325</c:v>
                </c:pt>
                <c:pt idx="131">
                  <c:v>2.0284985</c:v>
                </c:pt>
                <c:pt idx="132">
                  <c:v>2.0296362500000003</c:v>
                </c:pt>
                <c:pt idx="133">
                  <c:v>2.037957</c:v>
                </c:pt>
                <c:pt idx="134">
                  <c:v>2.0419642499999999</c:v>
                </c:pt>
                <c:pt idx="135">
                  <c:v>2.04561175</c:v>
                </c:pt>
                <c:pt idx="136">
                  <c:v>2.0494327500000002</c:v>
                </c:pt>
                <c:pt idx="137">
                  <c:v>2.0548799999999998</c:v>
                </c:pt>
                <c:pt idx="138">
                  <c:v>2.06052875</c:v>
                </c:pt>
                <c:pt idx="139">
                  <c:v>2.0677642499999997</c:v>
                </c:pt>
                <c:pt idx="140">
                  <c:v>2.069963</c:v>
                </c:pt>
                <c:pt idx="141">
                  <c:v>2.0726015000000002</c:v>
                </c:pt>
                <c:pt idx="142">
                  <c:v>2.0800402499999997</c:v>
                </c:pt>
                <c:pt idx="143">
                  <c:v>2.0810757500000001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'6'!$D$16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CONTROLS!$AC$23:$AC$167</c:f>
                <c:numCache>
                  <c:formatCode>General</c:formatCode>
                  <c:ptCount val="145"/>
                  <c:pt idx="0">
                    <c:v>8.0393654185721228E-3</c:v>
                  </c:pt>
                  <c:pt idx="1">
                    <c:v>2.5372148700231696E-2</c:v>
                  </c:pt>
                  <c:pt idx="2">
                    <c:v>3.3302379578392431E-2</c:v>
                  </c:pt>
                  <c:pt idx="3">
                    <c:v>3.6964558421998396E-2</c:v>
                  </c:pt>
                  <c:pt idx="4">
                    <c:v>3.8249454047302088E-2</c:v>
                  </c:pt>
                  <c:pt idx="5">
                    <c:v>3.8552711356228439E-2</c:v>
                  </c:pt>
                  <c:pt idx="6">
                    <c:v>3.9225754383015517E-2</c:v>
                  </c:pt>
                  <c:pt idx="7">
                    <c:v>3.8508594910747165E-2</c:v>
                  </c:pt>
                  <c:pt idx="8">
                    <c:v>3.846226371718129E-2</c:v>
                  </c:pt>
                  <c:pt idx="9">
                    <c:v>3.6447772308469011E-2</c:v>
                  </c:pt>
                  <c:pt idx="10">
                    <c:v>3.4301379519148592E-2</c:v>
                  </c:pt>
                  <c:pt idx="11">
                    <c:v>3.1536426592909998E-2</c:v>
                  </c:pt>
                  <c:pt idx="12">
                    <c:v>3.0171315056689182E-2</c:v>
                  </c:pt>
                  <c:pt idx="13">
                    <c:v>3.0662610395235389E-2</c:v>
                  </c:pt>
                  <c:pt idx="14">
                    <c:v>2.925573505599656E-2</c:v>
                  </c:pt>
                  <c:pt idx="15">
                    <c:v>2.1178373521118208E-2</c:v>
                  </c:pt>
                  <c:pt idx="16">
                    <c:v>2.0068213365087254E-2</c:v>
                  </c:pt>
                  <c:pt idx="17">
                    <c:v>2.119123828968E-2</c:v>
                  </c:pt>
                  <c:pt idx="18">
                    <c:v>1.9319114237372977E-2</c:v>
                  </c:pt>
                  <c:pt idx="19">
                    <c:v>1.5248812180516469E-2</c:v>
                  </c:pt>
                  <c:pt idx="20">
                    <c:v>1.6313218086365867E-2</c:v>
                  </c:pt>
                  <c:pt idx="21">
                    <c:v>1.5281843526987629E-2</c:v>
                  </c:pt>
                  <c:pt idx="22">
                    <c:v>1.1762614374222541E-2</c:v>
                  </c:pt>
                  <c:pt idx="23">
                    <c:v>6.9085784837885633E-3</c:v>
                  </c:pt>
                  <c:pt idx="24">
                    <c:v>0</c:v>
                  </c:pt>
                  <c:pt idx="25">
                    <c:v>3.6337944699721182E-3</c:v>
                  </c:pt>
                  <c:pt idx="26">
                    <c:v>3.7372186962142456E-3</c:v>
                  </c:pt>
                  <c:pt idx="27">
                    <c:v>4.8559691789247404E-3</c:v>
                  </c:pt>
                  <c:pt idx="28">
                    <c:v>1.3641405108467857E-3</c:v>
                  </c:pt>
                  <c:pt idx="29">
                    <c:v>3.4912393692402887E-3</c:v>
                  </c:pt>
                  <c:pt idx="30">
                    <c:v>7.8115361272074104E-3</c:v>
                  </c:pt>
                  <c:pt idx="31">
                    <c:v>7.2101110197185245E-3</c:v>
                  </c:pt>
                  <c:pt idx="32">
                    <c:v>1.0385782601710841E-2</c:v>
                  </c:pt>
                  <c:pt idx="33">
                    <c:v>1.2195106815850336E-2</c:v>
                  </c:pt>
                  <c:pt idx="34">
                    <c:v>3.0356522626941263E-2</c:v>
                  </c:pt>
                  <c:pt idx="35">
                    <c:v>3.9492195975914031E-2</c:v>
                  </c:pt>
                  <c:pt idx="36">
                    <c:v>4.6434762799544935E-2</c:v>
                  </c:pt>
                  <c:pt idx="37">
                    <c:v>4.9091310232395789E-2</c:v>
                  </c:pt>
                  <c:pt idx="38">
                    <c:v>5.2450027966309688E-2</c:v>
                  </c:pt>
                  <c:pt idx="39">
                    <c:v>5.1811506723088679E-2</c:v>
                  </c:pt>
                  <c:pt idx="40">
                    <c:v>5.1930934114456276E-2</c:v>
                  </c:pt>
                  <c:pt idx="41">
                    <c:v>4.1997024045361445E-2</c:v>
                  </c:pt>
                  <c:pt idx="42">
                    <c:v>3.3144606412657866E-2</c:v>
                  </c:pt>
                  <c:pt idx="43">
                    <c:v>2.9234715634840692E-2</c:v>
                  </c:pt>
                  <c:pt idx="44">
                    <c:v>2.7601726425473257E-2</c:v>
                  </c:pt>
                  <c:pt idx="45">
                    <c:v>9.3139755206893063E-3</c:v>
                  </c:pt>
                  <c:pt idx="46">
                    <c:v>1.4183356607893161E-2</c:v>
                  </c:pt>
                  <c:pt idx="47">
                    <c:v>2.3883727631660252E-2</c:v>
                  </c:pt>
                  <c:pt idx="48">
                    <c:v>2.2067578223871055E-2</c:v>
                  </c:pt>
                  <c:pt idx="49">
                    <c:v>2.8654635603743671E-2</c:v>
                  </c:pt>
                  <c:pt idx="50">
                    <c:v>2.8125401573429486E-2</c:v>
                  </c:pt>
                  <c:pt idx="51">
                    <c:v>2.9818732786622608E-2</c:v>
                  </c:pt>
                  <c:pt idx="52">
                    <c:v>3.3960764945252193E-2</c:v>
                  </c:pt>
                  <c:pt idx="53">
                    <c:v>2.6964707432432178E-2</c:v>
                  </c:pt>
                  <c:pt idx="54">
                    <c:v>2.3844299295988296E-2</c:v>
                  </c:pt>
                  <c:pt idx="55">
                    <c:v>2.5349453702200365E-2</c:v>
                  </c:pt>
                  <c:pt idx="56">
                    <c:v>2.7063864967886632E-2</c:v>
                  </c:pt>
                  <c:pt idx="57">
                    <c:v>3.4555325286656828E-2</c:v>
                  </c:pt>
                  <c:pt idx="58">
                    <c:v>2.7829882955796519E-2</c:v>
                  </c:pt>
                  <c:pt idx="59">
                    <c:v>3.1386650903157363E-2</c:v>
                  </c:pt>
                  <c:pt idx="60">
                    <c:v>3.3700889335446335E-2</c:v>
                  </c:pt>
                  <c:pt idx="61">
                    <c:v>4.3095080125229987E-2</c:v>
                  </c:pt>
                  <c:pt idx="62">
                    <c:v>4.2430859265397913E-2</c:v>
                  </c:pt>
                  <c:pt idx="63">
                    <c:v>4.7089216991968171E-2</c:v>
                  </c:pt>
                  <c:pt idx="64">
                    <c:v>5.1378078602811392E-2</c:v>
                  </c:pt>
                  <c:pt idx="65">
                    <c:v>5.6952041101848656E-2</c:v>
                  </c:pt>
                  <c:pt idx="66">
                    <c:v>5.9699690926056474E-2</c:v>
                  </c:pt>
                  <c:pt idx="67">
                    <c:v>5.3740079537219328E-2</c:v>
                  </c:pt>
                  <c:pt idx="68">
                    <c:v>5.6469760128024925E-2</c:v>
                  </c:pt>
                  <c:pt idx="69">
                    <c:v>6.1749131950713812E-2</c:v>
                  </c:pt>
                  <c:pt idx="70">
                    <c:v>5.9406146918199162E-2</c:v>
                  </c:pt>
                  <c:pt idx="71">
                    <c:v>6.37726358166259E-2</c:v>
                  </c:pt>
                  <c:pt idx="72">
                    <c:v>7.228192294296916E-2</c:v>
                  </c:pt>
                  <c:pt idx="73">
                    <c:v>7.5756010335814347E-2</c:v>
                  </c:pt>
                  <c:pt idx="74">
                    <c:v>7.8546885331840718E-2</c:v>
                  </c:pt>
                  <c:pt idx="75">
                    <c:v>8.0032224888895068E-2</c:v>
                  </c:pt>
                  <c:pt idx="76">
                    <c:v>8.9428551786701019E-2</c:v>
                  </c:pt>
                  <c:pt idx="77">
                    <c:v>8.8126443059106857E-2</c:v>
                  </c:pt>
                  <c:pt idx="78">
                    <c:v>9.4908290705642065E-2</c:v>
                  </c:pt>
                  <c:pt idx="79">
                    <c:v>9.4285896415724088E-2</c:v>
                  </c:pt>
                  <c:pt idx="80">
                    <c:v>9.2285671298419789E-2</c:v>
                  </c:pt>
                  <c:pt idx="81">
                    <c:v>9.5569293919386081E-2</c:v>
                  </c:pt>
                  <c:pt idx="82">
                    <c:v>9.80803545377463E-2</c:v>
                  </c:pt>
                  <c:pt idx="83">
                    <c:v>0.1001364532908305</c:v>
                  </c:pt>
                  <c:pt idx="84">
                    <c:v>0.10270933568530508</c:v>
                  </c:pt>
                  <c:pt idx="85">
                    <c:v>0.10478471948197721</c:v>
                  </c:pt>
                  <c:pt idx="86">
                    <c:v>0.10358380913500273</c:v>
                  </c:pt>
                  <c:pt idx="87">
                    <c:v>0.10525582872340133</c:v>
                  </c:pt>
                  <c:pt idx="88">
                    <c:v>0.11312134277366345</c:v>
                  </c:pt>
                  <c:pt idx="89">
                    <c:v>0.11517939979151373</c:v>
                  </c:pt>
                  <c:pt idx="90">
                    <c:v>0.11338022076880662</c:v>
                  </c:pt>
                  <c:pt idx="91">
                    <c:v>0.11224959719898038</c:v>
                  </c:pt>
                  <c:pt idx="92">
                    <c:v>0.1149769801753813</c:v>
                  </c:pt>
                  <c:pt idx="93">
                    <c:v>0.11815897084013556</c:v>
                  </c:pt>
                  <c:pt idx="94">
                    <c:v>0.12149021129121203</c:v>
                  </c:pt>
                  <c:pt idx="95">
                    <c:v>0.11304473568864974</c:v>
                  </c:pt>
                  <c:pt idx="96">
                    <c:v>0.11956102333815444</c:v>
                  </c:pt>
                  <c:pt idx="97">
                    <c:v>0.11785855341149409</c:v>
                  </c:pt>
                  <c:pt idx="98">
                    <c:v>0.12060565724155166</c:v>
                  </c:pt>
                  <c:pt idx="99">
                    <c:v>0.12594933309437045</c:v>
                  </c:pt>
                  <c:pt idx="100">
                    <c:v>0.13173001540145154</c:v>
                  </c:pt>
                  <c:pt idx="101">
                    <c:v>0.12813835288728606</c:v>
                  </c:pt>
                  <c:pt idx="102">
                    <c:v>0.12957136640059286</c:v>
                  </c:pt>
                  <c:pt idx="103">
                    <c:v>0.14109047148077258</c:v>
                  </c:pt>
                  <c:pt idx="104">
                    <c:v>0.143225650884656</c:v>
                  </c:pt>
                  <c:pt idx="105">
                    <c:v>0.14648276393572718</c:v>
                  </c:pt>
                  <c:pt idx="106">
                    <c:v>0.15486094705466152</c:v>
                  </c:pt>
                  <c:pt idx="107">
                    <c:v>0.15111213880068228</c:v>
                  </c:pt>
                  <c:pt idx="108">
                    <c:v>0.14996438659117264</c:v>
                  </c:pt>
                  <c:pt idx="109">
                    <c:v>0.1538136811437785</c:v>
                  </c:pt>
                  <c:pt idx="110">
                    <c:v>0.15483742012484142</c:v>
                  </c:pt>
                  <c:pt idx="111">
                    <c:v>0.1557452642840759</c:v>
                  </c:pt>
                  <c:pt idx="112">
                    <c:v>0.15712063418172245</c:v>
                  </c:pt>
                  <c:pt idx="113">
                    <c:v>0.15428438648455872</c:v>
                  </c:pt>
                  <c:pt idx="114">
                    <c:v>0.16095301067599402</c:v>
                  </c:pt>
                  <c:pt idx="115">
                    <c:v>0.17562278260972677</c:v>
                  </c:pt>
                  <c:pt idx="116">
                    <c:v>0.17182274428899119</c:v>
                  </c:pt>
                  <c:pt idx="117">
                    <c:v>0.17198805422567381</c:v>
                  </c:pt>
                  <c:pt idx="118">
                    <c:v>0.17640723248778653</c:v>
                  </c:pt>
                  <c:pt idx="119">
                    <c:v>0.1755836733924884</c:v>
                  </c:pt>
                  <c:pt idx="120">
                    <c:v>0.16979982380634764</c:v>
                  </c:pt>
                  <c:pt idx="121">
                    <c:v>0.1698272416005944</c:v>
                  </c:pt>
                  <c:pt idx="122">
                    <c:v>0.17269402720225535</c:v>
                  </c:pt>
                  <c:pt idx="123">
                    <c:v>0.17222915141752271</c:v>
                  </c:pt>
                  <c:pt idx="124">
                    <c:v>0.16739511860540224</c:v>
                  </c:pt>
                  <c:pt idx="125">
                    <c:v>0.17424797072562989</c:v>
                  </c:pt>
                  <c:pt idx="126">
                    <c:v>0.17701227180151474</c:v>
                  </c:pt>
                  <c:pt idx="127">
                    <c:v>0.18323670605530989</c:v>
                  </c:pt>
                  <c:pt idx="128">
                    <c:v>0.18359430529385515</c:v>
                  </c:pt>
                  <c:pt idx="129">
                    <c:v>0.18737176975289888</c:v>
                  </c:pt>
                  <c:pt idx="130">
                    <c:v>0.18128580867514146</c:v>
                  </c:pt>
                  <c:pt idx="131">
                    <c:v>0.17838332699811579</c:v>
                  </c:pt>
                  <c:pt idx="132">
                    <c:v>0.17361198608271064</c:v>
                  </c:pt>
                  <c:pt idx="133">
                    <c:v>0.17224963679569841</c:v>
                  </c:pt>
                  <c:pt idx="134">
                    <c:v>0.17742424739683502</c:v>
                  </c:pt>
                  <c:pt idx="135">
                    <c:v>0.17873496271015354</c:v>
                  </c:pt>
                  <c:pt idx="136">
                    <c:v>0.1848976691325952</c:v>
                  </c:pt>
                  <c:pt idx="137">
                    <c:v>0.19239519489213683</c:v>
                  </c:pt>
                  <c:pt idx="138">
                    <c:v>0.19603737525001877</c:v>
                  </c:pt>
                  <c:pt idx="139">
                    <c:v>0.19779054466678458</c:v>
                  </c:pt>
                  <c:pt idx="140">
                    <c:v>0.19021404909206893</c:v>
                  </c:pt>
                  <c:pt idx="141">
                    <c:v>0.19969072341561095</c:v>
                  </c:pt>
                  <c:pt idx="142">
                    <c:v>0.2078400127173142</c:v>
                  </c:pt>
                  <c:pt idx="143">
                    <c:v>0.21297759444598863</c:v>
                  </c:pt>
                </c:numCache>
              </c:numRef>
            </c:plus>
            <c:minus>
              <c:numRef>
                <c:f>CONTROLS!$AC$23:$AC$167</c:f>
                <c:numCache>
                  <c:formatCode>General</c:formatCode>
                  <c:ptCount val="145"/>
                  <c:pt idx="0">
                    <c:v>8.0393654185721228E-3</c:v>
                  </c:pt>
                  <c:pt idx="1">
                    <c:v>2.5372148700231696E-2</c:v>
                  </c:pt>
                  <c:pt idx="2">
                    <c:v>3.3302379578392431E-2</c:v>
                  </c:pt>
                  <c:pt idx="3">
                    <c:v>3.6964558421998396E-2</c:v>
                  </c:pt>
                  <c:pt idx="4">
                    <c:v>3.8249454047302088E-2</c:v>
                  </c:pt>
                  <c:pt idx="5">
                    <c:v>3.8552711356228439E-2</c:v>
                  </c:pt>
                  <c:pt idx="6">
                    <c:v>3.9225754383015517E-2</c:v>
                  </c:pt>
                  <c:pt idx="7">
                    <c:v>3.8508594910747165E-2</c:v>
                  </c:pt>
                  <c:pt idx="8">
                    <c:v>3.846226371718129E-2</c:v>
                  </c:pt>
                  <c:pt idx="9">
                    <c:v>3.6447772308469011E-2</c:v>
                  </c:pt>
                  <c:pt idx="10">
                    <c:v>3.4301379519148592E-2</c:v>
                  </c:pt>
                  <c:pt idx="11">
                    <c:v>3.1536426592909998E-2</c:v>
                  </c:pt>
                  <c:pt idx="12">
                    <c:v>3.0171315056689182E-2</c:v>
                  </c:pt>
                  <c:pt idx="13">
                    <c:v>3.0662610395235389E-2</c:v>
                  </c:pt>
                  <c:pt idx="14">
                    <c:v>2.925573505599656E-2</c:v>
                  </c:pt>
                  <c:pt idx="15">
                    <c:v>2.1178373521118208E-2</c:v>
                  </c:pt>
                  <c:pt idx="16">
                    <c:v>2.0068213365087254E-2</c:v>
                  </c:pt>
                  <c:pt idx="17">
                    <c:v>2.119123828968E-2</c:v>
                  </c:pt>
                  <c:pt idx="18">
                    <c:v>1.9319114237372977E-2</c:v>
                  </c:pt>
                  <c:pt idx="19">
                    <c:v>1.5248812180516469E-2</c:v>
                  </c:pt>
                  <c:pt idx="20">
                    <c:v>1.6313218086365867E-2</c:v>
                  </c:pt>
                  <c:pt idx="21">
                    <c:v>1.5281843526987629E-2</c:v>
                  </c:pt>
                  <c:pt idx="22">
                    <c:v>1.1762614374222541E-2</c:v>
                  </c:pt>
                  <c:pt idx="23">
                    <c:v>6.9085784837885633E-3</c:v>
                  </c:pt>
                  <c:pt idx="24">
                    <c:v>0</c:v>
                  </c:pt>
                  <c:pt idx="25">
                    <c:v>3.6337944699721182E-3</c:v>
                  </c:pt>
                  <c:pt idx="26">
                    <c:v>3.7372186962142456E-3</c:v>
                  </c:pt>
                  <c:pt idx="27">
                    <c:v>4.8559691789247404E-3</c:v>
                  </c:pt>
                  <c:pt idx="28">
                    <c:v>1.3641405108467857E-3</c:v>
                  </c:pt>
                  <c:pt idx="29">
                    <c:v>3.4912393692402887E-3</c:v>
                  </c:pt>
                  <c:pt idx="30">
                    <c:v>7.8115361272074104E-3</c:v>
                  </c:pt>
                  <c:pt idx="31">
                    <c:v>7.2101110197185245E-3</c:v>
                  </c:pt>
                  <c:pt idx="32">
                    <c:v>1.0385782601710841E-2</c:v>
                  </c:pt>
                  <c:pt idx="33">
                    <c:v>1.2195106815850336E-2</c:v>
                  </c:pt>
                  <c:pt idx="34">
                    <c:v>3.0356522626941263E-2</c:v>
                  </c:pt>
                  <c:pt idx="35">
                    <c:v>3.9492195975914031E-2</c:v>
                  </c:pt>
                  <c:pt idx="36">
                    <c:v>4.6434762799544935E-2</c:v>
                  </c:pt>
                  <c:pt idx="37">
                    <c:v>4.9091310232395789E-2</c:v>
                  </c:pt>
                  <c:pt idx="38">
                    <c:v>5.2450027966309688E-2</c:v>
                  </c:pt>
                  <c:pt idx="39">
                    <c:v>5.1811506723088679E-2</c:v>
                  </c:pt>
                  <c:pt idx="40">
                    <c:v>5.1930934114456276E-2</c:v>
                  </c:pt>
                  <c:pt idx="41">
                    <c:v>4.1997024045361445E-2</c:v>
                  </c:pt>
                  <c:pt idx="42">
                    <c:v>3.3144606412657866E-2</c:v>
                  </c:pt>
                  <c:pt idx="43">
                    <c:v>2.9234715634840692E-2</c:v>
                  </c:pt>
                  <c:pt idx="44">
                    <c:v>2.7601726425473257E-2</c:v>
                  </c:pt>
                  <c:pt idx="45">
                    <c:v>9.3139755206893063E-3</c:v>
                  </c:pt>
                  <c:pt idx="46">
                    <c:v>1.4183356607893161E-2</c:v>
                  </c:pt>
                  <c:pt idx="47">
                    <c:v>2.3883727631660252E-2</c:v>
                  </c:pt>
                  <c:pt idx="48">
                    <c:v>2.2067578223871055E-2</c:v>
                  </c:pt>
                  <c:pt idx="49">
                    <c:v>2.8654635603743671E-2</c:v>
                  </c:pt>
                  <c:pt idx="50">
                    <c:v>2.8125401573429486E-2</c:v>
                  </c:pt>
                  <c:pt idx="51">
                    <c:v>2.9818732786622608E-2</c:v>
                  </c:pt>
                  <c:pt idx="52">
                    <c:v>3.3960764945252193E-2</c:v>
                  </c:pt>
                  <c:pt idx="53">
                    <c:v>2.6964707432432178E-2</c:v>
                  </c:pt>
                  <c:pt idx="54">
                    <c:v>2.3844299295988296E-2</c:v>
                  </c:pt>
                  <c:pt idx="55">
                    <c:v>2.5349453702200365E-2</c:v>
                  </c:pt>
                  <c:pt idx="56">
                    <c:v>2.7063864967886632E-2</c:v>
                  </c:pt>
                  <c:pt idx="57">
                    <c:v>3.4555325286656828E-2</c:v>
                  </c:pt>
                  <c:pt idx="58">
                    <c:v>2.7829882955796519E-2</c:v>
                  </c:pt>
                  <c:pt idx="59">
                    <c:v>3.1386650903157363E-2</c:v>
                  </c:pt>
                  <c:pt idx="60">
                    <c:v>3.3700889335446335E-2</c:v>
                  </c:pt>
                  <c:pt idx="61">
                    <c:v>4.3095080125229987E-2</c:v>
                  </c:pt>
                  <c:pt idx="62">
                    <c:v>4.2430859265397913E-2</c:v>
                  </c:pt>
                  <c:pt idx="63">
                    <c:v>4.7089216991968171E-2</c:v>
                  </c:pt>
                  <c:pt idx="64">
                    <c:v>5.1378078602811392E-2</c:v>
                  </c:pt>
                  <c:pt idx="65">
                    <c:v>5.6952041101848656E-2</c:v>
                  </c:pt>
                  <c:pt idx="66">
                    <c:v>5.9699690926056474E-2</c:v>
                  </c:pt>
                  <c:pt idx="67">
                    <c:v>5.3740079537219328E-2</c:v>
                  </c:pt>
                  <c:pt idx="68">
                    <c:v>5.6469760128024925E-2</c:v>
                  </c:pt>
                  <c:pt idx="69">
                    <c:v>6.1749131950713812E-2</c:v>
                  </c:pt>
                  <c:pt idx="70">
                    <c:v>5.9406146918199162E-2</c:v>
                  </c:pt>
                  <c:pt idx="71">
                    <c:v>6.37726358166259E-2</c:v>
                  </c:pt>
                  <c:pt idx="72">
                    <c:v>7.228192294296916E-2</c:v>
                  </c:pt>
                  <c:pt idx="73">
                    <c:v>7.5756010335814347E-2</c:v>
                  </c:pt>
                  <c:pt idx="74">
                    <c:v>7.8546885331840718E-2</c:v>
                  </c:pt>
                  <c:pt idx="75">
                    <c:v>8.0032224888895068E-2</c:v>
                  </c:pt>
                  <c:pt idx="76">
                    <c:v>8.9428551786701019E-2</c:v>
                  </c:pt>
                  <c:pt idx="77">
                    <c:v>8.8126443059106857E-2</c:v>
                  </c:pt>
                  <c:pt idx="78">
                    <c:v>9.4908290705642065E-2</c:v>
                  </c:pt>
                  <c:pt idx="79">
                    <c:v>9.4285896415724088E-2</c:v>
                  </c:pt>
                  <c:pt idx="80">
                    <c:v>9.2285671298419789E-2</c:v>
                  </c:pt>
                  <c:pt idx="81">
                    <c:v>9.5569293919386081E-2</c:v>
                  </c:pt>
                  <c:pt idx="82">
                    <c:v>9.80803545377463E-2</c:v>
                  </c:pt>
                  <c:pt idx="83">
                    <c:v>0.1001364532908305</c:v>
                  </c:pt>
                  <c:pt idx="84">
                    <c:v>0.10270933568530508</c:v>
                  </c:pt>
                  <c:pt idx="85">
                    <c:v>0.10478471948197721</c:v>
                  </c:pt>
                  <c:pt idx="86">
                    <c:v>0.10358380913500273</c:v>
                  </c:pt>
                  <c:pt idx="87">
                    <c:v>0.10525582872340133</c:v>
                  </c:pt>
                  <c:pt idx="88">
                    <c:v>0.11312134277366345</c:v>
                  </c:pt>
                  <c:pt idx="89">
                    <c:v>0.11517939979151373</c:v>
                  </c:pt>
                  <c:pt idx="90">
                    <c:v>0.11338022076880662</c:v>
                  </c:pt>
                  <c:pt idx="91">
                    <c:v>0.11224959719898038</c:v>
                  </c:pt>
                  <c:pt idx="92">
                    <c:v>0.1149769801753813</c:v>
                  </c:pt>
                  <c:pt idx="93">
                    <c:v>0.11815897084013556</c:v>
                  </c:pt>
                  <c:pt idx="94">
                    <c:v>0.12149021129121203</c:v>
                  </c:pt>
                  <c:pt idx="95">
                    <c:v>0.11304473568864974</c:v>
                  </c:pt>
                  <c:pt idx="96">
                    <c:v>0.11956102333815444</c:v>
                  </c:pt>
                  <c:pt idx="97">
                    <c:v>0.11785855341149409</c:v>
                  </c:pt>
                  <c:pt idx="98">
                    <c:v>0.12060565724155166</c:v>
                  </c:pt>
                  <c:pt idx="99">
                    <c:v>0.12594933309437045</c:v>
                  </c:pt>
                  <c:pt idx="100">
                    <c:v>0.13173001540145154</c:v>
                  </c:pt>
                  <c:pt idx="101">
                    <c:v>0.12813835288728606</c:v>
                  </c:pt>
                  <c:pt idx="102">
                    <c:v>0.12957136640059286</c:v>
                  </c:pt>
                  <c:pt idx="103">
                    <c:v>0.14109047148077258</c:v>
                  </c:pt>
                  <c:pt idx="104">
                    <c:v>0.143225650884656</c:v>
                  </c:pt>
                  <c:pt idx="105">
                    <c:v>0.14648276393572718</c:v>
                  </c:pt>
                  <c:pt idx="106">
                    <c:v>0.15486094705466152</c:v>
                  </c:pt>
                  <c:pt idx="107">
                    <c:v>0.15111213880068228</c:v>
                  </c:pt>
                  <c:pt idx="108">
                    <c:v>0.14996438659117264</c:v>
                  </c:pt>
                  <c:pt idx="109">
                    <c:v>0.1538136811437785</c:v>
                  </c:pt>
                  <c:pt idx="110">
                    <c:v>0.15483742012484142</c:v>
                  </c:pt>
                  <c:pt idx="111">
                    <c:v>0.1557452642840759</c:v>
                  </c:pt>
                  <c:pt idx="112">
                    <c:v>0.15712063418172245</c:v>
                  </c:pt>
                  <c:pt idx="113">
                    <c:v>0.15428438648455872</c:v>
                  </c:pt>
                  <c:pt idx="114">
                    <c:v>0.16095301067599402</c:v>
                  </c:pt>
                  <c:pt idx="115">
                    <c:v>0.17562278260972677</c:v>
                  </c:pt>
                  <c:pt idx="116">
                    <c:v>0.17182274428899119</c:v>
                  </c:pt>
                  <c:pt idx="117">
                    <c:v>0.17198805422567381</c:v>
                  </c:pt>
                  <c:pt idx="118">
                    <c:v>0.17640723248778653</c:v>
                  </c:pt>
                  <c:pt idx="119">
                    <c:v>0.1755836733924884</c:v>
                  </c:pt>
                  <c:pt idx="120">
                    <c:v>0.16979982380634764</c:v>
                  </c:pt>
                  <c:pt idx="121">
                    <c:v>0.1698272416005944</c:v>
                  </c:pt>
                  <c:pt idx="122">
                    <c:v>0.17269402720225535</c:v>
                  </c:pt>
                  <c:pt idx="123">
                    <c:v>0.17222915141752271</c:v>
                  </c:pt>
                  <c:pt idx="124">
                    <c:v>0.16739511860540224</c:v>
                  </c:pt>
                  <c:pt idx="125">
                    <c:v>0.17424797072562989</c:v>
                  </c:pt>
                  <c:pt idx="126">
                    <c:v>0.17701227180151474</c:v>
                  </c:pt>
                  <c:pt idx="127">
                    <c:v>0.18323670605530989</c:v>
                  </c:pt>
                  <c:pt idx="128">
                    <c:v>0.18359430529385515</c:v>
                  </c:pt>
                  <c:pt idx="129">
                    <c:v>0.18737176975289888</c:v>
                  </c:pt>
                  <c:pt idx="130">
                    <c:v>0.18128580867514146</c:v>
                  </c:pt>
                  <c:pt idx="131">
                    <c:v>0.17838332699811579</c:v>
                  </c:pt>
                  <c:pt idx="132">
                    <c:v>0.17361198608271064</c:v>
                  </c:pt>
                  <c:pt idx="133">
                    <c:v>0.17224963679569841</c:v>
                  </c:pt>
                  <c:pt idx="134">
                    <c:v>0.17742424739683502</c:v>
                  </c:pt>
                  <c:pt idx="135">
                    <c:v>0.17873496271015354</c:v>
                  </c:pt>
                  <c:pt idx="136">
                    <c:v>0.1848976691325952</c:v>
                  </c:pt>
                  <c:pt idx="137">
                    <c:v>0.19239519489213683</c:v>
                  </c:pt>
                  <c:pt idx="138">
                    <c:v>0.19603737525001877</c:v>
                  </c:pt>
                  <c:pt idx="139">
                    <c:v>0.19779054466678458</c:v>
                  </c:pt>
                  <c:pt idx="140">
                    <c:v>0.19021404909206893</c:v>
                  </c:pt>
                  <c:pt idx="141">
                    <c:v>0.19969072341561095</c:v>
                  </c:pt>
                  <c:pt idx="142">
                    <c:v>0.2078400127173142</c:v>
                  </c:pt>
                  <c:pt idx="143">
                    <c:v>0.21297759444598863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'6'!$B$24:$B$178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'6'!$D$24:$D$178</c:f>
              <c:numCache>
                <c:formatCode>General</c:formatCode>
                <c:ptCount val="155"/>
                <c:pt idx="0">
                  <c:v>9.0265499999999999E-2</c:v>
                </c:pt>
                <c:pt idx="1">
                  <c:v>0.1369515</c:v>
                </c:pt>
                <c:pt idx="2">
                  <c:v>0.16765025</c:v>
                </c:pt>
                <c:pt idx="3">
                  <c:v>0.19004499999999999</c:v>
                </c:pt>
                <c:pt idx="4">
                  <c:v>0.21202824999999997</c:v>
                </c:pt>
                <c:pt idx="5">
                  <c:v>0.23512125</c:v>
                </c:pt>
                <c:pt idx="6">
                  <c:v>0.26425525</c:v>
                </c:pt>
                <c:pt idx="7">
                  <c:v>0.30032300000000001</c:v>
                </c:pt>
                <c:pt idx="8">
                  <c:v>0.33839525000000004</c:v>
                </c:pt>
                <c:pt idx="9">
                  <c:v>0.38246425000000001</c:v>
                </c:pt>
                <c:pt idx="10">
                  <c:v>0.42505025000000002</c:v>
                </c:pt>
                <c:pt idx="11">
                  <c:v>0.47100975</c:v>
                </c:pt>
                <c:pt idx="12">
                  <c:v>0.51209674999999999</c:v>
                </c:pt>
                <c:pt idx="13">
                  <c:v>0.55126174999999999</c:v>
                </c:pt>
                <c:pt idx="14">
                  <c:v>0.59334450000000005</c:v>
                </c:pt>
                <c:pt idx="15">
                  <c:v>0.62908149999999996</c:v>
                </c:pt>
                <c:pt idx="16">
                  <c:v>0.67038350000000002</c:v>
                </c:pt>
                <c:pt idx="17">
                  <c:v>0.71049825</c:v>
                </c:pt>
                <c:pt idx="18">
                  <c:v>0.75227674999999994</c:v>
                </c:pt>
                <c:pt idx="19">
                  <c:v>0.79718124999999995</c:v>
                </c:pt>
                <c:pt idx="20">
                  <c:v>0.84282750000000006</c:v>
                </c:pt>
                <c:pt idx="21">
                  <c:v>0.89127224999999999</c:v>
                </c:pt>
                <c:pt idx="22">
                  <c:v>0.93781574999999995</c:v>
                </c:pt>
                <c:pt idx="23">
                  <c:v>0.97898300000000005</c:v>
                </c:pt>
                <c:pt idx="24">
                  <c:v>1</c:v>
                </c:pt>
                <c:pt idx="25">
                  <c:v>0.98601075000000005</c:v>
                </c:pt>
                <c:pt idx="26">
                  <c:v>1.0012557500000001</c:v>
                </c:pt>
                <c:pt idx="27">
                  <c:v>0.98590400000000011</c:v>
                </c:pt>
                <c:pt idx="28">
                  <c:v>0.98400699999999985</c:v>
                </c:pt>
                <c:pt idx="29">
                  <c:v>0.98086850000000003</c:v>
                </c:pt>
                <c:pt idx="30">
                  <c:v>0.97443599999999997</c:v>
                </c:pt>
                <c:pt idx="31">
                  <c:v>0.96830024999999997</c:v>
                </c:pt>
                <c:pt idx="32">
                  <c:v>0.96367824999999996</c:v>
                </c:pt>
                <c:pt idx="33">
                  <c:v>0.96607175000000001</c:v>
                </c:pt>
                <c:pt idx="34">
                  <c:v>0.98231400000000002</c:v>
                </c:pt>
                <c:pt idx="35">
                  <c:v>0.99474150000000006</c:v>
                </c:pt>
                <c:pt idx="36">
                  <c:v>1.0068277499999998</c:v>
                </c:pt>
                <c:pt idx="37">
                  <c:v>1.0167625</c:v>
                </c:pt>
                <c:pt idx="38">
                  <c:v>1.0329495000000002</c:v>
                </c:pt>
                <c:pt idx="39">
                  <c:v>1.0484022500000001</c:v>
                </c:pt>
                <c:pt idx="40">
                  <c:v>1.062046</c:v>
                </c:pt>
                <c:pt idx="41">
                  <c:v>1.0758179999999999</c:v>
                </c:pt>
                <c:pt idx="42">
                  <c:v>1.0922052499999999</c:v>
                </c:pt>
                <c:pt idx="43">
                  <c:v>1.1032662500000001</c:v>
                </c:pt>
                <c:pt idx="44">
                  <c:v>1.1120665000000001</c:v>
                </c:pt>
                <c:pt idx="45">
                  <c:v>1.143939</c:v>
                </c:pt>
                <c:pt idx="46">
                  <c:v>1.1658869999999999</c:v>
                </c:pt>
                <c:pt idx="47">
                  <c:v>1.18056575</c:v>
                </c:pt>
                <c:pt idx="48">
                  <c:v>1.211309</c:v>
                </c:pt>
                <c:pt idx="49">
                  <c:v>1.2462277500000001</c:v>
                </c:pt>
                <c:pt idx="50">
                  <c:v>1.2677835</c:v>
                </c:pt>
                <c:pt idx="51">
                  <c:v>1.2908525</c:v>
                </c:pt>
                <c:pt idx="52">
                  <c:v>1.3190824999999999</c:v>
                </c:pt>
                <c:pt idx="53">
                  <c:v>1.3421877499999999</c:v>
                </c:pt>
                <c:pt idx="54">
                  <c:v>1.36702725</c:v>
                </c:pt>
                <c:pt idx="55">
                  <c:v>1.3858495</c:v>
                </c:pt>
                <c:pt idx="56">
                  <c:v>1.4077005</c:v>
                </c:pt>
                <c:pt idx="57">
                  <c:v>1.4283295</c:v>
                </c:pt>
                <c:pt idx="58">
                  <c:v>1.4475279999999999</c:v>
                </c:pt>
                <c:pt idx="59">
                  <c:v>1.4749997499999998</c:v>
                </c:pt>
                <c:pt idx="60">
                  <c:v>1.496081</c:v>
                </c:pt>
                <c:pt idx="61">
                  <c:v>1.5205195</c:v>
                </c:pt>
                <c:pt idx="62">
                  <c:v>1.544934</c:v>
                </c:pt>
                <c:pt idx="63">
                  <c:v>1.5696952500000001</c:v>
                </c:pt>
                <c:pt idx="64">
                  <c:v>1.5956567500000001</c:v>
                </c:pt>
                <c:pt idx="65">
                  <c:v>1.6236885000000001</c:v>
                </c:pt>
                <c:pt idx="66">
                  <c:v>1.647133</c:v>
                </c:pt>
                <c:pt idx="67">
                  <c:v>1.6756089999999999</c:v>
                </c:pt>
                <c:pt idx="68">
                  <c:v>1.6956812499999998</c:v>
                </c:pt>
                <c:pt idx="69">
                  <c:v>1.711322</c:v>
                </c:pt>
                <c:pt idx="70">
                  <c:v>1.7335984999999998</c:v>
                </c:pt>
                <c:pt idx="71">
                  <c:v>1.7581504999999999</c:v>
                </c:pt>
                <c:pt idx="72">
                  <c:v>1.7831845</c:v>
                </c:pt>
                <c:pt idx="73">
                  <c:v>1.8046709999999999</c:v>
                </c:pt>
                <c:pt idx="74">
                  <c:v>1.82423</c:v>
                </c:pt>
                <c:pt idx="75">
                  <c:v>1.8512199999999999</c:v>
                </c:pt>
                <c:pt idx="76">
                  <c:v>1.8766750000000001</c:v>
                </c:pt>
                <c:pt idx="77">
                  <c:v>1.90554175</c:v>
                </c:pt>
                <c:pt idx="78">
                  <c:v>1.9266199999999998</c:v>
                </c:pt>
                <c:pt idx="79">
                  <c:v>1.94993325</c:v>
                </c:pt>
                <c:pt idx="80">
                  <c:v>1.9685604999999999</c:v>
                </c:pt>
                <c:pt idx="81">
                  <c:v>1.9993942500000004</c:v>
                </c:pt>
                <c:pt idx="82">
                  <c:v>2.0185917500000001</c:v>
                </c:pt>
                <c:pt idx="83">
                  <c:v>2.0406474999999999</c:v>
                </c:pt>
                <c:pt idx="84">
                  <c:v>2.05701775</c:v>
                </c:pt>
                <c:pt idx="85">
                  <c:v>2.0878492500000001</c:v>
                </c:pt>
                <c:pt idx="86">
                  <c:v>2.1047907500000003</c:v>
                </c:pt>
                <c:pt idx="87">
                  <c:v>2.1333197500000001</c:v>
                </c:pt>
                <c:pt idx="88">
                  <c:v>2.1600442500000003</c:v>
                </c:pt>
                <c:pt idx="89">
                  <c:v>2.1881165</c:v>
                </c:pt>
                <c:pt idx="90">
                  <c:v>2.2097482500000001</c:v>
                </c:pt>
                <c:pt idx="91">
                  <c:v>2.2348090000000003</c:v>
                </c:pt>
                <c:pt idx="92">
                  <c:v>2.2641067500000003</c:v>
                </c:pt>
                <c:pt idx="93">
                  <c:v>2.2803269999999998</c:v>
                </c:pt>
                <c:pt idx="94">
                  <c:v>2.3012567500000003</c:v>
                </c:pt>
                <c:pt idx="95">
                  <c:v>2.3251662500000001</c:v>
                </c:pt>
                <c:pt idx="96">
                  <c:v>2.3470114999999998</c:v>
                </c:pt>
                <c:pt idx="97">
                  <c:v>2.3776072500000001</c:v>
                </c:pt>
                <c:pt idx="98">
                  <c:v>2.3931239999999998</c:v>
                </c:pt>
                <c:pt idx="99">
                  <c:v>2.4209897499999999</c:v>
                </c:pt>
                <c:pt idx="100">
                  <c:v>2.4487475000000001</c:v>
                </c:pt>
                <c:pt idx="101">
                  <c:v>2.4764560000000002</c:v>
                </c:pt>
                <c:pt idx="102">
                  <c:v>2.50557775</c:v>
                </c:pt>
                <c:pt idx="103">
                  <c:v>2.5267880000000003</c:v>
                </c:pt>
                <c:pt idx="104">
                  <c:v>2.5564179999999999</c:v>
                </c:pt>
                <c:pt idx="105">
                  <c:v>2.58398525</c:v>
                </c:pt>
                <c:pt idx="106">
                  <c:v>2.6135419999999998</c:v>
                </c:pt>
                <c:pt idx="107">
                  <c:v>2.6344897500000002</c:v>
                </c:pt>
                <c:pt idx="108">
                  <c:v>2.6548425</c:v>
                </c:pt>
                <c:pt idx="109">
                  <c:v>2.6865094999999997</c:v>
                </c:pt>
                <c:pt idx="110">
                  <c:v>2.7100707499999999</c:v>
                </c:pt>
                <c:pt idx="111">
                  <c:v>2.7321712500000004</c:v>
                </c:pt>
                <c:pt idx="112">
                  <c:v>2.7605155000000003</c:v>
                </c:pt>
                <c:pt idx="113">
                  <c:v>2.78047925</c:v>
                </c:pt>
                <c:pt idx="114">
                  <c:v>2.8107625000000001</c:v>
                </c:pt>
                <c:pt idx="115">
                  <c:v>2.83863975</c:v>
                </c:pt>
                <c:pt idx="116">
                  <c:v>2.8651115000000003</c:v>
                </c:pt>
                <c:pt idx="117">
                  <c:v>2.8893155000000004</c:v>
                </c:pt>
                <c:pt idx="118">
                  <c:v>2.9121380000000001</c:v>
                </c:pt>
                <c:pt idx="119">
                  <c:v>2.9345670000000004</c:v>
                </c:pt>
                <c:pt idx="120">
                  <c:v>2.9662040000000003</c:v>
                </c:pt>
                <c:pt idx="121">
                  <c:v>2.9848315000000003</c:v>
                </c:pt>
                <c:pt idx="122">
                  <c:v>3.0064130000000002</c:v>
                </c:pt>
                <c:pt idx="123">
                  <c:v>3.0358419999999997</c:v>
                </c:pt>
                <c:pt idx="124">
                  <c:v>3.05475925</c:v>
                </c:pt>
                <c:pt idx="125">
                  <c:v>3.0928449999999996</c:v>
                </c:pt>
                <c:pt idx="126">
                  <c:v>3.1180884999999998</c:v>
                </c:pt>
                <c:pt idx="127">
                  <c:v>3.1373479999999998</c:v>
                </c:pt>
                <c:pt idx="128">
                  <c:v>3.1665534999999996</c:v>
                </c:pt>
                <c:pt idx="129">
                  <c:v>3.1899344999999997</c:v>
                </c:pt>
                <c:pt idx="130">
                  <c:v>3.2134985</c:v>
                </c:pt>
                <c:pt idx="131">
                  <c:v>3.2403727499999997</c:v>
                </c:pt>
                <c:pt idx="132">
                  <c:v>3.26388875</c:v>
                </c:pt>
                <c:pt idx="133">
                  <c:v>3.2893347500000001</c:v>
                </c:pt>
                <c:pt idx="134">
                  <c:v>3.3231465</c:v>
                </c:pt>
                <c:pt idx="135">
                  <c:v>3.3553975</c:v>
                </c:pt>
                <c:pt idx="136">
                  <c:v>3.373767</c:v>
                </c:pt>
                <c:pt idx="137">
                  <c:v>3.4043267499999996</c:v>
                </c:pt>
                <c:pt idx="138">
                  <c:v>3.4281397500000002</c:v>
                </c:pt>
                <c:pt idx="139">
                  <c:v>3.4628657500000002</c:v>
                </c:pt>
                <c:pt idx="140">
                  <c:v>3.4841959999999998</c:v>
                </c:pt>
                <c:pt idx="141">
                  <c:v>3.5152532500000002</c:v>
                </c:pt>
                <c:pt idx="142">
                  <c:v>3.5402515000000001</c:v>
                </c:pt>
                <c:pt idx="143">
                  <c:v>3.5694680000000001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'6'!$E$16</c:f>
              <c:strCache>
                <c:ptCount val="1"/>
                <c:pt idx="0">
                  <c:v>TP0002005G09 100.00uM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'6'!$E$24:$E$178</c:f>
              <c:numCache>
                <c:formatCode>General</c:formatCode>
                <c:ptCount val="155"/>
                <c:pt idx="0">
                  <c:v>8.5523000000000002E-2</c:v>
                </c:pt>
                <c:pt idx="1">
                  <c:v>0.10942300000000001</c:v>
                </c:pt>
                <c:pt idx="2">
                  <c:v>0.130578</c:v>
                </c:pt>
                <c:pt idx="3">
                  <c:v>0.14898400000000001</c:v>
                </c:pt>
                <c:pt idx="4">
                  <c:v>0.16411800000000001</c:v>
                </c:pt>
                <c:pt idx="5">
                  <c:v>0.18743899999999999</c:v>
                </c:pt>
                <c:pt idx="6">
                  <c:v>0.21726400000000001</c:v>
                </c:pt>
                <c:pt idx="7">
                  <c:v>0.25130200000000003</c:v>
                </c:pt>
                <c:pt idx="8">
                  <c:v>0.29461799999999999</c:v>
                </c:pt>
                <c:pt idx="9">
                  <c:v>0.34240500000000001</c:v>
                </c:pt>
                <c:pt idx="10">
                  <c:v>0.38945999999999997</c:v>
                </c:pt>
                <c:pt idx="11">
                  <c:v>0.432759</c:v>
                </c:pt>
                <c:pt idx="12">
                  <c:v>0.47712900000000003</c:v>
                </c:pt>
                <c:pt idx="13">
                  <c:v>0.51929700000000001</c:v>
                </c:pt>
                <c:pt idx="14">
                  <c:v>0.561616</c:v>
                </c:pt>
                <c:pt idx="15">
                  <c:v>0.60524800000000001</c:v>
                </c:pt>
                <c:pt idx="16">
                  <c:v>0.64910199999999996</c:v>
                </c:pt>
                <c:pt idx="17">
                  <c:v>0.69306000000000001</c:v>
                </c:pt>
                <c:pt idx="18">
                  <c:v>0.74216599999999999</c:v>
                </c:pt>
                <c:pt idx="19">
                  <c:v>0.79157299999999997</c:v>
                </c:pt>
                <c:pt idx="20">
                  <c:v>0.83896499999999996</c:v>
                </c:pt>
                <c:pt idx="21">
                  <c:v>0.88597899999999996</c:v>
                </c:pt>
                <c:pt idx="22">
                  <c:v>0.92948399999999998</c:v>
                </c:pt>
                <c:pt idx="23">
                  <c:v>0.97532399999999997</c:v>
                </c:pt>
                <c:pt idx="24">
                  <c:v>1</c:v>
                </c:pt>
                <c:pt idx="25">
                  <c:v>1.135872</c:v>
                </c:pt>
                <c:pt idx="26">
                  <c:v>0.84440499999999996</c:v>
                </c:pt>
                <c:pt idx="27">
                  <c:v>0.68860200000000005</c:v>
                </c:pt>
                <c:pt idx="28">
                  <c:v>0.61188799999999999</c:v>
                </c:pt>
                <c:pt idx="29">
                  <c:v>0.56935100000000005</c:v>
                </c:pt>
                <c:pt idx="30">
                  <c:v>0.54017199999999999</c:v>
                </c:pt>
                <c:pt idx="31">
                  <c:v>0.51460300000000003</c:v>
                </c:pt>
                <c:pt idx="32">
                  <c:v>0.49410500000000002</c:v>
                </c:pt>
                <c:pt idx="33">
                  <c:v>0.475551</c:v>
                </c:pt>
                <c:pt idx="34">
                  <c:v>0.45999099999999998</c:v>
                </c:pt>
                <c:pt idx="35">
                  <c:v>0.44855400000000001</c:v>
                </c:pt>
                <c:pt idx="36">
                  <c:v>0.43878400000000001</c:v>
                </c:pt>
                <c:pt idx="37">
                  <c:v>0.42849399999999999</c:v>
                </c:pt>
                <c:pt idx="38">
                  <c:v>0.41799500000000001</c:v>
                </c:pt>
                <c:pt idx="39">
                  <c:v>0.41189900000000002</c:v>
                </c:pt>
                <c:pt idx="40">
                  <c:v>0.40736499999999998</c:v>
                </c:pt>
                <c:pt idx="41">
                  <c:v>0.39883999999999997</c:v>
                </c:pt>
                <c:pt idx="42">
                  <c:v>0.393484</c:v>
                </c:pt>
                <c:pt idx="43">
                  <c:v>0.38695499999999999</c:v>
                </c:pt>
                <c:pt idx="44">
                  <c:v>0.38217200000000001</c:v>
                </c:pt>
                <c:pt idx="45">
                  <c:v>0.37162800000000001</c:v>
                </c:pt>
                <c:pt idx="46">
                  <c:v>0.35004999999999997</c:v>
                </c:pt>
                <c:pt idx="47">
                  <c:v>0.33288800000000002</c:v>
                </c:pt>
                <c:pt idx="48">
                  <c:v>0.32281100000000001</c:v>
                </c:pt>
                <c:pt idx="49">
                  <c:v>0.31137399999999998</c:v>
                </c:pt>
                <c:pt idx="50">
                  <c:v>0.30129099999999998</c:v>
                </c:pt>
                <c:pt idx="51">
                  <c:v>0.288078</c:v>
                </c:pt>
                <c:pt idx="52">
                  <c:v>0.28014899999999998</c:v>
                </c:pt>
                <c:pt idx="53">
                  <c:v>0.27054</c:v>
                </c:pt>
                <c:pt idx="54">
                  <c:v>0.260459</c:v>
                </c:pt>
                <c:pt idx="55">
                  <c:v>0.25510100000000002</c:v>
                </c:pt>
                <c:pt idx="56">
                  <c:v>0.25059399999999998</c:v>
                </c:pt>
                <c:pt idx="57">
                  <c:v>0.24432300000000001</c:v>
                </c:pt>
                <c:pt idx="58">
                  <c:v>0.240339</c:v>
                </c:pt>
                <c:pt idx="59">
                  <c:v>0.233572</c:v>
                </c:pt>
                <c:pt idx="60">
                  <c:v>0.23508499999999999</c:v>
                </c:pt>
                <c:pt idx="61">
                  <c:v>0.231462</c:v>
                </c:pt>
                <c:pt idx="62">
                  <c:v>0.229432</c:v>
                </c:pt>
                <c:pt idx="63">
                  <c:v>0.225604</c:v>
                </c:pt>
                <c:pt idx="64">
                  <c:v>0.225076</c:v>
                </c:pt>
                <c:pt idx="65">
                  <c:v>0.22440199999999999</c:v>
                </c:pt>
                <c:pt idx="66">
                  <c:v>0.22128999999999999</c:v>
                </c:pt>
                <c:pt idx="67">
                  <c:v>0.220219</c:v>
                </c:pt>
                <c:pt idx="68">
                  <c:v>0.217168</c:v>
                </c:pt>
                <c:pt idx="69">
                  <c:v>0.21649599999999999</c:v>
                </c:pt>
                <c:pt idx="70">
                  <c:v>0.21540100000000001</c:v>
                </c:pt>
                <c:pt idx="71">
                  <c:v>0.214529</c:v>
                </c:pt>
                <c:pt idx="72">
                  <c:v>0.213978</c:v>
                </c:pt>
                <c:pt idx="73">
                  <c:v>0.20885300000000001</c:v>
                </c:pt>
                <c:pt idx="74">
                  <c:v>0.21048</c:v>
                </c:pt>
                <c:pt idx="75">
                  <c:v>0.209285</c:v>
                </c:pt>
                <c:pt idx="76">
                  <c:v>0.20691699999999999</c:v>
                </c:pt>
                <c:pt idx="77">
                  <c:v>0.207341</c:v>
                </c:pt>
                <c:pt idx="78">
                  <c:v>0.207626</c:v>
                </c:pt>
                <c:pt idx="79">
                  <c:v>0.206178</c:v>
                </c:pt>
                <c:pt idx="80">
                  <c:v>0.205763</c:v>
                </c:pt>
                <c:pt idx="81">
                  <c:v>0.20679600000000001</c:v>
                </c:pt>
                <c:pt idx="82">
                  <c:v>0.206014</c:v>
                </c:pt>
                <c:pt idx="83">
                  <c:v>0.205098</c:v>
                </c:pt>
                <c:pt idx="84">
                  <c:v>0.20474800000000001</c:v>
                </c:pt>
                <c:pt idx="85">
                  <c:v>0.20568600000000001</c:v>
                </c:pt>
                <c:pt idx="86">
                  <c:v>0.20326900000000001</c:v>
                </c:pt>
                <c:pt idx="87">
                  <c:v>0.204708</c:v>
                </c:pt>
                <c:pt idx="88">
                  <c:v>0.20345099999999999</c:v>
                </c:pt>
                <c:pt idx="89">
                  <c:v>0.203788</c:v>
                </c:pt>
                <c:pt idx="90">
                  <c:v>0.203264</c:v>
                </c:pt>
                <c:pt idx="91">
                  <c:v>0.20452400000000001</c:v>
                </c:pt>
                <c:pt idx="92">
                  <c:v>0.20364699999999999</c:v>
                </c:pt>
                <c:pt idx="93">
                  <c:v>0.20024400000000001</c:v>
                </c:pt>
                <c:pt idx="94">
                  <c:v>0.20322000000000001</c:v>
                </c:pt>
                <c:pt idx="95">
                  <c:v>0.20050000000000001</c:v>
                </c:pt>
                <c:pt idx="96">
                  <c:v>0.19928599999999999</c:v>
                </c:pt>
                <c:pt idx="97">
                  <c:v>0.19894600000000001</c:v>
                </c:pt>
                <c:pt idx="98">
                  <c:v>0.19675400000000001</c:v>
                </c:pt>
                <c:pt idx="99">
                  <c:v>0.19667599999999999</c:v>
                </c:pt>
                <c:pt idx="100">
                  <c:v>0.197241</c:v>
                </c:pt>
                <c:pt idx="101">
                  <c:v>0.196136</c:v>
                </c:pt>
                <c:pt idx="102">
                  <c:v>0.19262899999999999</c:v>
                </c:pt>
                <c:pt idx="103">
                  <c:v>0.19162599999999999</c:v>
                </c:pt>
                <c:pt idx="104">
                  <c:v>0.19172900000000001</c:v>
                </c:pt>
                <c:pt idx="105">
                  <c:v>0.19060099999999999</c:v>
                </c:pt>
                <c:pt idx="106">
                  <c:v>0.18703600000000001</c:v>
                </c:pt>
                <c:pt idx="107">
                  <c:v>0.186691</c:v>
                </c:pt>
                <c:pt idx="108">
                  <c:v>0.183391</c:v>
                </c:pt>
                <c:pt idx="109">
                  <c:v>0.18118999999999999</c:v>
                </c:pt>
                <c:pt idx="110">
                  <c:v>0.17788699999999999</c:v>
                </c:pt>
                <c:pt idx="111">
                  <c:v>0.18063299999999999</c:v>
                </c:pt>
                <c:pt idx="112">
                  <c:v>0.178756</c:v>
                </c:pt>
                <c:pt idx="113">
                  <c:v>0.175792</c:v>
                </c:pt>
                <c:pt idx="114">
                  <c:v>0.17425199999999999</c:v>
                </c:pt>
                <c:pt idx="115">
                  <c:v>0.17450099999999999</c:v>
                </c:pt>
                <c:pt idx="116">
                  <c:v>0.16977</c:v>
                </c:pt>
                <c:pt idx="117">
                  <c:v>0.167407</c:v>
                </c:pt>
                <c:pt idx="118">
                  <c:v>0.16586400000000001</c:v>
                </c:pt>
                <c:pt idx="119">
                  <c:v>0.16454299999999999</c:v>
                </c:pt>
                <c:pt idx="120">
                  <c:v>0.16378499999999999</c:v>
                </c:pt>
                <c:pt idx="121">
                  <c:v>0.16362299999999999</c:v>
                </c:pt>
                <c:pt idx="122">
                  <c:v>0.16328599999999999</c:v>
                </c:pt>
                <c:pt idx="123">
                  <c:v>0.15871399999999999</c:v>
                </c:pt>
                <c:pt idx="124">
                  <c:v>0.15917899999999999</c:v>
                </c:pt>
                <c:pt idx="125">
                  <c:v>0.15576300000000001</c:v>
                </c:pt>
                <c:pt idx="126">
                  <c:v>0.15594</c:v>
                </c:pt>
                <c:pt idx="127">
                  <c:v>0.155835</c:v>
                </c:pt>
                <c:pt idx="128">
                  <c:v>0.15359800000000001</c:v>
                </c:pt>
                <c:pt idx="129">
                  <c:v>0.15449399999999999</c:v>
                </c:pt>
                <c:pt idx="130">
                  <c:v>0.149202</c:v>
                </c:pt>
                <c:pt idx="131">
                  <c:v>0.14929899999999999</c:v>
                </c:pt>
                <c:pt idx="132">
                  <c:v>0.14868000000000001</c:v>
                </c:pt>
                <c:pt idx="133">
                  <c:v>0.14854500000000001</c:v>
                </c:pt>
                <c:pt idx="134">
                  <c:v>0.14488100000000001</c:v>
                </c:pt>
                <c:pt idx="135">
                  <c:v>0.14301</c:v>
                </c:pt>
                <c:pt idx="136">
                  <c:v>0.14045299999999999</c:v>
                </c:pt>
                <c:pt idx="137">
                  <c:v>0.13922399999999999</c:v>
                </c:pt>
                <c:pt idx="138">
                  <c:v>0.135545</c:v>
                </c:pt>
                <c:pt idx="139">
                  <c:v>0.134881</c:v>
                </c:pt>
                <c:pt idx="140">
                  <c:v>0.13313800000000001</c:v>
                </c:pt>
                <c:pt idx="141">
                  <c:v>0.13081899999999999</c:v>
                </c:pt>
                <c:pt idx="142">
                  <c:v>0.131272</c:v>
                </c:pt>
                <c:pt idx="143">
                  <c:v>0.12875200000000001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'6'!$F$16</c:f>
              <c:strCache>
                <c:ptCount val="1"/>
                <c:pt idx="0">
                  <c:v>TP0002005G09 25.00uM</c:v>
                </c:pt>
              </c:strCache>
            </c:strRef>
          </c:tx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'6'!$F$24:$F$178</c:f>
              <c:numCache>
                <c:formatCode>General</c:formatCode>
                <c:ptCount val="155"/>
                <c:pt idx="0">
                  <c:v>9.1968999999999995E-2</c:v>
                </c:pt>
                <c:pt idx="1">
                  <c:v>0.119948</c:v>
                </c:pt>
                <c:pt idx="2">
                  <c:v>0.14408499999999999</c:v>
                </c:pt>
                <c:pt idx="3">
                  <c:v>0.160219</c:v>
                </c:pt>
                <c:pt idx="4">
                  <c:v>0.18201899999999999</c:v>
                </c:pt>
                <c:pt idx="5">
                  <c:v>0.20338400000000001</c:v>
                </c:pt>
                <c:pt idx="6">
                  <c:v>0.234322</c:v>
                </c:pt>
                <c:pt idx="7">
                  <c:v>0.27050099999999999</c:v>
                </c:pt>
                <c:pt idx="8">
                  <c:v>0.308699</c:v>
                </c:pt>
                <c:pt idx="9">
                  <c:v>0.35741400000000001</c:v>
                </c:pt>
                <c:pt idx="10">
                  <c:v>0.40165299999999998</c:v>
                </c:pt>
                <c:pt idx="11">
                  <c:v>0.44925900000000002</c:v>
                </c:pt>
                <c:pt idx="12">
                  <c:v>0.49095</c:v>
                </c:pt>
                <c:pt idx="13">
                  <c:v>0.52737900000000004</c:v>
                </c:pt>
                <c:pt idx="14">
                  <c:v>0.57620700000000002</c:v>
                </c:pt>
                <c:pt idx="15">
                  <c:v>0.61859900000000001</c:v>
                </c:pt>
                <c:pt idx="16">
                  <c:v>0.65966499999999995</c:v>
                </c:pt>
                <c:pt idx="17">
                  <c:v>0.70485699999999996</c:v>
                </c:pt>
                <c:pt idx="18">
                  <c:v>0.74928099999999997</c:v>
                </c:pt>
                <c:pt idx="19">
                  <c:v>0.79489500000000002</c:v>
                </c:pt>
                <c:pt idx="20">
                  <c:v>0.84334900000000002</c:v>
                </c:pt>
                <c:pt idx="21">
                  <c:v>0.88840399999999997</c:v>
                </c:pt>
                <c:pt idx="22">
                  <c:v>0.93532999999999999</c:v>
                </c:pt>
                <c:pt idx="23">
                  <c:v>0.97338800000000003</c:v>
                </c:pt>
                <c:pt idx="24">
                  <c:v>1</c:v>
                </c:pt>
                <c:pt idx="25">
                  <c:v>0.99427399999999999</c:v>
                </c:pt>
                <c:pt idx="26">
                  <c:v>0.845391</c:v>
                </c:pt>
                <c:pt idx="27">
                  <c:v>0.88375899999999996</c:v>
                </c:pt>
                <c:pt idx="28">
                  <c:v>0.92217000000000005</c:v>
                </c:pt>
                <c:pt idx="29">
                  <c:v>0.942222</c:v>
                </c:pt>
                <c:pt idx="30">
                  <c:v>0.96126100000000003</c:v>
                </c:pt>
                <c:pt idx="31">
                  <c:v>0.98092800000000002</c:v>
                </c:pt>
                <c:pt idx="32">
                  <c:v>0.98445199999999999</c:v>
                </c:pt>
                <c:pt idx="33">
                  <c:v>0.97934200000000005</c:v>
                </c:pt>
                <c:pt idx="34">
                  <c:v>0.97778600000000004</c:v>
                </c:pt>
                <c:pt idx="35">
                  <c:v>0.97534299999999996</c:v>
                </c:pt>
                <c:pt idx="36">
                  <c:v>0.97116000000000002</c:v>
                </c:pt>
                <c:pt idx="37">
                  <c:v>0.97401800000000005</c:v>
                </c:pt>
                <c:pt idx="38">
                  <c:v>0.97400900000000001</c:v>
                </c:pt>
                <c:pt idx="39">
                  <c:v>0.97201499999999996</c:v>
                </c:pt>
                <c:pt idx="40">
                  <c:v>0.96613099999999996</c:v>
                </c:pt>
                <c:pt idx="41">
                  <c:v>0.978877</c:v>
                </c:pt>
                <c:pt idx="42">
                  <c:v>0.98158000000000001</c:v>
                </c:pt>
                <c:pt idx="43">
                  <c:v>0.99663199999999996</c:v>
                </c:pt>
                <c:pt idx="44">
                  <c:v>1.016775</c:v>
                </c:pt>
                <c:pt idx="45">
                  <c:v>1.0525629999999999</c:v>
                </c:pt>
                <c:pt idx="46">
                  <c:v>1.076004</c:v>
                </c:pt>
                <c:pt idx="47">
                  <c:v>1.1018269999999999</c:v>
                </c:pt>
                <c:pt idx="48">
                  <c:v>1.125213</c:v>
                </c:pt>
                <c:pt idx="49">
                  <c:v>1.1448799999999999</c:v>
                </c:pt>
                <c:pt idx="50">
                  <c:v>1.165397</c:v>
                </c:pt>
                <c:pt idx="51">
                  <c:v>1.1789849999999999</c:v>
                </c:pt>
                <c:pt idx="52">
                  <c:v>1.196116</c:v>
                </c:pt>
                <c:pt idx="53">
                  <c:v>1.209066</c:v>
                </c:pt>
                <c:pt idx="54">
                  <c:v>1.2213270000000001</c:v>
                </c:pt>
                <c:pt idx="55">
                  <c:v>1.231867</c:v>
                </c:pt>
                <c:pt idx="56">
                  <c:v>1.2387729999999999</c:v>
                </c:pt>
                <c:pt idx="57">
                  <c:v>1.2460249999999999</c:v>
                </c:pt>
                <c:pt idx="58">
                  <c:v>1.252847</c:v>
                </c:pt>
                <c:pt idx="59">
                  <c:v>1.2581059999999999</c:v>
                </c:pt>
                <c:pt idx="60">
                  <c:v>1.26739</c:v>
                </c:pt>
                <c:pt idx="61">
                  <c:v>1.271506</c:v>
                </c:pt>
                <c:pt idx="62">
                  <c:v>1.2735989999999999</c:v>
                </c:pt>
                <c:pt idx="63">
                  <c:v>1.2738799999999999</c:v>
                </c:pt>
                <c:pt idx="64">
                  <c:v>1.283714</c:v>
                </c:pt>
                <c:pt idx="65">
                  <c:v>1.2877400000000001</c:v>
                </c:pt>
                <c:pt idx="66">
                  <c:v>1.2951889999999999</c:v>
                </c:pt>
                <c:pt idx="67">
                  <c:v>1.306087</c:v>
                </c:pt>
                <c:pt idx="68">
                  <c:v>1.3164070000000001</c:v>
                </c:pt>
                <c:pt idx="69">
                  <c:v>1.3137719999999999</c:v>
                </c:pt>
                <c:pt idx="70">
                  <c:v>1.3184579999999999</c:v>
                </c:pt>
                <c:pt idx="71">
                  <c:v>1.3264130000000001</c:v>
                </c:pt>
                <c:pt idx="72">
                  <c:v>1.3244</c:v>
                </c:pt>
                <c:pt idx="73">
                  <c:v>1.333745</c:v>
                </c:pt>
                <c:pt idx="74">
                  <c:v>1.346373</c:v>
                </c:pt>
                <c:pt idx="75">
                  <c:v>1.3586309999999999</c:v>
                </c:pt>
                <c:pt idx="76">
                  <c:v>1.34951</c:v>
                </c:pt>
                <c:pt idx="77">
                  <c:v>1.3581179999999999</c:v>
                </c:pt>
                <c:pt idx="78">
                  <c:v>1.3632340000000001</c:v>
                </c:pt>
                <c:pt idx="79">
                  <c:v>1.372871</c:v>
                </c:pt>
                <c:pt idx="80">
                  <c:v>1.38287</c:v>
                </c:pt>
                <c:pt idx="81">
                  <c:v>1.383319</c:v>
                </c:pt>
                <c:pt idx="82">
                  <c:v>1.3982209999999999</c:v>
                </c:pt>
                <c:pt idx="83">
                  <c:v>1.4033720000000001</c:v>
                </c:pt>
                <c:pt idx="84">
                  <c:v>1.4124049999999999</c:v>
                </c:pt>
                <c:pt idx="85">
                  <c:v>1.421108</c:v>
                </c:pt>
                <c:pt idx="86">
                  <c:v>1.4190879999999999</c:v>
                </c:pt>
                <c:pt idx="87">
                  <c:v>1.431813</c:v>
                </c:pt>
                <c:pt idx="88">
                  <c:v>1.4308339999999999</c:v>
                </c:pt>
                <c:pt idx="89">
                  <c:v>1.438102</c:v>
                </c:pt>
                <c:pt idx="90">
                  <c:v>1.444086</c:v>
                </c:pt>
                <c:pt idx="91">
                  <c:v>1.4448019999999999</c:v>
                </c:pt>
                <c:pt idx="92">
                  <c:v>1.4432039999999999</c:v>
                </c:pt>
                <c:pt idx="93">
                  <c:v>1.441883</c:v>
                </c:pt>
                <c:pt idx="94">
                  <c:v>1.442517</c:v>
                </c:pt>
                <c:pt idx="95">
                  <c:v>1.4563470000000001</c:v>
                </c:pt>
                <c:pt idx="96">
                  <c:v>1.468332</c:v>
                </c:pt>
                <c:pt idx="97">
                  <c:v>1.477328</c:v>
                </c:pt>
                <c:pt idx="98">
                  <c:v>1.4655050000000001</c:v>
                </c:pt>
                <c:pt idx="99">
                  <c:v>1.4757119999999999</c:v>
                </c:pt>
                <c:pt idx="100">
                  <c:v>1.487144</c:v>
                </c:pt>
                <c:pt idx="101">
                  <c:v>1.493069</c:v>
                </c:pt>
                <c:pt idx="102">
                  <c:v>1.50251</c:v>
                </c:pt>
                <c:pt idx="103">
                  <c:v>1.509889</c:v>
                </c:pt>
                <c:pt idx="104">
                  <c:v>1.510216</c:v>
                </c:pt>
                <c:pt idx="105">
                  <c:v>1.519989</c:v>
                </c:pt>
                <c:pt idx="106">
                  <c:v>1.512265</c:v>
                </c:pt>
                <c:pt idx="107">
                  <c:v>1.5204819999999999</c:v>
                </c:pt>
                <c:pt idx="108">
                  <c:v>1.5263659999999999</c:v>
                </c:pt>
                <c:pt idx="109">
                  <c:v>1.538824</c:v>
                </c:pt>
                <c:pt idx="110">
                  <c:v>1.5423439999999999</c:v>
                </c:pt>
                <c:pt idx="111">
                  <c:v>1.5303819999999999</c:v>
                </c:pt>
                <c:pt idx="112">
                  <c:v>1.5445180000000001</c:v>
                </c:pt>
                <c:pt idx="113">
                  <c:v>1.549838</c:v>
                </c:pt>
                <c:pt idx="114">
                  <c:v>1.5547420000000001</c:v>
                </c:pt>
                <c:pt idx="115">
                  <c:v>1.5589789999999999</c:v>
                </c:pt>
                <c:pt idx="116">
                  <c:v>1.567318</c:v>
                </c:pt>
                <c:pt idx="117">
                  <c:v>1.578478</c:v>
                </c:pt>
                <c:pt idx="118">
                  <c:v>1.578433</c:v>
                </c:pt>
                <c:pt idx="119">
                  <c:v>1.581925</c:v>
                </c:pt>
                <c:pt idx="120">
                  <c:v>1.5937520000000001</c:v>
                </c:pt>
                <c:pt idx="121">
                  <c:v>1.59728</c:v>
                </c:pt>
                <c:pt idx="122">
                  <c:v>1.6002559999999999</c:v>
                </c:pt>
                <c:pt idx="123">
                  <c:v>1.6017520000000001</c:v>
                </c:pt>
                <c:pt idx="124">
                  <c:v>1.604368</c:v>
                </c:pt>
                <c:pt idx="125">
                  <c:v>1.6179079999999999</c:v>
                </c:pt>
                <c:pt idx="126">
                  <c:v>1.6282049999999999</c:v>
                </c:pt>
                <c:pt idx="127">
                  <c:v>1.6290119999999999</c:v>
                </c:pt>
                <c:pt idx="128">
                  <c:v>1.6362749999999999</c:v>
                </c:pt>
                <c:pt idx="129">
                  <c:v>1.63794</c:v>
                </c:pt>
                <c:pt idx="130">
                  <c:v>1.647635</c:v>
                </c:pt>
                <c:pt idx="131">
                  <c:v>1.654941</c:v>
                </c:pt>
                <c:pt idx="132">
                  <c:v>1.6615139999999999</c:v>
                </c:pt>
                <c:pt idx="133">
                  <c:v>1.668228</c:v>
                </c:pt>
                <c:pt idx="134">
                  <c:v>1.674736</c:v>
                </c:pt>
                <c:pt idx="135">
                  <c:v>1.6747190000000001</c:v>
                </c:pt>
                <c:pt idx="136">
                  <c:v>1.6799839999999999</c:v>
                </c:pt>
                <c:pt idx="137">
                  <c:v>1.6843840000000001</c:v>
                </c:pt>
                <c:pt idx="138">
                  <c:v>1.695395</c:v>
                </c:pt>
                <c:pt idx="139">
                  <c:v>1.697732</c:v>
                </c:pt>
                <c:pt idx="140">
                  <c:v>1.701227</c:v>
                </c:pt>
                <c:pt idx="141">
                  <c:v>1.709549</c:v>
                </c:pt>
                <c:pt idx="142">
                  <c:v>1.71645</c:v>
                </c:pt>
                <c:pt idx="143">
                  <c:v>1.732208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'6'!$G$16</c:f>
              <c:strCache>
                <c:ptCount val="1"/>
                <c:pt idx="0">
                  <c:v>TP0002005G09 6.25uM</c:v>
                </c:pt>
              </c:strCache>
            </c:strRef>
          </c:tx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'6'!$G$24:$G$178</c:f>
              <c:numCache>
                <c:formatCode>General</c:formatCode>
                <c:ptCount val="155"/>
                <c:pt idx="0">
                  <c:v>0.101893</c:v>
                </c:pt>
                <c:pt idx="1">
                  <c:v>0.128582</c:v>
                </c:pt>
                <c:pt idx="2">
                  <c:v>0.15259800000000001</c:v>
                </c:pt>
                <c:pt idx="3">
                  <c:v>0.17274100000000001</c:v>
                </c:pt>
                <c:pt idx="4">
                  <c:v>0.19278100000000001</c:v>
                </c:pt>
                <c:pt idx="5">
                  <c:v>0.21834999999999999</c:v>
                </c:pt>
                <c:pt idx="6">
                  <c:v>0.24651100000000001</c:v>
                </c:pt>
                <c:pt idx="7">
                  <c:v>0.28412100000000001</c:v>
                </c:pt>
                <c:pt idx="8">
                  <c:v>0.32441700000000001</c:v>
                </c:pt>
                <c:pt idx="9">
                  <c:v>0.37107800000000002</c:v>
                </c:pt>
                <c:pt idx="10">
                  <c:v>0.41033399999999998</c:v>
                </c:pt>
                <c:pt idx="11">
                  <c:v>0.45550400000000002</c:v>
                </c:pt>
                <c:pt idx="12">
                  <c:v>0.49848100000000001</c:v>
                </c:pt>
                <c:pt idx="13">
                  <c:v>0.54132199999999997</c:v>
                </c:pt>
                <c:pt idx="14">
                  <c:v>0.57903099999999996</c:v>
                </c:pt>
                <c:pt idx="15">
                  <c:v>0.623506</c:v>
                </c:pt>
                <c:pt idx="16">
                  <c:v>0.66264800000000001</c:v>
                </c:pt>
                <c:pt idx="17">
                  <c:v>0.706013</c:v>
                </c:pt>
                <c:pt idx="18">
                  <c:v>0.74954399999999999</c:v>
                </c:pt>
                <c:pt idx="19">
                  <c:v>0.79653300000000005</c:v>
                </c:pt>
                <c:pt idx="20">
                  <c:v>0.84292800000000001</c:v>
                </c:pt>
                <c:pt idx="21">
                  <c:v>0.89245300000000005</c:v>
                </c:pt>
                <c:pt idx="22">
                  <c:v>0.93624499999999999</c:v>
                </c:pt>
                <c:pt idx="23">
                  <c:v>0.982904</c:v>
                </c:pt>
                <c:pt idx="24">
                  <c:v>1</c:v>
                </c:pt>
                <c:pt idx="25">
                  <c:v>0.95502299999999996</c:v>
                </c:pt>
                <c:pt idx="26">
                  <c:v>1.0197069999999999</c:v>
                </c:pt>
                <c:pt idx="27">
                  <c:v>1.011287</c:v>
                </c:pt>
                <c:pt idx="28">
                  <c:v>1.004605</c:v>
                </c:pt>
                <c:pt idx="29">
                  <c:v>0.99459299999999995</c:v>
                </c:pt>
                <c:pt idx="30">
                  <c:v>0.98948599999999998</c:v>
                </c:pt>
                <c:pt idx="31">
                  <c:v>0.99133800000000005</c:v>
                </c:pt>
                <c:pt idx="32">
                  <c:v>1.000901</c:v>
                </c:pt>
                <c:pt idx="33">
                  <c:v>1.002135</c:v>
                </c:pt>
                <c:pt idx="34">
                  <c:v>1.005657</c:v>
                </c:pt>
                <c:pt idx="35">
                  <c:v>1.0165519999999999</c:v>
                </c:pt>
                <c:pt idx="36">
                  <c:v>1.0341769999999999</c:v>
                </c:pt>
                <c:pt idx="37">
                  <c:v>1.0669949999999999</c:v>
                </c:pt>
                <c:pt idx="38">
                  <c:v>1.0966400000000001</c:v>
                </c:pt>
                <c:pt idx="39">
                  <c:v>1.1195900000000001</c:v>
                </c:pt>
                <c:pt idx="40">
                  <c:v>1.125907</c:v>
                </c:pt>
                <c:pt idx="41">
                  <c:v>1.123963</c:v>
                </c:pt>
                <c:pt idx="42">
                  <c:v>1.1351009999999999</c:v>
                </c:pt>
                <c:pt idx="43">
                  <c:v>1.1677329999999999</c:v>
                </c:pt>
                <c:pt idx="44">
                  <c:v>1.201462</c:v>
                </c:pt>
                <c:pt idx="45">
                  <c:v>1.2090639999999999</c:v>
                </c:pt>
                <c:pt idx="46">
                  <c:v>1.2209859999999999</c:v>
                </c:pt>
                <c:pt idx="47">
                  <c:v>1.247703</c:v>
                </c:pt>
                <c:pt idx="48">
                  <c:v>1.2737719999999999</c:v>
                </c:pt>
                <c:pt idx="49">
                  <c:v>1.304819</c:v>
                </c:pt>
                <c:pt idx="50">
                  <c:v>1.3193969999999999</c:v>
                </c:pt>
                <c:pt idx="51">
                  <c:v>1.332849</c:v>
                </c:pt>
                <c:pt idx="52">
                  <c:v>1.3477189999999999</c:v>
                </c:pt>
                <c:pt idx="53">
                  <c:v>1.3675010000000001</c:v>
                </c:pt>
                <c:pt idx="54">
                  <c:v>1.378822</c:v>
                </c:pt>
                <c:pt idx="55">
                  <c:v>1.3895729999999999</c:v>
                </c:pt>
                <c:pt idx="56">
                  <c:v>1.3939889999999999</c:v>
                </c:pt>
                <c:pt idx="57">
                  <c:v>1.4060440000000001</c:v>
                </c:pt>
                <c:pt idx="58">
                  <c:v>1.426312</c:v>
                </c:pt>
                <c:pt idx="59">
                  <c:v>1.432369</c:v>
                </c:pt>
                <c:pt idx="60">
                  <c:v>1.446674</c:v>
                </c:pt>
                <c:pt idx="61">
                  <c:v>1.452518</c:v>
                </c:pt>
                <c:pt idx="62">
                  <c:v>1.45726</c:v>
                </c:pt>
                <c:pt idx="63">
                  <c:v>1.465214</c:v>
                </c:pt>
                <c:pt idx="64">
                  <c:v>1.472664</c:v>
                </c:pt>
                <c:pt idx="65">
                  <c:v>1.48943</c:v>
                </c:pt>
                <c:pt idx="66">
                  <c:v>1.5007649999999999</c:v>
                </c:pt>
                <c:pt idx="67">
                  <c:v>1.524726</c:v>
                </c:pt>
                <c:pt idx="68">
                  <c:v>1.526885</c:v>
                </c:pt>
                <c:pt idx="69">
                  <c:v>1.544441</c:v>
                </c:pt>
                <c:pt idx="70">
                  <c:v>1.560195</c:v>
                </c:pt>
                <c:pt idx="71">
                  <c:v>1.5677490000000001</c:v>
                </c:pt>
                <c:pt idx="72">
                  <c:v>1.5785929999999999</c:v>
                </c:pt>
                <c:pt idx="73">
                  <c:v>1.594492</c:v>
                </c:pt>
                <c:pt idx="74">
                  <c:v>1.598617</c:v>
                </c:pt>
                <c:pt idx="75">
                  <c:v>1.613802</c:v>
                </c:pt>
                <c:pt idx="76">
                  <c:v>1.6282190000000001</c:v>
                </c:pt>
                <c:pt idx="77">
                  <c:v>1.6382190000000001</c:v>
                </c:pt>
                <c:pt idx="78">
                  <c:v>1.6421509999999999</c:v>
                </c:pt>
                <c:pt idx="79">
                  <c:v>1.6529480000000001</c:v>
                </c:pt>
                <c:pt idx="80">
                  <c:v>1.6593070000000001</c:v>
                </c:pt>
                <c:pt idx="81">
                  <c:v>1.6656029999999999</c:v>
                </c:pt>
                <c:pt idx="82">
                  <c:v>1.6720189999999999</c:v>
                </c:pt>
                <c:pt idx="83">
                  <c:v>1.6796960000000001</c:v>
                </c:pt>
                <c:pt idx="84">
                  <c:v>1.6950229999999999</c:v>
                </c:pt>
                <c:pt idx="85">
                  <c:v>1.6965209999999999</c:v>
                </c:pt>
                <c:pt idx="86">
                  <c:v>1.7040040000000001</c:v>
                </c:pt>
                <c:pt idx="87">
                  <c:v>1.715012</c:v>
                </c:pt>
                <c:pt idx="88">
                  <c:v>1.7229410000000001</c:v>
                </c:pt>
                <c:pt idx="89">
                  <c:v>1.7307440000000001</c:v>
                </c:pt>
                <c:pt idx="90">
                  <c:v>1.7425060000000001</c:v>
                </c:pt>
                <c:pt idx="91">
                  <c:v>1.7596909999999999</c:v>
                </c:pt>
                <c:pt idx="92">
                  <c:v>1.7599050000000001</c:v>
                </c:pt>
                <c:pt idx="93">
                  <c:v>1.7652920000000001</c:v>
                </c:pt>
                <c:pt idx="94">
                  <c:v>1.7678700000000001</c:v>
                </c:pt>
                <c:pt idx="95">
                  <c:v>1.7804739999999999</c:v>
                </c:pt>
                <c:pt idx="96">
                  <c:v>1.7687580000000001</c:v>
                </c:pt>
                <c:pt idx="97">
                  <c:v>1.780232</c:v>
                </c:pt>
                <c:pt idx="98">
                  <c:v>1.7915380000000001</c:v>
                </c:pt>
                <c:pt idx="99">
                  <c:v>1.796432</c:v>
                </c:pt>
                <c:pt idx="100">
                  <c:v>1.8047629999999999</c:v>
                </c:pt>
                <c:pt idx="101">
                  <c:v>1.8047530000000001</c:v>
                </c:pt>
                <c:pt idx="102">
                  <c:v>1.8111790000000001</c:v>
                </c:pt>
                <c:pt idx="103">
                  <c:v>1.8161149999999999</c:v>
                </c:pt>
                <c:pt idx="104">
                  <c:v>1.825931</c:v>
                </c:pt>
                <c:pt idx="105">
                  <c:v>1.8401380000000001</c:v>
                </c:pt>
                <c:pt idx="106">
                  <c:v>1.8485940000000001</c:v>
                </c:pt>
                <c:pt idx="107">
                  <c:v>1.8594740000000001</c:v>
                </c:pt>
                <c:pt idx="108">
                  <c:v>1.8632850000000001</c:v>
                </c:pt>
                <c:pt idx="109">
                  <c:v>1.872927</c:v>
                </c:pt>
                <c:pt idx="110">
                  <c:v>1.8731059999999999</c:v>
                </c:pt>
                <c:pt idx="111">
                  <c:v>1.880063</c:v>
                </c:pt>
                <c:pt idx="112">
                  <c:v>1.880428</c:v>
                </c:pt>
                <c:pt idx="113">
                  <c:v>1.890155</c:v>
                </c:pt>
                <c:pt idx="114">
                  <c:v>1.8973089999999999</c:v>
                </c:pt>
                <c:pt idx="115">
                  <c:v>1.9019900000000001</c:v>
                </c:pt>
                <c:pt idx="116">
                  <c:v>1.91099</c:v>
                </c:pt>
                <c:pt idx="117">
                  <c:v>1.9125760000000001</c:v>
                </c:pt>
                <c:pt idx="118">
                  <c:v>1.9210849999999999</c:v>
                </c:pt>
                <c:pt idx="119">
                  <c:v>1.9203300000000001</c:v>
                </c:pt>
                <c:pt idx="120">
                  <c:v>1.931406</c:v>
                </c:pt>
                <c:pt idx="121">
                  <c:v>1.9406319999999999</c:v>
                </c:pt>
                <c:pt idx="122">
                  <c:v>1.9471080000000001</c:v>
                </c:pt>
                <c:pt idx="123">
                  <c:v>1.9551639999999999</c:v>
                </c:pt>
                <c:pt idx="124">
                  <c:v>1.9448160000000001</c:v>
                </c:pt>
                <c:pt idx="125">
                  <c:v>1.9588810000000001</c:v>
                </c:pt>
                <c:pt idx="126">
                  <c:v>1.9598720000000001</c:v>
                </c:pt>
                <c:pt idx="127">
                  <c:v>1.9587559999999999</c:v>
                </c:pt>
                <c:pt idx="128">
                  <c:v>1.9732700000000001</c:v>
                </c:pt>
                <c:pt idx="129">
                  <c:v>1.9862550000000001</c:v>
                </c:pt>
                <c:pt idx="130">
                  <c:v>1.993336</c:v>
                </c:pt>
                <c:pt idx="131">
                  <c:v>1.9878640000000001</c:v>
                </c:pt>
                <c:pt idx="132">
                  <c:v>2.0029409999999999</c:v>
                </c:pt>
                <c:pt idx="133">
                  <c:v>2.00467</c:v>
                </c:pt>
                <c:pt idx="134">
                  <c:v>2.019495</c:v>
                </c:pt>
                <c:pt idx="135">
                  <c:v>2.0246629999999999</c:v>
                </c:pt>
                <c:pt idx="136">
                  <c:v>2.0232700000000001</c:v>
                </c:pt>
                <c:pt idx="137">
                  <c:v>2.033023</c:v>
                </c:pt>
                <c:pt idx="138">
                  <c:v>2.0378799999999999</c:v>
                </c:pt>
                <c:pt idx="139">
                  <c:v>2.0520909999999999</c:v>
                </c:pt>
                <c:pt idx="140">
                  <c:v>2.043552</c:v>
                </c:pt>
                <c:pt idx="141">
                  <c:v>2.0517690000000002</c:v>
                </c:pt>
                <c:pt idx="142">
                  <c:v>2.054198</c:v>
                </c:pt>
                <c:pt idx="143">
                  <c:v>2.0567639999999998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'6'!$H$16</c:f>
              <c:strCache>
                <c:ptCount val="1"/>
                <c:pt idx="0">
                  <c:v>TP0002005G09 1.56uM</c:v>
                </c:pt>
              </c:strCache>
            </c:strRef>
          </c:tx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'6'!$H$24:$H$178</c:f>
              <c:numCache>
                <c:formatCode>General</c:formatCode>
                <c:ptCount val="155"/>
                <c:pt idx="0">
                  <c:v>0.101066</c:v>
                </c:pt>
                <c:pt idx="1">
                  <c:v>0.12839999999999999</c:v>
                </c:pt>
                <c:pt idx="2">
                  <c:v>0.15365999999999999</c:v>
                </c:pt>
                <c:pt idx="3">
                  <c:v>0.17163900000000001</c:v>
                </c:pt>
                <c:pt idx="4">
                  <c:v>0.18968299999999999</c:v>
                </c:pt>
                <c:pt idx="5">
                  <c:v>0.20958199999999999</c:v>
                </c:pt>
                <c:pt idx="6">
                  <c:v>0.23977100000000001</c:v>
                </c:pt>
                <c:pt idx="7">
                  <c:v>0.277173</c:v>
                </c:pt>
                <c:pt idx="8">
                  <c:v>0.319828</c:v>
                </c:pt>
                <c:pt idx="9">
                  <c:v>0.36432500000000001</c:v>
                </c:pt>
                <c:pt idx="10">
                  <c:v>0.40951199999999999</c:v>
                </c:pt>
                <c:pt idx="11">
                  <c:v>0.44805499999999998</c:v>
                </c:pt>
                <c:pt idx="12">
                  <c:v>0.49757299999999999</c:v>
                </c:pt>
                <c:pt idx="13">
                  <c:v>0.53661499999999995</c:v>
                </c:pt>
                <c:pt idx="14">
                  <c:v>0.57552000000000003</c:v>
                </c:pt>
                <c:pt idx="15">
                  <c:v>0.60881399999999997</c:v>
                </c:pt>
                <c:pt idx="16">
                  <c:v>0.65348799999999996</c:v>
                </c:pt>
                <c:pt idx="17">
                  <c:v>0.70266099999999998</c:v>
                </c:pt>
                <c:pt idx="18">
                  <c:v>0.74924999999999997</c:v>
                </c:pt>
                <c:pt idx="19">
                  <c:v>0.79472699999999996</c:v>
                </c:pt>
                <c:pt idx="20">
                  <c:v>0.842499</c:v>
                </c:pt>
                <c:pt idx="21">
                  <c:v>0.88719199999999998</c:v>
                </c:pt>
                <c:pt idx="22">
                  <c:v>0.93155299999999996</c:v>
                </c:pt>
                <c:pt idx="23">
                  <c:v>0.97653699999999999</c:v>
                </c:pt>
                <c:pt idx="24">
                  <c:v>1</c:v>
                </c:pt>
                <c:pt idx="25">
                  <c:v>0.97367300000000001</c:v>
                </c:pt>
                <c:pt idx="26">
                  <c:v>1.032257</c:v>
                </c:pt>
                <c:pt idx="27">
                  <c:v>1.0127980000000001</c:v>
                </c:pt>
                <c:pt idx="28">
                  <c:v>1.008991</c:v>
                </c:pt>
                <c:pt idx="29">
                  <c:v>0.99938300000000002</c:v>
                </c:pt>
                <c:pt idx="30">
                  <c:v>0.98699300000000001</c:v>
                </c:pt>
                <c:pt idx="31">
                  <c:v>0.97620300000000004</c:v>
                </c:pt>
                <c:pt idx="32">
                  <c:v>0.97114100000000003</c:v>
                </c:pt>
                <c:pt idx="33">
                  <c:v>0.96961299999999995</c:v>
                </c:pt>
                <c:pt idx="34">
                  <c:v>0.97388799999999998</c:v>
                </c:pt>
                <c:pt idx="35">
                  <c:v>0.97888399999999998</c:v>
                </c:pt>
                <c:pt idx="36">
                  <c:v>0.98376300000000005</c:v>
                </c:pt>
                <c:pt idx="37">
                  <c:v>0.99365999999999999</c:v>
                </c:pt>
                <c:pt idx="38">
                  <c:v>1.006237</c:v>
                </c:pt>
                <c:pt idx="39">
                  <c:v>1.021129</c:v>
                </c:pt>
                <c:pt idx="40">
                  <c:v>1.039731</c:v>
                </c:pt>
                <c:pt idx="41">
                  <c:v>1.0449250000000001</c:v>
                </c:pt>
                <c:pt idx="42">
                  <c:v>1.0745400000000001</c:v>
                </c:pt>
                <c:pt idx="43">
                  <c:v>1.161851</c:v>
                </c:pt>
                <c:pt idx="44">
                  <c:v>1.17899</c:v>
                </c:pt>
                <c:pt idx="45">
                  <c:v>1.1931130000000001</c:v>
                </c:pt>
                <c:pt idx="46">
                  <c:v>1.2274430000000001</c:v>
                </c:pt>
                <c:pt idx="47">
                  <c:v>1.252116</c:v>
                </c:pt>
                <c:pt idx="48">
                  <c:v>1.277072</c:v>
                </c:pt>
                <c:pt idx="49">
                  <c:v>1.2860119999999999</c:v>
                </c:pt>
                <c:pt idx="50">
                  <c:v>1.302624</c:v>
                </c:pt>
                <c:pt idx="51">
                  <c:v>1.304743</c:v>
                </c:pt>
                <c:pt idx="52">
                  <c:v>1.3119749999999999</c:v>
                </c:pt>
                <c:pt idx="53">
                  <c:v>1.3326549999999999</c:v>
                </c:pt>
                <c:pt idx="54">
                  <c:v>1.34263</c:v>
                </c:pt>
                <c:pt idx="55">
                  <c:v>1.3552489999999999</c:v>
                </c:pt>
                <c:pt idx="56">
                  <c:v>1.3616999999999999</c:v>
                </c:pt>
                <c:pt idx="57">
                  <c:v>1.3778630000000001</c:v>
                </c:pt>
                <c:pt idx="58">
                  <c:v>1.3866350000000001</c:v>
                </c:pt>
                <c:pt idx="59">
                  <c:v>1.412504</c:v>
                </c:pt>
                <c:pt idx="60">
                  <c:v>1.419807</c:v>
                </c:pt>
                <c:pt idx="61">
                  <c:v>1.4368719999999999</c:v>
                </c:pt>
                <c:pt idx="62">
                  <c:v>1.4523950000000001</c:v>
                </c:pt>
                <c:pt idx="63">
                  <c:v>1.4632579999999999</c:v>
                </c:pt>
                <c:pt idx="64">
                  <c:v>1.4810970000000001</c:v>
                </c:pt>
                <c:pt idx="65">
                  <c:v>1.494095</c:v>
                </c:pt>
                <c:pt idx="66">
                  <c:v>1.513706</c:v>
                </c:pt>
                <c:pt idx="67">
                  <c:v>1.534619</c:v>
                </c:pt>
                <c:pt idx="68">
                  <c:v>1.5394110000000001</c:v>
                </c:pt>
                <c:pt idx="69">
                  <c:v>1.5509269999999999</c:v>
                </c:pt>
                <c:pt idx="70">
                  <c:v>1.5659940000000001</c:v>
                </c:pt>
                <c:pt idx="71">
                  <c:v>1.569869</c:v>
                </c:pt>
                <c:pt idx="72">
                  <c:v>1.5818350000000001</c:v>
                </c:pt>
                <c:pt idx="73">
                  <c:v>1.599038</c:v>
                </c:pt>
                <c:pt idx="74">
                  <c:v>1.610927</c:v>
                </c:pt>
                <c:pt idx="75">
                  <c:v>1.621791</c:v>
                </c:pt>
                <c:pt idx="76">
                  <c:v>1.6257760000000001</c:v>
                </c:pt>
                <c:pt idx="77">
                  <c:v>1.637613</c:v>
                </c:pt>
                <c:pt idx="78">
                  <c:v>1.6491450000000001</c:v>
                </c:pt>
                <c:pt idx="79">
                  <c:v>1.663421</c:v>
                </c:pt>
                <c:pt idx="80">
                  <c:v>1.6882969999999999</c:v>
                </c:pt>
                <c:pt idx="81">
                  <c:v>1.68807</c:v>
                </c:pt>
                <c:pt idx="82">
                  <c:v>1.696596</c:v>
                </c:pt>
                <c:pt idx="83">
                  <c:v>1.70028</c:v>
                </c:pt>
                <c:pt idx="84">
                  <c:v>1.7095260000000001</c:v>
                </c:pt>
                <c:pt idx="85">
                  <c:v>1.7187140000000001</c:v>
                </c:pt>
                <c:pt idx="86">
                  <c:v>1.7162139999999999</c:v>
                </c:pt>
                <c:pt idx="87">
                  <c:v>1.735106</c:v>
                </c:pt>
                <c:pt idx="88">
                  <c:v>1.7421390000000001</c:v>
                </c:pt>
                <c:pt idx="89">
                  <c:v>1.74224</c:v>
                </c:pt>
                <c:pt idx="90">
                  <c:v>1.7577419999999999</c:v>
                </c:pt>
                <c:pt idx="91">
                  <c:v>1.7572509999999999</c:v>
                </c:pt>
                <c:pt idx="92">
                  <c:v>1.7631870000000001</c:v>
                </c:pt>
                <c:pt idx="93">
                  <c:v>1.7778670000000001</c:v>
                </c:pt>
                <c:pt idx="94">
                  <c:v>1.7797270000000001</c:v>
                </c:pt>
                <c:pt idx="95">
                  <c:v>1.7840849999999999</c:v>
                </c:pt>
                <c:pt idx="96">
                  <c:v>1.78081</c:v>
                </c:pt>
                <c:pt idx="97">
                  <c:v>1.793587</c:v>
                </c:pt>
                <c:pt idx="98">
                  <c:v>1.8124629999999999</c:v>
                </c:pt>
                <c:pt idx="99">
                  <c:v>1.8297639999999999</c:v>
                </c:pt>
                <c:pt idx="100">
                  <c:v>1.839874</c:v>
                </c:pt>
                <c:pt idx="101">
                  <c:v>1.8533710000000001</c:v>
                </c:pt>
                <c:pt idx="102">
                  <c:v>1.8546370000000001</c:v>
                </c:pt>
                <c:pt idx="103">
                  <c:v>1.8631819999999999</c:v>
                </c:pt>
                <c:pt idx="104">
                  <c:v>1.869346</c:v>
                </c:pt>
                <c:pt idx="105">
                  <c:v>1.879089</c:v>
                </c:pt>
                <c:pt idx="106">
                  <c:v>1.8895740000000001</c:v>
                </c:pt>
                <c:pt idx="107">
                  <c:v>1.896792</c:v>
                </c:pt>
                <c:pt idx="108">
                  <c:v>1.913432</c:v>
                </c:pt>
                <c:pt idx="109">
                  <c:v>1.9103380000000001</c:v>
                </c:pt>
                <c:pt idx="110">
                  <c:v>1.912714</c:v>
                </c:pt>
                <c:pt idx="111">
                  <c:v>1.921708</c:v>
                </c:pt>
                <c:pt idx="112">
                  <c:v>1.927327</c:v>
                </c:pt>
                <c:pt idx="113">
                  <c:v>1.9323030000000001</c:v>
                </c:pt>
                <c:pt idx="114">
                  <c:v>1.9399280000000001</c:v>
                </c:pt>
                <c:pt idx="115">
                  <c:v>1.958933</c:v>
                </c:pt>
                <c:pt idx="116">
                  <c:v>1.9593769999999999</c:v>
                </c:pt>
                <c:pt idx="117">
                  <c:v>1.9459280000000001</c:v>
                </c:pt>
                <c:pt idx="118">
                  <c:v>1.9620359999999999</c:v>
                </c:pt>
                <c:pt idx="119">
                  <c:v>1.9757530000000001</c:v>
                </c:pt>
                <c:pt idx="120">
                  <c:v>1.9860819999999999</c:v>
                </c:pt>
                <c:pt idx="121">
                  <c:v>1.9922010000000001</c:v>
                </c:pt>
                <c:pt idx="122">
                  <c:v>1.992486</c:v>
                </c:pt>
                <c:pt idx="123">
                  <c:v>2.0102720000000001</c:v>
                </c:pt>
                <c:pt idx="124">
                  <c:v>2.0077280000000002</c:v>
                </c:pt>
                <c:pt idx="125">
                  <c:v>2.0185439999999999</c:v>
                </c:pt>
                <c:pt idx="126">
                  <c:v>2.0259070000000001</c:v>
                </c:pt>
                <c:pt idx="127">
                  <c:v>2.0206279999999999</c:v>
                </c:pt>
                <c:pt idx="128">
                  <c:v>2.028813</c:v>
                </c:pt>
                <c:pt idx="129">
                  <c:v>2.0345409999999999</c:v>
                </c:pt>
                <c:pt idx="130">
                  <c:v>2.0409489999999999</c:v>
                </c:pt>
                <c:pt idx="131">
                  <c:v>2.061842</c:v>
                </c:pt>
                <c:pt idx="132">
                  <c:v>2.0630130000000002</c:v>
                </c:pt>
                <c:pt idx="133">
                  <c:v>2.0647030000000002</c:v>
                </c:pt>
                <c:pt idx="134">
                  <c:v>2.069137</c:v>
                </c:pt>
                <c:pt idx="135">
                  <c:v>2.062068</c:v>
                </c:pt>
                <c:pt idx="136">
                  <c:v>2.0742389999999999</c:v>
                </c:pt>
                <c:pt idx="137">
                  <c:v>2.0784509999999998</c:v>
                </c:pt>
                <c:pt idx="138">
                  <c:v>2.081572</c:v>
                </c:pt>
                <c:pt idx="139">
                  <c:v>2.0872350000000002</c:v>
                </c:pt>
                <c:pt idx="140">
                  <c:v>2.0982470000000002</c:v>
                </c:pt>
                <c:pt idx="141">
                  <c:v>2.1032600000000001</c:v>
                </c:pt>
                <c:pt idx="142">
                  <c:v>2.105591</c:v>
                </c:pt>
                <c:pt idx="143">
                  <c:v>2.1099209999999999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'6'!$I$16</c:f>
              <c:strCache>
                <c:ptCount val="1"/>
                <c:pt idx="0">
                  <c:v>TP0002005G09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'6'!$I$24:$I$178</c:f>
              <c:numCache>
                <c:formatCode>General</c:formatCode>
                <c:ptCount val="155"/>
                <c:pt idx="0">
                  <c:v>9.5574000000000006E-2</c:v>
                </c:pt>
                <c:pt idx="1">
                  <c:v>0.11894100000000001</c:v>
                </c:pt>
                <c:pt idx="2">
                  <c:v>0.14427400000000001</c:v>
                </c:pt>
                <c:pt idx="3">
                  <c:v>0.16381299999999999</c:v>
                </c:pt>
                <c:pt idx="4">
                  <c:v>0.182861</c:v>
                </c:pt>
                <c:pt idx="5">
                  <c:v>0.20566899999999999</c:v>
                </c:pt>
                <c:pt idx="6">
                  <c:v>0.23371500000000001</c:v>
                </c:pt>
                <c:pt idx="7">
                  <c:v>0.27141599999999999</c:v>
                </c:pt>
                <c:pt idx="8">
                  <c:v>0.31547500000000001</c:v>
                </c:pt>
                <c:pt idx="9">
                  <c:v>0.35664899999999999</c:v>
                </c:pt>
                <c:pt idx="10">
                  <c:v>0.40618300000000002</c:v>
                </c:pt>
                <c:pt idx="11">
                  <c:v>0.44751000000000002</c:v>
                </c:pt>
                <c:pt idx="12">
                  <c:v>0.48781099999999999</c:v>
                </c:pt>
                <c:pt idx="13">
                  <c:v>0.53789799999999999</c:v>
                </c:pt>
                <c:pt idx="14">
                  <c:v>0.57758900000000002</c:v>
                </c:pt>
                <c:pt idx="15">
                  <c:v>0.61903300000000006</c:v>
                </c:pt>
                <c:pt idx="16">
                  <c:v>0.65777600000000003</c:v>
                </c:pt>
                <c:pt idx="17">
                  <c:v>0.70207200000000003</c:v>
                </c:pt>
                <c:pt idx="18">
                  <c:v>0.73854299999999995</c:v>
                </c:pt>
                <c:pt idx="19">
                  <c:v>0.78712899999999997</c:v>
                </c:pt>
                <c:pt idx="20">
                  <c:v>0.83298399999999995</c:v>
                </c:pt>
                <c:pt idx="21">
                  <c:v>0.88231700000000002</c:v>
                </c:pt>
                <c:pt idx="22">
                  <c:v>0.92678700000000003</c:v>
                </c:pt>
                <c:pt idx="23">
                  <c:v>0.97208899999999998</c:v>
                </c:pt>
                <c:pt idx="24">
                  <c:v>1</c:v>
                </c:pt>
                <c:pt idx="25">
                  <c:v>0.98108099999999998</c:v>
                </c:pt>
                <c:pt idx="26">
                  <c:v>1.0358270000000001</c:v>
                </c:pt>
                <c:pt idx="27">
                  <c:v>1.0153110000000001</c:v>
                </c:pt>
                <c:pt idx="28">
                  <c:v>1.0151479999999999</c:v>
                </c:pt>
                <c:pt idx="29">
                  <c:v>1.0108980000000001</c:v>
                </c:pt>
                <c:pt idx="30">
                  <c:v>1.003331</c:v>
                </c:pt>
                <c:pt idx="31">
                  <c:v>0.99736199999999997</c:v>
                </c:pt>
                <c:pt idx="32">
                  <c:v>0.99089700000000003</c:v>
                </c:pt>
                <c:pt idx="33">
                  <c:v>0.99032299999999995</c:v>
                </c:pt>
                <c:pt idx="34">
                  <c:v>0.98995100000000003</c:v>
                </c:pt>
                <c:pt idx="35">
                  <c:v>1.0027999999999999</c:v>
                </c:pt>
                <c:pt idx="36">
                  <c:v>1.0608629999999999</c:v>
                </c:pt>
                <c:pt idx="37">
                  <c:v>1.0940989999999999</c:v>
                </c:pt>
                <c:pt idx="38">
                  <c:v>1.099494</c:v>
                </c:pt>
                <c:pt idx="39">
                  <c:v>1.128258</c:v>
                </c:pt>
                <c:pt idx="40">
                  <c:v>1.151138</c:v>
                </c:pt>
                <c:pt idx="41">
                  <c:v>1.1615709999999999</c:v>
                </c:pt>
                <c:pt idx="42">
                  <c:v>1.171327</c:v>
                </c:pt>
                <c:pt idx="43">
                  <c:v>1.188806</c:v>
                </c:pt>
                <c:pt idx="44">
                  <c:v>1.198661</c:v>
                </c:pt>
                <c:pt idx="45">
                  <c:v>1.22824</c:v>
                </c:pt>
                <c:pt idx="46">
                  <c:v>1.258089</c:v>
                </c:pt>
                <c:pt idx="47">
                  <c:v>1.278732</c:v>
                </c:pt>
                <c:pt idx="48">
                  <c:v>1.2983260000000001</c:v>
                </c:pt>
                <c:pt idx="49">
                  <c:v>1.3231120000000001</c:v>
                </c:pt>
                <c:pt idx="50">
                  <c:v>1.338217</c:v>
                </c:pt>
                <c:pt idx="51">
                  <c:v>1.3437749999999999</c:v>
                </c:pt>
                <c:pt idx="52">
                  <c:v>1.3545229999999999</c:v>
                </c:pt>
                <c:pt idx="53">
                  <c:v>1.369048</c:v>
                </c:pt>
                <c:pt idx="54">
                  <c:v>1.3716010000000001</c:v>
                </c:pt>
                <c:pt idx="55">
                  <c:v>1.378795</c:v>
                </c:pt>
                <c:pt idx="56">
                  <c:v>1.3869830000000001</c:v>
                </c:pt>
                <c:pt idx="57">
                  <c:v>1.3976980000000001</c:v>
                </c:pt>
                <c:pt idx="58">
                  <c:v>1.41198</c:v>
                </c:pt>
                <c:pt idx="59">
                  <c:v>1.425128</c:v>
                </c:pt>
                <c:pt idx="60">
                  <c:v>1.4364950000000001</c:v>
                </c:pt>
                <c:pt idx="61">
                  <c:v>1.4520090000000001</c:v>
                </c:pt>
                <c:pt idx="62">
                  <c:v>1.4590129999999999</c:v>
                </c:pt>
                <c:pt idx="63">
                  <c:v>1.4747870000000001</c:v>
                </c:pt>
                <c:pt idx="64">
                  <c:v>1.4889699999999999</c:v>
                </c:pt>
                <c:pt idx="65">
                  <c:v>1.5030669999999999</c:v>
                </c:pt>
                <c:pt idx="66">
                  <c:v>1.507449</c:v>
                </c:pt>
                <c:pt idx="67">
                  <c:v>1.535836</c:v>
                </c:pt>
                <c:pt idx="68">
                  <c:v>1.5477700000000001</c:v>
                </c:pt>
                <c:pt idx="69">
                  <c:v>1.564071</c:v>
                </c:pt>
                <c:pt idx="70">
                  <c:v>1.5766960000000001</c:v>
                </c:pt>
                <c:pt idx="71">
                  <c:v>1.5881320000000001</c:v>
                </c:pt>
                <c:pt idx="72">
                  <c:v>1.600463</c:v>
                </c:pt>
                <c:pt idx="73">
                  <c:v>1.6112489999999999</c:v>
                </c:pt>
                <c:pt idx="74">
                  <c:v>1.6223179999999999</c:v>
                </c:pt>
                <c:pt idx="75">
                  <c:v>1.6440349999999999</c:v>
                </c:pt>
                <c:pt idx="76">
                  <c:v>1.6512519999999999</c:v>
                </c:pt>
                <c:pt idx="77">
                  <c:v>1.6500539999999999</c:v>
                </c:pt>
                <c:pt idx="78">
                  <c:v>1.6617839999999999</c:v>
                </c:pt>
                <c:pt idx="79">
                  <c:v>1.6713830000000001</c:v>
                </c:pt>
                <c:pt idx="80">
                  <c:v>1.6805289999999999</c:v>
                </c:pt>
                <c:pt idx="81">
                  <c:v>1.6837880000000001</c:v>
                </c:pt>
                <c:pt idx="82">
                  <c:v>1.689808</c:v>
                </c:pt>
                <c:pt idx="83">
                  <c:v>1.697236</c:v>
                </c:pt>
                <c:pt idx="84">
                  <c:v>1.71485</c:v>
                </c:pt>
                <c:pt idx="85">
                  <c:v>1.733112</c:v>
                </c:pt>
                <c:pt idx="86">
                  <c:v>1.725949</c:v>
                </c:pt>
                <c:pt idx="87">
                  <c:v>1.7467029999999999</c:v>
                </c:pt>
                <c:pt idx="88">
                  <c:v>1.748537</c:v>
                </c:pt>
                <c:pt idx="89">
                  <c:v>1.750613</c:v>
                </c:pt>
                <c:pt idx="90">
                  <c:v>1.7502329999999999</c:v>
                </c:pt>
                <c:pt idx="91">
                  <c:v>1.7582120000000001</c:v>
                </c:pt>
                <c:pt idx="92">
                  <c:v>1.7723500000000001</c:v>
                </c:pt>
                <c:pt idx="93">
                  <c:v>1.7750980000000001</c:v>
                </c:pt>
                <c:pt idx="94">
                  <c:v>1.7813490000000001</c:v>
                </c:pt>
                <c:pt idx="95">
                  <c:v>1.7937399999999999</c:v>
                </c:pt>
                <c:pt idx="96">
                  <c:v>1.7987010000000001</c:v>
                </c:pt>
                <c:pt idx="97">
                  <c:v>1.8129470000000001</c:v>
                </c:pt>
                <c:pt idx="98">
                  <c:v>1.8174729999999999</c:v>
                </c:pt>
                <c:pt idx="99">
                  <c:v>1.8238829999999999</c:v>
                </c:pt>
                <c:pt idx="100">
                  <c:v>1.8310979999999999</c:v>
                </c:pt>
                <c:pt idx="101">
                  <c:v>1.8299829999999999</c:v>
                </c:pt>
                <c:pt idx="102">
                  <c:v>1.843129</c:v>
                </c:pt>
                <c:pt idx="103">
                  <c:v>1.8428310000000001</c:v>
                </c:pt>
                <c:pt idx="104">
                  <c:v>1.8519019999999999</c:v>
                </c:pt>
                <c:pt idx="105">
                  <c:v>1.861561</c:v>
                </c:pt>
                <c:pt idx="106">
                  <c:v>1.872052</c:v>
                </c:pt>
                <c:pt idx="107">
                  <c:v>1.864935</c:v>
                </c:pt>
                <c:pt idx="108">
                  <c:v>1.8808450000000001</c:v>
                </c:pt>
                <c:pt idx="109">
                  <c:v>1.8906609999999999</c:v>
                </c:pt>
                <c:pt idx="110">
                  <c:v>1.883751</c:v>
                </c:pt>
                <c:pt idx="111">
                  <c:v>1.8929659999999999</c:v>
                </c:pt>
                <c:pt idx="112">
                  <c:v>1.9025909999999999</c:v>
                </c:pt>
                <c:pt idx="113">
                  <c:v>1.9164540000000001</c:v>
                </c:pt>
                <c:pt idx="114">
                  <c:v>1.925262</c:v>
                </c:pt>
                <c:pt idx="115">
                  <c:v>1.9401649999999999</c:v>
                </c:pt>
                <c:pt idx="116">
                  <c:v>1.940347</c:v>
                </c:pt>
                <c:pt idx="117">
                  <c:v>1.945444</c:v>
                </c:pt>
                <c:pt idx="118">
                  <c:v>1.9495340000000001</c:v>
                </c:pt>
                <c:pt idx="119">
                  <c:v>1.959913</c:v>
                </c:pt>
                <c:pt idx="120">
                  <c:v>1.9551590000000001</c:v>
                </c:pt>
                <c:pt idx="121">
                  <c:v>1.973225</c:v>
                </c:pt>
                <c:pt idx="122">
                  <c:v>1.97027</c:v>
                </c:pt>
                <c:pt idx="123">
                  <c:v>1.973114</c:v>
                </c:pt>
                <c:pt idx="124">
                  <c:v>1.9881549999999999</c:v>
                </c:pt>
                <c:pt idx="125">
                  <c:v>1.991984</c:v>
                </c:pt>
                <c:pt idx="126">
                  <c:v>2.0053000000000001</c:v>
                </c:pt>
                <c:pt idx="127">
                  <c:v>2.0055670000000001</c:v>
                </c:pt>
                <c:pt idx="128">
                  <c:v>1.9988379999999999</c:v>
                </c:pt>
                <c:pt idx="129">
                  <c:v>2.0019580000000001</c:v>
                </c:pt>
                <c:pt idx="130">
                  <c:v>2.0170119999999998</c:v>
                </c:pt>
                <c:pt idx="131">
                  <c:v>2.0162450000000001</c:v>
                </c:pt>
                <c:pt idx="132">
                  <c:v>2.024537</c:v>
                </c:pt>
                <c:pt idx="133">
                  <c:v>2.0405829999999998</c:v>
                </c:pt>
                <c:pt idx="134">
                  <c:v>2.035428</c:v>
                </c:pt>
                <c:pt idx="135">
                  <c:v>2.048381</c:v>
                </c:pt>
                <c:pt idx="136">
                  <c:v>2.0519530000000001</c:v>
                </c:pt>
                <c:pt idx="137">
                  <c:v>2.0618240000000001</c:v>
                </c:pt>
                <c:pt idx="138">
                  <c:v>2.0739489999999998</c:v>
                </c:pt>
                <c:pt idx="139">
                  <c:v>2.0706259999999999</c:v>
                </c:pt>
                <c:pt idx="140">
                  <c:v>2.0812759999999999</c:v>
                </c:pt>
                <c:pt idx="141">
                  <c:v>2.0884990000000001</c:v>
                </c:pt>
                <c:pt idx="142">
                  <c:v>2.0893419999999998</c:v>
                </c:pt>
                <c:pt idx="143">
                  <c:v>2.083637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'6'!$J$16</c:f>
              <c:strCache>
                <c:ptCount val="1"/>
                <c:pt idx="0">
                  <c:v>TP0002005G09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'6'!$J$24:$J$178</c:f>
              <c:numCache>
                <c:formatCode>General</c:formatCode>
                <c:ptCount val="155"/>
                <c:pt idx="0">
                  <c:v>0.116936</c:v>
                </c:pt>
                <c:pt idx="1">
                  <c:v>0.13835500000000001</c:v>
                </c:pt>
                <c:pt idx="2">
                  <c:v>0.16067300000000001</c:v>
                </c:pt>
                <c:pt idx="3">
                  <c:v>0.181174</c:v>
                </c:pt>
                <c:pt idx="4">
                  <c:v>0.198544</c:v>
                </c:pt>
                <c:pt idx="5">
                  <c:v>0.22031899999999999</c:v>
                </c:pt>
                <c:pt idx="6">
                  <c:v>0.249302</c:v>
                </c:pt>
                <c:pt idx="7">
                  <c:v>0.283304</c:v>
                </c:pt>
                <c:pt idx="8">
                  <c:v>0.32223499999999999</c:v>
                </c:pt>
                <c:pt idx="9">
                  <c:v>0.36543999999999999</c:v>
                </c:pt>
                <c:pt idx="10">
                  <c:v>0.40922799999999998</c:v>
                </c:pt>
                <c:pt idx="11">
                  <c:v>0.454758</c:v>
                </c:pt>
                <c:pt idx="12">
                  <c:v>0.50211300000000003</c:v>
                </c:pt>
                <c:pt idx="13">
                  <c:v>0.53989900000000002</c:v>
                </c:pt>
                <c:pt idx="14">
                  <c:v>0.58267000000000002</c:v>
                </c:pt>
                <c:pt idx="15">
                  <c:v>0.62616000000000005</c:v>
                </c:pt>
                <c:pt idx="16">
                  <c:v>0.65996200000000005</c:v>
                </c:pt>
                <c:pt idx="17">
                  <c:v>0.70683399999999996</c:v>
                </c:pt>
                <c:pt idx="18">
                  <c:v>0.74387499999999995</c:v>
                </c:pt>
                <c:pt idx="19">
                  <c:v>0.79052</c:v>
                </c:pt>
                <c:pt idx="20">
                  <c:v>0.837476</c:v>
                </c:pt>
                <c:pt idx="21">
                  <c:v>0.88446100000000005</c:v>
                </c:pt>
                <c:pt idx="22">
                  <c:v>0.93581800000000004</c:v>
                </c:pt>
                <c:pt idx="23">
                  <c:v>0.98263699999999998</c:v>
                </c:pt>
                <c:pt idx="24">
                  <c:v>1</c:v>
                </c:pt>
                <c:pt idx="25">
                  <c:v>0.98758999999999997</c:v>
                </c:pt>
                <c:pt idx="26">
                  <c:v>1.0349170000000001</c:v>
                </c:pt>
                <c:pt idx="27">
                  <c:v>1.010608</c:v>
                </c:pt>
                <c:pt idx="28">
                  <c:v>1.011452</c:v>
                </c:pt>
                <c:pt idx="29">
                  <c:v>1.009285</c:v>
                </c:pt>
                <c:pt idx="30">
                  <c:v>0.99960400000000005</c:v>
                </c:pt>
                <c:pt idx="31">
                  <c:v>0.99673900000000004</c:v>
                </c:pt>
                <c:pt idx="32">
                  <c:v>0.99042399999999997</c:v>
                </c:pt>
                <c:pt idx="33">
                  <c:v>0.99183100000000002</c:v>
                </c:pt>
                <c:pt idx="34">
                  <c:v>0.995591</c:v>
                </c:pt>
                <c:pt idx="35">
                  <c:v>1.018953</c:v>
                </c:pt>
                <c:pt idx="36">
                  <c:v>1.0733680000000001</c:v>
                </c:pt>
                <c:pt idx="37">
                  <c:v>1.083118</c:v>
                </c:pt>
                <c:pt idx="38">
                  <c:v>1.1001920000000001</c:v>
                </c:pt>
                <c:pt idx="39">
                  <c:v>1.128908</c:v>
                </c:pt>
                <c:pt idx="40">
                  <c:v>1.1425099999999999</c:v>
                </c:pt>
                <c:pt idx="41">
                  <c:v>1.1557470000000001</c:v>
                </c:pt>
                <c:pt idx="42">
                  <c:v>1.166976</c:v>
                </c:pt>
                <c:pt idx="43">
                  <c:v>1.1820710000000001</c:v>
                </c:pt>
                <c:pt idx="44">
                  <c:v>1.19079</c:v>
                </c:pt>
                <c:pt idx="45">
                  <c:v>1.2184280000000001</c:v>
                </c:pt>
                <c:pt idx="46">
                  <c:v>1.2539880000000001</c:v>
                </c:pt>
                <c:pt idx="47">
                  <c:v>1.280381</c:v>
                </c:pt>
                <c:pt idx="48">
                  <c:v>1.3011459999999999</c:v>
                </c:pt>
                <c:pt idx="49">
                  <c:v>1.3170139999999999</c:v>
                </c:pt>
                <c:pt idx="50">
                  <c:v>1.3267469999999999</c:v>
                </c:pt>
                <c:pt idx="51">
                  <c:v>1.3390439999999999</c:v>
                </c:pt>
                <c:pt idx="52">
                  <c:v>1.3475200000000001</c:v>
                </c:pt>
                <c:pt idx="53">
                  <c:v>1.3642860000000001</c:v>
                </c:pt>
                <c:pt idx="54">
                  <c:v>1.3695980000000001</c:v>
                </c:pt>
                <c:pt idx="55">
                  <c:v>1.381726</c:v>
                </c:pt>
                <c:pt idx="56">
                  <c:v>1.388863</c:v>
                </c:pt>
                <c:pt idx="57">
                  <c:v>1.4168419999999999</c:v>
                </c:pt>
                <c:pt idx="58">
                  <c:v>1.426631</c:v>
                </c:pt>
                <c:pt idx="59">
                  <c:v>1.4425829999999999</c:v>
                </c:pt>
                <c:pt idx="60">
                  <c:v>1.4476059999999999</c:v>
                </c:pt>
                <c:pt idx="61">
                  <c:v>1.4637830000000001</c:v>
                </c:pt>
                <c:pt idx="62">
                  <c:v>1.482756</c:v>
                </c:pt>
                <c:pt idx="63">
                  <c:v>1.5035689999999999</c:v>
                </c:pt>
                <c:pt idx="64">
                  <c:v>1.5152429999999999</c:v>
                </c:pt>
                <c:pt idx="65">
                  <c:v>1.531399</c:v>
                </c:pt>
                <c:pt idx="66">
                  <c:v>1.546816</c:v>
                </c:pt>
                <c:pt idx="67">
                  <c:v>1.5669200000000001</c:v>
                </c:pt>
                <c:pt idx="68">
                  <c:v>1.576573</c:v>
                </c:pt>
                <c:pt idx="69">
                  <c:v>1.5876049999999999</c:v>
                </c:pt>
                <c:pt idx="70">
                  <c:v>1.5952850000000001</c:v>
                </c:pt>
                <c:pt idx="71">
                  <c:v>1.60528</c:v>
                </c:pt>
                <c:pt idx="72">
                  <c:v>1.6307050000000001</c:v>
                </c:pt>
                <c:pt idx="73">
                  <c:v>1.6400399999999999</c:v>
                </c:pt>
                <c:pt idx="74">
                  <c:v>1.6601239999999999</c:v>
                </c:pt>
                <c:pt idx="75">
                  <c:v>1.666175</c:v>
                </c:pt>
                <c:pt idx="76">
                  <c:v>1.677195</c:v>
                </c:pt>
                <c:pt idx="77">
                  <c:v>1.678979</c:v>
                </c:pt>
                <c:pt idx="78">
                  <c:v>1.691459</c:v>
                </c:pt>
                <c:pt idx="79">
                  <c:v>1.7006779999999999</c:v>
                </c:pt>
                <c:pt idx="80">
                  <c:v>1.7030369999999999</c:v>
                </c:pt>
                <c:pt idx="81">
                  <c:v>1.72292</c:v>
                </c:pt>
                <c:pt idx="82">
                  <c:v>1.726761</c:v>
                </c:pt>
                <c:pt idx="83">
                  <c:v>1.7330570000000001</c:v>
                </c:pt>
                <c:pt idx="84">
                  <c:v>1.74464</c:v>
                </c:pt>
                <c:pt idx="85">
                  <c:v>1.749538</c:v>
                </c:pt>
                <c:pt idx="86">
                  <c:v>1.757199</c:v>
                </c:pt>
                <c:pt idx="87">
                  <c:v>1.7687729999999999</c:v>
                </c:pt>
                <c:pt idx="88">
                  <c:v>1.7724949999999999</c:v>
                </c:pt>
                <c:pt idx="89">
                  <c:v>1.7809410000000001</c:v>
                </c:pt>
                <c:pt idx="90">
                  <c:v>1.785671</c:v>
                </c:pt>
                <c:pt idx="91">
                  <c:v>1.7860309999999999</c:v>
                </c:pt>
                <c:pt idx="92">
                  <c:v>1.8031680000000001</c:v>
                </c:pt>
                <c:pt idx="93">
                  <c:v>1.815866</c:v>
                </c:pt>
                <c:pt idx="94">
                  <c:v>1.8212299999999999</c:v>
                </c:pt>
                <c:pt idx="95">
                  <c:v>1.8245039999999999</c:v>
                </c:pt>
                <c:pt idx="96">
                  <c:v>1.82395</c:v>
                </c:pt>
                <c:pt idx="97">
                  <c:v>1.8360289999999999</c:v>
                </c:pt>
                <c:pt idx="98">
                  <c:v>1.8496459999999999</c:v>
                </c:pt>
                <c:pt idx="99">
                  <c:v>1.8501780000000001</c:v>
                </c:pt>
                <c:pt idx="100">
                  <c:v>1.854044</c:v>
                </c:pt>
                <c:pt idx="101">
                  <c:v>1.8655489999999999</c:v>
                </c:pt>
                <c:pt idx="102">
                  <c:v>1.869218</c:v>
                </c:pt>
                <c:pt idx="103">
                  <c:v>1.881105</c:v>
                </c:pt>
                <c:pt idx="104">
                  <c:v>1.8874580000000001</c:v>
                </c:pt>
                <c:pt idx="105">
                  <c:v>1.891337</c:v>
                </c:pt>
                <c:pt idx="106">
                  <c:v>1.898029</c:v>
                </c:pt>
                <c:pt idx="107">
                  <c:v>1.913216</c:v>
                </c:pt>
                <c:pt idx="108">
                  <c:v>1.9165890000000001</c:v>
                </c:pt>
                <c:pt idx="109">
                  <c:v>1.916336</c:v>
                </c:pt>
                <c:pt idx="110">
                  <c:v>1.922202</c:v>
                </c:pt>
                <c:pt idx="111">
                  <c:v>1.932787</c:v>
                </c:pt>
                <c:pt idx="112">
                  <c:v>1.9330130000000001</c:v>
                </c:pt>
                <c:pt idx="113">
                  <c:v>1.939168</c:v>
                </c:pt>
                <c:pt idx="114">
                  <c:v>1.946148</c:v>
                </c:pt>
                <c:pt idx="115">
                  <c:v>1.952968</c:v>
                </c:pt>
                <c:pt idx="116">
                  <c:v>1.9535769999999999</c:v>
                </c:pt>
                <c:pt idx="117">
                  <c:v>1.9591780000000001</c:v>
                </c:pt>
                <c:pt idx="118">
                  <c:v>1.978758</c:v>
                </c:pt>
                <c:pt idx="119">
                  <c:v>1.9825330000000001</c:v>
                </c:pt>
                <c:pt idx="120">
                  <c:v>1.99247</c:v>
                </c:pt>
                <c:pt idx="121">
                  <c:v>1.981673</c:v>
                </c:pt>
                <c:pt idx="122">
                  <c:v>1.9850699999999999</c:v>
                </c:pt>
                <c:pt idx="123">
                  <c:v>2.0078369999999999</c:v>
                </c:pt>
                <c:pt idx="124">
                  <c:v>2.0063580000000001</c:v>
                </c:pt>
                <c:pt idx="125">
                  <c:v>2.0203929999999999</c:v>
                </c:pt>
                <c:pt idx="126">
                  <c:v>2.026205</c:v>
                </c:pt>
                <c:pt idx="127">
                  <c:v>2.0182709999999999</c:v>
                </c:pt>
                <c:pt idx="128">
                  <c:v>2.0274100000000002</c:v>
                </c:pt>
                <c:pt idx="129">
                  <c:v>2.0318360000000002</c:v>
                </c:pt>
                <c:pt idx="130">
                  <c:v>2.0344609999999999</c:v>
                </c:pt>
                <c:pt idx="131">
                  <c:v>2.0428139999999999</c:v>
                </c:pt>
                <c:pt idx="132">
                  <c:v>2.0610430000000002</c:v>
                </c:pt>
                <c:pt idx="133">
                  <c:v>2.0668929999999999</c:v>
                </c:pt>
                <c:pt idx="134">
                  <c:v>2.061229</c:v>
                </c:pt>
                <c:pt idx="135">
                  <c:v>2.0785019999999998</c:v>
                </c:pt>
                <c:pt idx="136">
                  <c:v>2.089906</c:v>
                </c:pt>
                <c:pt idx="137">
                  <c:v>2.0870679999999999</c:v>
                </c:pt>
                <c:pt idx="138">
                  <c:v>2.1007709999999999</c:v>
                </c:pt>
                <c:pt idx="139">
                  <c:v>2.1013470000000001</c:v>
                </c:pt>
                <c:pt idx="140">
                  <c:v>2.1097630000000001</c:v>
                </c:pt>
                <c:pt idx="141">
                  <c:v>2.1072869999999999</c:v>
                </c:pt>
                <c:pt idx="142">
                  <c:v>2.1171310000000001</c:v>
                </c:pt>
                <c:pt idx="143">
                  <c:v>2.1071089999999999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'6'!$K$16</c:f>
              <c:strCache>
                <c:ptCount val="1"/>
                <c:pt idx="0">
                  <c:v>TP0002005G09 24.41nM</c:v>
                </c:pt>
              </c:strCache>
            </c:strRef>
          </c:tx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'6'!$K$24:$K$178</c:f>
              <c:numCache>
                <c:formatCode>General</c:formatCode>
                <c:ptCount val="155"/>
                <c:pt idx="0">
                  <c:v>0.126246</c:v>
                </c:pt>
                <c:pt idx="1">
                  <c:v>0.14987900000000001</c:v>
                </c:pt>
                <c:pt idx="2">
                  <c:v>0.17610200000000001</c:v>
                </c:pt>
                <c:pt idx="3">
                  <c:v>0.19799800000000001</c:v>
                </c:pt>
                <c:pt idx="4">
                  <c:v>0.21169399999999999</c:v>
                </c:pt>
                <c:pt idx="5">
                  <c:v>0.232573</c:v>
                </c:pt>
                <c:pt idx="6">
                  <c:v>0.25966099999999998</c:v>
                </c:pt>
                <c:pt idx="7">
                  <c:v>0.29357899999999998</c:v>
                </c:pt>
                <c:pt idx="8">
                  <c:v>0.33107399999999998</c:v>
                </c:pt>
                <c:pt idx="9">
                  <c:v>0.37212699999999999</c:v>
                </c:pt>
                <c:pt idx="10">
                  <c:v>0.41475400000000001</c:v>
                </c:pt>
                <c:pt idx="11">
                  <c:v>0.45463599999999998</c:v>
                </c:pt>
                <c:pt idx="12">
                  <c:v>0.498859</c:v>
                </c:pt>
                <c:pt idx="13">
                  <c:v>0.539381</c:v>
                </c:pt>
                <c:pt idx="14">
                  <c:v>0.58124900000000002</c:v>
                </c:pt>
                <c:pt idx="15">
                  <c:v>0.61687400000000003</c:v>
                </c:pt>
                <c:pt idx="16">
                  <c:v>0.66235500000000003</c:v>
                </c:pt>
                <c:pt idx="17">
                  <c:v>0.70032300000000003</c:v>
                </c:pt>
                <c:pt idx="18">
                  <c:v>0.74274300000000004</c:v>
                </c:pt>
                <c:pt idx="19">
                  <c:v>0.791412</c:v>
                </c:pt>
                <c:pt idx="20">
                  <c:v>0.83956500000000001</c:v>
                </c:pt>
                <c:pt idx="21">
                  <c:v>0.88642399999999999</c:v>
                </c:pt>
                <c:pt idx="22">
                  <c:v>0.93091500000000005</c:v>
                </c:pt>
                <c:pt idx="23">
                  <c:v>0.97665199999999996</c:v>
                </c:pt>
                <c:pt idx="24">
                  <c:v>1</c:v>
                </c:pt>
                <c:pt idx="25">
                  <c:v>0.99550400000000006</c:v>
                </c:pt>
                <c:pt idx="26">
                  <c:v>1.0273399999999999</c:v>
                </c:pt>
                <c:pt idx="27">
                  <c:v>1.0066889999999999</c:v>
                </c:pt>
                <c:pt idx="28">
                  <c:v>1.0037320000000001</c:v>
                </c:pt>
                <c:pt idx="29">
                  <c:v>1.001004</c:v>
                </c:pt>
                <c:pt idx="30">
                  <c:v>1.0024010000000001</c:v>
                </c:pt>
                <c:pt idx="31">
                  <c:v>0.99842200000000003</c:v>
                </c:pt>
                <c:pt idx="32">
                  <c:v>0.991282</c:v>
                </c:pt>
                <c:pt idx="33">
                  <c:v>1.008564</c:v>
                </c:pt>
                <c:pt idx="34">
                  <c:v>1.0352779999999999</c:v>
                </c:pt>
                <c:pt idx="35">
                  <c:v>1.0447230000000001</c:v>
                </c:pt>
                <c:pt idx="36">
                  <c:v>1.0596410000000001</c:v>
                </c:pt>
                <c:pt idx="37">
                  <c:v>1.0763860000000001</c:v>
                </c:pt>
                <c:pt idx="38">
                  <c:v>1.090773</c:v>
                </c:pt>
                <c:pt idx="39">
                  <c:v>1.110317</c:v>
                </c:pt>
                <c:pt idx="40">
                  <c:v>1.1232059999999999</c:v>
                </c:pt>
                <c:pt idx="41">
                  <c:v>1.1330249999999999</c:v>
                </c:pt>
                <c:pt idx="42">
                  <c:v>1.1423099999999999</c:v>
                </c:pt>
                <c:pt idx="43">
                  <c:v>1.1561570000000001</c:v>
                </c:pt>
                <c:pt idx="44">
                  <c:v>1.1638310000000001</c:v>
                </c:pt>
                <c:pt idx="45">
                  <c:v>1.192053</c:v>
                </c:pt>
                <c:pt idx="46">
                  <c:v>1.2216400000000001</c:v>
                </c:pt>
                <c:pt idx="47">
                  <c:v>1.240721</c:v>
                </c:pt>
                <c:pt idx="48">
                  <c:v>1.2631680000000001</c:v>
                </c:pt>
                <c:pt idx="49">
                  <c:v>1.284924</c:v>
                </c:pt>
                <c:pt idx="50">
                  <c:v>1.296635</c:v>
                </c:pt>
                <c:pt idx="51">
                  <c:v>1.321526</c:v>
                </c:pt>
                <c:pt idx="52">
                  <c:v>1.3403830000000001</c:v>
                </c:pt>
                <c:pt idx="53">
                  <c:v>1.354093</c:v>
                </c:pt>
                <c:pt idx="54">
                  <c:v>1.362995</c:v>
                </c:pt>
                <c:pt idx="55">
                  <c:v>1.3721699999999999</c:v>
                </c:pt>
                <c:pt idx="56">
                  <c:v>1.3909899999999999</c:v>
                </c:pt>
                <c:pt idx="57">
                  <c:v>1.3969720000000001</c:v>
                </c:pt>
                <c:pt idx="58">
                  <c:v>1.411991</c:v>
                </c:pt>
                <c:pt idx="59">
                  <c:v>1.42232</c:v>
                </c:pt>
                <c:pt idx="60">
                  <c:v>1.4428879999999999</c:v>
                </c:pt>
                <c:pt idx="61">
                  <c:v>1.4557720000000001</c:v>
                </c:pt>
                <c:pt idx="62">
                  <c:v>1.474837</c:v>
                </c:pt>
                <c:pt idx="63">
                  <c:v>1.4832209999999999</c:v>
                </c:pt>
                <c:pt idx="64">
                  <c:v>1.4964299999999999</c:v>
                </c:pt>
                <c:pt idx="65">
                  <c:v>1.518241</c:v>
                </c:pt>
                <c:pt idx="66">
                  <c:v>1.5257639999999999</c:v>
                </c:pt>
                <c:pt idx="67">
                  <c:v>1.550217</c:v>
                </c:pt>
                <c:pt idx="68">
                  <c:v>1.56829</c:v>
                </c:pt>
                <c:pt idx="69">
                  <c:v>1.5794280000000001</c:v>
                </c:pt>
                <c:pt idx="70">
                  <c:v>1.593979</c:v>
                </c:pt>
                <c:pt idx="71">
                  <c:v>1.614309</c:v>
                </c:pt>
                <c:pt idx="72">
                  <c:v>1.6335740000000001</c:v>
                </c:pt>
                <c:pt idx="73">
                  <c:v>1.6339859999999999</c:v>
                </c:pt>
                <c:pt idx="74">
                  <c:v>1.639311</c:v>
                </c:pt>
                <c:pt idx="75">
                  <c:v>1.6505380000000001</c:v>
                </c:pt>
                <c:pt idx="76">
                  <c:v>1.6587190000000001</c:v>
                </c:pt>
                <c:pt idx="77">
                  <c:v>1.6742840000000001</c:v>
                </c:pt>
                <c:pt idx="78">
                  <c:v>1.681486</c:v>
                </c:pt>
                <c:pt idx="79">
                  <c:v>1.6989620000000001</c:v>
                </c:pt>
                <c:pt idx="80">
                  <c:v>1.708377</c:v>
                </c:pt>
                <c:pt idx="81">
                  <c:v>1.7174609999999999</c:v>
                </c:pt>
                <c:pt idx="82">
                  <c:v>1.7320629999999999</c:v>
                </c:pt>
                <c:pt idx="83">
                  <c:v>1.7349410000000001</c:v>
                </c:pt>
                <c:pt idx="84">
                  <c:v>1.744742</c:v>
                </c:pt>
                <c:pt idx="85">
                  <c:v>1.746631</c:v>
                </c:pt>
                <c:pt idx="86">
                  <c:v>1.7584610000000001</c:v>
                </c:pt>
                <c:pt idx="87">
                  <c:v>1.7675179999999999</c:v>
                </c:pt>
                <c:pt idx="88">
                  <c:v>1.778613</c:v>
                </c:pt>
                <c:pt idx="89">
                  <c:v>1.7702370000000001</c:v>
                </c:pt>
                <c:pt idx="90">
                  <c:v>1.790864</c:v>
                </c:pt>
                <c:pt idx="91">
                  <c:v>1.797628</c:v>
                </c:pt>
                <c:pt idx="92">
                  <c:v>1.8027979999999999</c:v>
                </c:pt>
                <c:pt idx="93">
                  <c:v>1.8076430000000001</c:v>
                </c:pt>
                <c:pt idx="94">
                  <c:v>1.817285</c:v>
                </c:pt>
                <c:pt idx="95">
                  <c:v>1.8298160000000001</c:v>
                </c:pt>
                <c:pt idx="96">
                  <c:v>1.8396650000000001</c:v>
                </c:pt>
                <c:pt idx="97">
                  <c:v>1.846366</c:v>
                </c:pt>
                <c:pt idx="98">
                  <c:v>1.8387439999999999</c:v>
                </c:pt>
                <c:pt idx="99">
                  <c:v>1.8444259999999999</c:v>
                </c:pt>
                <c:pt idx="100">
                  <c:v>1.8586929999999999</c:v>
                </c:pt>
                <c:pt idx="101">
                  <c:v>1.868007</c:v>
                </c:pt>
                <c:pt idx="102">
                  <c:v>1.872336</c:v>
                </c:pt>
                <c:pt idx="103">
                  <c:v>1.8803460000000001</c:v>
                </c:pt>
                <c:pt idx="104">
                  <c:v>1.885926</c:v>
                </c:pt>
                <c:pt idx="105">
                  <c:v>1.8918619999999999</c:v>
                </c:pt>
                <c:pt idx="106">
                  <c:v>1.9083969999999999</c:v>
                </c:pt>
                <c:pt idx="107">
                  <c:v>1.919187</c:v>
                </c:pt>
                <c:pt idx="108">
                  <c:v>1.924045</c:v>
                </c:pt>
                <c:pt idx="109">
                  <c:v>1.9348510000000001</c:v>
                </c:pt>
                <c:pt idx="110">
                  <c:v>1.9430460000000001</c:v>
                </c:pt>
                <c:pt idx="111">
                  <c:v>1.950321</c:v>
                </c:pt>
                <c:pt idx="112">
                  <c:v>1.9540979999999999</c:v>
                </c:pt>
                <c:pt idx="113">
                  <c:v>1.9581470000000001</c:v>
                </c:pt>
                <c:pt idx="114">
                  <c:v>1.965428</c:v>
                </c:pt>
                <c:pt idx="115">
                  <c:v>1.9785090000000001</c:v>
                </c:pt>
                <c:pt idx="116">
                  <c:v>1.9934510000000001</c:v>
                </c:pt>
                <c:pt idx="117">
                  <c:v>1.984067</c:v>
                </c:pt>
                <c:pt idx="118">
                  <c:v>1.9883599999999999</c:v>
                </c:pt>
                <c:pt idx="119">
                  <c:v>1.9923580000000001</c:v>
                </c:pt>
                <c:pt idx="120">
                  <c:v>2.008807</c:v>
                </c:pt>
                <c:pt idx="121">
                  <c:v>2.0155699999999999</c:v>
                </c:pt>
                <c:pt idx="122">
                  <c:v>2.0203630000000001</c:v>
                </c:pt>
                <c:pt idx="123">
                  <c:v>2.0255390000000002</c:v>
                </c:pt>
                <c:pt idx="124">
                  <c:v>2.0341659999999999</c:v>
                </c:pt>
                <c:pt idx="125">
                  <c:v>2.0568770000000001</c:v>
                </c:pt>
                <c:pt idx="126">
                  <c:v>2.0531190000000001</c:v>
                </c:pt>
                <c:pt idx="127">
                  <c:v>2.0475699999999999</c:v>
                </c:pt>
                <c:pt idx="128">
                  <c:v>2.0571199999999998</c:v>
                </c:pt>
                <c:pt idx="129">
                  <c:v>2.0677110000000001</c:v>
                </c:pt>
                <c:pt idx="130">
                  <c:v>2.0700669999999999</c:v>
                </c:pt>
                <c:pt idx="131">
                  <c:v>2.069715</c:v>
                </c:pt>
                <c:pt idx="132">
                  <c:v>2.0860460000000001</c:v>
                </c:pt>
                <c:pt idx="133">
                  <c:v>2.078363</c:v>
                </c:pt>
                <c:pt idx="134">
                  <c:v>2.0832839999999999</c:v>
                </c:pt>
                <c:pt idx="135">
                  <c:v>2.0932529999999998</c:v>
                </c:pt>
                <c:pt idx="136">
                  <c:v>2.0972559999999998</c:v>
                </c:pt>
                <c:pt idx="137">
                  <c:v>2.1063170000000002</c:v>
                </c:pt>
                <c:pt idx="138">
                  <c:v>2.1107770000000001</c:v>
                </c:pt>
                <c:pt idx="139">
                  <c:v>2.1012189999999999</c:v>
                </c:pt>
                <c:pt idx="140">
                  <c:v>2.1215130000000002</c:v>
                </c:pt>
                <c:pt idx="141">
                  <c:v>2.111748</c:v>
                </c:pt>
                <c:pt idx="142">
                  <c:v>2.1200649999999999</c:v>
                </c:pt>
                <c:pt idx="143">
                  <c:v>2.1257549999999998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'6'!$L$16</c:f>
              <c:strCache>
                <c:ptCount val="1"/>
                <c:pt idx="0">
                  <c:v>TP0002005G09 6.10nM</c:v>
                </c:pt>
              </c:strCache>
            </c:strRef>
          </c:tx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-23.403556000000002</c:v>
                </c:pt>
                <c:pt idx="1">
                  <c:v>-22.405222000000002</c:v>
                </c:pt>
                <c:pt idx="2">
                  <c:v>-21.407167000000001</c:v>
                </c:pt>
                <c:pt idx="3">
                  <c:v>-20.409389000000001</c:v>
                </c:pt>
                <c:pt idx="4">
                  <c:v>-19.412444000000001</c:v>
                </c:pt>
                <c:pt idx="5">
                  <c:v>-18.416889000000001</c:v>
                </c:pt>
                <c:pt idx="6">
                  <c:v>-17.418832999999999</c:v>
                </c:pt>
                <c:pt idx="7">
                  <c:v>-16.421056</c:v>
                </c:pt>
                <c:pt idx="8">
                  <c:v>-15.422167000000002</c:v>
                </c:pt>
                <c:pt idx="9">
                  <c:v>-14.425500000000001</c:v>
                </c:pt>
                <c:pt idx="10">
                  <c:v>-13.428000000000001</c:v>
                </c:pt>
                <c:pt idx="11">
                  <c:v>-12.429111000000001</c:v>
                </c:pt>
                <c:pt idx="12">
                  <c:v>-11.431611000000002</c:v>
                </c:pt>
                <c:pt idx="13">
                  <c:v>-10.433278000000001</c:v>
                </c:pt>
                <c:pt idx="14">
                  <c:v>-9.4355000000000011</c:v>
                </c:pt>
                <c:pt idx="15">
                  <c:v>-8.444111000000003</c:v>
                </c:pt>
                <c:pt idx="16">
                  <c:v>-7.4516109999999998</c:v>
                </c:pt>
                <c:pt idx="17">
                  <c:v>-6.4604999999999997</c:v>
                </c:pt>
                <c:pt idx="18">
                  <c:v>-5.4668890000000019</c:v>
                </c:pt>
                <c:pt idx="19">
                  <c:v>-4.4763330000000003</c:v>
                </c:pt>
                <c:pt idx="20">
                  <c:v>-3.4866109999999999</c:v>
                </c:pt>
                <c:pt idx="21">
                  <c:v>-2.4924440000000025</c:v>
                </c:pt>
                <c:pt idx="22">
                  <c:v>-1.5005000000000024</c:v>
                </c:pt>
                <c:pt idx="23">
                  <c:v>-0.50550000000000139</c:v>
                </c:pt>
                <c:pt idx="24">
                  <c:v>3.3299999999769625E-4</c:v>
                </c:pt>
                <c:pt idx="25">
                  <c:v>9.6166999999997671E-2</c:v>
                </c:pt>
                <c:pt idx="26">
                  <c:v>0.3422780000000003</c:v>
                </c:pt>
                <c:pt idx="27">
                  <c:v>0.59061099999999911</c:v>
                </c:pt>
                <c:pt idx="28">
                  <c:v>0.83977799999999903</c:v>
                </c:pt>
                <c:pt idx="29">
                  <c:v>1.0886669999999974</c:v>
                </c:pt>
                <c:pt idx="30">
                  <c:v>1.3372779999999977</c:v>
                </c:pt>
                <c:pt idx="31">
                  <c:v>1.5861669999999997</c:v>
                </c:pt>
                <c:pt idx="32">
                  <c:v>1.8356110000000001</c:v>
                </c:pt>
                <c:pt idx="33">
                  <c:v>2.0836669999999984</c:v>
                </c:pt>
                <c:pt idx="34">
                  <c:v>2.3331109999999988</c:v>
                </c:pt>
                <c:pt idx="35">
                  <c:v>2.5825560000000003</c:v>
                </c:pt>
                <c:pt idx="36">
                  <c:v>2.8317219999999992</c:v>
                </c:pt>
                <c:pt idx="37">
                  <c:v>3.0811669999999971</c:v>
                </c:pt>
                <c:pt idx="38">
                  <c:v>3.3292219999999979</c:v>
                </c:pt>
                <c:pt idx="39">
                  <c:v>3.5786669999999994</c:v>
                </c:pt>
                <c:pt idx="40">
                  <c:v>3.8286669999999994</c:v>
                </c:pt>
                <c:pt idx="41">
                  <c:v>4.0772779999999997</c:v>
                </c:pt>
                <c:pt idx="42">
                  <c:v>4.3256109999999985</c:v>
                </c:pt>
                <c:pt idx="43">
                  <c:v>4.575332999999997</c:v>
                </c:pt>
                <c:pt idx="44">
                  <c:v>4.8242219999999989</c:v>
                </c:pt>
                <c:pt idx="45">
                  <c:v>5.8247779999999985</c:v>
                </c:pt>
                <c:pt idx="46">
                  <c:v>6.8189439999999983</c:v>
                </c:pt>
                <c:pt idx="47">
                  <c:v>7.8139439999999958</c:v>
                </c:pt>
                <c:pt idx="48">
                  <c:v>8.8114439999999981</c:v>
                </c:pt>
                <c:pt idx="49">
                  <c:v>9.805888999999997</c:v>
                </c:pt>
                <c:pt idx="50">
                  <c:v>10.802277999999998</c:v>
                </c:pt>
                <c:pt idx="51">
                  <c:v>11.796167000000001</c:v>
                </c:pt>
                <c:pt idx="52">
                  <c:v>12.792556000000001</c:v>
                </c:pt>
                <c:pt idx="53">
                  <c:v>13.787555999999999</c:v>
                </c:pt>
                <c:pt idx="54">
                  <c:v>14.783388999999996</c:v>
                </c:pt>
                <c:pt idx="55">
                  <c:v>15.777277999999999</c:v>
                </c:pt>
                <c:pt idx="56">
                  <c:v>16.772555999999998</c:v>
                </c:pt>
                <c:pt idx="57">
                  <c:v>17.766999999999999</c:v>
                </c:pt>
                <c:pt idx="58">
                  <c:v>18.760611000000001</c:v>
                </c:pt>
                <c:pt idx="59">
                  <c:v>19.756167000000001</c:v>
                </c:pt>
                <c:pt idx="60">
                  <c:v>20.750888999999997</c:v>
                </c:pt>
                <c:pt idx="61">
                  <c:v>21.747555999999999</c:v>
                </c:pt>
                <c:pt idx="62">
                  <c:v>22.743388999999997</c:v>
                </c:pt>
                <c:pt idx="63">
                  <c:v>23.738389000000002</c:v>
                </c:pt>
                <c:pt idx="64">
                  <c:v>24.735333000000001</c:v>
                </c:pt>
                <c:pt idx="65">
                  <c:v>25.731999999999996</c:v>
                </c:pt>
                <c:pt idx="66">
                  <c:v>26.728944000000002</c:v>
                </c:pt>
                <c:pt idx="67">
                  <c:v>27.724499999999995</c:v>
                </c:pt>
                <c:pt idx="68">
                  <c:v>28.719221999999998</c:v>
                </c:pt>
                <c:pt idx="69">
                  <c:v>29.713666999999997</c:v>
                </c:pt>
                <c:pt idx="70">
                  <c:v>30.708943999999999</c:v>
                </c:pt>
                <c:pt idx="71">
                  <c:v>31.705055999999995</c:v>
                </c:pt>
                <c:pt idx="72">
                  <c:v>32.701443999999995</c:v>
                </c:pt>
                <c:pt idx="73">
                  <c:v>33.696444</c:v>
                </c:pt>
                <c:pt idx="74">
                  <c:v>34.691444000000004</c:v>
                </c:pt>
                <c:pt idx="75">
                  <c:v>35.686166999999998</c:v>
                </c:pt>
                <c:pt idx="76">
                  <c:v>36.683389000000005</c:v>
                </c:pt>
                <c:pt idx="77">
                  <c:v>37.678111000000001</c:v>
                </c:pt>
                <c:pt idx="78">
                  <c:v>38.673111000000006</c:v>
                </c:pt>
                <c:pt idx="79">
                  <c:v>39.668389000000005</c:v>
                </c:pt>
                <c:pt idx="80">
                  <c:v>40.664500000000004</c:v>
                </c:pt>
                <c:pt idx="81">
                  <c:v>41.659778000000003</c:v>
                </c:pt>
                <c:pt idx="82">
                  <c:v>42.656999999999996</c:v>
                </c:pt>
                <c:pt idx="83">
                  <c:v>43.652277999999995</c:v>
                </c:pt>
                <c:pt idx="84">
                  <c:v>44.649500000000003</c:v>
                </c:pt>
                <c:pt idx="85">
                  <c:v>45.645333000000008</c:v>
                </c:pt>
                <c:pt idx="86">
                  <c:v>46.641999999999996</c:v>
                </c:pt>
                <c:pt idx="87">
                  <c:v>47.639222000000004</c:v>
                </c:pt>
                <c:pt idx="88">
                  <c:v>48.635610999999997</c:v>
                </c:pt>
                <c:pt idx="89">
                  <c:v>49.631721999999996</c:v>
                </c:pt>
                <c:pt idx="90">
                  <c:v>50.626999999999995</c:v>
                </c:pt>
                <c:pt idx="91">
                  <c:v>51.621443999999997</c:v>
                </c:pt>
                <c:pt idx="92">
                  <c:v>52.617277999999999</c:v>
                </c:pt>
                <c:pt idx="93">
                  <c:v>53.615055999999996</c:v>
                </c:pt>
                <c:pt idx="94">
                  <c:v>54.609778000000006</c:v>
                </c:pt>
                <c:pt idx="95">
                  <c:v>55.605889000000005</c:v>
                </c:pt>
                <c:pt idx="96">
                  <c:v>56.601167000000004</c:v>
                </c:pt>
                <c:pt idx="97">
                  <c:v>57.597278000000003</c:v>
                </c:pt>
                <c:pt idx="98">
                  <c:v>58.592556000000002</c:v>
                </c:pt>
                <c:pt idx="99">
                  <c:v>59.586444</c:v>
                </c:pt>
                <c:pt idx="100">
                  <c:v>60.582833000000008</c:v>
                </c:pt>
                <c:pt idx="101">
                  <c:v>61.580055999999999</c:v>
                </c:pt>
                <c:pt idx="102">
                  <c:v>62.576999999999998</c:v>
                </c:pt>
                <c:pt idx="103">
                  <c:v>63.572000000000003</c:v>
                </c:pt>
                <c:pt idx="104">
                  <c:v>64.568388999999996</c:v>
                </c:pt>
                <c:pt idx="105">
                  <c:v>65.563944000000006</c:v>
                </c:pt>
                <c:pt idx="106">
                  <c:v>66.560889000000003</c:v>
                </c:pt>
                <c:pt idx="107">
                  <c:v>67.561444000000009</c:v>
                </c:pt>
                <c:pt idx="108">
                  <c:v>68.561444000000009</c:v>
                </c:pt>
                <c:pt idx="109">
                  <c:v>69.561999999999998</c:v>
                </c:pt>
                <c:pt idx="110">
                  <c:v>70.562278000000006</c:v>
                </c:pt>
                <c:pt idx="111">
                  <c:v>71.562832999999998</c:v>
                </c:pt>
                <c:pt idx="112">
                  <c:v>72.562832999999998</c:v>
                </c:pt>
                <c:pt idx="113">
                  <c:v>73.558110999999997</c:v>
                </c:pt>
                <c:pt idx="114">
                  <c:v>74.552000000000007</c:v>
                </c:pt>
                <c:pt idx="115">
                  <c:v>75.546166999999997</c:v>
                </c:pt>
                <c:pt idx="116">
                  <c:v>76.538944000000001</c:v>
                </c:pt>
                <c:pt idx="117">
                  <c:v>77.531444000000008</c:v>
                </c:pt>
                <c:pt idx="118">
                  <c:v>78.527277999999995</c:v>
                </c:pt>
                <c:pt idx="119">
                  <c:v>79.521167000000005</c:v>
                </c:pt>
                <c:pt idx="120">
                  <c:v>80.515332999999998</c:v>
                </c:pt>
                <c:pt idx="121">
                  <c:v>81.511443999999997</c:v>
                </c:pt>
                <c:pt idx="122">
                  <c:v>82.503944000000004</c:v>
                </c:pt>
                <c:pt idx="123">
                  <c:v>83.498389000000003</c:v>
                </c:pt>
                <c:pt idx="124">
                  <c:v>84.491444000000001</c:v>
                </c:pt>
                <c:pt idx="125">
                  <c:v>85.487000000000009</c:v>
                </c:pt>
                <c:pt idx="126">
                  <c:v>86.480610999999996</c:v>
                </c:pt>
                <c:pt idx="127">
                  <c:v>87.473111000000003</c:v>
                </c:pt>
                <c:pt idx="128">
                  <c:v>88.468666999999996</c:v>
                </c:pt>
                <c:pt idx="129">
                  <c:v>89.463389000000006</c:v>
                </c:pt>
                <c:pt idx="130">
                  <c:v>90.457278000000002</c:v>
                </c:pt>
                <c:pt idx="131">
                  <c:v>91.449778000000009</c:v>
                </c:pt>
                <c:pt idx="132">
                  <c:v>92.440055999999998</c:v>
                </c:pt>
                <c:pt idx="133">
                  <c:v>93.430056000000008</c:v>
                </c:pt>
                <c:pt idx="134">
                  <c:v>94.418666999999999</c:v>
                </c:pt>
                <c:pt idx="135">
                  <c:v>95.408944000000005</c:v>
                </c:pt>
                <c:pt idx="136">
                  <c:v>96.396444000000002</c:v>
                </c:pt>
                <c:pt idx="137">
                  <c:v>97.382277999999999</c:v>
                </c:pt>
                <c:pt idx="138">
                  <c:v>98.370333000000002</c:v>
                </c:pt>
                <c:pt idx="139">
                  <c:v>99.361444000000006</c:v>
                </c:pt>
                <c:pt idx="140">
                  <c:v>100.34950000000001</c:v>
                </c:pt>
                <c:pt idx="141">
                  <c:v>101.337</c:v>
                </c:pt>
                <c:pt idx="142">
                  <c:v>102.326167</c:v>
                </c:pt>
                <c:pt idx="143">
                  <c:v>103.313667</c:v>
                </c:pt>
              </c:numCache>
            </c:numRef>
          </c:xVal>
          <c:yVal>
            <c:numRef>
              <c:f>'6'!$L$24:$L$178</c:f>
              <c:numCache>
                <c:formatCode>General</c:formatCode>
                <c:ptCount val="155"/>
                <c:pt idx="0">
                  <c:v>9.2010999999999996E-2</c:v>
                </c:pt>
                <c:pt idx="1">
                  <c:v>0.12078899999999999</c:v>
                </c:pt>
                <c:pt idx="2">
                  <c:v>0.148033</c:v>
                </c:pt>
                <c:pt idx="3">
                  <c:v>0.16897899999999999</c:v>
                </c:pt>
                <c:pt idx="4">
                  <c:v>0.18909200000000001</c:v>
                </c:pt>
                <c:pt idx="5">
                  <c:v>0.21381600000000001</c:v>
                </c:pt>
                <c:pt idx="6">
                  <c:v>0.24389</c:v>
                </c:pt>
                <c:pt idx="7">
                  <c:v>0.28162300000000001</c:v>
                </c:pt>
                <c:pt idx="8">
                  <c:v>0.31894</c:v>
                </c:pt>
                <c:pt idx="9">
                  <c:v>0.36471999999999999</c:v>
                </c:pt>
                <c:pt idx="10">
                  <c:v>0.40933399999999998</c:v>
                </c:pt>
                <c:pt idx="11">
                  <c:v>0.45416299999999998</c:v>
                </c:pt>
                <c:pt idx="12">
                  <c:v>0.49518099999999998</c:v>
                </c:pt>
                <c:pt idx="13">
                  <c:v>0.53979500000000002</c:v>
                </c:pt>
                <c:pt idx="14">
                  <c:v>0.57882800000000001</c:v>
                </c:pt>
                <c:pt idx="15">
                  <c:v>0.62043599999999999</c:v>
                </c:pt>
                <c:pt idx="16">
                  <c:v>0.66212800000000005</c:v>
                </c:pt>
                <c:pt idx="17">
                  <c:v>0.70215799999999995</c:v>
                </c:pt>
                <c:pt idx="18">
                  <c:v>0.74690699999999999</c:v>
                </c:pt>
                <c:pt idx="19">
                  <c:v>0.79914600000000002</c:v>
                </c:pt>
                <c:pt idx="20">
                  <c:v>0.84329399999999999</c:v>
                </c:pt>
                <c:pt idx="21">
                  <c:v>0.89038899999999999</c:v>
                </c:pt>
                <c:pt idx="22">
                  <c:v>0.93691999999999998</c:v>
                </c:pt>
                <c:pt idx="23">
                  <c:v>0.98262899999999997</c:v>
                </c:pt>
                <c:pt idx="24">
                  <c:v>1</c:v>
                </c:pt>
                <c:pt idx="25">
                  <c:v>0.99273500000000003</c:v>
                </c:pt>
                <c:pt idx="26">
                  <c:v>1.0270969999999999</c:v>
                </c:pt>
                <c:pt idx="27">
                  <c:v>1.01108</c:v>
                </c:pt>
                <c:pt idx="28">
                  <c:v>1.0031509999999999</c:v>
                </c:pt>
                <c:pt idx="29">
                  <c:v>0.99619199999999997</c:v>
                </c:pt>
                <c:pt idx="30">
                  <c:v>0.99103600000000003</c:v>
                </c:pt>
                <c:pt idx="31">
                  <c:v>0.98624800000000001</c:v>
                </c:pt>
                <c:pt idx="32">
                  <c:v>0.98661500000000002</c:v>
                </c:pt>
                <c:pt idx="33">
                  <c:v>1.005995</c:v>
                </c:pt>
                <c:pt idx="34">
                  <c:v>1.0341549999999999</c:v>
                </c:pt>
                <c:pt idx="35">
                  <c:v>1.0375589999999999</c:v>
                </c:pt>
                <c:pt idx="36">
                  <c:v>1.0572950000000001</c:v>
                </c:pt>
                <c:pt idx="37">
                  <c:v>1.0738190000000001</c:v>
                </c:pt>
                <c:pt idx="38">
                  <c:v>1.0900589999999999</c:v>
                </c:pt>
                <c:pt idx="39">
                  <c:v>1.1067180000000001</c:v>
                </c:pt>
                <c:pt idx="40">
                  <c:v>1.1252200000000001</c:v>
                </c:pt>
                <c:pt idx="41">
                  <c:v>1.1361289999999999</c:v>
                </c:pt>
                <c:pt idx="42">
                  <c:v>1.1438390000000001</c:v>
                </c:pt>
                <c:pt idx="43">
                  <c:v>1.15642</c:v>
                </c:pt>
                <c:pt idx="44">
                  <c:v>1.1661950000000001</c:v>
                </c:pt>
                <c:pt idx="45">
                  <c:v>1.1946460000000001</c:v>
                </c:pt>
                <c:pt idx="46">
                  <c:v>1.222459</c:v>
                </c:pt>
                <c:pt idx="47">
                  <c:v>1.2466440000000001</c:v>
                </c:pt>
                <c:pt idx="48">
                  <c:v>1.2745280000000001</c:v>
                </c:pt>
                <c:pt idx="49">
                  <c:v>1.2913559999999999</c:v>
                </c:pt>
                <c:pt idx="50">
                  <c:v>1.3150930000000001</c:v>
                </c:pt>
                <c:pt idx="51">
                  <c:v>1.328155</c:v>
                </c:pt>
                <c:pt idx="52">
                  <c:v>1.337588</c:v>
                </c:pt>
                <c:pt idx="53">
                  <c:v>1.3624780000000001</c:v>
                </c:pt>
                <c:pt idx="54">
                  <c:v>1.384007</c:v>
                </c:pt>
                <c:pt idx="55">
                  <c:v>1.3793820000000001</c:v>
                </c:pt>
                <c:pt idx="56">
                  <c:v>1.388541</c:v>
                </c:pt>
                <c:pt idx="57">
                  <c:v>1.393499</c:v>
                </c:pt>
                <c:pt idx="58">
                  <c:v>1.402512</c:v>
                </c:pt>
                <c:pt idx="59">
                  <c:v>1.416868</c:v>
                </c:pt>
                <c:pt idx="60">
                  <c:v>1.4291849999999999</c:v>
                </c:pt>
                <c:pt idx="61">
                  <c:v>1.4452400000000001</c:v>
                </c:pt>
                <c:pt idx="62">
                  <c:v>1.4638249999999999</c:v>
                </c:pt>
                <c:pt idx="63">
                  <c:v>1.4720169999999999</c:v>
                </c:pt>
                <c:pt idx="64">
                  <c:v>1.4867889999999999</c:v>
                </c:pt>
                <c:pt idx="65">
                  <c:v>1.502338</c:v>
                </c:pt>
                <c:pt idx="66">
                  <c:v>1.5145820000000001</c:v>
                </c:pt>
                <c:pt idx="67">
                  <c:v>1.5323329999999999</c:v>
                </c:pt>
                <c:pt idx="68">
                  <c:v>1.5356259999999999</c:v>
                </c:pt>
                <c:pt idx="69">
                  <c:v>1.551148</c:v>
                </c:pt>
                <c:pt idx="70">
                  <c:v>1.5519719999999999</c:v>
                </c:pt>
                <c:pt idx="71">
                  <c:v>1.5615829999999999</c:v>
                </c:pt>
                <c:pt idx="72">
                  <c:v>1.5699559999999999</c:v>
                </c:pt>
                <c:pt idx="73">
                  <c:v>1.584694</c:v>
                </c:pt>
                <c:pt idx="74">
                  <c:v>1.599459</c:v>
                </c:pt>
                <c:pt idx="75">
                  <c:v>1.6069850000000001</c:v>
                </c:pt>
                <c:pt idx="76">
                  <c:v>1.620241</c:v>
                </c:pt>
                <c:pt idx="77">
                  <c:v>1.6319049999999999</c:v>
                </c:pt>
                <c:pt idx="78">
                  <c:v>1.630552</c:v>
                </c:pt>
                <c:pt idx="79">
                  <c:v>1.6391659999999999</c:v>
                </c:pt>
                <c:pt idx="80">
                  <c:v>1.6475139999999999</c:v>
                </c:pt>
                <c:pt idx="81">
                  <c:v>1.6569389999999999</c:v>
                </c:pt>
                <c:pt idx="82">
                  <c:v>1.6649130000000001</c:v>
                </c:pt>
                <c:pt idx="83">
                  <c:v>1.6766209999999999</c:v>
                </c:pt>
                <c:pt idx="84">
                  <c:v>1.6940599999999999</c:v>
                </c:pt>
                <c:pt idx="85">
                  <c:v>1.697076</c:v>
                </c:pt>
                <c:pt idx="86">
                  <c:v>1.7022090000000001</c:v>
                </c:pt>
                <c:pt idx="87">
                  <c:v>1.715379</c:v>
                </c:pt>
                <c:pt idx="88">
                  <c:v>1.7197480000000001</c:v>
                </c:pt>
                <c:pt idx="89">
                  <c:v>1.7111890000000001</c:v>
                </c:pt>
                <c:pt idx="90">
                  <c:v>1.7226600000000001</c:v>
                </c:pt>
                <c:pt idx="91">
                  <c:v>1.7414719999999999</c:v>
                </c:pt>
                <c:pt idx="92">
                  <c:v>1.7481100000000001</c:v>
                </c:pt>
                <c:pt idx="93">
                  <c:v>1.7574129999999999</c:v>
                </c:pt>
                <c:pt idx="94">
                  <c:v>1.762259</c:v>
                </c:pt>
                <c:pt idx="95">
                  <c:v>1.766975</c:v>
                </c:pt>
                <c:pt idx="96">
                  <c:v>1.7843230000000001</c:v>
                </c:pt>
                <c:pt idx="97">
                  <c:v>1.7778050000000001</c:v>
                </c:pt>
                <c:pt idx="98">
                  <c:v>1.791142</c:v>
                </c:pt>
                <c:pt idx="99">
                  <c:v>1.8012170000000001</c:v>
                </c:pt>
                <c:pt idx="100">
                  <c:v>1.8093030000000001</c:v>
                </c:pt>
                <c:pt idx="101">
                  <c:v>1.8177829999999999</c:v>
                </c:pt>
                <c:pt idx="102">
                  <c:v>1.835785</c:v>
                </c:pt>
                <c:pt idx="103">
                  <c:v>1.8461780000000001</c:v>
                </c:pt>
                <c:pt idx="104">
                  <c:v>1.8477049999999999</c:v>
                </c:pt>
                <c:pt idx="105">
                  <c:v>1.859564</c:v>
                </c:pt>
                <c:pt idx="106">
                  <c:v>1.861024</c:v>
                </c:pt>
                <c:pt idx="107">
                  <c:v>1.880504</c:v>
                </c:pt>
                <c:pt idx="108">
                  <c:v>1.88008</c:v>
                </c:pt>
                <c:pt idx="109">
                  <c:v>1.888185</c:v>
                </c:pt>
                <c:pt idx="110">
                  <c:v>1.8980600000000001</c:v>
                </c:pt>
                <c:pt idx="111">
                  <c:v>1.9026110000000001</c:v>
                </c:pt>
                <c:pt idx="112">
                  <c:v>1.91174</c:v>
                </c:pt>
                <c:pt idx="113">
                  <c:v>1.9119200000000001</c:v>
                </c:pt>
                <c:pt idx="114">
                  <c:v>1.930132</c:v>
                </c:pt>
                <c:pt idx="115">
                  <c:v>1.9236120000000001</c:v>
                </c:pt>
                <c:pt idx="116">
                  <c:v>1.931686</c:v>
                </c:pt>
                <c:pt idx="117">
                  <c:v>1.935152</c:v>
                </c:pt>
                <c:pt idx="118">
                  <c:v>1.9389670000000001</c:v>
                </c:pt>
                <c:pt idx="119">
                  <c:v>1.9558990000000001</c:v>
                </c:pt>
                <c:pt idx="120">
                  <c:v>1.971444</c:v>
                </c:pt>
                <c:pt idx="121">
                  <c:v>1.9683809999999999</c:v>
                </c:pt>
                <c:pt idx="122">
                  <c:v>1.9783329999999999</c:v>
                </c:pt>
                <c:pt idx="123">
                  <c:v>1.9801979999999999</c:v>
                </c:pt>
                <c:pt idx="124">
                  <c:v>1.9811380000000001</c:v>
                </c:pt>
                <c:pt idx="125">
                  <c:v>1.989633</c:v>
                </c:pt>
                <c:pt idx="126">
                  <c:v>2.001023</c:v>
                </c:pt>
                <c:pt idx="127">
                  <c:v>2.0074160000000001</c:v>
                </c:pt>
                <c:pt idx="128">
                  <c:v>2.0079389999999999</c:v>
                </c:pt>
                <c:pt idx="129">
                  <c:v>2.0099520000000002</c:v>
                </c:pt>
                <c:pt idx="130">
                  <c:v>2.0046400000000002</c:v>
                </c:pt>
                <c:pt idx="131">
                  <c:v>2.0199699999999998</c:v>
                </c:pt>
                <c:pt idx="132">
                  <c:v>2.031164</c:v>
                </c:pt>
                <c:pt idx="133">
                  <c:v>2.023174</c:v>
                </c:pt>
                <c:pt idx="134">
                  <c:v>2.020645</c:v>
                </c:pt>
                <c:pt idx="135">
                  <c:v>2.0372029999999999</c:v>
                </c:pt>
                <c:pt idx="136">
                  <c:v>2.0490810000000002</c:v>
                </c:pt>
                <c:pt idx="137">
                  <c:v>2.0533570000000001</c:v>
                </c:pt>
                <c:pt idx="138">
                  <c:v>2.0568170000000001</c:v>
                </c:pt>
                <c:pt idx="139">
                  <c:v>2.064505</c:v>
                </c:pt>
                <c:pt idx="140">
                  <c:v>2.077887</c:v>
                </c:pt>
                <c:pt idx="141">
                  <c:v>2.0770119999999999</c:v>
                </c:pt>
                <c:pt idx="142">
                  <c:v>2.0822059999999998</c:v>
                </c:pt>
                <c:pt idx="143">
                  <c:v>2.0850050000000002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734952"/>
        <c:axId val="293167608"/>
      </c:scatterChart>
      <c:valAx>
        <c:axId val="291734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3167608"/>
        <c:crosses val="autoZero"/>
        <c:crossBetween val="midCat"/>
      </c:valAx>
      <c:valAx>
        <c:axId val="293167608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4.9846959368186519E-2"/>
              <c:y val="0.1930457130358705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9173495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6634183282864976"/>
          <c:y val="8.1414041994750663E-2"/>
          <c:w val="0.21704251404862196"/>
          <c:h val="0.59180154564012832"/>
        </c:manualLayout>
      </c:layout>
      <c:overlay val="0"/>
    </c:legend>
    <c:plotVisOnly val="1"/>
    <c:dispBlanksAs val="span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11" Type="http://schemas.openxmlformats.org/officeDocument/2006/relationships/chart" Target="../charts/chart20.xml"/><Relationship Id="rId5" Type="http://schemas.openxmlformats.org/officeDocument/2006/relationships/chart" Target="../charts/chart14.xml"/><Relationship Id="rId10" Type="http://schemas.openxmlformats.org/officeDocument/2006/relationships/chart" Target="../charts/chart19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35721</xdr:colOff>
      <xdr:row>0</xdr:row>
      <xdr:rowOff>110728</xdr:rowOff>
    </xdr:from>
    <xdr:to>
      <xdr:col>32</xdr:col>
      <xdr:colOff>357190</xdr:colOff>
      <xdr:row>14</xdr:row>
      <xdr:rowOff>186928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40</xdr:col>
      <xdr:colOff>11907</xdr:colOff>
      <xdr:row>1</xdr:row>
      <xdr:rowOff>15477</xdr:rowOff>
    </xdr:from>
    <xdr:to>
      <xdr:col>47</xdr:col>
      <xdr:colOff>333376</xdr:colOff>
      <xdr:row>14</xdr:row>
      <xdr:rowOff>127396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48</xdr:col>
      <xdr:colOff>297655</xdr:colOff>
      <xdr:row>1</xdr:row>
      <xdr:rowOff>3571</xdr:rowOff>
    </xdr:from>
    <xdr:to>
      <xdr:col>56</xdr:col>
      <xdr:colOff>11905</xdr:colOff>
      <xdr:row>14</xdr:row>
      <xdr:rowOff>115490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140493</xdr:colOff>
      <xdr:row>0</xdr:row>
      <xdr:rowOff>90486</xdr:rowOff>
    </xdr:from>
    <xdr:to>
      <xdr:col>12</xdr:col>
      <xdr:colOff>345280</xdr:colOff>
      <xdr:row>14</xdr:row>
      <xdr:rowOff>166686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434975</xdr:colOff>
      <xdr:row>0</xdr:row>
      <xdr:rowOff>74612</xdr:rowOff>
    </xdr:from>
    <xdr:to>
      <xdr:col>11</xdr:col>
      <xdr:colOff>130175</xdr:colOff>
      <xdr:row>14</xdr:row>
      <xdr:rowOff>150812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232777</xdr:colOff>
      <xdr:row>0</xdr:row>
      <xdr:rowOff>68761</xdr:rowOff>
    </xdr:from>
    <xdr:to>
      <xdr:col>10</xdr:col>
      <xdr:colOff>529556</xdr:colOff>
      <xdr:row>14</xdr:row>
      <xdr:rowOff>138277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380134</xdr:colOff>
      <xdr:row>0</xdr:row>
      <xdr:rowOff>64509</xdr:rowOff>
    </xdr:from>
    <xdr:to>
      <xdr:col>11</xdr:col>
      <xdr:colOff>75334</xdr:colOff>
      <xdr:row>14</xdr:row>
      <xdr:rowOff>140709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130753</xdr:colOff>
      <xdr:row>0</xdr:row>
      <xdr:rowOff>41997</xdr:rowOff>
    </xdr:from>
    <xdr:to>
      <xdr:col>10</xdr:col>
      <xdr:colOff>435552</xdr:colOff>
      <xdr:row>14</xdr:row>
      <xdr:rowOff>122526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0</xdr:row>
      <xdr:rowOff>133350</xdr:rowOff>
    </xdr:from>
    <xdr:to>
      <xdr:col>10</xdr:col>
      <xdr:colOff>581025</xdr:colOff>
      <xdr:row>15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2</xdr:row>
      <xdr:rowOff>119063</xdr:rowOff>
    </xdr:from>
    <xdr:to>
      <xdr:col>8</xdr:col>
      <xdr:colOff>257175</xdr:colOff>
      <xdr:row>13</xdr:row>
      <xdr:rowOff>59532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583406</xdr:colOff>
      <xdr:row>16</xdr:row>
      <xdr:rowOff>71438</xdr:rowOff>
    </xdr:from>
    <xdr:to>
      <xdr:col>8</xdr:col>
      <xdr:colOff>297656</xdr:colOff>
      <xdr:row>28</xdr:row>
      <xdr:rowOff>111919</xdr:rowOff>
    </xdr:to>
    <xdr:graphicFrame macro="">
      <xdr:nvGraphicFramePr>
        <xdr:cNvPr id="5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83344</xdr:colOff>
      <xdr:row>16</xdr:row>
      <xdr:rowOff>95250</xdr:rowOff>
    </xdr:from>
    <xdr:to>
      <xdr:col>16</xdr:col>
      <xdr:colOff>404813</xdr:colOff>
      <xdr:row>28</xdr:row>
      <xdr:rowOff>135731</xdr:rowOff>
    </xdr:to>
    <xdr:graphicFrame macro="">
      <xdr:nvGraphicFramePr>
        <xdr:cNvPr id="6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595313</xdr:colOff>
      <xdr:row>16</xdr:row>
      <xdr:rowOff>111125</xdr:rowOff>
    </xdr:from>
    <xdr:to>
      <xdr:col>24</xdr:col>
      <xdr:colOff>253242</xdr:colOff>
      <xdr:row>28</xdr:row>
      <xdr:rowOff>163175</xdr:rowOff>
    </xdr:to>
    <xdr:graphicFrame macro="">
      <xdr:nvGraphicFramePr>
        <xdr:cNvPr id="3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432594</xdr:colOff>
      <xdr:row>32</xdr:row>
      <xdr:rowOff>158750</xdr:rowOff>
    </xdr:from>
    <xdr:to>
      <xdr:col>9</xdr:col>
      <xdr:colOff>65881</xdr:colOff>
      <xdr:row>43</xdr:row>
      <xdr:rowOff>203200</xdr:rowOff>
    </xdr:to>
    <xdr:graphicFrame macro="">
      <xdr:nvGraphicFramePr>
        <xdr:cNvPr id="7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261955</xdr:colOff>
      <xdr:row>32</xdr:row>
      <xdr:rowOff>196396</xdr:rowOff>
    </xdr:from>
    <xdr:to>
      <xdr:col>17</xdr:col>
      <xdr:colOff>476250</xdr:colOff>
      <xdr:row>43</xdr:row>
      <xdr:rowOff>238460</xdr:rowOff>
    </xdr:to>
    <xdr:graphicFrame macro="">
      <xdr:nvGraphicFramePr>
        <xdr:cNvPr id="8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100262</xdr:colOff>
      <xdr:row>32</xdr:row>
      <xdr:rowOff>190500</xdr:rowOff>
    </xdr:from>
    <xdr:to>
      <xdr:col>26</xdr:col>
      <xdr:colOff>285749</xdr:colOff>
      <xdr:row>43</xdr:row>
      <xdr:rowOff>202866</xdr:rowOff>
    </xdr:to>
    <xdr:graphicFrame macro="">
      <xdr:nvGraphicFramePr>
        <xdr:cNvPr id="9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443162</xdr:colOff>
      <xdr:row>45</xdr:row>
      <xdr:rowOff>114300</xdr:rowOff>
    </xdr:from>
    <xdr:to>
      <xdr:col>9</xdr:col>
      <xdr:colOff>38099</xdr:colOff>
      <xdr:row>56</xdr:row>
      <xdr:rowOff>133350</xdr:rowOff>
    </xdr:to>
    <xdr:graphicFrame macro="">
      <xdr:nvGraphicFramePr>
        <xdr:cNvPr id="10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280307</xdr:colOff>
      <xdr:row>45</xdr:row>
      <xdr:rowOff>117021</xdr:rowOff>
    </xdr:from>
    <xdr:to>
      <xdr:col>17</xdr:col>
      <xdr:colOff>495300</xdr:colOff>
      <xdr:row>56</xdr:row>
      <xdr:rowOff>136071</xdr:rowOff>
    </xdr:to>
    <xdr:graphicFrame macro="">
      <xdr:nvGraphicFramePr>
        <xdr:cNvPr id="11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18</xdr:col>
      <xdr:colOff>138363</xdr:colOff>
      <xdr:row>45</xdr:row>
      <xdr:rowOff>95250</xdr:rowOff>
    </xdr:from>
    <xdr:to>
      <xdr:col>26</xdr:col>
      <xdr:colOff>304800</xdr:colOff>
      <xdr:row>56</xdr:row>
      <xdr:rowOff>114300</xdr:rowOff>
    </xdr:to>
    <xdr:graphicFrame macro="">
      <xdr:nvGraphicFramePr>
        <xdr:cNvPr id="1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25</xdr:col>
      <xdr:colOff>0</xdr:colOff>
      <xdr:row>16</xdr:row>
      <xdr:rowOff>40821</xdr:rowOff>
    </xdr:from>
    <xdr:to>
      <xdr:col>32</xdr:col>
      <xdr:colOff>285750</xdr:colOff>
      <xdr:row>28</xdr:row>
      <xdr:rowOff>149679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opLeftCell="A5" zoomScale="80" zoomScaleNormal="80" workbookViewId="0">
      <selection activeCell="A13" sqref="A13:XFD20"/>
    </sheetView>
  </sheetViews>
  <sheetFormatPr defaultRowHeight="15"/>
  <cols>
    <col min="1" max="2" width="11.7109375" customWidth="1"/>
    <col min="3" max="10" width="11" customWidth="1"/>
    <col min="11" max="12" width="10.85546875" customWidth="1"/>
    <col min="13" max="13" width="11.7109375" customWidth="1"/>
  </cols>
  <sheetData>
    <row r="1" spans="1:13">
      <c r="A1" t="s">
        <v>20</v>
      </c>
    </row>
    <row r="3" spans="1:13" ht="20.100000000000001" customHeight="1"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  <c r="J3">
        <v>9</v>
      </c>
      <c r="K3">
        <v>10</v>
      </c>
      <c r="L3">
        <v>11</v>
      </c>
      <c r="M3">
        <v>12</v>
      </c>
    </row>
    <row r="4" spans="1:13" ht="57.95" customHeight="1">
      <c r="A4" t="s">
        <v>0</v>
      </c>
      <c r="B4" s="1" t="s">
        <v>47</v>
      </c>
      <c r="C4" s="1" t="s">
        <v>50</v>
      </c>
      <c r="D4" s="1" t="s">
        <v>51</v>
      </c>
      <c r="E4" s="1" t="s">
        <v>52</v>
      </c>
      <c r="F4" s="1" t="s">
        <v>49</v>
      </c>
      <c r="G4" s="1" t="s">
        <v>93</v>
      </c>
      <c r="H4" s="1" t="s">
        <v>94</v>
      </c>
      <c r="I4" s="1" t="s">
        <v>95</v>
      </c>
      <c r="J4" s="1" t="s">
        <v>96</v>
      </c>
      <c r="K4" s="1" t="s">
        <v>2</v>
      </c>
      <c r="L4" s="1" t="s">
        <v>2</v>
      </c>
      <c r="M4" s="1" t="s">
        <v>47</v>
      </c>
    </row>
    <row r="5" spans="1:13" ht="57.95" customHeight="1">
      <c r="A5" t="s">
        <v>3</v>
      </c>
      <c r="B5" s="1" t="s">
        <v>47</v>
      </c>
      <c r="C5" s="1" t="s">
        <v>1</v>
      </c>
      <c r="D5" s="1" t="s">
        <v>4</v>
      </c>
      <c r="E5" s="1" t="s">
        <v>7</v>
      </c>
      <c r="F5" s="1" t="s">
        <v>10</v>
      </c>
      <c r="G5" s="1" t="s">
        <v>12</v>
      </c>
      <c r="H5" s="1" t="s">
        <v>14</v>
      </c>
      <c r="I5" s="1" t="s">
        <v>17</v>
      </c>
      <c r="J5" s="1" t="s">
        <v>19</v>
      </c>
      <c r="K5" s="1" t="s">
        <v>49</v>
      </c>
      <c r="L5" s="1" t="s">
        <v>49</v>
      </c>
      <c r="M5" s="1" t="s">
        <v>47</v>
      </c>
    </row>
    <row r="6" spans="1:13" ht="57.95" customHeight="1">
      <c r="A6" t="s">
        <v>6</v>
      </c>
      <c r="B6" s="1" t="s">
        <v>47</v>
      </c>
      <c r="C6" s="1" t="s">
        <v>53</v>
      </c>
      <c r="D6" s="1" t="s">
        <v>54</v>
      </c>
      <c r="E6" s="1" t="s">
        <v>55</v>
      </c>
      <c r="F6" s="1" t="s">
        <v>56</v>
      </c>
      <c r="G6" s="1" t="s">
        <v>57</v>
      </c>
      <c r="H6" s="1" t="s">
        <v>58</v>
      </c>
      <c r="I6" s="1" t="s">
        <v>59</v>
      </c>
      <c r="J6" s="1" t="s">
        <v>60</v>
      </c>
      <c r="K6" s="1" t="s">
        <v>49</v>
      </c>
      <c r="L6" s="1" t="s">
        <v>49</v>
      </c>
      <c r="M6" s="1" t="s">
        <v>47</v>
      </c>
    </row>
    <row r="7" spans="1:13" ht="57.95" customHeight="1">
      <c r="A7" t="s">
        <v>9</v>
      </c>
      <c r="B7" s="1" t="s">
        <v>47</v>
      </c>
      <c r="C7" s="1" t="s">
        <v>61</v>
      </c>
      <c r="D7" s="1" t="s">
        <v>62</v>
      </c>
      <c r="E7" s="1" t="s">
        <v>63</v>
      </c>
      <c r="F7" s="1" t="s">
        <v>64</v>
      </c>
      <c r="G7" s="1" t="s">
        <v>65</v>
      </c>
      <c r="H7" s="1" t="s">
        <v>66</v>
      </c>
      <c r="I7" s="1" t="s">
        <v>67</v>
      </c>
      <c r="J7" s="1" t="s">
        <v>68</v>
      </c>
      <c r="K7" s="1" t="s">
        <v>5</v>
      </c>
      <c r="L7" s="1" t="s">
        <v>5</v>
      </c>
      <c r="M7" s="1" t="s">
        <v>47</v>
      </c>
    </row>
    <row r="8" spans="1:13" ht="57.95" customHeight="1">
      <c r="A8" t="s">
        <v>11</v>
      </c>
      <c r="B8" s="1" t="s">
        <v>47</v>
      </c>
      <c r="C8" s="1" t="s">
        <v>69</v>
      </c>
      <c r="D8" s="1" t="s">
        <v>70</v>
      </c>
      <c r="E8" s="1" t="s">
        <v>71</v>
      </c>
      <c r="F8" s="1" t="s">
        <v>72</v>
      </c>
      <c r="G8" s="1" t="s">
        <v>73</v>
      </c>
      <c r="H8" s="1" t="s">
        <v>74</v>
      </c>
      <c r="I8" s="1" t="s">
        <v>75</v>
      </c>
      <c r="J8" s="1" t="s">
        <v>76</v>
      </c>
      <c r="K8" s="1" t="s">
        <v>8</v>
      </c>
      <c r="L8" s="1" t="s">
        <v>8</v>
      </c>
      <c r="M8" s="1" t="s">
        <v>47</v>
      </c>
    </row>
    <row r="9" spans="1:13" ht="57.95" customHeight="1">
      <c r="A9" t="s">
        <v>13</v>
      </c>
      <c r="B9" s="1" t="s">
        <v>47</v>
      </c>
      <c r="C9" s="1" t="s">
        <v>77</v>
      </c>
      <c r="D9" s="1" t="s">
        <v>78</v>
      </c>
      <c r="E9" s="1" t="s">
        <v>79</v>
      </c>
      <c r="F9" s="1" t="s">
        <v>80</v>
      </c>
      <c r="G9" s="1" t="s">
        <v>81</v>
      </c>
      <c r="H9" s="1" t="s">
        <v>82</v>
      </c>
      <c r="I9" s="1" t="s">
        <v>83</v>
      </c>
      <c r="J9" s="1" t="s">
        <v>84</v>
      </c>
      <c r="K9" s="1" t="s">
        <v>15</v>
      </c>
      <c r="L9" s="1" t="s">
        <v>15</v>
      </c>
      <c r="M9" s="1" t="s">
        <v>47</v>
      </c>
    </row>
    <row r="10" spans="1:13" ht="57.95" customHeight="1">
      <c r="A10" t="s">
        <v>16</v>
      </c>
      <c r="B10" s="1" t="s">
        <v>47</v>
      </c>
      <c r="C10" s="1" t="s">
        <v>85</v>
      </c>
      <c r="D10" s="1" t="s">
        <v>86</v>
      </c>
      <c r="E10" s="1" t="s">
        <v>87</v>
      </c>
      <c r="F10" s="1" t="s">
        <v>88</v>
      </c>
      <c r="G10" s="1" t="s">
        <v>89</v>
      </c>
      <c r="H10" s="1" t="s">
        <v>90</v>
      </c>
      <c r="I10" s="1" t="s">
        <v>91</v>
      </c>
      <c r="J10" s="1" t="s">
        <v>92</v>
      </c>
      <c r="K10" s="1" t="s">
        <v>15</v>
      </c>
      <c r="L10" s="1" t="s">
        <v>15</v>
      </c>
      <c r="M10" s="1" t="s">
        <v>47</v>
      </c>
    </row>
    <row r="11" spans="1:13" ht="57.95" customHeight="1">
      <c r="A11" t="s">
        <v>18</v>
      </c>
      <c r="B11" s="1" t="s">
        <v>47</v>
      </c>
      <c r="C11" s="1" t="s">
        <v>97</v>
      </c>
      <c r="D11" s="1" t="s">
        <v>98</v>
      </c>
      <c r="E11" s="1" t="s">
        <v>99</v>
      </c>
      <c r="F11" s="1" t="s">
        <v>100</v>
      </c>
      <c r="G11" s="1" t="s">
        <v>101</v>
      </c>
      <c r="H11" s="1" t="s">
        <v>102</v>
      </c>
      <c r="I11" s="1" t="s">
        <v>103</v>
      </c>
      <c r="J11" s="1" t="s">
        <v>104</v>
      </c>
      <c r="K11" s="1" t="s">
        <v>2</v>
      </c>
      <c r="L11" s="1" t="s">
        <v>2</v>
      </c>
      <c r="M11" s="1" t="s">
        <v>47</v>
      </c>
    </row>
  </sheetData>
  <phoneticPr fontId="15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7"/>
  <sheetViews>
    <sheetView topLeftCell="A147" zoomScale="98" zoomScaleNormal="98" workbookViewId="0">
      <selection activeCell="A168" sqref="A168:XFD170"/>
    </sheetView>
  </sheetViews>
  <sheetFormatPr defaultRowHeight="15"/>
  <cols>
    <col min="2" max="2" width="13.28515625" customWidth="1"/>
    <col min="4" max="12" width="11.28515625" customWidth="1"/>
  </cols>
  <sheetData>
    <row r="1" spans="1:15">
      <c r="A1" t="str">
        <f>NormalizeData!A1</f>
        <v>Experiment ID:C9_P2_S1</v>
      </c>
    </row>
    <row r="2" spans="1:15">
      <c r="A2" t="str">
        <f>NormalizeData!A2</f>
        <v>Normalize Time</v>
      </c>
      <c r="C2">
        <f>NormalizeData!B2</f>
        <v>25.568000000000001</v>
      </c>
    </row>
    <row r="13" spans="1:15">
      <c r="A13" t="str">
        <f>F17&amp;" "&amp;F20&amp;" "&amp;F19</f>
        <v xml:space="preserve">TP0002005F04  </v>
      </c>
    </row>
    <row r="16" spans="1:15">
      <c r="D16" t="str">
        <f>D18&amp;" "&amp;D17</f>
        <v>100.00pM R1881</v>
      </c>
      <c r="E16" t="str">
        <f>E17&amp;" "&amp;E18</f>
        <v>TP0002005F04 100.00uM</v>
      </c>
      <c r="F16" t="str">
        <f t="shared" ref="F16:L16" si="0">F17&amp;" "&amp;F18</f>
        <v>TP0002005F04 25.00uM</v>
      </c>
      <c r="G16" t="str">
        <f t="shared" si="0"/>
        <v>TP0002005F04 6.25uM</v>
      </c>
      <c r="H16" t="str">
        <f t="shared" si="0"/>
        <v>TP0002005F04 1.56uM</v>
      </c>
      <c r="I16" t="str">
        <f t="shared" si="0"/>
        <v>TP0002005F04 0.39uM</v>
      </c>
      <c r="J16" t="str">
        <f t="shared" si="0"/>
        <v>TP0002005F04 97.66nM</v>
      </c>
      <c r="K16" t="str">
        <f t="shared" si="0"/>
        <v>TP0002005F04 24.41nM</v>
      </c>
      <c r="L16" t="str">
        <f t="shared" si="0"/>
        <v>TP0002005F04 6.10nM</v>
      </c>
      <c r="N16" s="72" t="s">
        <v>27</v>
      </c>
      <c r="O16" s="72"/>
    </row>
    <row r="17" spans="1:15">
      <c r="B17" t="str">
        <f>NormalizeData!A4</f>
        <v>Compound1</v>
      </c>
      <c r="C17" t="str">
        <f>CONTROLS!V19</f>
        <v>NegCntl</v>
      </c>
      <c r="D17" t="str">
        <f>CONTROLS!X19</f>
        <v>R1881</v>
      </c>
      <c r="E17" t="str">
        <f>NormalizeData!AY4</f>
        <v>TP0002005F04</v>
      </c>
      <c r="F17" t="str">
        <f>NormalizeData!AZ4</f>
        <v>TP0002005F04</v>
      </c>
      <c r="G17" t="str">
        <f>NormalizeData!BA4</f>
        <v>TP0002005F04</v>
      </c>
      <c r="H17" t="str">
        <f>NormalizeData!BB4</f>
        <v>TP0002005F04</v>
      </c>
      <c r="I17" t="str">
        <f>NormalizeData!BC4</f>
        <v>TP0002005F04</v>
      </c>
      <c r="J17" t="str">
        <f>NormalizeData!BD4</f>
        <v>TP0002005F04</v>
      </c>
      <c r="K17" t="str">
        <f>NormalizeData!BE4</f>
        <v>TP0002005F04</v>
      </c>
      <c r="L17" t="str">
        <f>NormalizeData!BF4</f>
        <v>TP0002005F04</v>
      </c>
      <c r="N17" t="str">
        <f>C17</f>
        <v>NegCntl</v>
      </c>
      <c r="O17" t="str">
        <f>D17</f>
        <v>R1881</v>
      </c>
    </row>
    <row r="18" spans="1:15">
      <c r="B18" t="str">
        <f>NormalizeData!A5</f>
        <v>Conc1</v>
      </c>
      <c r="D18" t="str">
        <f>CONTROLS!X20</f>
        <v>100.00pM</v>
      </c>
      <c r="E18" t="str">
        <f>IF(NormalizeData!AY5="","",NormalizeData!AY5)</f>
        <v>100.00uM</v>
      </c>
      <c r="F18" t="str">
        <f>IF(NormalizeData!AZ5="","",NormalizeData!AZ5)</f>
        <v>25.00uM</v>
      </c>
      <c r="G18" t="str">
        <f>IF(NormalizeData!BA5="","",NormalizeData!BA5)</f>
        <v>6.25uM</v>
      </c>
      <c r="H18" t="str">
        <f>IF(NormalizeData!BB5="","",NormalizeData!BB5)</f>
        <v>1.56uM</v>
      </c>
      <c r="I18" t="str">
        <f>IF(NormalizeData!BC5="","",NormalizeData!BC5)</f>
        <v>0.39uM</v>
      </c>
      <c r="J18" t="str">
        <f>IF(NormalizeData!BD5="","",NormalizeData!BD5)</f>
        <v>97.66nM</v>
      </c>
      <c r="K18" t="str">
        <f>IF(NormalizeData!BE5="","",NormalizeData!BE5)</f>
        <v>24.41nM</v>
      </c>
      <c r="L18" t="str">
        <f>IF(NormalizeData!BF5="","",NormalizeData!BF5)</f>
        <v>6.10nM</v>
      </c>
      <c r="O18" t="str">
        <f>D18</f>
        <v>100.00pM</v>
      </c>
    </row>
    <row r="19" spans="1:15">
      <c r="B19" t="str">
        <f>NormalizeData!A6</f>
        <v>Compound2</v>
      </c>
      <c r="E19" t="str">
        <f>IF(NormalizeData!AY6="","",NormalizeData!AY6)</f>
        <v/>
      </c>
      <c r="F19" t="str">
        <f>IF(NormalizeData!AZ6="","",NormalizeData!AZ6)</f>
        <v/>
      </c>
      <c r="G19" t="str">
        <f>IF(NormalizeData!BA6="","",NormalizeData!BA6)</f>
        <v/>
      </c>
      <c r="H19" t="str">
        <f>IF(NormalizeData!BB6="","",NormalizeData!BB6)</f>
        <v/>
      </c>
      <c r="I19" t="str">
        <f>IF(NormalizeData!BC6="","",NormalizeData!BC6)</f>
        <v/>
      </c>
      <c r="J19" t="str">
        <f>IF(NormalizeData!BD6="","",NormalizeData!BD6)</f>
        <v/>
      </c>
      <c r="K19" t="str">
        <f>IF(NormalizeData!BE6="","",NormalizeData!BE6)</f>
        <v/>
      </c>
      <c r="L19" t="str">
        <f>IF(NormalizeData!BF6="","",NormalizeData!BF6)</f>
        <v/>
      </c>
    </row>
    <row r="20" spans="1:15">
      <c r="B20" t="str">
        <f>NormalizeData!A7</f>
        <v>Conc2</v>
      </c>
      <c r="E20" t="str">
        <f>IF(NormalizeData!AY7="","",NormalizeData!AY7)</f>
        <v/>
      </c>
      <c r="F20" t="str">
        <f>IF(NormalizeData!AZ7="","",NormalizeData!AZ7)</f>
        <v/>
      </c>
      <c r="G20" t="str">
        <f>IF(NormalizeData!BA7="","",NormalizeData!BA7)</f>
        <v/>
      </c>
      <c r="H20" t="str">
        <f>IF(NormalizeData!BB7="","",NormalizeData!BB7)</f>
        <v/>
      </c>
      <c r="I20" t="str">
        <f>IF(NormalizeData!BC7="","",NormalizeData!BC7)</f>
        <v/>
      </c>
      <c r="J20" t="str">
        <f>IF(NormalizeData!BD7="","",NormalizeData!BD7)</f>
        <v/>
      </c>
      <c r="K20" t="str">
        <f>IF(NormalizeData!BE7="","",NormalizeData!BE7)</f>
        <v/>
      </c>
      <c r="L20" t="str">
        <f>IF(NormalizeData!BF7="","",NormalizeData!BF7)</f>
        <v/>
      </c>
    </row>
    <row r="21" spans="1:15">
      <c r="A21" s="57">
        <f>CONTROLS!A20</f>
        <v>25.568000000000001</v>
      </c>
      <c r="B21" s="74" t="str">
        <f>CONTROLS!B20</f>
        <v>Exposure Time (hrs)</v>
      </c>
    </row>
    <row r="22" spans="1:15">
      <c r="A22" t="str">
        <f>CONTROLS!A21</f>
        <v>Time (h)</v>
      </c>
      <c r="B22" s="74"/>
      <c r="E22" t="str">
        <f>NormalizeData!AY8</f>
        <v>F2</v>
      </c>
      <c r="F22" t="str">
        <f>NormalizeData!AZ8</f>
        <v>F3</v>
      </c>
      <c r="G22" t="str">
        <f>NormalizeData!BA8</f>
        <v>F4</v>
      </c>
      <c r="H22" t="str">
        <f>NormalizeData!BB8</f>
        <v>F5</v>
      </c>
      <c r="I22" t="str">
        <f>NormalizeData!BC8</f>
        <v>F6</v>
      </c>
      <c r="J22" t="str">
        <f>NormalizeData!BD8</f>
        <v>F7</v>
      </c>
      <c r="K22" t="str">
        <f>NormalizeData!BE8</f>
        <v>F8</v>
      </c>
      <c r="L22" t="str">
        <f>NormalizeData!BF8</f>
        <v>F9</v>
      </c>
    </row>
    <row r="23" spans="1:15">
      <c r="A23">
        <f>NormalizeData!A9</f>
        <v>2.5000000000000001E-3</v>
      </c>
      <c r="B23">
        <f>CONTROLS!B22</f>
        <v>-25.5655</v>
      </c>
    </row>
    <row r="24" spans="1:15">
      <c r="A24">
        <f>NormalizeData!A10</f>
        <v>2.164444</v>
      </c>
      <c r="B24">
        <f>CONTROLS!B23</f>
        <v>-23.403556000000002</v>
      </c>
      <c r="C24">
        <f>CONTROLS!V23</f>
        <v>0.10777149999999999</v>
      </c>
      <c r="D24">
        <f>CONTROLS!X23</f>
        <v>9.0265499999999999E-2</v>
      </c>
      <c r="E24">
        <f>IF(BinaryData!AY10=0,"",NormalizeData!AY10)</f>
        <v>9.8046999999999995E-2</v>
      </c>
      <c r="F24">
        <f>IF(BinaryData!AZ10=0,"",NormalizeData!AZ10)</f>
        <v>9.4433000000000003E-2</v>
      </c>
      <c r="G24">
        <f>IF(BinaryData!BA10=0,"",NormalizeData!BA10)</f>
        <v>9.7772999999999999E-2</v>
      </c>
      <c r="H24">
        <f>IF(BinaryData!BB10=0,"",NormalizeData!BB10)</f>
        <v>9.7822999999999993E-2</v>
      </c>
      <c r="I24">
        <f>IF(BinaryData!BC10=0,"",NormalizeData!BC10)</f>
        <v>9.8740999999999995E-2</v>
      </c>
      <c r="J24">
        <f>IF(BinaryData!BD10=0,"",NormalizeData!BD10)</f>
        <v>0.12914999999999999</v>
      </c>
      <c r="K24">
        <f>IF(BinaryData!BE10=0,"",NormalizeData!BE10)</f>
        <v>0.130413</v>
      </c>
      <c r="L24">
        <f>IF(BinaryData!BF10=0,"",NormalizeData!BF10)</f>
        <v>9.9923999999999999E-2</v>
      </c>
      <c r="N24">
        <f>CONTROLS!AA23</f>
        <v>1.5977693502713997E-2</v>
      </c>
      <c r="O24">
        <f>CONTROLS!AC23</f>
        <v>8.0393654185721228E-3</v>
      </c>
    </row>
    <row r="25" spans="1:15">
      <c r="A25">
        <f>NormalizeData!A11</f>
        <v>3.1627779999999999</v>
      </c>
      <c r="B25">
        <f>CONTROLS!B24</f>
        <v>-22.405222000000002</v>
      </c>
      <c r="C25">
        <f>CONTROLS!V24</f>
        <v>0.14887824999999999</v>
      </c>
      <c r="D25">
        <f>CONTROLS!X24</f>
        <v>0.1369515</v>
      </c>
      <c r="E25">
        <f>IF(BinaryData!AY11=0,"",NormalizeData!AY11)</f>
        <v>0.14515700000000001</v>
      </c>
      <c r="F25">
        <f>IF(BinaryData!AZ11=0,"",NormalizeData!AZ11)</f>
        <v>0.14116100000000001</v>
      </c>
      <c r="G25">
        <f>IF(BinaryData!BA11=0,"",NormalizeData!BA11)</f>
        <v>0.14057800000000001</v>
      </c>
      <c r="H25">
        <f>IF(BinaryData!BB11=0,"",NormalizeData!BB11)</f>
        <v>0.13178999999999999</v>
      </c>
      <c r="I25">
        <f>IF(BinaryData!BC11=0,"",NormalizeData!BC11)</f>
        <v>0.13575200000000001</v>
      </c>
      <c r="J25">
        <f>IF(BinaryData!BD11=0,"",NormalizeData!BD11)</f>
        <v>0.168739</v>
      </c>
      <c r="K25">
        <f>IF(BinaryData!BE11=0,"",NormalizeData!BE11)</f>
        <v>0.16067600000000001</v>
      </c>
      <c r="L25">
        <f>IF(BinaryData!BF11=0,"",NormalizeData!BF11)</f>
        <v>0.147619</v>
      </c>
      <c r="N25">
        <f>CONTROLS!AA24</f>
        <v>2.0289936608657501E-2</v>
      </c>
      <c r="O25">
        <f>CONTROLS!AC24</f>
        <v>2.5372148700231696E-2</v>
      </c>
    </row>
    <row r="26" spans="1:15">
      <c r="A26">
        <f>NormalizeData!A12</f>
        <v>4.1608330000000002</v>
      </c>
      <c r="B26">
        <f>CONTROLS!B25</f>
        <v>-21.407167000000001</v>
      </c>
      <c r="C26">
        <f>CONTROLS!V25</f>
        <v>0.17260149999999999</v>
      </c>
      <c r="D26">
        <f>CONTROLS!X25</f>
        <v>0.16765025</v>
      </c>
      <c r="E26">
        <f>IF(BinaryData!AY12=0,"",NormalizeData!AY12)</f>
        <v>0.172795</v>
      </c>
      <c r="F26">
        <f>IF(BinaryData!AZ12=0,"",NormalizeData!AZ12)</f>
        <v>0.16877800000000001</v>
      </c>
      <c r="G26">
        <f>IF(BinaryData!BA12=0,"",NormalizeData!BA12)</f>
        <v>0.164993</v>
      </c>
      <c r="H26">
        <f>IF(BinaryData!BB12=0,"",NormalizeData!BB12)</f>
        <v>0.15121899999999999</v>
      </c>
      <c r="I26">
        <f>IF(BinaryData!BC12=0,"",NormalizeData!BC12)</f>
        <v>0.15701899999999999</v>
      </c>
      <c r="J26">
        <f>IF(BinaryData!BD12=0,"",NormalizeData!BD12)</f>
        <v>0.18646799999999999</v>
      </c>
      <c r="K26">
        <f>IF(BinaryData!BE12=0,"",NormalizeData!BE12)</f>
        <v>0.18143400000000001</v>
      </c>
      <c r="L26">
        <f>IF(BinaryData!BF12=0,"",NormalizeData!BF12)</f>
        <v>0.167957</v>
      </c>
      <c r="N26">
        <f>CONTROLS!AA25</f>
        <v>1.7828843194853287E-2</v>
      </c>
      <c r="O26">
        <f>CONTROLS!AC25</f>
        <v>3.3302379578392431E-2</v>
      </c>
    </row>
    <row r="27" spans="1:15">
      <c r="A27">
        <f>NormalizeData!A13</f>
        <v>5.1586109999999996</v>
      </c>
      <c r="B27">
        <f>CONTROLS!B26</f>
        <v>-20.409389000000001</v>
      </c>
      <c r="C27">
        <f>CONTROLS!V26</f>
        <v>0.19101799999999999</v>
      </c>
      <c r="D27">
        <f>CONTROLS!X26</f>
        <v>0.19004499999999999</v>
      </c>
      <c r="E27">
        <f>IF(BinaryData!AY13=0,"",NormalizeData!AY13)</f>
        <v>0.19150900000000001</v>
      </c>
      <c r="F27">
        <f>IF(BinaryData!AZ13=0,"",NormalizeData!AZ13)</f>
        <v>0.184581</v>
      </c>
      <c r="G27">
        <f>IF(BinaryData!BA13=0,"",NormalizeData!BA13)</f>
        <v>0.17826700000000001</v>
      </c>
      <c r="H27">
        <f>IF(BinaryData!BB13=0,"",NormalizeData!BB13)</f>
        <v>0.16942499999999999</v>
      </c>
      <c r="I27">
        <f>IF(BinaryData!BC13=0,"",NormalizeData!BC13)</f>
        <v>0.16905200000000001</v>
      </c>
      <c r="J27">
        <f>IF(BinaryData!BD13=0,"",NormalizeData!BD13)</f>
        <v>0.201992</v>
      </c>
      <c r="K27">
        <f>IF(BinaryData!BE13=0,"",NormalizeData!BE13)</f>
        <v>0.19278600000000001</v>
      </c>
      <c r="L27">
        <f>IF(BinaryData!BF13=0,"",NormalizeData!BF13)</f>
        <v>0.182254</v>
      </c>
      <c r="N27">
        <f>CONTROLS!AA26</f>
        <v>1.7431985123138833E-2</v>
      </c>
      <c r="O27">
        <f>CONTROLS!AC26</f>
        <v>3.6964558421998396E-2</v>
      </c>
    </row>
    <row r="28" spans="1:15">
      <c r="A28">
        <f>NormalizeData!A14</f>
        <v>6.1555559999999998</v>
      </c>
      <c r="B28">
        <f>CONTROLS!B27</f>
        <v>-19.412444000000001</v>
      </c>
      <c r="C28">
        <f>CONTROLS!V27</f>
        <v>0.208817</v>
      </c>
      <c r="D28">
        <f>CONTROLS!X27</f>
        <v>0.21202824999999997</v>
      </c>
      <c r="E28">
        <f>IF(BinaryData!AY14=0,"",NormalizeData!AY14)</f>
        <v>0.20880899999999999</v>
      </c>
      <c r="F28">
        <f>IF(BinaryData!AZ14=0,"",NormalizeData!AZ14)</f>
        <v>0.201574</v>
      </c>
      <c r="G28">
        <f>IF(BinaryData!BA14=0,"",NormalizeData!BA14)</f>
        <v>0.198932</v>
      </c>
      <c r="H28">
        <f>IF(BinaryData!BB14=0,"",NormalizeData!BB14)</f>
        <v>0.18588199999999999</v>
      </c>
      <c r="I28">
        <f>IF(BinaryData!BC14=0,"",NormalizeData!BC14)</f>
        <v>0.18550700000000001</v>
      </c>
      <c r="J28">
        <f>IF(BinaryData!BD14=0,"",NormalizeData!BD14)</f>
        <v>0.21534600000000001</v>
      </c>
      <c r="K28">
        <f>IF(BinaryData!BE14=0,"",NormalizeData!BE14)</f>
        <v>0.207398</v>
      </c>
      <c r="L28">
        <f>IF(BinaryData!BF14=0,"",NormalizeData!BF14)</f>
        <v>0.19975300000000001</v>
      </c>
      <c r="N28">
        <f>CONTROLS!AA27</f>
        <v>1.6137367381329593E-2</v>
      </c>
      <c r="O28">
        <f>CONTROLS!AC27</f>
        <v>3.8249454047302088E-2</v>
      </c>
    </row>
    <row r="29" spans="1:15">
      <c r="A29">
        <f>NormalizeData!A15</f>
        <v>7.1511110000000002</v>
      </c>
      <c r="B29">
        <f>CONTROLS!B28</f>
        <v>-18.416889000000001</v>
      </c>
      <c r="C29">
        <f>CONTROLS!V28</f>
        <v>0.23171624999999998</v>
      </c>
      <c r="D29">
        <f>CONTROLS!X28</f>
        <v>0.23512125</v>
      </c>
      <c r="E29">
        <f>IF(BinaryData!AY15=0,"",NormalizeData!AY15)</f>
        <v>0.231378</v>
      </c>
      <c r="F29">
        <f>IF(BinaryData!AZ15=0,"",NormalizeData!AZ15)</f>
        <v>0.22992199999999999</v>
      </c>
      <c r="G29">
        <f>IF(BinaryData!BA15=0,"",NormalizeData!BA15)</f>
        <v>0.221133</v>
      </c>
      <c r="H29">
        <f>IF(BinaryData!BB15=0,"",NormalizeData!BB15)</f>
        <v>0.20673800000000001</v>
      </c>
      <c r="I29">
        <f>IF(BinaryData!BC15=0,"",NormalizeData!BC15)</f>
        <v>0.20244999999999999</v>
      </c>
      <c r="J29">
        <f>IF(BinaryData!BD15=0,"",NormalizeData!BD15)</f>
        <v>0.237064</v>
      </c>
      <c r="K29">
        <f>IF(BinaryData!BE15=0,"",NormalizeData!BE15)</f>
        <v>0.230989</v>
      </c>
      <c r="L29">
        <f>IF(BinaryData!BF15=0,"",NormalizeData!BF15)</f>
        <v>0.22120999999999999</v>
      </c>
      <c r="N29">
        <f>CONTROLS!AA28</f>
        <v>1.5435865214385185E-2</v>
      </c>
      <c r="O29">
        <f>CONTROLS!AC28</f>
        <v>3.8552711356228439E-2</v>
      </c>
    </row>
    <row r="30" spans="1:15">
      <c r="A30">
        <f>NormalizeData!A16</f>
        <v>8.1491670000000003</v>
      </c>
      <c r="B30">
        <f>CONTROLS!B29</f>
        <v>-17.418832999999999</v>
      </c>
      <c r="C30">
        <f>CONTROLS!V29</f>
        <v>0.26129049999999998</v>
      </c>
      <c r="D30">
        <f>CONTROLS!X29</f>
        <v>0.26425525</v>
      </c>
      <c r="E30">
        <f>IF(BinaryData!AY16=0,"",NormalizeData!AY16)</f>
        <v>0.26026100000000002</v>
      </c>
      <c r="F30">
        <f>IF(BinaryData!AZ16=0,"",NormalizeData!AZ16)</f>
        <v>0.25558700000000001</v>
      </c>
      <c r="G30">
        <f>IF(BinaryData!BA16=0,"",NormalizeData!BA16)</f>
        <v>0.24887500000000001</v>
      </c>
      <c r="H30">
        <f>IF(BinaryData!BB16=0,"",NormalizeData!BB16)</f>
        <v>0.23788000000000001</v>
      </c>
      <c r="I30">
        <f>IF(BinaryData!BC16=0,"",NormalizeData!BC16)</f>
        <v>0.23355799999999999</v>
      </c>
      <c r="J30">
        <f>IF(BinaryData!BD16=0,"",NormalizeData!BD16)</f>
        <v>0.26569199999999998</v>
      </c>
      <c r="K30">
        <f>IF(BinaryData!BE16=0,"",NormalizeData!BE16)</f>
        <v>0.25634400000000002</v>
      </c>
      <c r="L30">
        <f>IF(BinaryData!BF16=0,"",NormalizeData!BF16)</f>
        <v>0.248754</v>
      </c>
      <c r="N30">
        <f>CONTROLS!AA29</f>
        <v>1.3304559130864375E-2</v>
      </c>
      <c r="O30">
        <f>CONTROLS!AC29</f>
        <v>3.9225754383015517E-2</v>
      </c>
    </row>
    <row r="31" spans="1:15">
      <c r="A31">
        <f>NormalizeData!A17</f>
        <v>9.1469439999999995</v>
      </c>
      <c r="B31">
        <f>CONTROLS!B30</f>
        <v>-16.421056</v>
      </c>
      <c r="C31">
        <f>CONTROLS!V30</f>
        <v>0.29621049999999999</v>
      </c>
      <c r="D31">
        <f>CONTROLS!X30</f>
        <v>0.30032300000000001</v>
      </c>
      <c r="E31">
        <f>IF(BinaryData!AY17=0,"",NormalizeData!AY17)</f>
        <v>0.29889700000000002</v>
      </c>
      <c r="F31">
        <f>IF(BinaryData!AZ17=0,"",NormalizeData!AZ17)</f>
        <v>0.29364600000000002</v>
      </c>
      <c r="G31">
        <f>IF(BinaryData!BA17=0,"",NormalizeData!BA17)</f>
        <v>0.285298</v>
      </c>
      <c r="H31">
        <f>IF(BinaryData!BB17=0,"",NormalizeData!BB17)</f>
        <v>0.27434399999999998</v>
      </c>
      <c r="I31">
        <f>IF(BinaryData!BC17=0,"",NormalizeData!BC17)</f>
        <v>0.26939000000000002</v>
      </c>
      <c r="J31">
        <f>IF(BinaryData!BD17=0,"",NormalizeData!BD17)</f>
        <v>0.297124</v>
      </c>
      <c r="K31">
        <f>IF(BinaryData!BE17=0,"",NormalizeData!BE17)</f>
        <v>0.28810999999999998</v>
      </c>
      <c r="L31">
        <f>IF(BinaryData!BF17=0,"",NormalizeData!BF17)</f>
        <v>0.28433599999999998</v>
      </c>
      <c r="N31">
        <f>CONTROLS!AA30</f>
        <v>1.0135272418637788E-2</v>
      </c>
      <c r="O31">
        <f>CONTROLS!AC30</f>
        <v>3.8508594910747165E-2</v>
      </c>
    </row>
    <row r="32" spans="1:15">
      <c r="A32">
        <f>NormalizeData!A18</f>
        <v>10.145833</v>
      </c>
      <c r="B32">
        <f>CONTROLS!B31</f>
        <v>-15.422167000000002</v>
      </c>
      <c r="C32">
        <f>CONTROLS!V31</f>
        <v>0.33618750000000003</v>
      </c>
      <c r="D32">
        <f>CONTROLS!X31</f>
        <v>0.33839525000000004</v>
      </c>
      <c r="E32">
        <f>IF(BinaryData!AY18=0,"",NormalizeData!AY18)</f>
        <v>0.341696</v>
      </c>
      <c r="F32">
        <f>IF(BinaryData!AZ18=0,"",NormalizeData!AZ18)</f>
        <v>0.33331499999999997</v>
      </c>
      <c r="G32">
        <f>IF(BinaryData!BA18=0,"",NormalizeData!BA18)</f>
        <v>0.32591100000000001</v>
      </c>
      <c r="H32">
        <f>IF(BinaryData!BB18=0,"",NormalizeData!BB18)</f>
        <v>0.31740600000000002</v>
      </c>
      <c r="I32">
        <f>IF(BinaryData!BC18=0,"",NormalizeData!BC18)</f>
        <v>0.306643</v>
      </c>
      <c r="J32">
        <f>IF(BinaryData!BD18=0,"",NormalizeData!BD18)</f>
        <v>0.33638699999999999</v>
      </c>
      <c r="K32">
        <f>IF(BinaryData!BE18=0,"",NormalizeData!BE18)</f>
        <v>0.329955</v>
      </c>
      <c r="L32">
        <f>IF(BinaryData!BF18=0,"",NormalizeData!BF18)</f>
        <v>0.32208100000000001</v>
      </c>
      <c r="N32">
        <f>CONTROLS!AA31</f>
        <v>9.9360508083778751E-3</v>
      </c>
      <c r="O32">
        <f>CONTROLS!AC31</f>
        <v>3.846226371718129E-2</v>
      </c>
    </row>
    <row r="33" spans="1:15">
      <c r="A33">
        <f>NormalizeData!A19</f>
        <v>11.1425</v>
      </c>
      <c r="B33">
        <f>CONTROLS!B32</f>
        <v>-14.425500000000001</v>
      </c>
      <c r="C33">
        <f>CONTROLS!V32</f>
        <v>0.37957250000000003</v>
      </c>
      <c r="D33">
        <f>CONTROLS!X32</f>
        <v>0.38246425000000001</v>
      </c>
      <c r="E33">
        <f>IF(BinaryData!AY19=0,"",NormalizeData!AY19)</f>
        <v>0.38479400000000002</v>
      </c>
      <c r="F33">
        <f>IF(BinaryData!AZ19=0,"",NormalizeData!AZ19)</f>
        <v>0.38025100000000001</v>
      </c>
      <c r="G33">
        <f>IF(BinaryData!BA19=0,"",NormalizeData!BA19)</f>
        <v>0.37178600000000001</v>
      </c>
      <c r="H33">
        <f>IF(BinaryData!BB19=0,"",NormalizeData!BB19)</f>
        <v>0.35960999999999999</v>
      </c>
      <c r="I33">
        <f>IF(BinaryData!BC19=0,"",NormalizeData!BC19)</f>
        <v>0.35243799999999997</v>
      </c>
      <c r="J33">
        <f>IF(BinaryData!BD19=0,"",NormalizeData!BD19)</f>
        <v>0.37784099999999998</v>
      </c>
      <c r="K33">
        <f>IF(BinaryData!BE19=0,"",NormalizeData!BE19)</f>
        <v>0.36641699999999999</v>
      </c>
      <c r="L33">
        <f>IF(BinaryData!BF19=0,"",NormalizeData!BF19)</f>
        <v>0.36643700000000001</v>
      </c>
      <c r="N33">
        <f>CONTROLS!AA32</f>
        <v>8.2192441866633919E-3</v>
      </c>
      <c r="O33">
        <f>CONTROLS!AC32</f>
        <v>3.6447772308469011E-2</v>
      </c>
    </row>
    <row r="34" spans="1:15">
      <c r="A34">
        <f>NormalizeData!A20</f>
        <v>12.14</v>
      </c>
      <c r="B34">
        <f>CONTROLS!B33</f>
        <v>-13.428000000000001</v>
      </c>
      <c r="C34">
        <f>CONTROLS!V33</f>
        <v>0.42399474999999998</v>
      </c>
      <c r="D34">
        <f>CONTROLS!X33</f>
        <v>0.42505025000000002</v>
      </c>
      <c r="E34">
        <f>IF(BinaryData!AY20=0,"",NormalizeData!AY20)</f>
        <v>0.43032999999999999</v>
      </c>
      <c r="F34">
        <f>IF(BinaryData!AZ20=0,"",NormalizeData!AZ20)</f>
        <v>0.429033</v>
      </c>
      <c r="G34">
        <f>IF(BinaryData!BA20=0,"",NormalizeData!BA20)</f>
        <v>0.41819200000000001</v>
      </c>
      <c r="H34">
        <f>IF(BinaryData!BB20=0,"",NormalizeData!BB20)</f>
        <v>0.40484500000000001</v>
      </c>
      <c r="I34">
        <f>IF(BinaryData!BC20=0,"",NormalizeData!BC20)</f>
        <v>0.39869199999999999</v>
      </c>
      <c r="J34">
        <f>IF(BinaryData!BD20=0,"",NormalizeData!BD20)</f>
        <v>0.42199799999999998</v>
      </c>
      <c r="K34">
        <f>IF(BinaryData!BE20=0,"",NormalizeData!BE20)</f>
        <v>0.41045199999999998</v>
      </c>
      <c r="L34">
        <f>IF(BinaryData!BF20=0,"",NormalizeData!BF20)</f>
        <v>0.408364</v>
      </c>
      <c r="N34">
        <f>CONTROLS!AA33</f>
        <v>9.0628381270254719E-3</v>
      </c>
      <c r="O34">
        <f>CONTROLS!AC33</f>
        <v>3.4301379519148592E-2</v>
      </c>
    </row>
    <row r="35" spans="1:15">
      <c r="A35">
        <f>NormalizeData!A21</f>
        <v>13.138889000000001</v>
      </c>
      <c r="B35">
        <f>CONTROLS!B34</f>
        <v>-12.429111000000001</v>
      </c>
      <c r="C35">
        <f>CONTROLS!V34</f>
        <v>0.46885625000000003</v>
      </c>
      <c r="D35">
        <f>CONTROLS!X34</f>
        <v>0.47100975</v>
      </c>
      <c r="E35">
        <f>IF(BinaryData!AY21=0,"",NormalizeData!AY21)</f>
        <v>0.479717</v>
      </c>
      <c r="F35">
        <f>IF(BinaryData!AZ21=0,"",NormalizeData!AZ21)</f>
        <v>0.47020400000000001</v>
      </c>
      <c r="G35">
        <f>IF(BinaryData!BA21=0,"",NormalizeData!BA21)</f>
        <v>0.46263300000000002</v>
      </c>
      <c r="H35">
        <f>IF(BinaryData!BB21=0,"",NormalizeData!BB21)</f>
        <v>0.45258300000000001</v>
      </c>
      <c r="I35">
        <f>IF(BinaryData!BC21=0,"",NormalizeData!BC21)</f>
        <v>0.44298799999999999</v>
      </c>
      <c r="J35">
        <f>IF(BinaryData!BD21=0,"",NormalizeData!BD21)</f>
        <v>0.468443</v>
      </c>
      <c r="K35">
        <f>IF(BinaryData!BE21=0,"",NormalizeData!BE21)</f>
        <v>0.45610899999999999</v>
      </c>
      <c r="L35">
        <f>IF(BinaryData!BF21=0,"",NormalizeData!BF21)</f>
        <v>0.457204</v>
      </c>
      <c r="N35">
        <f>CONTROLS!AA34</f>
        <v>9.262173912388677E-3</v>
      </c>
      <c r="O35">
        <f>CONTROLS!AC34</f>
        <v>3.1536426592909998E-2</v>
      </c>
    </row>
    <row r="36" spans="1:15">
      <c r="A36">
        <f>NormalizeData!A22</f>
        <v>14.136388999999999</v>
      </c>
      <c r="B36">
        <f>CONTROLS!B35</f>
        <v>-11.431611000000002</v>
      </c>
      <c r="C36">
        <f>CONTROLS!V35</f>
        <v>0.51204424999999998</v>
      </c>
      <c r="D36">
        <f>CONTROLS!X35</f>
        <v>0.51209674999999999</v>
      </c>
      <c r="E36">
        <f>IF(BinaryData!AY22=0,"",NormalizeData!AY22)</f>
        <v>0.52404099999999998</v>
      </c>
      <c r="F36">
        <f>IF(BinaryData!AZ22=0,"",NormalizeData!AZ22)</f>
        <v>0.51088699999999998</v>
      </c>
      <c r="G36">
        <f>IF(BinaryData!BA22=0,"",NormalizeData!BA22)</f>
        <v>0.503745</v>
      </c>
      <c r="H36">
        <f>IF(BinaryData!BB22=0,"",NormalizeData!BB22)</f>
        <v>0.49483100000000002</v>
      </c>
      <c r="I36">
        <f>IF(BinaryData!BC22=0,"",NormalizeData!BC22)</f>
        <v>0.48685800000000001</v>
      </c>
      <c r="J36">
        <f>IF(BinaryData!BD22=0,"",NormalizeData!BD22)</f>
        <v>0.50629999999999997</v>
      </c>
      <c r="K36">
        <f>IF(BinaryData!BE22=0,"",NormalizeData!BE22)</f>
        <v>0.49740800000000002</v>
      </c>
      <c r="L36">
        <f>IF(BinaryData!BF22=0,"",NormalizeData!BF22)</f>
        <v>0.499776</v>
      </c>
      <c r="N36">
        <f>CONTROLS!AA35</f>
        <v>8.3302964883209957E-3</v>
      </c>
      <c r="O36">
        <f>CONTROLS!AC35</f>
        <v>3.0171315056689182E-2</v>
      </c>
    </row>
    <row r="37" spans="1:15">
      <c r="A37">
        <f>NormalizeData!A23</f>
        <v>15.134722</v>
      </c>
      <c r="B37">
        <f>CONTROLS!B36</f>
        <v>-10.433278000000001</v>
      </c>
      <c r="C37">
        <f>CONTROLS!V36</f>
        <v>0.54966124999999999</v>
      </c>
      <c r="D37">
        <f>CONTROLS!X36</f>
        <v>0.55126174999999999</v>
      </c>
      <c r="E37">
        <f>IF(BinaryData!AY23=0,"",NormalizeData!AY23)</f>
        <v>0.56994</v>
      </c>
      <c r="F37">
        <f>IF(BinaryData!AZ23=0,"",NormalizeData!AZ23)</f>
        <v>0.55237800000000004</v>
      </c>
      <c r="G37">
        <f>IF(BinaryData!BA23=0,"",NormalizeData!BA23)</f>
        <v>0.54714099999999999</v>
      </c>
      <c r="H37">
        <f>IF(BinaryData!BB23=0,"",NormalizeData!BB23)</f>
        <v>0.53632999999999997</v>
      </c>
      <c r="I37">
        <f>IF(BinaryData!BC23=0,"",NormalizeData!BC23)</f>
        <v>0.53431200000000001</v>
      </c>
      <c r="J37">
        <f>IF(BinaryData!BD23=0,"",NormalizeData!BD23)</f>
        <v>0.54902499999999999</v>
      </c>
      <c r="K37">
        <f>IF(BinaryData!BE23=0,"",NormalizeData!BE23)</f>
        <v>0.53540299999999996</v>
      </c>
      <c r="L37">
        <f>IF(BinaryData!BF23=0,"",NormalizeData!BF23)</f>
        <v>0.53968099999999997</v>
      </c>
      <c r="N37">
        <f>CONTROLS!AA36</f>
        <v>5.0415659191035767E-3</v>
      </c>
      <c r="O37">
        <f>CONTROLS!AC36</f>
        <v>3.0662610395235389E-2</v>
      </c>
    </row>
    <row r="38" spans="1:15">
      <c r="A38">
        <f>NormalizeData!A24</f>
        <v>16.1325</v>
      </c>
      <c r="B38">
        <f>CONTROLS!B37</f>
        <v>-9.4355000000000011</v>
      </c>
      <c r="C38">
        <f>CONTROLS!V37</f>
        <v>0.59303850000000002</v>
      </c>
      <c r="D38">
        <f>CONTROLS!X37</f>
        <v>0.59334450000000005</v>
      </c>
      <c r="E38">
        <f>IF(BinaryData!AY24=0,"",NormalizeData!AY24)</f>
        <v>0.60545800000000005</v>
      </c>
      <c r="F38">
        <f>IF(BinaryData!AZ24=0,"",NormalizeData!AZ24)</f>
        <v>0.59241699999999997</v>
      </c>
      <c r="G38">
        <f>IF(BinaryData!BA24=0,"",NormalizeData!BA24)</f>
        <v>0.58753200000000005</v>
      </c>
      <c r="H38">
        <f>IF(BinaryData!BB24=0,"",NormalizeData!BB24)</f>
        <v>0.576372</v>
      </c>
      <c r="I38">
        <f>IF(BinaryData!BC24=0,"",NormalizeData!BC24)</f>
        <v>0.57349799999999995</v>
      </c>
      <c r="J38">
        <f>IF(BinaryData!BD24=0,"",NormalizeData!BD24)</f>
        <v>0.58816999999999997</v>
      </c>
      <c r="K38">
        <f>IF(BinaryData!BE24=0,"",NormalizeData!BE24)</f>
        <v>0.57268799999999997</v>
      </c>
      <c r="L38">
        <f>IF(BinaryData!BF24=0,"",NormalizeData!BF24)</f>
        <v>0.57705499999999998</v>
      </c>
      <c r="N38">
        <f>CONTROLS!AA37</f>
        <v>6.8119963055382838E-3</v>
      </c>
      <c r="O38">
        <f>CONTROLS!AC37</f>
        <v>2.925573505599656E-2</v>
      </c>
    </row>
    <row r="39" spans="1:15">
      <c r="A39">
        <f>NormalizeData!A25</f>
        <v>17.123888999999998</v>
      </c>
      <c r="B39">
        <f>CONTROLS!B38</f>
        <v>-8.444111000000003</v>
      </c>
      <c r="C39">
        <f>CONTROLS!V38</f>
        <v>0.63303799999999999</v>
      </c>
      <c r="D39">
        <f>CONTROLS!X38</f>
        <v>0.62908149999999996</v>
      </c>
      <c r="E39">
        <f>IF(BinaryData!AY25=0,"",NormalizeData!AY25)</f>
        <v>0.64029000000000003</v>
      </c>
      <c r="F39">
        <f>IF(BinaryData!AZ25=0,"",NormalizeData!AZ25)</f>
        <v>0.62783199999999995</v>
      </c>
      <c r="G39">
        <f>IF(BinaryData!BA25=0,"",NormalizeData!BA25)</f>
        <v>0.62932200000000005</v>
      </c>
      <c r="H39">
        <f>IF(BinaryData!BB25=0,"",NormalizeData!BB25)</f>
        <v>0.61713899999999999</v>
      </c>
      <c r="I39">
        <f>IF(BinaryData!BC25=0,"",NormalizeData!BC25)</f>
        <v>0.61493600000000004</v>
      </c>
      <c r="J39">
        <f>IF(BinaryData!BD25=0,"",NormalizeData!BD25)</f>
        <v>0.62781200000000004</v>
      </c>
      <c r="K39">
        <f>IF(BinaryData!BE25=0,"",NormalizeData!BE25)</f>
        <v>0.61335300000000004</v>
      </c>
      <c r="L39">
        <f>IF(BinaryData!BF25=0,"",NormalizeData!BF25)</f>
        <v>0.61916800000000005</v>
      </c>
      <c r="N39">
        <f>CONTROLS!AA38</f>
        <v>7.4277601379330056E-3</v>
      </c>
      <c r="O39">
        <f>CONTROLS!AC38</f>
        <v>2.1178373521118208E-2</v>
      </c>
    </row>
    <row r="40" spans="1:15">
      <c r="A40">
        <f>NormalizeData!A26</f>
        <v>18.116389000000002</v>
      </c>
      <c r="B40">
        <f>CONTROLS!B39</f>
        <v>-7.4516109999999998</v>
      </c>
      <c r="C40">
        <f>CONTROLS!V39</f>
        <v>0.67071674999999997</v>
      </c>
      <c r="D40">
        <f>CONTROLS!X39</f>
        <v>0.67038350000000002</v>
      </c>
      <c r="E40">
        <f>IF(BinaryData!AY26=0,"",NormalizeData!AY26)</f>
        <v>0.67347599999999996</v>
      </c>
      <c r="F40">
        <f>IF(BinaryData!AZ26=0,"",NormalizeData!AZ26)</f>
        <v>0.66467600000000004</v>
      </c>
      <c r="G40">
        <f>IF(BinaryData!BA26=0,"",NormalizeData!BA26)</f>
        <v>0.66621799999999998</v>
      </c>
      <c r="H40">
        <f>IF(BinaryData!BB26=0,"",NormalizeData!BB26)</f>
        <v>0.65836099999999997</v>
      </c>
      <c r="I40">
        <f>IF(BinaryData!BC26=0,"",NormalizeData!BC26)</f>
        <v>0.65035799999999999</v>
      </c>
      <c r="J40">
        <f>IF(BinaryData!BD26=0,"",NormalizeData!BD26)</f>
        <v>0.67037599999999997</v>
      </c>
      <c r="K40">
        <f>IF(BinaryData!BE26=0,"",NormalizeData!BE26)</f>
        <v>0.65269500000000003</v>
      </c>
      <c r="L40">
        <f>IF(BinaryData!BF26=0,"",NormalizeData!BF26)</f>
        <v>0.65965700000000005</v>
      </c>
      <c r="N40">
        <f>CONTROLS!AA39</f>
        <v>6.5944400002324963E-3</v>
      </c>
      <c r="O40">
        <f>CONTROLS!AC39</f>
        <v>2.0068213365087254E-2</v>
      </c>
    </row>
    <row r="41" spans="1:15">
      <c r="A41">
        <f>NormalizeData!A27</f>
        <v>19.107500000000002</v>
      </c>
      <c r="B41">
        <f>CONTROLS!B40</f>
        <v>-6.4604999999999997</v>
      </c>
      <c r="C41">
        <f>CONTROLS!V40</f>
        <v>0.71160900000000005</v>
      </c>
      <c r="D41">
        <f>CONTROLS!X40</f>
        <v>0.71049825</v>
      </c>
      <c r="E41">
        <f>IF(BinaryData!AY27=0,"",NormalizeData!AY27)</f>
        <v>0.71203000000000005</v>
      </c>
      <c r="F41">
        <f>IF(BinaryData!AZ27=0,"",NormalizeData!AZ27)</f>
        <v>0.71050000000000002</v>
      </c>
      <c r="G41">
        <f>IF(BinaryData!BA27=0,"",NormalizeData!BA27)</f>
        <v>0.71177000000000001</v>
      </c>
      <c r="H41">
        <f>IF(BinaryData!BB27=0,"",NormalizeData!BB27)</f>
        <v>0.70641699999999996</v>
      </c>
      <c r="I41">
        <f>IF(BinaryData!BC27=0,"",NormalizeData!BC27)</f>
        <v>0.69623299999999999</v>
      </c>
      <c r="J41">
        <f>IF(BinaryData!BD27=0,"",NormalizeData!BD27)</f>
        <v>0.71184499999999995</v>
      </c>
      <c r="K41">
        <f>IF(BinaryData!BE27=0,"",NormalizeData!BE27)</f>
        <v>0.69707300000000005</v>
      </c>
      <c r="L41">
        <f>IF(BinaryData!BF27=0,"",NormalizeData!BF27)</f>
        <v>0.70483899999999999</v>
      </c>
      <c r="N41">
        <f>CONTROLS!AA40</f>
        <v>4.562083807501437E-3</v>
      </c>
      <c r="O41">
        <f>CONTROLS!AC40</f>
        <v>2.119123828968E-2</v>
      </c>
    </row>
    <row r="42" spans="1:15">
      <c r="A42">
        <f>NormalizeData!A28</f>
        <v>20.101111</v>
      </c>
      <c r="B42">
        <f>CONTROLS!B41</f>
        <v>-5.4668890000000019</v>
      </c>
      <c r="C42">
        <f>CONTROLS!V41</f>
        <v>0.75268049999999997</v>
      </c>
      <c r="D42">
        <f>CONTROLS!X41</f>
        <v>0.75227674999999994</v>
      </c>
      <c r="E42">
        <f>IF(BinaryData!AY28=0,"",NormalizeData!AY28)</f>
        <v>0.75531300000000001</v>
      </c>
      <c r="F42">
        <f>IF(BinaryData!AZ28=0,"",NormalizeData!AZ28)</f>
        <v>0.75167799999999996</v>
      </c>
      <c r="G42">
        <f>IF(BinaryData!BA28=0,"",NormalizeData!BA28)</f>
        <v>0.750282</v>
      </c>
      <c r="H42">
        <f>IF(BinaryData!BB28=0,"",NormalizeData!BB28)</f>
        <v>0.74965899999999996</v>
      </c>
      <c r="I42">
        <f>IF(BinaryData!BC28=0,"",NormalizeData!BC28)</f>
        <v>0.74043000000000003</v>
      </c>
      <c r="J42">
        <f>IF(BinaryData!BD28=0,"",NormalizeData!BD28)</f>
        <v>0.75549699999999997</v>
      </c>
      <c r="K42">
        <f>IF(BinaryData!BE28=0,"",NormalizeData!BE28)</f>
        <v>0.74277700000000002</v>
      </c>
      <c r="L42">
        <f>IF(BinaryData!BF28=0,"",NormalizeData!BF28)</f>
        <v>0.74920500000000001</v>
      </c>
      <c r="N42">
        <f>CONTROLS!AA41</f>
        <v>4.2107273718444182E-3</v>
      </c>
      <c r="O42">
        <f>CONTROLS!AC41</f>
        <v>1.9319114237372977E-2</v>
      </c>
    </row>
    <row r="43" spans="1:15">
      <c r="A43">
        <f>NormalizeData!A29</f>
        <v>21.091667000000001</v>
      </c>
      <c r="B43">
        <f>CONTROLS!B42</f>
        <v>-4.4763330000000003</v>
      </c>
      <c r="C43">
        <f>CONTROLS!V42</f>
        <v>0.79612050000000001</v>
      </c>
      <c r="D43">
        <f>CONTROLS!X42</f>
        <v>0.79718124999999995</v>
      </c>
      <c r="E43">
        <f>IF(BinaryData!AY29=0,"",NormalizeData!AY29)</f>
        <v>0.79707600000000001</v>
      </c>
      <c r="F43">
        <f>IF(BinaryData!AZ29=0,"",NormalizeData!AZ29)</f>
        <v>0.79712899999999998</v>
      </c>
      <c r="G43">
        <f>IF(BinaryData!BA29=0,"",NormalizeData!BA29)</f>
        <v>0.79576599999999997</v>
      </c>
      <c r="H43">
        <f>IF(BinaryData!BB29=0,"",NormalizeData!BB29)</f>
        <v>0.79537000000000002</v>
      </c>
      <c r="I43">
        <f>IF(BinaryData!BC29=0,"",NormalizeData!BC29)</f>
        <v>0.79059000000000001</v>
      </c>
      <c r="J43">
        <f>IF(BinaryData!BD29=0,"",NormalizeData!BD29)</f>
        <v>0.80687299999999995</v>
      </c>
      <c r="K43">
        <f>IF(BinaryData!BE29=0,"",NormalizeData!BE29)</f>
        <v>0.78564500000000004</v>
      </c>
      <c r="L43">
        <f>IF(BinaryData!BF29=0,"",NormalizeData!BF29)</f>
        <v>0.79900099999999996</v>
      </c>
      <c r="N43">
        <f>CONTROLS!AA42</f>
        <v>5.2656869447395083E-3</v>
      </c>
      <c r="O43">
        <f>CONTROLS!AC42</f>
        <v>1.5248812180516469E-2</v>
      </c>
    </row>
    <row r="44" spans="1:15">
      <c r="A44">
        <f>NormalizeData!A30</f>
        <v>22.081389000000001</v>
      </c>
      <c r="B44">
        <f>CONTROLS!B43</f>
        <v>-3.4866109999999999</v>
      </c>
      <c r="C44">
        <f>CONTROLS!V43</f>
        <v>0.84182375000000009</v>
      </c>
      <c r="D44">
        <f>CONTROLS!X43</f>
        <v>0.84282750000000006</v>
      </c>
      <c r="E44">
        <f>IF(BinaryData!AY30=0,"",NormalizeData!AY30)</f>
        <v>0.84072899999999995</v>
      </c>
      <c r="F44">
        <f>IF(BinaryData!AZ30=0,"",NormalizeData!AZ30)</f>
        <v>0.84091899999999997</v>
      </c>
      <c r="G44">
        <f>IF(BinaryData!BA30=0,"",NormalizeData!BA30)</f>
        <v>0.84717100000000001</v>
      </c>
      <c r="H44">
        <f>IF(BinaryData!BB30=0,"",NormalizeData!BB30)</f>
        <v>0.83915600000000001</v>
      </c>
      <c r="I44">
        <f>IF(BinaryData!BC30=0,"",NormalizeData!BC30)</f>
        <v>0.83491800000000005</v>
      </c>
      <c r="J44">
        <f>IF(BinaryData!BD30=0,"",NormalizeData!BD30)</f>
        <v>0.85307999999999995</v>
      </c>
      <c r="K44">
        <f>IF(BinaryData!BE30=0,"",NormalizeData!BE30)</f>
        <v>0.83724900000000002</v>
      </c>
      <c r="L44">
        <f>IF(BinaryData!BF30=0,"",NormalizeData!BF30)</f>
        <v>0.84091899999999997</v>
      </c>
      <c r="N44">
        <f>CONTROLS!AA43</f>
        <v>6.816616089869402E-3</v>
      </c>
      <c r="O44">
        <f>CONTROLS!AC43</f>
        <v>1.6313218086365867E-2</v>
      </c>
    </row>
    <row r="45" spans="1:15">
      <c r="A45">
        <f>NormalizeData!A31</f>
        <v>23.075555999999999</v>
      </c>
      <c r="B45">
        <f>CONTROLS!B44</f>
        <v>-2.4924440000000025</v>
      </c>
      <c r="C45">
        <f>CONTROLS!V44</f>
        <v>0.88648599999999989</v>
      </c>
      <c r="D45">
        <f>CONTROLS!X44</f>
        <v>0.89127224999999999</v>
      </c>
      <c r="E45">
        <f>IF(BinaryData!AY31=0,"",NormalizeData!AY31)</f>
        <v>0.88996799999999998</v>
      </c>
      <c r="F45">
        <f>IF(BinaryData!AZ31=0,"",NormalizeData!AZ31)</f>
        <v>0.88336599999999998</v>
      </c>
      <c r="G45">
        <f>IF(BinaryData!BA31=0,"",NormalizeData!BA31)</f>
        <v>0.89402300000000001</v>
      </c>
      <c r="H45">
        <f>IF(BinaryData!BB31=0,"",NormalizeData!BB31)</f>
        <v>0.88345099999999999</v>
      </c>
      <c r="I45">
        <f>IF(BinaryData!BC31=0,"",NormalizeData!BC31)</f>
        <v>0.88243300000000002</v>
      </c>
      <c r="J45">
        <f>IF(BinaryData!BD31=0,"",NormalizeData!BD31)</f>
        <v>0.899003</v>
      </c>
      <c r="K45">
        <f>IF(BinaryData!BE31=0,"",NormalizeData!BE31)</f>
        <v>0.88830699999999996</v>
      </c>
      <c r="L45">
        <f>IF(BinaryData!BF31=0,"",NormalizeData!BF31)</f>
        <v>0.88752200000000003</v>
      </c>
      <c r="N45">
        <f>CONTROLS!AA44</f>
        <v>5.1396266401364096E-3</v>
      </c>
      <c r="O45">
        <f>CONTROLS!AC44</f>
        <v>1.5281843526987629E-2</v>
      </c>
    </row>
    <row r="46" spans="1:15">
      <c r="A46">
        <f>NormalizeData!A32</f>
        <v>24.067499999999999</v>
      </c>
      <c r="B46">
        <f>CONTROLS!B45</f>
        <v>-1.5005000000000024</v>
      </c>
      <c r="C46">
        <f>CONTROLS!V45</f>
        <v>0.93230075000000001</v>
      </c>
      <c r="D46">
        <f>CONTROLS!X45</f>
        <v>0.93781574999999995</v>
      </c>
      <c r="E46">
        <f>IF(BinaryData!AY32=0,"",NormalizeData!AY32)</f>
        <v>0.93528</v>
      </c>
      <c r="F46">
        <f>IF(BinaryData!AZ32=0,"",NormalizeData!AZ32)</f>
        <v>0.93425800000000003</v>
      </c>
      <c r="G46">
        <f>IF(BinaryData!BA32=0,"",NormalizeData!BA32)</f>
        <v>0.931786</v>
      </c>
      <c r="H46">
        <f>IF(BinaryData!BB32=0,"",NormalizeData!BB32)</f>
        <v>0.92921399999999998</v>
      </c>
      <c r="I46">
        <f>IF(BinaryData!BC32=0,"",NormalizeData!BC32)</f>
        <v>0.92681899999999995</v>
      </c>
      <c r="J46">
        <f>IF(BinaryData!BD32=0,"",NormalizeData!BD32)</f>
        <v>0.94425099999999995</v>
      </c>
      <c r="K46">
        <f>IF(BinaryData!BE32=0,"",NormalizeData!BE32)</f>
        <v>0.93466300000000002</v>
      </c>
      <c r="L46">
        <f>IF(BinaryData!BF32=0,"",NormalizeData!BF32)</f>
        <v>0.92544300000000002</v>
      </c>
      <c r="N46">
        <f>CONTROLS!AA45</f>
        <v>5.6214164510972123E-3</v>
      </c>
      <c r="O46">
        <f>CONTROLS!AC45</f>
        <v>1.1762614374222541E-2</v>
      </c>
    </row>
    <row r="47" spans="1:15">
      <c r="A47">
        <f>NormalizeData!A33</f>
        <v>25.0625</v>
      </c>
      <c r="B47">
        <f>CONTROLS!B46</f>
        <v>-0.50550000000000139</v>
      </c>
      <c r="C47">
        <f>CONTROLS!V46</f>
        <v>0.97737900000000011</v>
      </c>
      <c r="D47">
        <f>CONTROLS!X46</f>
        <v>0.97898300000000005</v>
      </c>
      <c r="E47">
        <f>IF(BinaryData!AY33=0,"",NormalizeData!AY33)</f>
        <v>0.97954699999999995</v>
      </c>
      <c r="F47">
        <f>IF(BinaryData!AZ33=0,"",NormalizeData!AZ33)</f>
        <v>0.979078</v>
      </c>
      <c r="G47">
        <f>IF(BinaryData!BA33=0,"",NormalizeData!BA33)</f>
        <v>0.97660400000000003</v>
      </c>
      <c r="H47">
        <f>IF(BinaryData!BB33=0,"",NormalizeData!BB33)</f>
        <v>0.98070599999999997</v>
      </c>
      <c r="I47">
        <f>IF(BinaryData!BC33=0,"",NormalizeData!BC33)</f>
        <v>0.97659899999999999</v>
      </c>
      <c r="J47">
        <f>IF(BinaryData!BD33=0,"",NormalizeData!BD33)</f>
        <v>0.98423400000000005</v>
      </c>
      <c r="K47">
        <f>IF(BinaryData!BE33=0,"",NormalizeData!BE33)</f>
        <v>0.97669300000000003</v>
      </c>
      <c r="L47">
        <f>IF(BinaryData!BF33=0,"",NormalizeData!BF33)</f>
        <v>0.97802999999999995</v>
      </c>
      <c r="N47">
        <f>CONTROLS!AA46</f>
        <v>2.7764285212000905E-3</v>
      </c>
      <c r="O47">
        <f>CONTROLS!AC46</f>
        <v>6.9085784837885633E-3</v>
      </c>
    </row>
    <row r="48" spans="1:15">
      <c r="A48">
        <f>NormalizeData!A34</f>
        <v>25.568332999999999</v>
      </c>
      <c r="B48">
        <f>CONTROLS!B47</f>
        <v>3.3299999999769625E-4</v>
      </c>
      <c r="C48">
        <f>CONTROLS!V47</f>
        <v>1</v>
      </c>
      <c r="D48">
        <f>CONTROLS!X47</f>
        <v>1</v>
      </c>
      <c r="E48">
        <f>IF(BinaryData!AY34=0,"",NormalizeData!AY34)</f>
        <v>1</v>
      </c>
      <c r="F48">
        <f>IF(BinaryData!AZ34=0,"",NormalizeData!AZ34)</f>
        <v>1</v>
      </c>
      <c r="G48">
        <f>IF(BinaryData!BA34=0,"",NormalizeData!BA34)</f>
        <v>1</v>
      </c>
      <c r="H48">
        <f>IF(BinaryData!BB34=0,"",NormalizeData!BB34)</f>
        <v>1</v>
      </c>
      <c r="I48">
        <f>IF(BinaryData!BC34=0,"",NormalizeData!BC34)</f>
        <v>1</v>
      </c>
      <c r="J48">
        <f>IF(BinaryData!BD34=0,"",NormalizeData!BD34)</f>
        <v>1</v>
      </c>
      <c r="K48">
        <f>IF(BinaryData!BE34=0,"",NormalizeData!BE34)</f>
        <v>1</v>
      </c>
      <c r="L48">
        <f>IF(BinaryData!BF34=0,"",NormalizeData!BF34)</f>
        <v>1</v>
      </c>
      <c r="N48">
        <f>CONTROLS!AA47</f>
        <v>0</v>
      </c>
      <c r="O48">
        <f>CONTROLS!AC47</f>
        <v>0</v>
      </c>
    </row>
    <row r="49" spans="1:15">
      <c r="A49">
        <f>NormalizeData!A35</f>
        <v>25.664166999999999</v>
      </c>
      <c r="B49">
        <f>CONTROLS!B48</f>
        <v>9.6166999999997671E-2</v>
      </c>
      <c r="C49">
        <f>CONTROLS!V48</f>
        <v>0.99133724999999995</v>
      </c>
      <c r="D49">
        <f>CONTROLS!X48</f>
        <v>0.98601075000000005</v>
      </c>
      <c r="E49">
        <f>IF(BinaryData!AY35=0,"",NormalizeData!AY35)</f>
        <v>1.051304</v>
      </c>
      <c r="F49">
        <f>IF(BinaryData!AZ35=0,"",NormalizeData!AZ35)</f>
        <v>0.96460400000000002</v>
      </c>
      <c r="G49">
        <f>IF(BinaryData!BA35=0,"",NormalizeData!BA35)</f>
        <v>0.94076099999999996</v>
      </c>
      <c r="H49">
        <f>IF(BinaryData!BB35=0,"",NormalizeData!BB35)</f>
        <v>0.95219699999999996</v>
      </c>
      <c r="I49">
        <f>IF(BinaryData!BC35=0,"",NormalizeData!BC35)</f>
        <v>0.97182500000000005</v>
      </c>
      <c r="J49">
        <f>IF(BinaryData!BD35=0,"",NormalizeData!BD35)</f>
        <v>0.98116899999999996</v>
      </c>
      <c r="K49">
        <f>IF(BinaryData!BE35=0,"",NormalizeData!BE35)</f>
        <v>0.98344399999999998</v>
      </c>
      <c r="L49">
        <f>IF(BinaryData!BF35=0,"",NormalizeData!BF35)</f>
        <v>0.98232399999999997</v>
      </c>
      <c r="N49">
        <f>CONTROLS!AA48</f>
        <v>6.2492577892631984E-3</v>
      </c>
      <c r="O49">
        <f>CONTROLS!AC48</f>
        <v>3.6337944699721182E-3</v>
      </c>
    </row>
    <row r="50" spans="1:15">
      <c r="A50">
        <f>NormalizeData!A36</f>
        <v>25.910278000000002</v>
      </c>
      <c r="B50">
        <f>CONTROLS!B49</f>
        <v>0.3422780000000003</v>
      </c>
      <c r="C50">
        <f>CONTROLS!V49</f>
        <v>1.0119134999999999</v>
      </c>
      <c r="D50">
        <f>CONTROLS!X49</f>
        <v>1.0012557500000001</v>
      </c>
      <c r="E50">
        <f>IF(BinaryData!AY36=0,"",NormalizeData!AY36)</f>
        <v>0.88084499999999999</v>
      </c>
      <c r="F50">
        <f>IF(BinaryData!AZ36=0,"",NormalizeData!AZ36)</f>
        <v>0.93708199999999997</v>
      </c>
      <c r="G50">
        <f>IF(BinaryData!BA36=0,"",NormalizeData!BA36)</f>
        <v>1.0051410000000001</v>
      </c>
      <c r="H50">
        <f>IF(BinaryData!BB36=0,"",NormalizeData!BB36)</f>
        <v>1.027094</v>
      </c>
      <c r="I50">
        <f>IF(BinaryData!BC36=0,"",NormalizeData!BC36)</f>
        <v>1.0356590000000001</v>
      </c>
      <c r="J50">
        <f>IF(BinaryData!BD36=0,"",NormalizeData!BD36)</f>
        <v>1.0223340000000001</v>
      </c>
      <c r="K50">
        <f>IF(BinaryData!BE36=0,"",NormalizeData!BE36)</f>
        <v>1.0371889999999999</v>
      </c>
      <c r="L50">
        <f>IF(BinaryData!BF36=0,"",NormalizeData!BF36)</f>
        <v>1.0255780000000001</v>
      </c>
      <c r="N50">
        <f>CONTROLS!AA49</f>
        <v>1.9673529432547996E-2</v>
      </c>
      <c r="O50">
        <f>CONTROLS!AC49</f>
        <v>3.7372186962142456E-3</v>
      </c>
    </row>
    <row r="51" spans="1:15">
      <c r="A51">
        <f>NormalizeData!A37</f>
        <v>26.158611000000001</v>
      </c>
      <c r="B51">
        <f>CONTROLS!B50</f>
        <v>0.59061099999999911</v>
      </c>
      <c r="C51">
        <f>CONTROLS!V50</f>
        <v>0.99465375</v>
      </c>
      <c r="D51">
        <f>CONTROLS!X50</f>
        <v>0.98590400000000011</v>
      </c>
      <c r="E51">
        <f>IF(BinaryData!AY37=0,"",NormalizeData!AY37)</f>
        <v>0.853827</v>
      </c>
      <c r="F51">
        <f>IF(BinaryData!AZ37=0,"",NormalizeData!AZ37)</f>
        <v>0.92478199999999999</v>
      </c>
      <c r="G51">
        <f>IF(BinaryData!BA37=0,"",NormalizeData!BA37)</f>
        <v>0.992062</v>
      </c>
      <c r="H51">
        <f>IF(BinaryData!BB37=0,"",NormalizeData!BB37)</f>
        <v>1.011196</v>
      </c>
      <c r="I51">
        <f>IF(BinaryData!BC37=0,"",NormalizeData!BC37)</f>
        <v>1.0184869999999999</v>
      </c>
      <c r="J51">
        <f>IF(BinaryData!BD37=0,"",NormalizeData!BD37)</f>
        <v>1.0048779999999999</v>
      </c>
      <c r="K51">
        <f>IF(BinaryData!BE37=0,"",NormalizeData!BE37)</f>
        <v>1.009136</v>
      </c>
      <c r="L51">
        <f>IF(BinaryData!BF37=0,"",NormalizeData!BF37)</f>
        <v>0.99926999999999999</v>
      </c>
      <c r="N51">
        <f>CONTROLS!AA50</f>
        <v>1.8385835968212055E-2</v>
      </c>
      <c r="O51">
        <f>CONTROLS!AC50</f>
        <v>4.8559691789247404E-3</v>
      </c>
    </row>
    <row r="52" spans="1:15">
      <c r="A52">
        <f>NormalizeData!A38</f>
        <v>26.407778</v>
      </c>
      <c r="B52">
        <f>CONTROLS!B51</f>
        <v>0.83977799999999903</v>
      </c>
      <c r="C52">
        <f>CONTROLS!V51</f>
        <v>0.99372450000000001</v>
      </c>
      <c r="D52">
        <f>CONTROLS!X51</f>
        <v>0.98400699999999985</v>
      </c>
      <c r="E52">
        <f>IF(BinaryData!AY38=0,"",NormalizeData!AY38)</f>
        <v>0.837978</v>
      </c>
      <c r="F52">
        <f>IF(BinaryData!AZ38=0,"",NormalizeData!AZ38)</f>
        <v>0.92091199999999995</v>
      </c>
      <c r="G52">
        <f>IF(BinaryData!BA38=0,"",NormalizeData!BA38)</f>
        <v>0.988564</v>
      </c>
      <c r="H52">
        <f>IF(BinaryData!BB38=0,"",NormalizeData!BB38)</f>
        <v>1.0050680000000001</v>
      </c>
      <c r="I52">
        <f>IF(BinaryData!BC38=0,"",NormalizeData!BC38)</f>
        <v>1.013334</v>
      </c>
      <c r="J52">
        <f>IF(BinaryData!BD38=0,"",NormalizeData!BD38)</f>
        <v>1.0046999999999999</v>
      </c>
      <c r="K52">
        <f>IF(BinaryData!BE38=0,"",NormalizeData!BE38)</f>
        <v>1.0085029999999999</v>
      </c>
      <c r="L52">
        <f>IF(BinaryData!BF38=0,"",NormalizeData!BF38)</f>
        <v>0.99491499999999999</v>
      </c>
      <c r="N52">
        <f>CONTROLS!AA51</f>
        <v>1.7151652524854056E-2</v>
      </c>
      <c r="O52">
        <f>CONTROLS!AC51</f>
        <v>1.3641405108467857E-3</v>
      </c>
    </row>
    <row r="53" spans="1:15">
      <c r="A53">
        <f>NormalizeData!A39</f>
        <v>26.656666999999999</v>
      </c>
      <c r="B53">
        <f>CONTROLS!B52</f>
        <v>1.0886669999999974</v>
      </c>
      <c r="C53">
        <f>CONTROLS!V52</f>
        <v>0.99245400000000006</v>
      </c>
      <c r="D53">
        <f>CONTROLS!X52</f>
        <v>0.98086850000000003</v>
      </c>
      <c r="E53">
        <f>IF(BinaryData!AY39=0,"",NormalizeData!AY39)</f>
        <v>0.83694500000000005</v>
      </c>
      <c r="F53">
        <f>IF(BinaryData!AZ39=0,"",NormalizeData!AZ39)</f>
        <v>0.94315400000000005</v>
      </c>
      <c r="G53">
        <f>IF(BinaryData!BA39=0,"",NormalizeData!BA39)</f>
        <v>0.97868999999999995</v>
      </c>
      <c r="H53">
        <f>IF(BinaryData!BB39=0,"",NormalizeData!BB39)</f>
        <v>0.98998799999999998</v>
      </c>
      <c r="I53">
        <f>IF(BinaryData!BC39=0,"",NormalizeData!BC39)</f>
        <v>1.007541</v>
      </c>
      <c r="J53">
        <f>IF(BinaryData!BD39=0,"",NormalizeData!BD39)</f>
        <v>1.0002960000000001</v>
      </c>
      <c r="K53">
        <f>IF(BinaryData!BE39=0,"",NormalizeData!BE39)</f>
        <v>1.0059899999999999</v>
      </c>
      <c r="L53">
        <f>IF(BinaryData!BF39=0,"",NormalizeData!BF39)</f>
        <v>0.99090400000000001</v>
      </c>
      <c r="N53">
        <f>CONTROLS!AA52</f>
        <v>1.8777802445085746E-2</v>
      </c>
      <c r="O53">
        <f>CONTROLS!AC52</f>
        <v>3.4912393692402887E-3</v>
      </c>
    </row>
    <row r="54" spans="1:15">
      <c r="A54">
        <f>NormalizeData!A40</f>
        <v>26.905277999999999</v>
      </c>
      <c r="B54">
        <f>CONTROLS!B53</f>
        <v>1.3372779999999977</v>
      </c>
      <c r="C54">
        <f>CONTROLS!V53</f>
        <v>0.98935424999999999</v>
      </c>
      <c r="D54">
        <f>CONTROLS!X53</f>
        <v>0.97443599999999997</v>
      </c>
      <c r="E54">
        <f>IF(BinaryData!AY40=0,"",NormalizeData!AY40)</f>
        <v>0.85397100000000004</v>
      </c>
      <c r="F54">
        <f>IF(BinaryData!AZ40=0,"",NormalizeData!AZ40)</f>
        <v>0.95691599999999999</v>
      </c>
      <c r="G54">
        <f>IF(BinaryData!BA40=0,"",NormalizeData!BA40)</f>
        <v>0.97434100000000001</v>
      </c>
      <c r="H54">
        <f>IF(BinaryData!BB40=0,"",NormalizeData!BB40)</f>
        <v>0.97349200000000002</v>
      </c>
      <c r="I54">
        <f>IF(BinaryData!BC40=0,"",NormalizeData!BC40)</f>
        <v>1.000165</v>
      </c>
      <c r="J54">
        <f>IF(BinaryData!BD40=0,"",NormalizeData!BD40)</f>
        <v>0.99155700000000002</v>
      </c>
      <c r="K54">
        <f>IF(BinaryData!BE40=0,"",NormalizeData!BE40)</f>
        <v>0.99925399999999998</v>
      </c>
      <c r="L54">
        <f>IF(BinaryData!BF40=0,"",NormalizeData!BF40)</f>
        <v>0.98399199999999998</v>
      </c>
      <c r="N54">
        <f>CONTROLS!AA53</f>
        <v>1.7810907077312678E-2</v>
      </c>
      <c r="O54">
        <f>CONTROLS!AC53</f>
        <v>7.8115361272074104E-3</v>
      </c>
    </row>
    <row r="55" spans="1:15">
      <c r="A55">
        <f>NormalizeData!A41</f>
        <v>27.154167000000001</v>
      </c>
      <c r="B55">
        <f>CONTROLS!B54</f>
        <v>1.5861669999999997</v>
      </c>
      <c r="C55">
        <f>CONTROLS!V54</f>
        <v>0.98644350000000003</v>
      </c>
      <c r="D55">
        <f>CONTROLS!X54</f>
        <v>0.96830024999999997</v>
      </c>
      <c r="E55">
        <f>IF(BinaryData!AY41=0,"",NormalizeData!AY41)</f>
        <v>0.87694000000000005</v>
      </c>
      <c r="F55">
        <f>IF(BinaryData!AZ41=0,"",NormalizeData!AZ41)</f>
        <v>0.97482199999999997</v>
      </c>
      <c r="G55">
        <f>IF(BinaryData!BA41=0,"",NormalizeData!BA41)</f>
        <v>0.97264099999999998</v>
      </c>
      <c r="H55">
        <f>IF(BinaryData!BB41=0,"",NormalizeData!BB41)</f>
        <v>0.96671600000000002</v>
      </c>
      <c r="I55">
        <f>IF(BinaryData!BC41=0,"",NormalizeData!BC41)</f>
        <v>0.99140700000000004</v>
      </c>
      <c r="J55">
        <f>IF(BinaryData!BD41=0,"",NormalizeData!BD41)</f>
        <v>0.98525099999999999</v>
      </c>
      <c r="K55">
        <f>IF(BinaryData!BE41=0,"",NormalizeData!BE41)</f>
        <v>0.98998200000000003</v>
      </c>
      <c r="L55">
        <f>IF(BinaryData!BF41=0,"",NormalizeData!BF41)</f>
        <v>0.97812100000000002</v>
      </c>
      <c r="N55">
        <f>CONTROLS!AA54</f>
        <v>1.9015724098755758E-2</v>
      </c>
      <c r="O55">
        <f>CONTROLS!AC54</f>
        <v>7.2101110197185245E-3</v>
      </c>
    </row>
    <row r="56" spans="1:15">
      <c r="A56">
        <f>NormalizeData!A42</f>
        <v>27.403611000000001</v>
      </c>
      <c r="B56">
        <f>CONTROLS!B55</f>
        <v>1.8356110000000001</v>
      </c>
      <c r="C56">
        <f>CONTROLS!V55</f>
        <v>0.98456375000000007</v>
      </c>
      <c r="D56">
        <f>CONTROLS!X55</f>
        <v>0.96367824999999996</v>
      </c>
      <c r="E56">
        <f>IF(BinaryData!AY42=0,"",NormalizeData!AY42)</f>
        <v>0.89779399999999998</v>
      </c>
      <c r="F56">
        <f>IF(BinaryData!AZ42=0,"",NormalizeData!AZ42)</f>
        <v>0.984649</v>
      </c>
      <c r="G56">
        <f>IF(BinaryData!BA42=0,"",NormalizeData!BA42)</f>
        <v>0.97225600000000001</v>
      </c>
      <c r="H56">
        <f>IF(BinaryData!BB42=0,"",NormalizeData!BB42)</f>
        <v>0.96616500000000005</v>
      </c>
      <c r="I56">
        <f>IF(BinaryData!BC42=0,"",NormalizeData!BC42)</f>
        <v>0.98599800000000004</v>
      </c>
      <c r="J56">
        <f>IF(BinaryData!BD42=0,"",NormalizeData!BD42)</f>
        <v>0.97733599999999998</v>
      </c>
      <c r="K56">
        <f>IF(BinaryData!BE42=0,"",NormalizeData!BE42)</f>
        <v>0.98549399999999998</v>
      </c>
      <c r="L56">
        <f>IF(BinaryData!BF42=0,"",NormalizeData!BF42)</f>
        <v>0.97630600000000001</v>
      </c>
      <c r="N56">
        <f>CONTROLS!AA55</f>
        <v>1.6971639134646627E-2</v>
      </c>
      <c r="O56">
        <f>CONTROLS!AC55</f>
        <v>1.0385782601710841E-2</v>
      </c>
    </row>
    <row r="57" spans="1:15">
      <c r="A57">
        <f>NormalizeData!A43</f>
        <v>27.651667</v>
      </c>
      <c r="B57">
        <f>CONTROLS!B56</f>
        <v>2.0836669999999984</v>
      </c>
      <c r="C57">
        <f>CONTROLS!V56</f>
        <v>0.98574650000000008</v>
      </c>
      <c r="D57">
        <f>CONTROLS!X56</f>
        <v>0.96607175000000001</v>
      </c>
      <c r="E57">
        <f>IF(BinaryData!AY43=0,"",NormalizeData!AY43)</f>
        <v>0.92120800000000003</v>
      </c>
      <c r="F57">
        <f>IF(BinaryData!AZ43=0,"",NormalizeData!AZ43)</f>
        <v>0.99858400000000003</v>
      </c>
      <c r="G57">
        <f>IF(BinaryData!BA43=0,"",NormalizeData!BA43)</f>
        <v>0.98029999999999995</v>
      </c>
      <c r="H57">
        <f>IF(BinaryData!BB43=0,"",NormalizeData!BB43)</f>
        <v>0.97177199999999997</v>
      </c>
      <c r="I57">
        <f>IF(BinaryData!BC43=0,"",NormalizeData!BC43)</f>
        <v>0.98592900000000006</v>
      </c>
      <c r="J57">
        <f>IF(BinaryData!BD43=0,"",NormalizeData!BD43)</f>
        <v>0.97606499999999996</v>
      </c>
      <c r="K57">
        <f>IF(BinaryData!BE43=0,"",NormalizeData!BE43)</f>
        <v>0.98869099999999999</v>
      </c>
      <c r="L57">
        <f>IF(BinaryData!BF43=0,"",NormalizeData!BF43)</f>
        <v>0.98058900000000004</v>
      </c>
      <c r="N57">
        <f>CONTROLS!AA56</f>
        <v>2.1072674414985899E-2</v>
      </c>
      <c r="O57">
        <f>CONTROLS!AC56</f>
        <v>1.2195106815850336E-2</v>
      </c>
    </row>
    <row r="58" spans="1:15">
      <c r="A58">
        <f>NormalizeData!A44</f>
        <v>27.901111</v>
      </c>
      <c r="B58">
        <f>CONTROLS!B57</f>
        <v>2.3331109999999988</v>
      </c>
      <c r="C58">
        <f>CONTROLS!V57</f>
        <v>0.99688024999999991</v>
      </c>
      <c r="D58">
        <f>CONTROLS!X57</f>
        <v>0.98231400000000002</v>
      </c>
      <c r="E58">
        <f>IF(BinaryData!AY44=0,"",NormalizeData!AY44)</f>
        <v>0.95286199999999999</v>
      </c>
      <c r="F58">
        <f>IF(BinaryData!AZ44=0,"",NormalizeData!AZ44)</f>
        <v>1.0220800000000001</v>
      </c>
      <c r="G58">
        <f>IF(BinaryData!BA44=0,"",NormalizeData!BA44)</f>
        <v>0.99260000000000004</v>
      </c>
      <c r="H58">
        <f>IF(BinaryData!BB44=0,"",NormalizeData!BB44)</f>
        <v>0.97110200000000002</v>
      </c>
      <c r="I58">
        <f>IF(BinaryData!BC44=0,"",NormalizeData!BC44)</f>
        <v>0.99296499999999999</v>
      </c>
      <c r="J58">
        <f>IF(BinaryData!BD44=0,"",NormalizeData!BD44)</f>
        <v>0.98375199999999996</v>
      </c>
      <c r="K58">
        <f>IF(BinaryData!BE44=0,"",NormalizeData!BE44)</f>
        <v>0.992259</v>
      </c>
      <c r="L58">
        <f>IF(BinaryData!BF44=0,"",NormalizeData!BF44)</f>
        <v>0.98801399999999995</v>
      </c>
      <c r="N58">
        <f>CONTROLS!AA57</f>
        <v>2.7432482259479637E-2</v>
      </c>
      <c r="O58">
        <f>CONTROLS!AC57</f>
        <v>3.0356522626941263E-2</v>
      </c>
    </row>
    <row r="59" spans="1:15">
      <c r="A59">
        <f>NormalizeData!A45</f>
        <v>28.150556000000002</v>
      </c>
      <c r="B59">
        <f>CONTROLS!B58</f>
        <v>2.5825560000000003</v>
      </c>
      <c r="C59">
        <f>CONTROLS!V58</f>
        <v>1.0096087499999999</v>
      </c>
      <c r="D59">
        <f>CONTROLS!X58</f>
        <v>0.99474150000000006</v>
      </c>
      <c r="E59">
        <f>IF(BinaryData!AY45=0,"",NormalizeData!AY45)</f>
        <v>0.98174399999999995</v>
      </c>
      <c r="F59">
        <f>IF(BinaryData!AZ45=0,"",NormalizeData!AZ45)</f>
        <v>1.039104</v>
      </c>
      <c r="G59">
        <f>IF(BinaryData!BA45=0,"",NormalizeData!BA45)</f>
        <v>1.008864</v>
      </c>
      <c r="H59">
        <f>IF(BinaryData!BB45=0,"",NormalizeData!BB45)</f>
        <v>0.97804800000000003</v>
      </c>
      <c r="I59">
        <f>IF(BinaryData!BC45=0,"",NormalizeData!BC45)</f>
        <v>0.99639299999999997</v>
      </c>
      <c r="J59">
        <f>IF(BinaryData!BD45=0,"",NormalizeData!BD45)</f>
        <v>0.99049600000000004</v>
      </c>
      <c r="K59">
        <f>IF(BinaryData!BE45=0,"",NormalizeData!BE45)</f>
        <v>0.99572499999999997</v>
      </c>
      <c r="L59">
        <f>IF(BinaryData!BF45=0,"",NormalizeData!BF45)</f>
        <v>0.99535899999999999</v>
      </c>
      <c r="N59">
        <f>CONTROLS!AA58</f>
        <v>3.1760180020218201E-2</v>
      </c>
      <c r="O59">
        <f>CONTROLS!AC58</f>
        <v>3.9492195975914031E-2</v>
      </c>
    </row>
    <row r="60" spans="1:15">
      <c r="A60">
        <f>NormalizeData!A46</f>
        <v>28.399722000000001</v>
      </c>
      <c r="B60">
        <f>CONTROLS!B59</f>
        <v>2.8317219999999992</v>
      </c>
      <c r="C60">
        <f>CONTROLS!V59</f>
        <v>1.0295427500000001</v>
      </c>
      <c r="D60">
        <f>CONTROLS!X59</f>
        <v>1.0068277499999998</v>
      </c>
      <c r="E60">
        <f>IF(BinaryData!AY46=0,"",NormalizeData!AY46)</f>
        <v>1.0181249999999999</v>
      </c>
      <c r="F60">
        <f>IF(BinaryData!AZ46=0,"",NormalizeData!AZ46)</f>
        <v>1.0511980000000001</v>
      </c>
      <c r="G60">
        <f>IF(BinaryData!BA46=0,"",NormalizeData!BA46)</f>
        <v>1.027169</v>
      </c>
      <c r="H60">
        <f>IF(BinaryData!BB46=0,"",NormalizeData!BB46)</f>
        <v>0.98394599999999999</v>
      </c>
      <c r="I60">
        <f>IF(BinaryData!BC46=0,"",NormalizeData!BC46)</f>
        <v>1.0023919999999999</v>
      </c>
      <c r="J60">
        <f>IF(BinaryData!BD46=0,"",NormalizeData!BD46)</f>
        <v>0.99570099999999995</v>
      </c>
      <c r="K60">
        <f>IF(BinaryData!BE46=0,"",NormalizeData!BE46)</f>
        <v>1.0079629999999999</v>
      </c>
      <c r="L60">
        <f>IF(BinaryData!BF46=0,"",NormalizeData!BF46)</f>
        <v>1.0026349999999999</v>
      </c>
      <c r="N60">
        <f>CONTROLS!AA59</f>
        <v>3.9688235170093747E-2</v>
      </c>
      <c r="O60">
        <f>CONTROLS!AC59</f>
        <v>4.6434762799544935E-2</v>
      </c>
    </row>
    <row r="61" spans="1:15">
      <c r="A61">
        <f>NormalizeData!A47</f>
        <v>28.649166999999998</v>
      </c>
      <c r="B61">
        <f>CONTROLS!B60</f>
        <v>3.0811669999999971</v>
      </c>
      <c r="C61">
        <f>CONTROLS!V60</f>
        <v>1.041485</v>
      </c>
      <c r="D61">
        <f>CONTROLS!X60</f>
        <v>1.0167625</v>
      </c>
      <c r="E61">
        <f>IF(BinaryData!AY47=0,"",NormalizeData!AY47)</f>
        <v>1.0530219999999999</v>
      </c>
      <c r="F61">
        <f>IF(BinaryData!AZ47=0,"",NormalizeData!AZ47)</f>
        <v>1.0654159999999999</v>
      </c>
      <c r="G61">
        <f>IF(BinaryData!BA47=0,"",NormalizeData!BA47)</f>
        <v>1.051069</v>
      </c>
      <c r="H61">
        <f>IF(BinaryData!BB47=0,"",NormalizeData!BB47)</f>
        <v>0.99552300000000005</v>
      </c>
      <c r="I61">
        <f>IF(BinaryData!BC47=0,"",NormalizeData!BC47)</f>
        <v>1.0116179999999999</v>
      </c>
      <c r="J61">
        <f>IF(BinaryData!BD47=0,"",NormalizeData!BD47)</f>
        <v>1.0040979999999999</v>
      </c>
      <c r="K61">
        <f>IF(BinaryData!BE47=0,"",NormalizeData!BE47)</f>
        <v>1.01596</v>
      </c>
      <c r="L61">
        <f>IF(BinaryData!BF47=0,"",NormalizeData!BF47)</f>
        <v>1.0145409999999999</v>
      </c>
      <c r="N61">
        <f>CONTROLS!AA60</f>
        <v>4.4220321022504297E-2</v>
      </c>
      <c r="O61">
        <f>CONTROLS!AC60</f>
        <v>4.9091310232395789E-2</v>
      </c>
    </row>
    <row r="62" spans="1:15">
      <c r="A62">
        <f>NormalizeData!A48</f>
        <v>28.897221999999999</v>
      </c>
      <c r="B62">
        <f>CONTROLS!B61</f>
        <v>3.3292219999999979</v>
      </c>
      <c r="C62">
        <f>CONTROLS!V61</f>
        <v>1.0589037499999998</v>
      </c>
      <c r="D62">
        <f>CONTROLS!X61</f>
        <v>1.0329495000000002</v>
      </c>
      <c r="E62">
        <f>IF(BinaryData!AY48=0,"",NormalizeData!AY48)</f>
        <v>1.0744</v>
      </c>
      <c r="F62">
        <f>IF(BinaryData!AZ48=0,"",NormalizeData!AZ48)</f>
        <v>1.069204</v>
      </c>
      <c r="G62">
        <f>IF(BinaryData!BA48=0,"",NormalizeData!BA48)</f>
        <v>1.071383</v>
      </c>
      <c r="H62">
        <f>IF(BinaryData!BB48=0,"",NormalizeData!BB48)</f>
        <v>1.0023569999999999</v>
      </c>
      <c r="I62">
        <f>IF(BinaryData!BC48=0,"",NormalizeData!BC48)</f>
        <v>1.022465</v>
      </c>
      <c r="J62">
        <f>IF(BinaryData!BD48=0,"",NormalizeData!BD48)</f>
        <v>1.013582</v>
      </c>
      <c r="K62">
        <f>IF(BinaryData!BE48=0,"",NormalizeData!BE48)</f>
        <v>1.0270300000000001</v>
      </c>
      <c r="L62">
        <f>IF(BinaryData!BF48=0,"",NormalizeData!BF48)</f>
        <v>1.031655</v>
      </c>
      <c r="N62">
        <f>CONTROLS!AA61</f>
        <v>4.5048920803758837E-2</v>
      </c>
      <c r="O62">
        <f>CONTROLS!AC61</f>
        <v>5.2450027966309688E-2</v>
      </c>
    </row>
    <row r="63" spans="1:15">
      <c r="A63">
        <f>NormalizeData!A49</f>
        <v>29.146667000000001</v>
      </c>
      <c r="B63">
        <f>CONTROLS!B62</f>
        <v>3.5786669999999994</v>
      </c>
      <c r="C63">
        <f>CONTROLS!V62</f>
        <v>1.07719425</v>
      </c>
      <c r="D63">
        <f>CONTROLS!X62</f>
        <v>1.0484022500000001</v>
      </c>
      <c r="E63">
        <f>IF(BinaryData!AY49=0,"",NormalizeData!AY49)</f>
        <v>1.074595</v>
      </c>
      <c r="F63">
        <f>IF(BinaryData!AZ49=0,"",NormalizeData!AZ49)</f>
        <v>1.079037</v>
      </c>
      <c r="G63">
        <f>IF(BinaryData!BA49=0,"",NormalizeData!BA49)</f>
        <v>1.092063</v>
      </c>
      <c r="H63">
        <f>IF(BinaryData!BB49=0,"",NormalizeData!BB49)</f>
        <v>1.0107600000000001</v>
      </c>
      <c r="I63">
        <f>IF(BinaryData!BC49=0,"",NormalizeData!BC49)</f>
        <v>1.0343899999999999</v>
      </c>
      <c r="J63">
        <f>IF(BinaryData!BD49=0,"",NormalizeData!BD49)</f>
        <v>1.021871</v>
      </c>
      <c r="K63">
        <f>IF(BinaryData!BE49=0,"",NormalizeData!BE49)</f>
        <v>1.0312680000000001</v>
      </c>
      <c r="L63">
        <f>IF(BinaryData!BF49=0,"",NormalizeData!BF49)</f>
        <v>1.0434559999999999</v>
      </c>
      <c r="N63">
        <f>CONTROLS!AA62</f>
        <v>4.373585339569816E-2</v>
      </c>
      <c r="O63">
        <f>CONTROLS!AC62</f>
        <v>5.1811506723088679E-2</v>
      </c>
    </row>
    <row r="64" spans="1:15">
      <c r="A64">
        <f>NormalizeData!A50</f>
        <v>29.396667000000001</v>
      </c>
      <c r="B64">
        <f>CONTROLS!B63</f>
        <v>3.8286669999999994</v>
      </c>
      <c r="C64">
        <f>CONTROLS!V63</f>
        <v>1.0999969999999999</v>
      </c>
      <c r="D64">
        <f>CONTROLS!X63</f>
        <v>1.062046</v>
      </c>
      <c r="E64">
        <f>IF(BinaryData!AY50=0,"",NormalizeData!AY50)</f>
        <v>1.0773999999999999</v>
      </c>
      <c r="F64">
        <f>IF(BinaryData!AZ50=0,"",NormalizeData!AZ50)</f>
        <v>1.0881179999999999</v>
      </c>
      <c r="G64">
        <f>IF(BinaryData!BA50=0,"",NormalizeData!BA50)</f>
        <v>1.101477</v>
      </c>
      <c r="H64">
        <f>IF(BinaryData!BB50=0,"",NormalizeData!BB50)</f>
        <v>1.0175970000000001</v>
      </c>
      <c r="I64">
        <f>IF(BinaryData!BC50=0,"",NormalizeData!BC50)</f>
        <v>1.03955</v>
      </c>
      <c r="J64">
        <f>IF(BinaryData!BD50=0,"",NormalizeData!BD50)</f>
        <v>1.031576</v>
      </c>
      <c r="K64">
        <f>IF(BinaryData!BE50=0,"",NormalizeData!BE50)</f>
        <v>1.0381899999999999</v>
      </c>
      <c r="L64">
        <f>IF(BinaryData!BF50=0,"",NormalizeData!BF50)</f>
        <v>1.0622499999999999</v>
      </c>
      <c r="N64">
        <f>CONTROLS!AA63</f>
        <v>3.5175736296487022E-2</v>
      </c>
      <c r="O64">
        <f>CONTROLS!AC63</f>
        <v>5.1930934114456276E-2</v>
      </c>
    </row>
    <row r="65" spans="1:15">
      <c r="A65">
        <f>NormalizeData!A51</f>
        <v>29.645278000000001</v>
      </c>
      <c r="B65">
        <f>CONTROLS!B64</f>
        <v>4.0772779999999997</v>
      </c>
      <c r="C65">
        <f>CONTROLS!V64</f>
        <v>1.1170964999999999</v>
      </c>
      <c r="D65">
        <f>CONTROLS!X64</f>
        <v>1.0758179999999999</v>
      </c>
      <c r="E65">
        <f>IF(BinaryData!AY51=0,"",NormalizeData!AY51)</f>
        <v>1.087604</v>
      </c>
      <c r="F65">
        <f>IF(BinaryData!AZ51=0,"",NormalizeData!AZ51)</f>
        <v>1.1031679999999999</v>
      </c>
      <c r="G65">
        <f>IF(BinaryData!BA51=0,"",NormalizeData!BA51)</f>
        <v>1.1019129999999999</v>
      </c>
      <c r="H65">
        <f>IF(BinaryData!BB51=0,"",NormalizeData!BB51)</f>
        <v>1.0287869999999999</v>
      </c>
      <c r="I65">
        <f>IF(BinaryData!BC51=0,"",NormalizeData!BC51)</f>
        <v>1.0499970000000001</v>
      </c>
      <c r="J65">
        <f>IF(BinaryData!BD51=0,"",NormalizeData!BD51)</f>
        <v>1.043426</v>
      </c>
      <c r="K65">
        <f>IF(BinaryData!BE51=0,"",NormalizeData!BE51)</f>
        <v>1.044683</v>
      </c>
      <c r="L65">
        <f>IF(BinaryData!BF51=0,"",NormalizeData!BF51)</f>
        <v>1.0720430000000001</v>
      </c>
      <c r="N65">
        <f>CONTROLS!AA64</f>
        <v>2.507975899007002E-2</v>
      </c>
      <c r="O65">
        <f>CONTROLS!AC64</f>
        <v>4.1997024045361445E-2</v>
      </c>
    </row>
    <row r="66" spans="1:15">
      <c r="A66">
        <f>NormalizeData!A52</f>
        <v>29.893611</v>
      </c>
      <c r="B66">
        <f>CONTROLS!B65</f>
        <v>4.3256109999999985</v>
      </c>
      <c r="C66">
        <f>CONTROLS!V65</f>
        <v>1.1426717499999999</v>
      </c>
      <c r="D66">
        <f>CONTROLS!X65</f>
        <v>1.0922052499999999</v>
      </c>
      <c r="E66">
        <f>IF(BinaryData!AY52=0,"",NormalizeData!AY52)</f>
        <v>1.0975900000000001</v>
      </c>
      <c r="F66">
        <f>IF(BinaryData!AZ52=0,"",NormalizeData!AZ52)</f>
        <v>1.1437919999999999</v>
      </c>
      <c r="G66">
        <f>IF(BinaryData!BA52=0,"",NormalizeData!BA52)</f>
        <v>1.1109519999999999</v>
      </c>
      <c r="H66">
        <f>IF(BinaryData!BB52=0,"",NormalizeData!BB52)</f>
        <v>1.0314719999999999</v>
      </c>
      <c r="I66">
        <f>IF(BinaryData!BC52=0,"",NormalizeData!BC52)</f>
        <v>1.055078</v>
      </c>
      <c r="J66">
        <f>IF(BinaryData!BD52=0,"",NormalizeData!BD52)</f>
        <v>1.0502499999999999</v>
      </c>
      <c r="K66">
        <f>IF(BinaryData!BE52=0,"",NormalizeData!BE52)</f>
        <v>1.051464</v>
      </c>
      <c r="L66">
        <f>IF(BinaryData!BF52=0,"",NormalizeData!BF52)</f>
        <v>1.097186</v>
      </c>
      <c r="N66">
        <f>CONTROLS!AA65</f>
        <v>1.6832200338933682E-2</v>
      </c>
      <c r="O66">
        <f>CONTROLS!AC65</f>
        <v>3.3144606412657866E-2</v>
      </c>
    </row>
    <row r="67" spans="1:15">
      <c r="A67">
        <f>NormalizeData!A53</f>
        <v>30.143332999999998</v>
      </c>
      <c r="B67">
        <f>CONTROLS!B66</f>
        <v>4.575332999999997</v>
      </c>
      <c r="C67">
        <f>CONTROLS!V66</f>
        <v>1.154128</v>
      </c>
      <c r="D67">
        <f>CONTROLS!X66</f>
        <v>1.1032662500000001</v>
      </c>
      <c r="E67">
        <f>IF(BinaryData!AY53=0,"",NormalizeData!AY53)</f>
        <v>1.108403</v>
      </c>
      <c r="F67">
        <f>IF(BinaryData!AZ53=0,"",NormalizeData!AZ53)</f>
        <v>1.162776</v>
      </c>
      <c r="G67">
        <f>IF(BinaryData!BA53=0,"",NormalizeData!BA53)</f>
        <v>1.1206339999999999</v>
      </c>
      <c r="H67">
        <f>IF(BinaryData!BB53=0,"",NormalizeData!BB53)</f>
        <v>1.0391429999999999</v>
      </c>
      <c r="I67">
        <f>IF(BinaryData!BC53=0,"",NormalizeData!BC53)</f>
        <v>1.0597730000000001</v>
      </c>
      <c r="J67">
        <f>IF(BinaryData!BD53=0,"",NormalizeData!BD53)</f>
        <v>1.0598460000000001</v>
      </c>
      <c r="K67">
        <f>IF(BinaryData!BE53=0,"",NormalizeData!BE53)</f>
        <v>1.0638240000000001</v>
      </c>
      <c r="L67">
        <f>IF(BinaryData!BF53=0,"",NormalizeData!BF53)</f>
        <v>1.1134999999999999</v>
      </c>
      <c r="N67">
        <f>CONTROLS!AA66</f>
        <v>1.4739194301815401E-2</v>
      </c>
      <c r="O67">
        <f>CONTROLS!AC66</f>
        <v>2.9234715634840692E-2</v>
      </c>
    </row>
    <row r="68" spans="1:15">
      <c r="A68">
        <f>NormalizeData!A54</f>
        <v>30.392222</v>
      </c>
      <c r="B68">
        <f>CONTROLS!B67</f>
        <v>4.8242219999999989</v>
      </c>
      <c r="C68">
        <f>CONTROLS!V67</f>
        <v>1.1652770000000001</v>
      </c>
      <c r="D68">
        <f>CONTROLS!X67</f>
        <v>1.1120665000000001</v>
      </c>
      <c r="E68">
        <f>IF(BinaryData!AY54=0,"",NormalizeData!AY54)</f>
        <v>1.116152</v>
      </c>
      <c r="F68">
        <f>IF(BinaryData!AZ54=0,"",NormalizeData!AZ54)</f>
        <v>1.1511309999999999</v>
      </c>
      <c r="G68">
        <f>IF(BinaryData!BA54=0,"",NormalizeData!BA54)</f>
        <v>1.1283700000000001</v>
      </c>
      <c r="H68">
        <f>IF(BinaryData!BB54=0,"",NormalizeData!BB54)</f>
        <v>1.0517840000000001</v>
      </c>
      <c r="I68">
        <f>IF(BinaryData!BC54=0,"",NormalizeData!BC54)</f>
        <v>1.0635220000000001</v>
      </c>
      <c r="J68">
        <f>IF(BinaryData!BD54=0,"",NormalizeData!BD54)</f>
        <v>1.066457</v>
      </c>
      <c r="K68">
        <f>IF(BinaryData!BE54=0,"",NormalizeData!BE54)</f>
        <v>1.0864050000000001</v>
      </c>
      <c r="L68">
        <f>IF(BinaryData!BF54=0,"",NormalizeData!BF54)</f>
        <v>1.128784</v>
      </c>
      <c r="N68">
        <f>CONTROLS!AA67</f>
        <v>1.4278094434015653E-2</v>
      </c>
      <c r="O68">
        <f>CONTROLS!AC67</f>
        <v>2.7601726425473257E-2</v>
      </c>
    </row>
    <row r="69" spans="1:15">
      <c r="A69">
        <f>NormalizeData!A55</f>
        <v>31.392778</v>
      </c>
      <c r="B69">
        <f>CONTROLS!B68</f>
        <v>5.8247779999999985</v>
      </c>
      <c r="C69">
        <f>CONTROLS!V68</f>
        <v>1.2076962500000001</v>
      </c>
      <c r="D69">
        <f>CONTROLS!X68</f>
        <v>1.143939</v>
      </c>
      <c r="E69">
        <f>IF(BinaryData!AY55=0,"",NormalizeData!AY55)</f>
        <v>1.1910350000000001</v>
      </c>
      <c r="F69">
        <f>IF(BinaryData!AZ55=0,"",NormalizeData!AZ55)</f>
        <v>1.1589339999999999</v>
      </c>
      <c r="G69">
        <f>IF(BinaryData!BA55=0,"",NormalizeData!BA55)</f>
        <v>1.122822</v>
      </c>
      <c r="H69">
        <f>IF(BinaryData!BB55=0,"",NormalizeData!BB55)</f>
        <v>1.0729249999999999</v>
      </c>
      <c r="I69">
        <f>IF(BinaryData!BC55=0,"",NormalizeData!BC55)</f>
        <v>1.1127180000000001</v>
      </c>
      <c r="J69">
        <f>IF(BinaryData!BD55=0,"",NormalizeData!BD55)</f>
        <v>1.0922080000000001</v>
      </c>
      <c r="K69">
        <f>IF(BinaryData!BE55=0,"",NormalizeData!BE55)</f>
        <v>1.190293</v>
      </c>
      <c r="L69">
        <f>IF(BinaryData!BF55=0,"",NormalizeData!BF55)</f>
        <v>1.1724870000000001</v>
      </c>
      <c r="N69">
        <f>CONTROLS!AA68</f>
        <v>2.1152456994795382E-2</v>
      </c>
      <c r="O69">
        <f>CONTROLS!AC68</f>
        <v>9.3139755206893063E-3</v>
      </c>
    </row>
    <row r="70" spans="1:15">
      <c r="A70">
        <f>NormalizeData!A56</f>
        <v>32.386944</v>
      </c>
      <c r="B70">
        <f>CONTROLS!B69</f>
        <v>6.8189439999999983</v>
      </c>
      <c r="C70">
        <f>CONTROLS!V69</f>
        <v>1.2350884999999998</v>
      </c>
      <c r="D70">
        <f>CONTROLS!X69</f>
        <v>1.1658869999999999</v>
      </c>
      <c r="E70">
        <f>IF(BinaryData!AY56=0,"",NormalizeData!AY56)</f>
        <v>1.2194700000000001</v>
      </c>
      <c r="F70">
        <f>IF(BinaryData!AZ56=0,"",NormalizeData!AZ56)</f>
        <v>1.1831970000000001</v>
      </c>
      <c r="G70">
        <f>IF(BinaryData!BA56=0,"",NormalizeData!BA56)</f>
        <v>1.193289</v>
      </c>
      <c r="H70">
        <f>IF(BinaryData!BB56=0,"",NormalizeData!BB56)</f>
        <v>1.114987</v>
      </c>
      <c r="I70">
        <f>IF(BinaryData!BC56=0,"",NormalizeData!BC56)</f>
        <v>1.1806129999999999</v>
      </c>
      <c r="J70">
        <f>IF(BinaryData!BD56=0,"",NormalizeData!BD56)</f>
        <v>1.1204780000000001</v>
      </c>
      <c r="K70">
        <f>IF(BinaryData!BE56=0,"",NormalizeData!BE56)</f>
        <v>1.225932</v>
      </c>
      <c r="L70">
        <f>IF(BinaryData!BF56=0,"",NormalizeData!BF56)</f>
        <v>1.204326</v>
      </c>
      <c r="N70">
        <f>CONTROLS!AA69</f>
        <v>1.990222248058408E-2</v>
      </c>
      <c r="O70">
        <f>CONTROLS!AC69</f>
        <v>1.4183356607893161E-2</v>
      </c>
    </row>
    <row r="71" spans="1:15">
      <c r="A71">
        <f>NormalizeData!A57</f>
        <v>33.381943999999997</v>
      </c>
      <c r="B71">
        <f>CONTROLS!B70</f>
        <v>7.8139439999999958</v>
      </c>
      <c r="C71">
        <f>CONTROLS!V70</f>
        <v>1.2563024999999999</v>
      </c>
      <c r="D71">
        <f>CONTROLS!X70</f>
        <v>1.18056575</v>
      </c>
      <c r="E71">
        <f>IF(BinaryData!AY57=0,"",NormalizeData!AY57)</f>
        <v>1.245895</v>
      </c>
      <c r="F71">
        <f>IF(BinaryData!AZ57=0,"",NormalizeData!AZ57)</f>
        <v>1.2093499999999999</v>
      </c>
      <c r="G71">
        <f>IF(BinaryData!BA57=0,"",NormalizeData!BA57)</f>
        <v>1.214858</v>
      </c>
      <c r="H71">
        <f>IF(BinaryData!BB57=0,"",NormalizeData!BB57)</f>
        <v>1.1402330000000001</v>
      </c>
      <c r="I71">
        <f>IF(BinaryData!BC57=0,"",NormalizeData!BC57)</f>
        <v>1.2494510000000001</v>
      </c>
      <c r="J71">
        <f>IF(BinaryData!BD57=0,"",NormalizeData!BD57)</f>
        <v>1.1454089999999999</v>
      </c>
      <c r="K71">
        <f>IF(BinaryData!BE57=0,"",NormalizeData!BE57)</f>
        <v>1.2305759999999999</v>
      </c>
      <c r="L71">
        <f>IF(BinaryData!BF57=0,"",NormalizeData!BF57)</f>
        <v>1.21974</v>
      </c>
      <c r="N71">
        <f>CONTROLS!AA70</f>
        <v>2.2323208976309811E-2</v>
      </c>
      <c r="O71">
        <f>CONTROLS!AC70</f>
        <v>2.3883727631660252E-2</v>
      </c>
    </row>
    <row r="72" spans="1:15">
      <c r="A72">
        <f>NormalizeData!A58</f>
        <v>34.379443999999999</v>
      </c>
      <c r="B72">
        <f>CONTROLS!B71</f>
        <v>8.8114439999999981</v>
      </c>
      <c r="C72">
        <f>CONTROLS!V71</f>
        <v>1.2777280000000002</v>
      </c>
      <c r="D72">
        <f>CONTROLS!X71</f>
        <v>1.211309</v>
      </c>
      <c r="E72">
        <f>IF(BinaryData!AY58=0,"",NormalizeData!AY58)</f>
        <v>1.2640389999999999</v>
      </c>
      <c r="F72">
        <f>IF(BinaryData!AZ58=0,"",NormalizeData!AZ58)</f>
        <v>1.231277</v>
      </c>
      <c r="G72">
        <f>IF(BinaryData!BA58=0,"",NormalizeData!BA58)</f>
        <v>1.19817</v>
      </c>
      <c r="H72">
        <f>IF(BinaryData!BB58=0,"",NormalizeData!BB58)</f>
        <v>1.1779539999999999</v>
      </c>
      <c r="I72">
        <f>IF(BinaryData!BC58=0,"",NormalizeData!BC58)</f>
        <v>1.274019</v>
      </c>
      <c r="J72">
        <f>IF(BinaryData!BD58=0,"",NormalizeData!BD58)</f>
        <v>1.166574</v>
      </c>
      <c r="K72">
        <f>IF(BinaryData!BE58=0,"",NormalizeData!BE58)</f>
        <v>1.244578</v>
      </c>
      <c r="L72">
        <f>IF(BinaryData!BF58=0,"",NormalizeData!BF58)</f>
        <v>1.226035</v>
      </c>
      <c r="N72">
        <f>CONTROLS!AA71</f>
        <v>1.8457288677737375E-2</v>
      </c>
      <c r="O72">
        <f>CONTROLS!AC71</f>
        <v>2.2067578223871055E-2</v>
      </c>
    </row>
    <row r="73" spans="1:15">
      <c r="A73">
        <f>NormalizeData!A59</f>
        <v>35.373888999999998</v>
      </c>
      <c r="B73">
        <f>CONTROLS!B72</f>
        <v>9.805888999999997</v>
      </c>
      <c r="C73">
        <f>CONTROLS!V72</f>
        <v>1.29941025</v>
      </c>
      <c r="D73">
        <f>CONTROLS!X72</f>
        <v>1.2462277500000001</v>
      </c>
      <c r="E73">
        <f>IF(BinaryData!AY59=0,"",NormalizeData!AY59)</f>
        <v>1.271223</v>
      </c>
      <c r="F73">
        <f>IF(BinaryData!AZ59=0,"",NormalizeData!AZ59)</f>
        <v>1.256143</v>
      </c>
      <c r="G73">
        <f>IF(BinaryData!BA59=0,"",NormalizeData!BA59)</f>
        <v>1.251374</v>
      </c>
      <c r="H73">
        <f>IF(BinaryData!BB59=0,"",NormalizeData!BB59)</f>
        <v>1.244124</v>
      </c>
      <c r="I73">
        <f>IF(BinaryData!BC59=0,"",NormalizeData!BC59)</f>
        <v>1.2691650000000001</v>
      </c>
      <c r="J73">
        <f>IF(BinaryData!BD59=0,"",NormalizeData!BD59)</f>
        <v>1.228734</v>
      </c>
      <c r="K73">
        <f>IF(BinaryData!BE59=0,"",NormalizeData!BE59)</f>
        <v>1.2827170000000001</v>
      </c>
      <c r="L73">
        <f>IF(BinaryData!BF59=0,"",NormalizeData!BF59)</f>
        <v>1.256189</v>
      </c>
      <c r="N73">
        <f>CONTROLS!AA72</f>
        <v>1.8622133182049794E-2</v>
      </c>
      <c r="O73">
        <f>CONTROLS!AC72</f>
        <v>2.8654635603743671E-2</v>
      </c>
    </row>
    <row r="74" spans="1:15">
      <c r="A74">
        <f>NormalizeData!A60</f>
        <v>36.370277999999999</v>
      </c>
      <c r="B74">
        <f>CONTROLS!B73</f>
        <v>10.802277999999998</v>
      </c>
      <c r="C74">
        <f>CONTROLS!V73</f>
        <v>1.3127445</v>
      </c>
      <c r="D74">
        <f>CONTROLS!X73</f>
        <v>1.2677835</v>
      </c>
      <c r="E74">
        <f>IF(BinaryData!AY60=0,"",NormalizeData!AY60)</f>
        <v>1.286654</v>
      </c>
      <c r="F74">
        <f>IF(BinaryData!AZ60=0,"",NormalizeData!AZ60)</f>
        <v>1.2740480000000001</v>
      </c>
      <c r="G74">
        <f>IF(BinaryData!BA60=0,"",NormalizeData!BA60)</f>
        <v>1.284729</v>
      </c>
      <c r="H74">
        <f>IF(BinaryData!BB60=0,"",NormalizeData!BB60)</f>
        <v>1.316811</v>
      </c>
      <c r="I74">
        <f>IF(BinaryData!BC60=0,"",NormalizeData!BC60)</f>
        <v>1.2976000000000001</v>
      </c>
      <c r="J74">
        <f>IF(BinaryData!BD60=0,"",NormalizeData!BD60)</f>
        <v>1.3360669999999999</v>
      </c>
      <c r="K74">
        <f>IF(BinaryData!BE60=0,"",NormalizeData!BE60)</f>
        <v>1.3105500000000001</v>
      </c>
      <c r="L74">
        <f>IF(BinaryData!BF60=0,"",NormalizeData!BF60)</f>
        <v>1.3008310000000001</v>
      </c>
      <c r="N74">
        <f>CONTROLS!AA73</f>
        <v>2.535296296293589E-2</v>
      </c>
      <c r="O74">
        <f>CONTROLS!AC73</f>
        <v>2.8125401573429486E-2</v>
      </c>
    </row>
    <row r="75" spans="1:15">
      <c r="A75">
        <f>NormalizeData!A61</f>
        <v>37.364167000000002</v>
      </c>
      <c r="B75">
        <f>CONTROLS!B74</f>
        <v>11.796167000000001</v>
      </c>
      <c r="C75">
        <f>CONTROLS!V74</f>
        <v>1.3288439999999999</v>
      </c>
      <c r="D75">
        <f>CONTROLS!X74</f>
        <v>1.2908525</v>
      </c>
      <c r="E75">
        <f>IF(BinaryData!AY61=0,"",NormalizeData!AY61)</f>
        <v>1.2986850000000001</v>
      </c>
      <c r="F75">
        <f>IF(BinaryData!AZ61=0,"",NormalizeData!AZ61)</f>
        <v>1.2888999999999999</v>
      </c>
      <c r="G75">
        <f>IF(BinaryData!BA61=0,"",NormalizeData!BA61)</f>
        <v>1.3136680000000001</v>
      </c>
      <c r="H75">
        <f>IF(BinaryData!BB61=0,"",NormalizeData!BB61)</f>
        <v>1.333639</v>
      </c>
      <c r="I75">
        <f>IF(BinaryData!BC61=0,"",NormalizeData!BC61)</f>
        <v>1.348894</v>
      </c>
      <c r="J75">
        <f>IF(BinaryData!BD61=0,"",NormalizeData!BD61)</f>
        <v>1.312953</v>
      </c>
      <c r="K75">
        <f>IF(BinaryData!BE61=0,"",NormalizeData!BE61)</f>
        <v>1.3178270000000001</v>
      </c>
      <c r="L75">
        <f>IF(BinaryData!BF61=0,"",NormalizeData!BF61)</f>
        <v>1.3172759999999999</v>
      </c>
      <c r="N75">
        <f>CONTROLS!AA74</f>
        <v>2.8850315896595254E-2</v>
      </c>
      <c r="O75">
        <f>CONTROLS!AC74</f>
        <v>2.9818732786622608E-2</v>
      </c>
    </row>
    <row r="76" spans="1:15">
      <c r="A76">
        <f>NormalizeData!A62</f>
        <v>38.360556000000003</v>
      </c>
      <c r="B76">
        <f>CONTROLS!B75</f>
        <v>12.792556000000001</v>
      </c>
      <c r="C76">
        <f>CONTROLS!V75</f>
        <v>1.3425007500000001</v>
      </c>
      <c r="D76">
        <f>CONTROLS!X75</f>
        <v>1.3190824999999999</v>
      </c>
      <c r="E76">
        <f>IF(BinaryData!AY62=0,"",NormalizeData!AY62)</f>
        <v>1.311043</v>
      </c>
      <c r="F76">
        <f>IF(BinaryData!AZ62=0,"",NormalizeData!AZ62)</f>
        <v>1.3053900000000001</v>
      </c>
      <c r="G76">
        <f>IF(BinaryData!BA62=0,"",NormalizeData!BA62)</f>
        <v>1.3270329999999999</v>
      </c>
      <c r="H76">
        <f>IF(BinaryData!BB62=0,"",NormalizeData!BB62)</f>
        <v>1.3309740000000001</v>
      </c>
      <c r="I76">
        <f>IF(BinaryData!BC62=0,"",NormalizeData!BC62)</f>
        <v>1.3788149999999999</v>
      </c>
      <c r="J76">
        <f>IF(BinaryData!BD62=0,"",NormalizeData!BD62)</f>
        <v>1.3177110000000001</v>
      </c>
      <c r="K76">
        <f>IF(BinaryData!BE62=0,"",NormalizeData!BE62)</f>
        <v>1.3550789999999999</v>
      </c>
      <c r="L76">
        <f>IF(BinaryData!BF62=0,"",NormalizeData!BF62)</f>
        <v>1.33575</v>
      </c>
      <c r="N76">
        <f>CONTROLS!AA75</f>
        <v>2.9262146280077766E-2</v>
      </c>
      <c r="O76">
        <f>CONTROLS!AC75</f>
        <v>3.3960764945252193E-2</v>
      </c>
    </row>
    <row r="77" spans="1:15">
      <c r="A77">
        <f>NormalizeData!A63</f>
        <v>39.355556</v>
      </c>
      <c r="B77">
        <f>CONTROLS!B76</f>
        <v>13.787555999999999</v>
      </c>
      <c r="C77">
        <f>CONTROLS!V76</f>
        <v>1.359361</v>
      </c>
      <c r="D77">
        <f>CONTROLS!X76</f>
        <v>1.3421877499999999</v>
      </c>
      <c r="E77">
        <f>IF(BinaryData!AY63=0,"",NormalizeData!AY63)</f>
        <v>1.325313</v>
      </c>
      <c r="F77">
        <f>IF(BinaryData!AZ63=0,"",NormalizeData!AZ63)</f>
        <v>1.3162480000000001</v>
      </c>
      <c r="G77">
        <f>IF(BinaryData!BA63=0,"",NormalizeData!BA63)</f>
        <v>1.33962</v>
      </c>
      <c r="H77">
        <f>IF(BinaryData!BB63=0,"",NormalizeData!BB63)</f>
        <v>1.328298</v>
      </c>
      <c r="I77">
        <f>IF(BinaryData!BC63=0,"",NormalizeData!BC63)</f>
        <v>1.3829819999999999</v>
      </c>
      <c r="J77">
        <f>IF(BinaryData!BD63=0,"",NormalizeData!BD63)</f>
        <v>1.362053</v>
      </c>
      <c r="K77">
        <f>IF(BinaryData!BE63=0,"",NormalizeData!BE63)</f>
        <v>1.3570580000000001</v>
      </c>
      <c r="L77">
        <f>IF(BinaryData!BF63=0,"",NormalizeData!BF63)</f>
        <v>1.3497790000000001</v>
      </c>
      <c r="N77">
        <f>CONTROLS!AA76</f>
        <v>2.2512065668584668E-2</v>
      </c>
      <c r="O77">
        <f>CONTROLS!AC76</f>
        <v>2.6964707432432178E-2</v>
      </c>
    </row>
    <row r="78" spans="1:15">
      <c r="A78">
        <f>NormalizeData!A64</f>
        <v>40.351388999999998</v>
      </c>
      <c r="B78">
        <f>CONTROLS!B77</f>
        <v>14.783388999999996</v>
      </c>
      <c r="C78">
        <f>CONTROLS!V77</f>
        <v>1.3709787500000001</v>
      </c>
      <c r="D78">
        <f>CONTROLS!X77</f>
        <v>1.36702725</v>
      </c>
      <c r="E78">
        <f>IF(BinaryData!AY64=0,"",NormalizeData!AY64)</f>
        <v>1.3304499999999999</v>
      </c>
      <c r="F78">
        <f>IF(BinaryData!AZ64=0,"",NormalizeData!AZ64)</f>
        <v>1.3291230000000001</v>
      </c>
      <c r="G78">
        <f>IF(BinaryData!BA64=0,"",NormalizeData!BA64)</f>
        <v>1.3509679999999999</v>
      </c>
      <c r="H78">
        <f>IF(BinaryData!BB64=0,"",NormalizeData!BB64)</f>
        <v>1.360193</v>
      </c>
      <c r="I78">
        <f>IF(BinaryData!BC64=0,"",NormalizeData!BC64)</f>
        <v>1.3965829999999999</v>
      </c>
      <c r="J78">
        <f>IF(BinaryData!BD64=0,"",NormalizeData!BD64)</f>
        <v>1.3791929999999999</v>
      </c>
      <c r="K78">
        <f>IF(BinaryData!BE64=0,"",NormalizeData!BE64)</f>
        <v>1.3771949999999999</v>
      </c>
      <c r="L78">
        <f>IF(BinaryData!BF64=0,"",NormalizeData!BF64)</f>
        <v>1.3650139999999999</v>
      </c>
      <c r="N78">
        <f>CONTROLS!AA77</f>
        <v>2.8040067657728693E-2</v>
      </c>
      <c r="O78">
        <f>CONTROLS!AC77</f>
        <v>2.3844299295988296E-2</v>
      </c>
    </row>
    <row r="79" spans="1:15">
      <c r="A79">
        <f>NormalizeData!A65</f>
        <v>41.345278</v>
      </c>
      <c r="B79">
        <f>CONTROLS!B78</f>
        <v>15.777277999999999</v>
      </c>
      <c r="C79">
        <f>CONTROLS!V78</f>
        <v>1.3824529999999999</v>
      </c>
      <c r="D79">
        <f>CONTROLS!X78</f>
        <v>1.3858495</v>
      </c>
      <c r="E79">
        <f>IF(BinaryData!AY65=0,"",NormalizeData!AY65)</f>
        <v>1.336775</v>
      </c>
      <c r="F79">
        <f>IF(BinaryData!AZ65=0,"",NormalizeData!AZ65)</f>
        <v>1.3369359999999999</v>
      </c>
      <c r="G79">
        <f>IF(BinaryData!BA65=0,"",NormalizeData!BA65)</f>
        <v>1.361642</v>
      </c>
      <c r="H79">
        <f>IF(BinaryData!BB65=0,"",NormalizeData!BB65)</f>
        <v>1.3654809999999999</v>
      </c>
      <c r="I79">
        <f>IF(BinaryData!BC65=0,"",NormalizeData!BC65)</f>
        <v>1.4028700000000001</v>
      </c>
      <c r="J79">
        <f>IF(BinaryData!BD65=0,"",NormalizeData!BD65)</f>
        <v>1.3848009999999999</v>
      </c>
      <c r="K79">
        <f>IF(BinaryData!BE65=0,"",NormalizeData!BE65)</f>
        <v>1.3998409999999999</v>
      </c>
      <c r="L79">
        <f>IF(BinaryData!BF65=0,"",NormalizeData!BF65)</f>
        <v>1.380641</v>
      </c>
      <c r="N79">
        <f>CONTROLS!AA78</f>
        <v>2.8103167923444708E-2</v>
      </c>
      <c r="O79">
        <f>CONTROLS!AC78</f>
        <v>2.5349453702200365E-2</v>
      </c>
    </row>
    <row r="80" spans="1:15">
      <c r="A80">
        <f>NormalizeData!A66</f>
        <v>42.340555999999999</v>
      </c>
      <c r="B80">
        <f>CONTROLS!B79</f>
        <v>16.772555999999998</v>
      </c>
      <c r="C80">
        <f>CONTROLS!V79</f>
        <v>1.3929879999999999</v>
      </c>
      <c r="D80">
        <f>CONTROLS!X79</f>
        <v>1.4077005</v>
      </c>
      <c r="E80">
        <f>IF(BinaryData!AY66=0,"",NormalizeData!AY66)</f>
        <v>1.344498</v>
      </c>
      <c r="F80">
        <f>IF(BinaryData!AZ66=0,"",NormalizeData!AZ66)</f>
        <v>1.344306</v>
      </c>
      <c r="G80">
        <f>IF(BinaryData!BA66=0,"",NormalizeData!BA66)</f>
        <v>1.3819859999999999</v>
      </c>
      <c r="H80">
        <f>IF(BinaryData!BB66=0,"",NormalizeData!BB66)</f>
        <v>1.3844069999999999</v>
      </c>
      <c r="I80">
        <f>IF(BinaryData!BC66=0,"",NormalizeData!BC66)</f>
        <v>1.4123950000000001</v>
      </c>
      <c r="J80">
        <f>IF(BinaryData!BD66=0,"",NormalizeData!BD66)</f>
        <v>1.4015580000000001</v>
      </c>
      <c r="K80">
        <f>IF(BinaryData!BE66=0,"",NormalizeData!BE66)</f>
        <v>1.4048130000000001</v>
      </c>
      <c r="L80">
        <f>IF(BinaryData!BF66=0,"",NormalizeData!BF66)</f>
        <v>1.3921239999999999</v>
      </c>
      <c r="N80">
        <f>CONTROLS!AA79</f>
        <v>2.8134080791808284E-2</v>
      </c>
      <c r="O80">
        <f>CONTROLS!AC79</f>
        <v>2.7063864967886632E-2</v>
      </c>
    </row>
    <row r="81" spans="1:15">
      <c r="A81">
        <f>NormalizeData!A67</f>
        <v>43.335000000000001</v>
      </c>
      <c r="B81">
        <f>CONTROLS!B80</f>
        <v>17.766999999999999</v>
      </c>
      <c r="C81">
        <f>CONTROLS!V80</f>
        <v>1.40461225</v>
      </c>
      <c r="D81">
        <f>CONTROLS!X80</f>
        <v>1.4283295</v>
      </c>
      <c r="E81">
        <f>IF(BinaryData!AY67=0,"",NormalizeData!AY67)</f>
        <v>1.349372</v>
      </c>
      <c r="F81">
        <f>IF(BinaryData!AZ67=0,"",NormalizeData!AZ67)</f>
        <v>1.3568070000000001</v>
      </c>
      <c r="G81">
        <f>IF(BinaryData!BA67=0,"",NormalizeData!BA67)</f>
        <v>1.39391</v>
      </c>
      <c r="H81">
        <f>IF(BinaryData!BB67=0,"",NormalizeData!BB67)</f>
        <v>1.3938969999999999</v>
      </c>
      <c r="I81">
        <f>IF(BinaryData!BC67=0,"",NormalizeData!BC67)</f>
        <v>1.4318090000000001</v>
      </c>
      <c r="J81">
        <f>IF(BinaryData!BD67=0,"",NormalizeData!BD67)</f>
        <v>1.416104</v>
      </c>
      <c r="K81">
        <f>IF(BinaryData!BE67=0,"",NormalizeData!BE67)</f>
        <v>1.4273849999999999</v>
      </c>
      <c r="L81">
        <f>IF(BinaryData!BF67=0,"",NormalizeData!BF67)</f>
        <v>1.3899300000000001</v>
      </c>
      <c r="N81">
        <f>CONTROLS!AA80</f>
        <v>3.3846057706179072E-2</v>
      </c>
      <c r="O81">
        <f>CONTROLS!AC80</f>
        <v>3.4555325286656828E-2</v>
      </c>
    </row>
    <row r="82" spans="1:15">
      <c r="A82">
        <f>NormalizeData!A68</f>
        <v>44.328611000000002</v>
      </c>
      <c r="B82">
        <f>CONTROLS!B81</f>
        <v>18.760611000000001</v>
      </c>
      <c r="C82">
        <f>CONTROLS!V81</f>
        <v>1.41179725</v>
      </c>
      <c r="D82">
        <f>CONTROLS!X81</f>
        <v>1.4475279999999999</v>
      </c>
      <c r="E82">
        <f>IF(BinaryData!AY68=0,"",NormalizeData!AY68)</f>
        <v>1.352033</v>
      </c>
      <c r="F82">
        <f>IF(BinaryData!AZ68=0,"",NormalizeData!AZ68)</f>
        <v>1.3594109999999999</v>
      </c>
      <c r="G82">
        <f>IF(BinaryData!BA68=0,"",NormalizeData!BA68)</f>
        <v>1.3969339999999999</v>
      </c>
      <c r="H82">
        <f>IF(BinaryData!BB68=0,"",NormalizeData!BB68)</f>
        <v>1.4103429999999999</v>
      </c>
      <c r="I82">
        <f>IF(BinaryData!BC68=0,"",NormalizeData!BC68)</f>
        <v>1.453176</v>
      </c>
      <c r="J82">
        <f>IF(BinaryData!BD68=0,"",NormalizeData!BD68)</f>
        <v>1.424685</v>
      </c>
      <c r="K82">
        <f>IF(BinaryData!BE68=0,"",NormalizeData!BE68)</f>
        <v>1.4304209999999999</v>
      </c>
      <c r="L82">
        <f>IF(BinaryData!BF68=0,"",NormalizeData!BF68)</f>
        <v>1.404169</v>
      </c>
      <c r="N82">
        <f>CONTROLS!AA81</f>
        <v>3.3541462384885111E-2</v>
      </c>
      <c r="O82">
        <f>CONTROLS!AC81</f>
        <v>2.7829882955796519E-2</v>
      </c>
    </row>
    <row r="83" spans="1:15">
      <c r="A83">
        <f>NormalizeData!A69</f>
        <v>45.324167000000003</v>
      </c>
      <c r="B83">
        <f>CONTROLS!B82</f>
        <v>19.756167000000001</v>
      </c>
      <c r="C83">
        <f>CONTROLS!V82</f>
        <v>1.4254797499999998</v>
      </c>
      <c r="D83">
        <f>CONTROLS!X82</f>
        <v>1.4749997499999998</v>
      </c>
      <c r="E83">
        <f>IF(BinaryData!AY69=0,"",NormalizeData!AY69)</f>
        <v>1.350808</v>
      </c>
      <c r="F83">
        <f>IF(BinaryData!AZ69=0,"",NormalizeData!AZ69)</f>
        <v>1.3694459999999999</v>
      </c>
      <c r="G83">
        <f>IF(BinaryData!BA69=0,"",NormalizeData!BA69)</f>
        <v>1.4119470000000001</v>
      </c>
      <c r="H83">
        <f>IF(BinaryData!BB69=0,"",NormalizeData!BB69)</f>
        <v>1.420674</v>
      </c>
      <c r="I83">
        <f>IF(BinaryData!BC69=0,"",NormalizeData!BC69)</f>
        <v>1.4711860000000001</v>
      </c>
      <c r="J83">
        <f>IF(BinaryData!BD69=0,"",NormalizeData!BD69)</f>
        <v>1.445082</v>
      </c>
      <c r="K83">
        <f>IF(BinaryData!BE69=0,"",NormalizeData!BE69)</f>
        <v>1.440574</v>
      </c>
      <c r="L83">
        <f>IF(BinaryData!BF69=0,"",NormalizeData!BF69)</f>
        <v>1.4246529999999999</v>
      </c>
      <c r="N83">
        <f>CONTROLS!AA82</f>
        <v>3.4962083789680833E-2</v>
      </c>
      <c r="O83">
        <f>CONTROLS!AC82</f>
        <v>3.1386650903157363E-2</v>
      </c>
    </row>
    <row r="84" spans="1:15">
      <c r="A84">
        <f>NormalizeData!A70</f>
        <v>46.318888999999999</v>
      </c>
      <c r="B84">
        <f>CONTROLS!B83</f>
        <v>20.750888999999997</v>
      </c>
      <c r="C84">
        <f>CONTROLS!V83</f>
        <v>1.4353984999999998</v>
      </c>
      <c r="D84">
        <f>CONTROLS!X83</f>
        <v>1.496081</v>
      </c>
      <c r="E84">
        <f>IF(BinaryData!AY70=0,"",NormalizeData!AY70)</f>
        <v>1.349089</v>
      </c>
      <c r="F84">
        <f>IF(BinaryData!AZ70=0,"",NormalizeData!AZ70)</f>
        <v>1.3785000000000001</v>
      </c>
      <c r="G84">
        <f>IF(BinaryData!BA70=0,"",NormalizeData!BA70)</f>
        <v>1.418766</v>
      </c>
      <c r="H84">
        <f>IF(BinaryData!BB70=0,"",NormalizeData!BB70)</f>
        <v>1.4367490000000001</v>
      </c>
      <c r="I84">
        <f>IF(BinaryData!BC70=0,"",NormalizeData!BC70)</f>
        <v>1.4992030000000001</v>
      </c>
      <c r="J84">
        <f>IF(BinaryData!BD70=0,"",NormalizeData!BD70)</f>
        <v>1.453775</v>
      </c>
      <c r="K84">
        <f>IF(BinaryData!BE70=0,"",NormalizeData!BE70)</f>
        <v>1.448985</v>
      </c>
      <c r="L84">
        <f>IF(BinaryData!BF70=0,"",NormalizeData!BF70)</f>
        <v>1.438831</v>
      </c>
      <c r="N84">
        <f>CONTROLS!AA83</f>
        <v>3.5058977628181484E-2</v>
      </c>
      <c r="O84">
        <f>CONTROLS!AC83</f>
        <v>3.3700889335446335E-2</v>
      </c>
    </row>
    <row r="85" spans="1:15">
      <c r="A85">
        <f>NormalizeData!A71</f>
        <v>47.315556000000001</v>
      </c>
      <c r="B85">
        <f>CONTROLS!B84</f>
        <v>21.747555999999999</v>
      </c>
      <c r="C85">
        <f>CONTROLS!V84</f>
        <v>1.4500917499999999</v>
      </c>
      <c r="D85">
        <f>CONTROLS!X84</f>
        <v>1.5205195</v>
      </c>
      <c r="E85">
        <f>IF(BinaryData!AY71=0,"",NormalizeData!AY71)</f>
        <v>1.35246</v>
      </c>
      <c r="F85">
        <f>IF(BinaryData!AZ71=0,"",NormalizeData!AZ71)</f>
        <v>1.3821570000000001</v>
      </c>
      <c r="G85">
        <f>IF(BinaryData!BA71=0,"",NormalizeData!BA71)</f>
        <v>1.4234599999999999</v>
      </c>
      <c r="H85">
        <f>IF(BinaryData!BB71=0,"",NormalizeData!BB71)</f>
        <v>1.4587479999999999</v>
      </c>
      <c r="I85">
        <f>IF(BinaryData!BC71=0,"",NormalizeData!BC71)</f>
        <v>1.512354</v>
      </c>
      <c r="J85">
        <f>IF(BinaryData!BD71=0,"",NormalizeData!BD71)</f>
        <v>1.465014</v>
      </c>
      <c r="K85">
        <f>IF(BinaryData!BE71=0,"",NormalizeData!BE71)</f>
        <v>1.467789</v>
      </c>
      <c r="L85">
        <f>IF(BinaryData!BF71=0,"",NormalizeData!BF71)</f>
        <v>1.4455180000000001</v>
      </c>
      <c r="N85">
        <f>CONTROLS!AA84</f>
        <v>3.8454202591090919E-2</v>
      </c>
      <c r="O85">
        <f>CONTROLS!AC84</f>
        <v>4.3095080125229987E-2</v>
      </c>
    </row>
    <row r="86" spans="1:15">
      <c r="A86">
        <f>NormalizeData!A72</f>
        <v>48.311388999999998</v>
      </c>
      <c r="B86">
        <f>CONTROLS!B85</f>
        <v>22.743388999999997</v>
      </c>
      <c r="C86">
        <f>CONTROLS!V85</f>
        <v>1.4652915</v>
      </c>
      <c r="D86">
        <f>CONTROLS!X85</f>
        <v>1.544934</v>
      </c>
      <c r="E86">
        <f>IF(BinaryData!AY72=0,"",NormalizeData!AY72)</f>
        <v>1.361316</v>
      </c>
      <c r="F86">
        <f>IF(BinaryData!AZ72=0,"",NormalizeData!AZ72)</f>
        <v>1.3873770000000001</v>
      </c>
      <c r="G86">
        <f>IF(BinaryData!BA72=0,"",NormalizeData!BA72)</f>
        <v>1.4310160000000001</v>
      </c>
      <c r="H86">
        <f>IF(BinaryData!BB72=0,"",NormalizeData!BB72)</f>
        <v>1.4609700000000001</v>
      </c>
      <c r="I86">
        <f>IF(BinaryData!BC72=0,"",NormalizeData!BC72)</f>
        <v>1.5253319999999999</v>
      </c>
      <c r="J86">
        <f>IF(BinaryData!BD72=0,"",NormalizeData!BD72)</f>
        <v>1.466459</v>
      </c>
      <c r="K86">
        <f>IF(BinaryData!BE72=0,"",NormalizeData!BE72)</f>
        <v>1.4814400000000001</v>
      </c>
      <c r="L86">
        <f>IF(BinaryData!BF72=0,"",NormalizeData!BF72)</f>
        <v>1.4630399999999999</v>
      </c>
      <c r="N86">
        <f>CONTROLS!AA85</f>
        <v>3.6099804565491292E-2</v>
      </c>
      <c r="O86">
        <f>CONTROLS!AC85</f>
        <v>4.2430859265397913E-2</v>
      </c>
    </row>
    <row r="87" spans="1:15">
      <c r="A87">
        <f>NormalizeData!A73</f>
        <v>49.306389000000003</v>
      </c>
      <c r="B87">
        <f>CONTROLS!B86</f>
        <v>23.738389000000002</v>
      </c>
      <c r="C87">
        <f>CONTROLS!V86</f>
        <v>1.478872</v>
      </c>
      <c r="D87">
        <f>CONTROLS!X86</f>
        <v>1.5696952500000001</v>
      </c>
      <c r="E87">
        <f>IF(BinaryData!AY73=0,"",NormalizeData!AY73)</f>
        <v>1.362549</v>
      </c>
      <c r="F87">
        <f>IF(BinaryData!AZ73=0,"",NormalizeData!AZ73)</f>
        <v>1.3975230000000001</v>
      </c>
      <c r="G87">
        <f>IF(BinaryData!BA73=0,"",NormalizeData!BA73)</f>
        <v>1.441819</v>
      </c>
      <c r="H87">
        <f>IF(BinaryData!BB73=0,"",NormalizeData!BB73)</f>
        <v>1.476464</v>
      </c>
      <c r="I87">
        <f>IF(BinaryData!BC73=0,"",NormalizeData!BC73)</f>
        <v>1.5365150000000001</v>
      </c>
      <c r="J87">
        <f>IF(BinaryData!BD73=0,"",NormalizeData!BD73)</f>
        <v>1.4851160000000001</v>
      </c>
      <c r="K87">
        <f>IF(BinaryData!BE73=0,"",NormalizeData!BE73)</f>
        <v>1.4921469999999999</v>
      </c>
      <c r="L87">
        <f>IF(BinaryData!BF73=0,"",NormalizeData!BF73)</f>
        <v>1.4782519999999999</v>
      </c>
      <c r="N87">
        <f>CONTROLS!AA86</f>
        <v>3.8770657900015118E-2</v>
      </c>
      <c r="O87">
        <f>CONTROLS!AC86</f>
        <v>4.7089216991968171E-2</v>
      </c>
    </row>
    <row r="88" spans="1:15">
      <c r="A88">
        <f>NormalizeData!A74</f>
        <v>50.303333000000002</v>
      </c>
      <c r="B88">
        <f>CONTROLS!B87</f>
        <v>24.735333000000001</v>
      </c>
      <c r="C88">
        <f>CONTROLS!V87</f>
        <v>1.4934229999999999</v>
      </c>
      <c r="D88">
        <f>CONTROLS!X87</f>
        <v>1.5956567500000001</v>
      </c>
      <c r="E88">
        <f>IF(BinaryData!AY74=0,"",NormalizeData!AY74)</f>
        <v>1.3732470000000001</v>
      </c>
      <c r="F88">
        <f>IF(BinaryData!AZ74=0,"",NormalizeData!AZ74)</f>
        <v>1.4091480000000001</v>
      </c>
      <c r="G88">
        <f>IF(BinaryData!BA74=0,"",NormalizeData!BA74)</f>
        <v>1.4583330000000001</v>
      </c>
      <c r="H88">
        <f>IF(BinaryData!BB74=0,"",NormalizeData!BB74)</f>
        <v>1.4838119999999999</v>
      </c>
      <c r="I88">
        <f>IF(BinaryData!BC74=0,"",NormalizeData!BC74)</f>
        <v>1.5596399999999999</v>
      </c>
      <c r="J88">
        <f>IF(BinaryData!BD74=0,"",NormalizeData!BD74)</f>
        <v>1.4967060000000001</v>
      </c>
      <c r="K88">
        <f>IF(BinaryData!BE74=0,"",NormalizeData!BE74)</f>
        <v>1.5037560000000001</v>
      </c>
      <c r="L88">
        <f>IF(BinaryData!BF74=0,"",NormalizeData!BF74)</f>
        <v>1.4955020000000001</v>
      </c>
      <c r="N88">
        <f>CONTROLS!AA87</f>
        <v>4.0161371133631996E-2</v>
      </c>
      <c r="O88">
        <f>CONTROLS!AC87</f>
        <v>5.1378078602811392E-2</v>
      </c>
    </row>
    <row r="89" spans="1:15">
      <c r="A89">
        <f>NormalizeData!A75</f>
        <v>51.3</v>
      </c>
      <c r="B89">
        <f>CONTROLS!B88</f>
        <v>25.731999999999996</v>
      </c>
      <c r="C89">
        <f>CONTROLS!V88</f>
        <v>1.5065522499999999</v>
      </c>
      <c r="D89">
        <f>CONTROLS!X88</f>
        <v>1.6236885000000001</v>
      </c>
      <c r="E89">
        <f>IF(BinaryData!AY75=0,"",NormalizeData!AY75)</f>
        <v>1.391205</v>
      </c>
      <c r="F89">
        <f>IF(BinaryData!AZ75=0,"",NormalizeData!AZ75)</f>
        <v>1.4153</v>
      </c>
      <c r="G89">
        <f>IF(BinaryData!BA75=0,"",NormalizeData!BA75)</f>
        <v>1.4674389999999999</v>
      </c>
      <c r="H89">
        <f>IF(BinaryData!BB75=0,"",NormalizeData!BB75)</f>
        <v>1.494489</v>
      </c>
      <c r="I89">
        <f>IF(BinaryData!BC75=0,"",NormalizeData!BC75)</f>
        <v>1.5690010000000001</v>
      </c>
      <c r="J89">
        <f>IF(BinaryData!BD75=0,"",NormalizeData!BD75)</f>
        <v>1.5175909999999999</v>
      </c>
      <c r="K89">
        <f>IF(BinaryData!BE75=0,"",NormalizeData!BE75)</f>
        <v>1.5191779999999999</v>
      </c>
      <c r="L89">
        <f>IF(BinaryData!BF75=0,"",NormalizeData!BF75)</f>
        <v>1.503727</v>
      </c>
      <c r="N89">
        <f>CONTROLS!AA88</f>
        <v>4.1618427179756161E-2</v>
      </c>
      <c r="O89">
        <f>CONTROLS!AC88</f>
        <v>5.6952041101848656E-2</v>
      </c>
    </row>
    <row r="90" spans="1:15">
      <c r="A90">
        <f>NormalizeData!A76</f>
        <v>52.296944000000003</v>
      </c>
      <c r="B90">
        <f>CONTROLS!B89</f>
        <v>26.728944000000002</v>
      </c>
      <c r="C90">
        <f>CONTROLS!V89</f>
        <v>1.5167822499999999</v>
      </c>
      <c r="D90">
        <f>CONTROLS!X89</f>
        <v>1.647133</v>
      </c>
      <c r="E90">
        <f>IF(BinaryData!AY76=0,"",NormalizeData!AY76)</f>
        <v>1.3935</v>
      </c>
      <c r="F90">
        <f>IF(BinaryData!AZ76=0,"",NormalizeData!AZ76)</f>
        <v>1.426755</v>
      </c>
      <c r="G90">
        <f>IF(BinaryData!BA76=0,"",NormalizeData!BA76)</f>
        <v>1.4775739999999999</v>
      </c>
      <c r="H90">
        <f>IF(BinaryData!BB76=0,"",NormalizeData!BB76)</f>
        <v>1.5006429999999999</v>
      </c>
      <c r="I90">
        <f>IF(BinaryData!BC76=0,"",NormalizeData!BC76)</f>
        <v>1.569053</v>
      </c>
      <c r="J90">
        <f>IF(BinaryData!BD76=0,"",NormalizeData!BD76)</f>
        <v>1.5250090000000001</v>
      </c>
      <c r="K90">
        <f>IF(BinaryData!BE76=0,"",NormalizeData!BE76)</f>
        <v>1.528799</v>
      </c>
      <c r="L90">
        <f>IF(BinaryData!BF76=0,"",NormalizeData!BF76)</f>
        <v>1.5117370000000001</v>
      </c>
      <c r="N90">
        <f>CONTROLS!AA89</f>
        <v>4.0391058617595101E-2</v>
      </c>
      <c r="O90">
        <f>CONTROLS!AC89</f>
        <v>5.9699690926056474E-2</v>
      </c>
    </row>
    <row r="91" spans="1:15">
      <c r="A91">
        <f>NormalizeData!A77</f>
        <v>53.292499999999997</v>
      </c>
      <c r="B91">
        <f>CONTROLS!B90</f>
        <v>27.724499999999995</v>
      </c>
      <c r="C91">
        <f>CONTROLS!V90</f>
        <v>1.5340832499999999</v>
      </c>
      <c r="D91">
        <f>CONTROLS!X90</f>
        <v>1.6756089999999999</v>
      </c>
      <c r="E91">
        <f>IF(BinaryData!AY77=0,"",NormalizeData!AY77)</f>
        <v>1.407454</v>
      </c>
      <c r="F91">
        <f>IF(BinaryData!AZ77=0,"",NormalizeData!AZ77)</f>
        <v>1.4372290000000001</v>
      </c>
      <c r="G91">
        <f>IF(BinaryData!BA77=0,"",NormalizeData!BA77)</f>
        <v>1.495811</v>
      </c>
      <c r="H91">
        <f>IF(BinaryData!BB77=0,"",NormalizeData!BB77)</f>
        <v>1.5220560000000001</v>
      </c>
      <c r="I91">
        <f>IF(BinaryData!BC77=0,"",NormalizeData!BC77)</f>
        <v>1.58236</v>
      </c>
      <c r="J91">
        <f>IF(BinaryData!BD77=0,"",NormalizeData!BD77)</f>
        <v>1.5289969999999999</v>
      </c>
      <c r="K91">
        <f>IF(BinaryData!BE77=0,"",NormalizeData!BE77)</f>
        <v>1.5507070000000001</v>
      </c>
      <c r="L91">
        <f>IF(BinaryData!BF77=0,"",NormalizeData!BF77)</f>
        <v>1.5364530000000001</v>
      </c>
      <c r="N91">
        <f>CONTROLS!AA90</f>
        <v>3.9367373101550224E-2</v>
      </c>
      <c r="O91">
        <f>CONTROLS!AC90</f>
        <v>5.3740079537219328E-2</v>
      </c>
    </row>
    <row r="92" spans="1:15">
      <c r="A92">
        <f>NormalizeData!A78</f>
        <v>54.287222</v>
      </c>
      <c r="B92">
        <f>CONTROLS!B91</f>
        <v>28.719221999999998</v>
      </c>
      <c r="C92">
        <f>CONTROLS!V91</f>
        <v>1.5519477500000001</v>
      </c>
      <c r="D92">
        <f>CONTROLS!X91</f>
        <v>1.6956812499999998</v>
      </c>
      <c r="E92">
        <f>IF(BinaryData!AY78=0,"",NormalizeData!AY78)</f>
        <v>1.4240409999999999</v>
      </c>
      <c r="F92">
        <f>IF(BinaryData!AZ78=0,"",NormalizeData!AZ78)</f>
        <v>1.444663</v>
      </c>
      <c r="G92">
        <f>IF(BinaryData!BA78=0,"",NormalizeData!BA78)</f>
        <v>1.507231</v>
      </c>
      <c r="H92">
        <f>IF(BinaryData!BB78=0,"",NormalizeData!BB78)</f>
        <v>1.53264</v>
      </c>
      <c r="I92">
        <f>IF(BinaryData!BC78=0,"",NormalizeData!BC78)</f>
        <v>1.6020000000000001</v>
      </c>
      <c r="J92">
        <f>IF(BinaryData!BD78=0,"",NormalizeData!BD78)</f>
        <v>1.5487249999999999</v>
      </c>
      <c r="K92">
        <f>IF(BinaryData!BE78=0,"",NormalizeData!BE78)</f>
        <v>1.56124</v>
      </c>
      <c r="L92">
        <f>IF(BinaryData!BF78=0,"",NormalizeData!BF78)</f>
        <v>1.535615</v>
      </c>
      <c r="N92">
        <f>CONTROLS!AA91</f>
        <v>3.8364067053906881E-2</v>
      </c>
      <c r="O92">
        <f>CONTROLS!AC91</f>
        <v>5.6469760128024925E-2</v>
      </c>
    </row>
    <row r="93" spans="1:15">
      <c r="A93">
        <f>NormalizeData!A79</f>
        <v>55.281666999999999</v>
      </c>
      <c r="B93">
        <f>CONTROLS!B92</f>
        <v>29.713666999999997</v>
      </c>
      <c r="C93">
        <f>CONTROLS!V92</f>
        <v>1.56541525</v>
      </c>
      <c r="D93">
        <f>CONTROLS!X92</f>
        <v>1.711322</v>
      </c>
      <c r="E93">
        <f>IF(BinaryData!AY79=0,"",NormalizeData!AY79)</f>
        <v>1.447773</v>
      </c>
      <c r="F93">
        <f>IF(BinaryData!AZ79=0,"",NormalizeData!AZ79)</f>
        <v>1.4481200000000001</v>
      </c>
      <c r="G93">
        <f>IF(BinaryData!BA79=0,"",NormalizeData!BA79)</f>
        <v>1.5128950000000001</v>
      </c>
      <c r="H93">
        <f>IF(BinaryData!BB79=0,"",NormalizeData!BB79)</f>
        <v>1.546694</v>
      </c>
      <c r="I93">
        <f>IF(BinaryData!BC79=0,"",NormalizeData!BC79)</f>
        <v>1.6190119999999999</v>
      </c>
      <c r="J93">
        <f>IF(BinaryData!BD79=0,"",NormalizeData!BD79)</f>
        <v>1.5670839999999999</v>
      </c>
      <c r="K93">
        <f>IF(BinaryData!BE79=0,"",NormalizeData!BE79)</f>
        <v>1.5745260000000001</v>
      </c>
      <c r="L93">
        <f>IF(BinaryData!BF79=0,"",NormalizeData!BF79)</f>
        <v>1.555566</v>
      </c>
      <c r="N93">
        <f>CONTROLS!AA92</f>
        <v>4.2622533190594634E-2</v>
      </c>
      <c r="O93">
        <f>CONTROLS!AC92</f>
        <v>6.1749131950713812E-2</v>
      </c>
    </row>
    <row r="94" spans="1:15">
      <c r="A94">
        <f>NormalizeData!A80</f>
        <v>56.276944</v>
      </c>
      <c r="B94">
        <f>CONTROLS!B93</f>
        <v>30.708943999999999</v>
      </c>
      <c r="C94">
        <f>CONTROLS!V93</f>
        <v>1.57540725</v>
      </c>
      <c r="D94">
        <f>CONTROLS!X93</f>
        <v>1.7335984999999998</v>
      </c>
      <c r="E94">
        <f>IF(BinaryData!AY80=0,"",NormalizeData!AY80)</f>
        <v>1.4620789999999999</v>
      </c>
      <c r="F94">
        <f>IF(BinaryData!AZ80=0,"",NormalizeData!AZ80)</f>
        <v>1.4587479999999999</v>
      </c>
      <c r="G94">
        <f>IF(BinaryData!BA80=0,"",NormalizeData!BA80)</f>
        <v>1.5236400000000001</v>
      </c>
      <c r="H94">
        <f>IF(BinaryData!BB80=0,"",NormalizeData!BB80)</f>
        <v>1.5538620000000001</v>
      </c>
      <c r="I94">
        <f>IF(BinaryData!BC80=0,"",NormalizeData!BC80)</f>
        <v>1.6294500000000001</v>
      </c>
      <c r="J94">
        <f>IF(BinaryData!BD80=0,"",NormalizeData!BD80)</f>
        <v>1.576935</v>
      </c>
      <c r="K94">
        <f>IF(BinaryData!BE80=0,"",NormalizeData!BE80)</f>
        <v>1.5725800000000001</v>
      </c>
      <c r="L94">
        <f>IF(BinaryData!BF80=0,"",NormalizeData!BF80)</f>
        <v>1.5706720000000001</v>
      </c>
      <c r="N94">
        <f>CONTROLS!AA93</f>
        <v>4.1943539918760583E-2</v>
      </c>
      <c r="O94">
        <f>CONTROLS!AC93</f>
        <v>5.9406146918199162E-2</v>
      </c>
    </row>
    <row r="95" spans="1:15">
      <c r="A95">
        <f>NormalizeData!A81</f>
        <v>57.273055999999997</v>
      </c>
      <c r="B95">
        <f>CONTROLS!B94</f>
        <v>31.705055999999995</v>
      </c>
      <c r="C95">
        <f>CONTROLS!V94</f>
        <v>1.58986425</v>
      </c>
      <c r="D95">
        <f>CONTROLS!X94</f>
        <v>1.7581504999999999</v>
      </c>
      <c r="E95">
        <f>IF(BinaryData!AY81=0,"",NormalizeData!AY81)</f>
        <v>1.4796879999999999</v>
      </c>
      <c r="F95">
        <f>IF(BinaryData!AZ81=0,"",NormalizeData!AZ81)</f>
        <v>1.4735130000000001</v>
      </c>
      <c r="G95">
        <f>IF(BinaryData!BA81=0,"",NormalizeData!BA81)</f>
        <v>1.5344340000000001</v>
      </c>
      <c r="H95">
        <f>IF(BinaryData!BB81=0,"",NormalizeData!BB81)</f>
        <v>1.568559</v>
      </c>
      <c r="I95">
        <f>IF(BinaryData!BC81=0,"",NormalizeData!BC81)</f>
        <v>1.6387640000000001</v>
      </c>
      <c r="J95">
        <f>IF(BinaryData!BD81=0,"",NormalizeData!BD81)</f>
        <v>1.5956429999999999</v>
      </c>
      <c r="K95">
        <f>IF(BinaryData!BE81=0,"",NormalizeData!BE81)</f>
        <v>1.5845530000000001</v>
      </c>
      <c r="L95">
        <f>IF(BinaryData!BF81=0,"",NormalizeData!BF81)</f>
        <v>1.5910789999999999</v>
      </c>
      <c r="N95">
        <f>CONTROLS!AA94</f>
        <v>4.5467177790687693E-2</v>
      </c>
      <c r="O95">
        <f>CONTROLS!AC94</f>
        <v>6.37726358166259E-2</v>
      </c>
    </row>
    <row r="96" spans="1:15">
      <c r="A96">
        <f>NormalizeData!A82</f>
        <v>58.269444</v>
      </c>
      <c r="B96">
        <f>CONTROLS!B95</f>
        <v>32.701443999999995</v>
      </c>
      <c r="C96">
        <f>CONTROLS!V95</f>
        <v>1.59939075</v>
      </c>
      <c r="D96">
        <f>CONTROLS!X95</f>
        <v>1.7831845</v>
      </c>
      <c r="E96">
        <f>IF(BinaryData!AY82=0,"",NormalizeData!AY82)</f>
        <v>1.4900709999999999</v>
      </c>
      <c r="F96">
        <f>IF(BinaryData!AZ82=0,"",NormalizeData!AZ82)</f>
        <v>1.4813259999999999</v>
      </c>
      <c r="G96">
        <f>IF(BinaryData!BA82=0,"",NormalizeData!BA82)</f>
        <v>1.539134</v>
      </c>
      <c r="H96">
        <f>IF(BinaryData!BB82=0,"",NormalizeData!BB82)</f>
        <v>1.576727</v>
      </c>
      <c r="I96">
        <f>IF(BinaryData!BC82=0,"",NormalizeData!BC82)</f>
        <v>1.643896</v>
      </c>
      <c r="J96">
        <f>IF(BinaryData!BD82=0,"",NormalizeData!BD82)</f>
        <v>1.597796</v>
      </c>
      <c r="K96">
        <f>IF(BinaryData!BE82=0,"",NormalizeData!BE82)</f>
        <v>1.593002</v>
      </c>
      <c r="L96">
        <f>IF(BinaryData!BF82=0,"",NormalizeData!BF82)</f>
        <v>1.5910690000000001</v>
      </c>
      <c r="N96">
        <f>CONTROLS!AA95</f>
        <v>4.55033976414582E-2</v>
      </c>
      <c r="O96">
        <f>CONTROLS!AC95</f>
        <v>7.228192294296916E-2</v>
      </c>
    </row>
    <row r="97" spans="1:15">
      <c r="A97">
        <f>NormalizeData!A83</f>
        <v>59.264443999999997</v>
      </c>
      <c r="B97">
        <f>CONTROLS!B96</f>
        <v>33.696444</v>
      </c>
      <c r="C97">
        <f>CONTROLS!V96</f>
        <v>1.6093425000000001</v>
      </c>
      <c r="D97">
        <f>CONTROLS!X96</f>
        <v>1.8046709999999999</v>
      </c>
      <c r="E97">
        <f>IF(BinaryData!AY83=0,"",NormalizeData!AY83)</f>
        <v>1.49766</v>
      </c>
      <c r="F97">
        <f>IF(BinaryData!AZ83=0,"",NormalizeData!AZ83)</f>
        <v>1.492772</v>
      </c>
      <c r="G97">
        <f>IF(BinaryData!BA83=0,"",NormalizeData!BA83)</f>
        <v>1.544538</v>
      </c>
      <c r="H97">
        <f>IF(BinaryData!BB83=0,"",NormalizeData!BB83)</f>
        <v>1.5931029999999999</v>
      </c>
      <c r="I97">
        <f>IF(BinaryData!BC83=0,"",NormalizeData!BC83)</f>
        <v>1.6539090000000001</v>
      </c>
      <c r="J97">
        <f>IF(BinaryData!BD83=0,"",NormalizeData!BD83)</f>
        <v>1.608552</v>
      </c>
      <c r="K97">
        <f>IF(BinaryData!BE83=0,"",NormalizeData!BE83)</f>
        <v>1.6084050000000001</v>
      </c>
      <c r="L97">
        <f>IF(BinaryData!BF83=0,"",NormalizeData!BF83)</f>
        <v>1.60808</v>
      </c>
      <c r="N97">
        <f>CONTROLS!AA96</f>
        <v>4.134745335567843E-2</v>
      </c>
      <c r="O97">
        <f>CONTROLS!AC96</f>
        <v>7.5756010335814347E-2</v>
      </c>
    </row>
    <row r="98" spans="1:15">
      <c r="A98">
        <f>NormalizeData!A84</f>
        <v>60.259444000000002</v>
      </c>
      <c r="B98">
        <f>CONTROLS!B97</f>
        <v>34.691444000000004</v>
      </c>
      <c r="C98">
        <f>CONTROLS!V97</f>
        <v>1.6300979999999998</v>
      </c>
      <c r="D98">
        <f>CONTROLS!X97</f>
        <v>1.82423</v>
      </c>
      <c r="E98">
        <f>IF(BinaryData!AY84=0,"",NormalizeData!AY84)</f>
        <v>1.513593</v>
      </c>
      <c r="F98">
        <f>IF(BinaryData!AZ84=0,"",NormalizeData!AZ84)</f>
        <v>1.5089539999999999</v>
      </c>
      <c r="G98">
        <f>IF(BinaryData!BA84=0,"",NormalizeData!BA84)</f>
        <v>1.552708</v>
      </c>
      <c r="H98">
        <f>IF(BinaryData!BB84=0,"",NormalizeData!BB84)</f>
        <v>1.6114930000000001</v>
      </c>
      <c r="I98">
        <f>IF(BinaryData!BC84=0,"",NormalizeData!BC84)</f>
        <v>1.6670400000000001</v>
      </c>
      <c r="J98">
        <f>IF(BinaryData!BD84=0,"",NormalizeData!BD84)</f>
        <v>1.6227389999999999</v>
      </c>
      <c r="K98">
        <f>IF(BinaryData!BE84=0,"",NormalizeData!BE84)</f>
        <v>1.6120890000000001</v>
      </c>
      <c r="L98">
        <f>IF(BinaryData!BF84=0,"",NormalizeData!BF84)</f>
        <v>1.616876</v>
      </c>
      <c r="N98">
        <f>CONTROLS!AA97</f>
        <v>4.3760656309825487E-2</v>
      </c>
      <c r="O98">
        <f>CONTROLS!AC97</f>
        <v>7.8546885331840718E-2</v>
      </c>
    </row>
    <row r="99" spans="1:15">
      <c r="A99">
        <f>NormalizeData!A85</f>
        <v>61.254167000000002</v>
      </c>
      <c r="B99">
        <f>CONTROLS!B98</f>
        <v>35.686166999999998</v>
      </c>
      <c r="C99">
        <f>CONTROLS!V98</f>
        <v>1.6457297500000001</v>
      </c>
      <c r="D99">
        <f>CONTROLS!X98</f>
        <v>1.8512199999999999</v>
      </c>
      <c r="E99">
        <f>IF(BinaryData!AY85=0,"",NormalizeData!AY85)</f>
        <v>1.5217670000000001</v>
      </c>
      <c r="F99">
        <f>IF(BinaryData!AZ85=0,"",NormalizeData!AZ85)</f>
        <v>1.5197229999999999</v>
      </c>
      <c r="G99">
        <f>IF(BinaryData!BA85=0,"",NormalizeData!BA85)</f>
        <v>1.566913</v>
      </c>
      <c r="H99">
        <f>IF(BinaryData!BB85=0,"",NormalizeData!BB85)</f>
        <v>1.6336820000000001</v>
      </c>
      <c r="I99">
        <f>IF(BinaryData!BC85=0,"",NormalizeData!BC85)</f>
        <v>1.689765</v>
      </c>
      <c r="J99">
        <f>IF(BinaryData!BD85=0,"",NormalizeData!BD85)</f>
        <v>1.6335379999999999</v>
      </c>
      <c r="K99">
        <f>IF(BinaryData!BE85=0,"",NormalizeData!BE85)</f>
        <v>1.632614</v>
      </c>
      <c r="L99">
        <f>IF(BinaryData!BF85=0,"",NormalizeData!BF85)</f>
        <v>1.624347</v>
      </c>
      <c r="N99">
        <f>CONTROLS!AA98</f>
        <v>3.8317628992192786E-2</v>
      </c>
      <c r="O99">
        <f>CONTROLS!AC98</f>
        <v>8.0032224888895068E-2</v>
      </c>
    </row>
    <row r="100" spans="1:15">
      <c r="A100">
        <f>NormalizeData!A86</f>
        <v>62.251389000000003</v>
      </c>
      <c r="B100">
        <f>CONTROLS!B99</f>
        <v>36.683389000000005</v>
      </c>
      <c r="C100">
        <f>CONTROLS!V99</f>
        <v>1.6489640000000001</v>
      </c>
      <c r="D100">
        <f>CONTROLS!X99</f>
        <v>1.8766750000000001</v>
      </c>
      <c r="E100">
        <f>IF(BinaryData!AY86=0,"",NormalizeData!AY86)</f>
        <v>1.5258100000000001</v>
      </c>
      <c r="F100">
        <f>IF(BinaryData!AZ86=0,"",NormalizeData!AZ86)</f>
        <v>1.5269440000000001</v>
      </c>
      <c r="G100">
        <f>IF(BinaryData!BA86=0,"",NormalizeData!BA86)</f>
        <v>1.582327</v>
      </c>
      <c r="H100">
        <f>IF(BinaryData!BB86=0,"",NormalizeData!BB86)</f>
        <v>1.6367579999999999</v>
      </c>
      <c r="I100">
        <f>IF(BinaryData!BC86=0,"",NormalizeData!BC86)</f>
        <v>1.6956119999999999</v>
      </c>
      <c r="J100">
        <f>IF(BinaryData!BD86=0,"",NormalizeData!BD86)</f>
        <v>1.6420969999999999</v>
      </c>
      <c r="K100">
        <f>IF(BinaryData!BE86=0,"",NormalizeData!BE86)</f>
        <v>1.638174</v>
      </c>
      <c r="L100">
        <f>IF(BinaryData!BF86=0,"",NormalizeData!BF86)</f>
        <v>1.6204019999999999</v>
      </c>
      <c r="N100">
        <f>CONTROLS!AA99</f>
        <v>3.6475028416712775E-2</v>
      </c>
      <c r="O100">
        <f>CONTROLS!AC99</f>
        <v>8.9428551786701019E-2</v>
      </c>
    </row>
    <row r="101" spans="1:15">
      <c r="A101">
        <f>NormalizeData!A87</f>
        <v>63.246110999999999</v>
      </c>
      <c r="B101">
        <f>CONTROLS!B100</f>
        <v>37.678111000000001</v>
      </c>
      <c r="C101">
        <f>CONTROLS!V100</f>
        <v>1.6650182499999999</v>
      </c>
      <c r="D101">
        <f>CONTROLS!X100</f>
        <v>1.90554175</v>
      </c>
      <c r="E101">
        <f>IF(BinaryData!AY87=0,"",NormalizeData!AY87)</f>
        <v>1.547455</v>
      </c>
      <c r="F101">
        <f>IF(BinaryData!AZ87=0,"",NormalizeData!AZ87)</f>
        <v>1.545469</v>
      </c>
      <c r="G101">
        <f>IF(BinaryData!BA87=0,"",NormalizeData!BA87)</f>
        <v>1.5989899999999999</v>
      </c>
      <c r="H101">
        <f>IF(BinaryData!BB87=0,"",NormalizeData!BB87)</f>
        <v>1.6473199999999999</v>
      </c>
      <c r="I101">
        <f>IF(BinaryData!BC87=0,"",NormalizeData!BC87)</f>
        <v>1.705584</v>
      </c>
      <c r="J101">
        <f>IF(BinaryData!BD87=0,"",NormalizeData!BD87)</f>
        <v>1.6536960000000001</v>
      </c>
      <c r="K101">
        <f>IF(BinaryData!BE87=0,"",NormalizeData!BE87)</f>
        <v>1.6549069999999999</v>
      </c>
      <c r="L101">
        <f>IF(BinaryData!BF87=0,"",NormalizeData!BF87)</f>
        <v>1.646938</v>
      </c>
      <c r="N101">
        <f>CONTROLS!AA100</f>
        <v>3.8243277146665478E-2</v>
      </c>
      <c r="O101">
        <f>CONTROLS!AC100</f>
        <v>8.8126443059106857E-2</v>
      </c>
    </row>
    <row r="102" spans="1:15">
      <c r="A102">
        <f>NormalizeData!A88</f>
        <v>64.241111000000004</v>
      </c>
      <c r="B102">
        <f>CONTROLS!B101</f>
        <v>38.673111000000006</v>
      </c>
      <c r="C102">
        <f>CONTROLS!V101</f>
        <v>1.66386725</v>
      </c>
      <c r="D102">
        <f>CONTROLS!X101</f>
        <v>1.9266199999999998</v>
      </c>
      <c r="E102">
        <f>IF(BinaryData!AY88=0,"",NormalizeData!AY88)</f>
        <v>1.5512429999999999</v>
      </c>
      <c r="F102">
        <f>IF(BinaryData!AZ88=0,"",NormalizeData!AZ88)</f>
        <v>1.5456909999999999</v>
      </c>
      <c r="G102">
        <f>IF(BinaryData!BA88=0,"",NormalizeData!BA88)</f>
        <v>1.5913649999999999</v>
      </c>
      <c r="H102">
        <f>IF(BinaryData!BB88=0,"",NormalizeData!BB88)</f>
        <v>1.6500459999999999</v>
      </c>
      <c r="I102">
        <f>IF(BinaryData!BC88=0,"",NormalizeData!BC88)</f>
        <v>1.7070149999999999</v>
      </c>
      <c r="J102">
        <f>IF(BinaryData!BD88=0,"",NormalizeData!BD88)</f>
        <v>1.669843</v>
      </c>
      <c r="K102">
        <f>IF(BinaryData!BE88=0,"",NormalizeData!BE88)</f>
        <v>1.660642</v>
      </c>
      <c r="L102">
        <f>IF(BinaryData!BF88=0,"",NormalizeData!BF88)</f>
        <v>1.6498390000000001</v>
      </c>
      <c r="N102">
        <f>CONTROLS!AA101</f>
        <v>3.7237315391732161E-2</v>
      </c>
      <c r="O102">
        <f>CONTROLS!AC101</f>
        <v>9.4908290705642065E-2</v>
      </c>
    </row>
    <row r="103" spans="1:15">
      <c r="A103">
        <f>NormalizeData!A89</f>
        <v>65.236389000000003</v>
      </c>
      <c r="B103">
        <f>CONTROLS!B102</f>
        <v>39.668389000000005</v>
      </c>
      <c r="C103">
        <f>CONTROLS!V102</f>
        <v>1.6750442500000002</v>
      </c>
      <c r="D103">
        <f>CONTROLS!X102</f>
        <v>1.94993325</v>
      </c>
      <c r="E103">
        <f>IF(BinaryData!AY89=0,"",NormalizeData!AY89)</f>
        <v>1.563218</v>
      </c>
      <c r="F103">
        <f>IF(BinaryData!AZ89=0,"",NormalizeData!AZ89)</f>
        <v>1.5537909999999999</v>
      </c>
      <c r="G103">
        <f>IF(BinaryData!BA89=0,"",NormalizeData!BA89)</f>
        <v>1.6096569999999999</v>
      </c>
      <c r="H103">
        <f>IF(BinaryData!BB89=0,"",NormalizeData!BB89)</f>
        <v>1.6737580000000001</v>
      </c>
      <c r="I103">
        <f>IF(BinaryData!BC89=0,"",NormalizeData!BC89)</f>
        <v>1.7169430000000001</v>
      </c>
      <c r="J103">
        <f>IF(BinaryData!BD89=0,"",NormalizeData!BD89)</f>
        <v>1.6911339999999999</v>
      </c>
      <c r="K103">
        <f>IF(BinaryData!BE89=0,"",NormalizeData!BE89)</f>
        <v>1.671195</v>
      </c>
      <c r="L103">
        <f>IF(BinaryData!BF89=0,"",NormalizeData!BF89)</f>
        <v>1.6614249999999999</v>
      </c>
      <c r="N103">
        <f>CONTROLS!AA102</f>
        <v>3.9622411548474346E-2</v>
      </c>
      <c r="O103">
        <f>CONTROLS!AC102</f>
        <v>9.4285896415724088E-2</v>
      </c>
    </row>
    <row r="104" spans="1:15">
      <c r="A104">
        <f>NormalizeData!A90</f>
        <v>66.232500000000002</v>
      </c>
      <c r="B104">
        <f>CONTROLS!B103</f>
        <v>40.664500000000004</v>
      </c>
      <c r="C104">
        <f>CONTROLS!V103</f>
        <v>1.6826742499999998</v>
      </c>
      <c r="D104">
        <f>CONTROLS!X103</f>
        <v>1.9685604999999999</v>
      </c>
      <c r="E104">
        <f>IF(BinaryData!AY90=0,"",NormalizeData!AY90)</f>
        <v>1.5758129999999999</v>
      </c>
      <c r="F104">
        <f>IF(BinaryData!AZ90=0,"",NormalizeData!AZ90)</f>
        <v>1.5582560000000001</v>
      </c>
      <c r="G104">
        <f>IF(BinaryData!BA90=0,"",NormalizeData!BA90)</f>
        <v>1.611958</v>
      </c>
      <c r="H104">
        <f>IF(BinaryData!BB90=0,"",NormalizeData!BB90)</f>
        <v>1.6725810000000001</v>
      </c>
      <c r="I104">
        <f>IF(BinaryData!BC90=0,"",NormalizeData!BC90)</f>
        <v>1.7271049999999999</v>
      </c>
      <c r="J104">
        <f>IF(BinaryData!BD90=0,"",NormalizeData!BD90)</f>
        <v>1.6914469999999999</v>
      </c>
      <c r="K104">
        <f>IF(BinaryData!BE90=0,"",NormalizeData!BE90)</f>
        <v>1.687189</v>
      </c>
      <c r="L104">
        <f>IF(BinaryData!BF90=0,"",NormalizeData!BF90)</f>
        <v>1.677416</v>
      </c>
      <c r="N104">
        <f>CONTROLS!AA103</f>
        <v>3.6769740370536555E-2</v>
      </c>
      <c r="O104">
        <f>CONTROLS!AC103</f>
        <v>9.2285671298419789E-2</v>
      </c>
    </row>
    <row r="105" spans="1:15">
      <c r="A105">
        <f>NormalizeData!A91</f>
        <v>67.227778000000001</v>
      </c>
      <c r="B105">
        <f>CONTROLS!B104</f>
        <v>41.659778000000003</v>
      </c>
      <c r="C105">
        <f>CONTROLS!V104</f>
        <v>1.6931304999999999</v>
      </c>
      <c r="D105">
        <f>CONTROLS!X104</f>
        <v>1.9993942500000004</v>
      </c>
      <c r="E105">
        <f>IF(BinaryData!AY91=0,"",NormalizeData!AY91)</f>
        <v>1.573885</v>
      </c>
      <c r="F105">
        <f>IF(BinaryData!AZ91=0,"",NormalizeData!AZ91)</f>
        <v>1.5689519999999999</v>
      </c>
      <c r="G105">
        <f>IF(BinaryData!BA91=0,"",NormalizeData!BA91)</f>
        <v>1.6120129999999999</v>
      </c>
      <c r="H105">
        <f>IF(BinaryData!BB91=0,"",NormalizeData!BB91)</f>
        <v>1.6738770000000001</v>
      </c>
      <c r="I105">
        <f>IF(BinaryData!BC91=0,"",NormalizeData!BC91)</f>
        <v>1.743099</v>
      </c>
      <c r="J105">
        <f>IF(BinaryData!BD91=0,"",NormalizeData!BD91)</f>
        <v>1.699435</v>
      </c>
      <c r="K105">
        <f>IF(BinaryData!BE91=0,"",NormalizeData!BE91)</f>
        <v>1.694698</v>
      </c>
      <c r="L105">
        <f>IF(BinaryData!BF91=0,"",NormalizeData!BF91)</f>
        <v>1.691406</v>
      </c>
      <c r="N105">
        <f>CONTROLS!AA104</f>
        <v>3.8767567824149085E-2</v>
      </c>
      <c r="O105">
        <f>CONTROLS!AC104</f>
        <v>9.5569293919386081E-2</v>
      </c>
    </row>
    <row r="106" spans="1:15">
      <c r="A106">
        <f>NormalizeData!A92</f>
        <v>68.224999999999994</v>
      </c>
      <c r="B106">
        <f>CONTROLS!B105</f>
        <v>42.656999999999996</v>
      </c>
      <c r="C106">
        <f>CONTROLS!V105</f>
        <v>1.7021562499999998</v>
      </c>
      <c r="D106">
        <f>CONTROLS!X105</f>
        <v>2.0185917500000001</v>
      </c>
      <c r="E106">
        <f>IF(BinaryData!AY92=0,"",NormalizeData!AY92)</f>
        <v>1.584776</v>
      </c>
      <c r="F106">
        <f>IF(BinaryData!AZ92=0,"",NormalizeData!AZ92)</f>
        <v>1.5835939999999999</v>
      </c>
      <c r="G106">
        <f>IF(BinaryData!BA92=0,"",NormalizeData!BA92)</f>
        <v>1.6224080000000001</v>
      </c>
      <c r="H106">
        <f>IF(BinaryData!BB92=0,"",NormalizeData!BB92)</f>
        <v>1.6802969999999999</v>
      </c>
      <c r="I106">
        <f>IF(BinaryData!BC92=0,"",NormalizeData!BC92)</f>
        <v>1.7512300000000001</v>
      </c>
      <c r="J106">
        <f>IF(BinaryData!BD92=0,"",NormalizeData!BD92)</f>
        <v>1.7060500000000001</v>
      </c>
      <c r="K106">
        <f>IF(BinaryData!BE92=0,"",NormalizeData!BE92)</f>
        <v>1.7070749999999999</v>
      </c>
      <c r="L106">
        <f>IF(BinaryData!BF92=0,"",NormalizeData!BF92)</f>
        <v>1.700636</v>
      </c>
      <c r="N106">
        <f>CONTROLS!AA105</f>
        <v>4.0445213424046507E-2</v>
      </c>
      <c r="O106">
        <f>CONTROLS!AC105</f>
        <v>9.80803545377463E-2</v>
      </c>
    </row>
    <row r="107" spans="1:15">
      <c r="A107">
        <f>NormalizeData!A93</f>
        <v>69.220277999999993</v>
      </c>
      <c r="B107">
        <f>CONTROLS!B106</f>
        <v>43.652277999999995</v>
      </c>
      <c r="C107">
        <f>CONTROLS!V106</f>
        <v>1.70724075</v>
      </c>
      <c r="D107">
        <f>CONTROLS!X106</f>
        <v>2.0406474999999999</v>
      </c>
      <c r="E107">
        <f>IF(BinaryData!AY93=0,"",NormalizeData!AY93)</f>
        <v>1.5981959999999999</v>
      </c>
      <c r="F107">
        <f>IF(BinaryData!AZ93=0,"",NormalizeData!AZ93)</f>
        <v>1.5848169999999999</v>
      </c>
      <c r="G107">
        <f>IF(BinaryData!BA93=0,"",NormalizeData!BA93)</f>
        <v>1.633926</v>
      </c>
      <c r="H107">
        <f>IF(BinaryData!BB93=0,"",NormalizeData!BB93)</f>
        <v>1.683781</v>
      </c>
      <c r="I107">
        <f>IF(BinaryData!BC93=0,"",NormalizeData!BC93)</f>
        <v>1.7613319999999999</v>
      </c>
      <c r="J107">
        <f>IF(BinaryData!BD93=0,"",NormalizeData!BD93)</f>
        <v>1.718812</v>
      </c>
      <c r="K107">
        <f>IF(BinaryData!BE93=0,"",NormalizeData!BE93)</f>
        <v>1.725441</v>
      </c>
      <c r="L107">
        <f>IF(BinaryData!BF93=0,"",NormalizeData!BF93)</f>
        <v>1.7041850000000001</v>
      </c>
      <c r="N107">
        <f>CONTROLS!AA106</f>
        <v>4.0552484242645348E-2</v>
      </c>
      <c r="O107">
        <f>CONTROLS!AC106</f>
        <v>0.1001364532908305</v>
      </c>
    </row>
    <row r="108" spans="1:15">
      <c r="A108">
        <f>NormalizeData!A94</f>
        <v>70.217500000000001</v>
      </c>
      <c r="B108">
        <f>CONTROLS!B107</f>
        <v>44.649500000000003</v>
      </c>
      <c r="C108">
        <f>CONTROLS!V107</f>
        <v>1.7138707499999999</v>
      </c>
      <c r="D108">
        <f>CONTROLS!X107</f>
        <v>2.05701775</v>
      </c>
      <c r="E108">
        <f>IF(BinaryData!AY94=0,"",NormalizeData!AY94)</f>
        <v>1.605572</v>
      </c>
      <c r="F108">
        <f>IF(BinaryData!AZ94=0,"",NormalizeData!AZ94)</f>
        <v>1.588228</v>
      </c>
      <c r="G108">
        <f>IF(BinaryData!BA94=0,"",NormalizeData!BA94)</f>
        <v>1.640736</v>
      </c>
      <c r="H108">
        <f>IF(BinaryData!BB94=0,"",NormalizeData!BB94)</f>
        <v>1.699641</v>
      </c>
      <c r="I108">
        <f>IF(BinaryData!BC94=0,"",NormalizeData!BC94)</f>
        <v>1.778327</v>
      </c>
      <c r="J108">
        <f>IF(BinaryData!BD94=0,"",NormalizeData!BD94)</f>
        <v>1.721417</v>
      </c>
      <c r="K108">
        <f>IF(BinaryData!BE94=0,"",NormalizeData!BE94)</f>
        <v>1.730121</v>
      </c>
      <c r="L108">
        <f>IF(BinaryData!BF94=0,"",NormalizeData!BF94)</f>
        <v>1.709446</v>
      </c>
      <c r="N108">
        <f>CONTROLS!AA107</f>
        <v>4.1910749507137177E-2</v>
      </c>
      <c r="O108">
        <f>CONTROLS!AC107</f>
        <v>0.10270933568530508</v>
      </c>
    </row>
    <row r="109" spans="1:15">
      <c r="A109">
        <f>NormalizeData!A95</f>
        <v>71.213333000000006</v>
      </c>
      <c r="B109">
        <f>CONTROLS!B108</f>
        <v>45.645333000000008</v>
      </c>
      <c r="C109">
        <f>CONTROLS!V108</f>
        <v>1.7304237500000001</v>
      </c>
      <c r="D109">
        <f>CONTROLS!X108</f>
        <v>2.0878492500000001</v>
      </c>
      <c r="E109">
        <f>IF(BinaryData!AY95=0,"",NormalizeData!AY95)</f>
        <v>1.6166940000000001</v>
      </c>
      <c r="F109">
        <f>IF(BinaryData!AZ95=0,"",NormalizeData!AZ95)</f>
        <v>1.5977399999999999</v>
      </c>
      <c r="G109">
        <f>IF(BinaryData!BA95=0,"",NormalizeData!BA95)</f>
        <v>1.6607879999999999</v>
      </c>
      <c r="H109">
        <f>IF(BinaryData!BB95=0,"",NormalizeData!BB95)</f>
        <v>1.7156480000000001</v>
      </c>
      <c r="I109">
        <f>IF(BinaryData!BC95=0,"",NormalizeData!BC95)</f>
        <v>1.7879259999999999</v>
      </c>
      <c r="J109">
        <f>IF(BinaryData!BD95=0,"",NormalizeData!BD95)</f>
        <v>1.7320530000000001</v>
      </c>
      <c r="K109">
        <f>IF(BinaryData!BE95=0,"",NormalizeData!BE95)</f>
        <v>1.755935</v>
      </c>
      <c r="L109">
        <f>IF(BinaryData!BF95=0,"",NormalizeData!BF95)</f>
        <v>1.7268110000000001</v>
      </c>
      <c r="N109">
        <f>CONTROLS!AA108</f>
        <v>4.3403458421152001E-2</v>
      </c>
      <c r="O109">
        <f>CONTROLS!AC108</f>
        <v>0.10478471948197721</v>
      </c>
    </row>
    <row r="110" spans="1:15">
      <c r="A110">
        <f>NormalizeData!A96</f>
        <v>72.209999999999994</v>
      </c>
      <c r="B110">
        <f>CONTROLS!B109</f>
        <v>46.641999999999996</v>
      </c>
      <c r="C110">
        <f>CONTROLS!V109</f>
        <v>1.7311237500000001</v>
      </c>
      <c r="D110">
        <f>CONTROLS!X109</f>
        <v>2.1047907500000003</v>
      </c>
      <c r="E110">
        <f>IF(BinaryData!AY96=0,"",NormalizeData!AY96)</f>
        <v>1.61785</v>
      </c>
      <c r="F110">
        <f>IF(BinaryData!AZ96=0,"",NormalizeData!AZ96)</f>
        <v>1.6032420000000001</v>
      </c>
      <c r="G110">
        <f>IF(BinaryData!BA96=0,"",NormalizeData!BA96)</f>
        <v>1.6609370000000001</v>
      </c>
      <c r="H110">
        <f>IF(BinaryData!BB96=0,"",NormalizeData!BB96)</f>
        <v>1.7182029999999999</v>
      </c>
      <c r="I110">
        <f>IF(BinaryData!BC96=0,"",NormalizeData!BC96)</f>
        <v>1.8017879999999999</v>
      </c>
      <c r="J110">
        <f>IF(BinaryData!BD96=0,"",NormalizeData!BD96)</f>
        <v>1.7346440000000001</v>
      </c>
      <c r="K110">
        <f>IF(BinaryData!BE96=0,"",NormalizeData!BE96)</f>
        <v>1.7619480000000001</v>
      </c>
      <c r="L110">
        <f>IF(BinaryData!BF96=0,"",NormalizeData!BF96)</f>
        <v>1.7284299999999999</v>
      </c>
      <c r="N110">
        <f>CONTROLS!AA109</f>
        <v>3.6468102019664619E-2</v>
      </c>
      <c r="O110">
        <f>CONTROLS!AC109</f>
        <v>0.10358380913500273</v>
      </c>
    </row>
    <row r="111" spans="1:15">
      <c r="A111">
        <f>NormalizeData!A97</f>
        <v>73.207222000000002</v>
      </c>
      <c r="B111">
        <f>CONTROLS!B110</f>
        <v>47.639222000000004</v>
      </c>
      <c r="C111">
        <f>CONTROLS!V110</f>
        <v>1.7383222499999997</v>
      </c>
      <c r="D111">
        <f>CONTROLS!X110</f>
        <v>2.1333197500000001</v>
      </c>
      <c r="E111">
        <f>IF(BinaryData!AY97=0,"",NormalizeData!AY97)</f>
        <v>1.628684</v>
      </c>
      <c r="F111">
        <f>IF(BinaryData!AZ97=0,"",NormalizeData!AZ97)</f>
        <v>1.610886</v>
      </c>
      <c r="G111">
        <f>IF(BinaryData!BA97=0,"",NormalizeData!BA97)</f>
        <v>1.671122</v>
      </c>
      <c r="H111">
        <f>IF(BinaryData!BB97=0,"",NormalizeData!BB97)</f>
        <v>1.7242999999999999</v>
      </c>
      <c r="I111">
        <f>IF(BinaryData!BC97=0,"",NormalizeData!BC97)</f>
        <v>1.801272</v>
      </c>
      <c r="J111">
        <f>IF(BinaryData!BD97=0,"",NormalizeData!BD97)</f>
        <v>1.7489429999999999</v>
      </c>
      <c r="K111">
        <f>IF(BinaryData!BE97=0,"",NormalizeData!BE97)</f>
        <v>1.761825</v>
      </c>
      <c r="L111">
        <f>IF(BinaryData!BF97=0,"",NormalizeData!BF97)</f>
        <v>1.728469</v>
      </c>
      <c r="N111">
        <f>CONTROLS!AA110</f>
        <v>3.6519641549673916E-2</v>
      </c>
      <c r="O111">
        <f>CONTROLS!AC110</f>
        <v>0.10525582872340133</v>
      </c>
    </row>
    <row r="112" spans="1:15">
      <c r="A112">
        <f>NormalizeData!A98</f>
        <v>74.203610999999995</v>
      </c>
      <c r="B112">
        <f>CONTROLS!B111</f>
        <v>48.635610999999997</v>
      </c>
      <c r="C112">
        <f>CONTROLS!V111</f>
        <v>1.7406937499999999</v>
      </c>
      <c r="D112">
        <f>CONTROLS!X111</f>
        <v>2.1600442500000003</v>
      </c>
      <c r="E112">
        <f>IF(BinaryData!AY98=0,"",NormalizeData!AY98)</f>
        <v>1.639837</v>
      </c>
      <c r="F112">
        <f>IF(BinaryData!AZ98=0,"",NormalizeData!AZ98)</f>
        <v>1.61666</v>
      </c>
      <c r="G112">
        <f>IF(BinaryData!BA98=0,"",NormalizeData!BA98)</f>
        <v>1.678499</v>
      </c>
      <c r="H112">
        <f>IF(BinaryData!BB98=0,"",NormalizeData!BB98)</f>
        <v>1.716499</v>
      </c>
      <c r="I112">
        <f>IF(BinaryData!BC98=0,"",NormalizeData!BC98)</f>
        <v>1.8141940000000001</v>
      </c>
      <c r="J112">
        <f>IF(BinaryData!BD98=0,"",NormalizeData!BD98)</f>
        <v>1.7535620000000001</v>
      </c>
      <c r="K112">
        <f>IF(BinaryData!BE98=0,"",NormalizeData!BE98)</f>
        <v>1.7583139999999999</v>
      </c>
      <c r="L112">
        <f>IF(BinaryData!BF98=0,"",NormalizeData!BF98)</f>
        <v>1.7257530000000001</v>
      </c>
      <c r="N112">
        <f>CONTROLS!AA111</f>
        <v>3.6912628501864671E-2</v>
      </c>
      <c r="O112">
        <f>CONTROLS!AC111</f>
        <v>0.11312134277366345</v>
      </c>
    </row>
    <row r="113" spans="1:15">
      <c r="A113">
        <f>NormalizeData!A99</f>
        <v>75.199721999999994</v>
      </c>
      <c r="B113">
        <f>CONTROLS!B112</f>
        <v>49.631721999999996</v>
      </c>
      <c r="C113">
        <f>CONTROLS!V112</f>
        <v>1.7487385</v>
      </c>
      <c r="D113">
        <f>CONTROLS!X112</f>
        <v>2.1881165</v>
      </c>
      <c r="E113">
        <f>IF(BinaryData!AY99=0,"",NormalizeData!AY99)</f>
        <v>1.649991</v>
      </c>
      <c r="F113">
        <f>IF(BinaryData!AZ99=0,"",NormalizeData!AZ99)</f>
        <v>1.6277079999999999</v>
      </c>
      <c r="G113">
        <f>IF(BinaryData!BA99=0,"",NormalizeData!BA99)</f>
        <v>1.6845570000000001</v>
      </c>
      <c r="H113">
        <f>IF(BinaryData!BB99=0,"",NormalizeData!BB99)</f>
        <v>1.7261869999999999</v>
      </c>
      <c r="I113">
        <f>IF(BinaryData!BC99=0,"",NormalizeData!BC99)</f>
        <v>1.8128949999999999</v>
      </c>
      <c r="J113">
        <f>IF(BinaryData!BD99=0,"",NormalizeData!BD99)</f>
        <v>1.7567330000000001</v>
      </c>
      <c r="K113">
        <f>IF(BinaryData!BE99=0,"",NormalizeData!BE99)</f>
        <v>1.7707200000000001</v>
      </c>
      <c r="L113">
        <f>IF(BinaryData!BF99=0,"",NormalizeData!BF99)</f>
        <v>1.733614</v>
      </c>
      <c r="N113">
        <f>CONTROLS!AA112</f>
        <v>3.7797394112116578E-2</v>
      </c>
      <c r="O113">
        <f>CONTROLS!AC112</f>
        <v>0.11517939979151373</v>
      </c>
    </row>
    <row r="114" spans="1:15">
      <c r="A114">
        <f>NormalizeData!A100</f>
        <v>76.194999999999993</v>
      </c>
      <c r="B114">
        <f>CONTROLS!B113</f>
        <v>50.626999999999995</v>
      </c>
      <c r="C114">
        <f>CONTROLS!V113</f>
        <v>1.76100075</v>
      </c>
      <c r="D114">
        <f>CONTROLS!X113</f>
        <v>2.2097482500000001</v>
      </c>
      <c r="E114">
        <f>IF(BinaryData!AY100=0,"",NormalizeData!AY100)</f>
        <v>1.6568350000000001</v>
      </c>
      <c r="F114">
        <f>IF(BinaryData!AZ100=0,"",NormalizeData!AZ100)</f>
        <v>1.6357649999999999</v>
      </c>
      <c r="G114">
        <f>IF(BinaryData!BA100=0,"",NormalizeData!BA100)</f>
        <v>1.685411</v>
      </c>
      <c r="H114">
        <f>IF(BinaryData!BB100=0,"",NormalizeData!BB100)</f>
        <v>1.7516860000000001</v>
      </c>
      <c r="I114">
        <f>IF(BinaryData!BC100=0,"",NormalizeData!BC100)</f>
        <v>1.814532</v>
      </c>
      <c r="J114">
        <f>IF(BinaryData!BD100=0,"",NormalizeData!BD100)</f>
        <v>1.7762960000000001</v>
      </c>
      <c r="K114">
        <f>IF(BinaryData!BE100=0,"",NormalizeData!BE100)</f>
        <v>1.7763629999999999</v>
      </c>
      <c r="L114">
        <f>IF(BinaryData!BF100=0,"",NormalizeData!BF100)</f>
        <v>1.7464980000000001</v>
      </c>
      <c r="N114">
        <f>CONTROLS!AA113</f>
        <v>3.4714996071582682E-2</v>
      </c>
      <c r="O114">
        <f>CONTROLS!AC113</f>
        <v>0.11338022076880662</v>
      </c>
    </row>
    <row r="115" spans="1:15">
      <c r="A115">
        <f>NormalizeData!A101</f>
        <v>77.189443999999995</v>
      </c>
      <c r="B115">
        <f>CONTROLS!B114</f>
        <v>51.621443999999997</v>
      </c>
      <c r="C115">
        <f>CONTROLS!V114</f>
        <v>1.76478775</v>
      </c>
      <c r="D115">
        <f>CONTROLS!X114</f>
        <v>2.2348090000000003</v>
      </c>
      <c r="E115">
        <f>IF(BinaryData!AY101=0,"",NormalizeData!AY101)</f>
        <v>1.665257</v>
      </c>
      <c r="F115">
        <f>IF(BinaryData!AZ101=0,"",NormalizeData!AZ101)</f>
        <v>1.6399699999999999</v>
      </c>
      <c r="G115">
        <f>IF(BinaryData!BA101=0,"",NormalizeData!BA101)</f>
        <v>1.697403</v>
      </c>
      <c r="H115">
        <f>IF(BinaryData!BB101=0,"",NormalizeData!BB101)</f>
        <v>1.7531600000000001</v>
      </c>
      <c r="I115">
        <f>IF(BinaryData!BC101=0,"",NormalizeData!BC101)</f>
        <v>1.8148010000000001</v>
      </c>
      <c r="J115">
        <f>IF(BinaryData!BD101=0,"",NormalizeData!BD101)</f>
        <v>1.778041</v>
      </c>
      <c r="K115">
        <f>IF(BinaryData!BE101=0,"",NormalizeData!BE101)</f>
        <v>1.7834620000000001</v>
      </c>
      <c r="L115">
        <f>IF(BinaryData!BF101=0,"",NormalizeData!BF101)</f>
        <v>1.7615609999999999</v>
      </c>
      <c r="N115">
        <f>CONTROLS!AA114</f>
        <v>3.4644978292916601E-2</v>
      </c>
      <c r="O115">
        <f>CONTROLS!AC114</f>
        <v>0.11224959719898038</v>
      </c>
    </row>
    <row r="116" spans="1:15">
      <c r="A116">
        <f>NormalizeData!A102</f>
        <v>78.185277999999997</v>
      </c>
      <c r="B116">
        <f>CONTROLS!B115</f>
        <v>52.617277999999999</v>
      </c>
      <c r="C116">
        <f>CONTROLS!V115</f>
        <v>1.77658725</v>
      </c>
      <c r="D116">
        <f>CONTROLS!X115</f>
        <v>2.2641067500000003</v>
      </c>
      <c r="E116">
        <f>IF(BinaryData!AY102=0,"",NormalizeData!AY102)</f>
        <v>1.66665</v>
      </c>
      <c r="F116">
        <f>IF(BinaryData!AZ102=0,"",NormalizeData!AZ102)</f>
        <v>1.649411</v>
      </c>
      <c r="G116">
        <f>IF(BinaryData!BA102=0,"",NormalizeData!BA102)</f>
        <v>1.7035739999999999</v>
      </c>
      <c r="H116">
        <f>IF(BinaryData!BB102=0,"",NormalizeData!BB102)</f>
        <v>1.763036</v>
      </c>
      <c r="I116">
        <f>IF(BinaryData!BC102=0,"",NormalizeData!BC102)</f>
        <v>1.8241369999999999</v>
      </c>
      <c r="J116">
        <f>IF(BinaryData!BD102=0,"",NormalizeData!BD102)</f>
        <v>1.790556</v>
      </c>
      <c r="K116">
        <f>IF(BinaryData!BE102=0,"",NormalizeData!BE102)</f>
        <v>1.7989200000000001</v>
      </c>
      <c r="L116">
        <f>IF(BinaryData!BF102=0,"",NormalizeData!BF102)</f>
        <v>1.7681279999999999</v>
      </c>
      <c r="N116">
        <f>CONTROLS!AA115</f>
        <v>3.4546390707520601E-2</v>
      </c>
      <c r="O116">
        <f>CONTROLS!AC115</f>
        <v>0.1149769801753813</v>
      </c>
    </row>
    <row r="117" spans="1:15">
      <c r="A117">
        <f>NormalizeData!A103</f>
        <v>79.183055999999993</v>
      </c>
      <c r="B117">
        <f>CONTROLS!B116</f>
        <v>53.615055999999996</v>
      </c>
      <c r="C117">
        <f>CONTROLS!V116</f>
        <v>1.7814524999999999</v>
      </c>
      <c r="D117">
        <f>CONTROLS!X116</f>
        <v>2.2803269999999998</v>
      </c>
      <c r="E117">
        <f>IF(BinaryData!AY103=0,"",NormalizeData!AY103)</f>
        <v>1.688701</v>
      </c>
      <c r="F117">
        <f>IF(BinaryData!AZ103=0,"",NormalizeData!AZ103)</f>
        <v>1.647629</v>
      </c>
      <c r="G117">
        <f>IF(BinaryData!BA103=0,"",NormalizeData!BA103)</f>
        <v>1.709163</v>
      </c>
      <c r="H117">
        <f>IF(BinaryData!BB103=0,"",NormalizeData!BB103)</f>
        <v>1.7709760000000001</v>
      </c>
      <c r="I117">
        <f>IF(BinaryData!BC103=0,"",NormalizeData!BC103)</f>
        <v>1.8422810000000001</v>
      </c>
      <c r="J117">
        <f>IF(BinaryData!BD103=0,"",NormalizeData!BD103)</f>
        <v>1.808268</v>
      </c>
      <c r="K117">
        <f>IF(BinaryData!BE103=0,"",NormalizeData!BE103)</f>
        <v>1.8000100000000001</v>
      </c>
      <c r="L117">
        <f>IF(BinaryData!BF103=0,"",NormalizeData!BF103)</f>
        <v>1.780297</v>
      </c>
      <c r="N117">
        <f>CONTROLS!AA116</f>
        <v>3.317724819310168E-2</v>
      </c>
      <c r="O117">
        <f>CONTROLS!AC116</f>
        <v>0.11815897084013556</v>
      </c>
    </row>
    <row r="118" spans="1:15">
      <c r="A118">
        <f>NormalizeData!A104</f>
        <v>80.177778000000004</v>
      </c>
      <c r="B118">
        <f>CONTROLS!B117</f>
        <v>54.609778000000006</v>
      </c>
      <c r="C118">
        <f>CONTROLS!V117</f>
        <v>1.7826927500000003</v>
      </c>
      <c r="D118">
        <f>CONTROLS!X117</f>
        <v>2.3012567500000003</v>
      </c>
      <c r="E118">
        <f>IF(BinaryData!AY104=0,"",NormalizeData!AY104)</f>
        <v>1.6809480000000001</v>
      </c>
      <c r="F118">
        <f>IF(BinaryData!AZ104=0,"",NormalizeData!AZ104)</f>
        <v>1.659654</v>
      </c>
      <c r="G118">
        <f>IF(BinaryData!BA104=0,"",NormalizeData!BA104)</f>
        <v>1.7159629999999999</v>
      </c>
      <c r="H118">
        <f>IF(BinaryData!BB104=0,"",NormalizeData!BB104)</f>
        <v>1.7743409999999999</v>
      </c>
      <c r="I118">
        <f>IF(BinaryData!BC104=0,"",NormalizeData!BC104)</f>
        <v>1.862371</v>
      </c>
      <c r="J118">
        <f>IF(BinaryData!BD104=0,"",NormalizeData!BD104)</f>
        <v>1.7982929999999999</v>
      </c>
      <c r="K118">
        <f>IF(BinaryData!BE104=0,"",NormalizeData!BE104)</f>
        <v>1.8079559999999999</v>
      </c>
      <c r="L118">
        <f>IF(BinaryData!BF104=0,"",NormalizeData!BF104)</f>
        <v>1.7835380000000001</v>
      </c>
      <c r="N118">
        <f>CONTROLS!AA117</f>
        <v>3.8855193229691561E-2</v>
      </c>
      <c r="O118">
        <f>CONTROLS!AC117</f>
        <v>0.12149021129121203</v>
      </c>
    </row>
    <row r="119" spans="1:15">
      <c r="A119">
        <f>NormalizeData!A105</f>
        <v>81.173889000000003</v>
      </c>
      <c r="B119">
        <f>CONTROLS!B118</f>
        <v>55.605889000000005</v>
      </c>
      <c r="C119">
        <f>CONTROLS!V118</f>
        <v>1.7941255000000003</v>
      </c>
      <c r="D119">
        <f>CONTROLS!X118</f>
        <v>2.3251662500000001</v>
      </c>
      <c r="E119">
        <f>IF(BinaryData!AY105=0,"",NormalizeData!AY105)</f>
        <v>1.6948939999999999</v>
      </c>
      <c r="F119">
        <f>IF(BinaryData!AZ105=0,"",NormalizeData!AZ105)</f>
        <v>1.6653089999999999</v>
      </c>
      <c r="G119">
        <f>IF(BinaryData!BA105=0,"",NormalizeData!BA105)</f>
        <v>1.7279439999999999</v>
      </c>
      <c r="H119">
        <f>IF(BinaryData!BB105=0,"",NormalizeData!BB105)</f>
        <v>1.794095</v>
      </c>
      <c r="I119">
        <f>IF(BinaryData!BC105=0,"",NormalizeData!BC105)</f>
        <v>1.8729389999999999</v>
      </c>
      <c r="J119">
        <f>IF(BinaryData!BD105=0,"",NormalizeData!BD105)</f>
        <v>1.8140810000000001</v>
      </c>
      <c r="K119">
        <f>IF(BinaryData!BE105=0,"",NormalizeData!BE105)</f>
        <v>1.813307</v>
      </c>
      <c r="L119">
        <f>IF(BinaryData!BF105=0,"",NormalizeData!BF105)</f>
        <v>1.800711</v>
      </c>
      <c r="N119">
        <f>CONTROLS!AA118</f>
        <v>3.8568019934482868E-2</v>
      </c>
      <c r="O119">
        <f>CONTROLS!AC118</f>
        <v>0.11304473568864974</v>
      </c>
    </row>
    <row r="120" spans="1:15">
      <c r="A120">
        <f>NormalizeData!A106</f>
        <v>82.169167000000002</v>
      </c>
      <c r="B120">
        <f>CONTROLS!B119</f>
        <v>56.601167000000004</v>
      </c>
      <c r="C120">
        <f>CONTROLS!V119</f>
        <v>1.7968644999999999</v>
      </c>
      <c r="D120">
        <f>CONTROLS!X119</f>
        <v>2.3470114999999998</v>
      </c>
      <c r="E120">
        <f>IF(BinaryData!AY106=0,"",NormalizeData!AY106)</f>
        <v>1.6908449999999999</v>
      </c>
      <c r="F120">
        <f>IF(BinaryData!AZ106=0,"",NormalizeData!AZ106)</f>
        <v>1.6707270000000001</v>
      </c>
      <c r="G120">
        <f>IF(BinaryData!BA106=0,"",NormalizeData!BA106)</f>
        <v>1.726626</v>
      </c>
      <c r="H120">
        <f>IF(BinaryData!BB106=0,"",NormalizeData!BB106)</f>
        <v>1.796759</v>
      </c>
      <c r="I120">
        <f>IF(BinaryData!BC106=0,"",NormalizeData!BC106)</f>
        <v>1.8750659999999999</v>
      </c>
      <c r="J120">
        <f>IF(BinaryData!BD106=0,"",NormalizeData!BD106)</f>
        <v>1.815885</v>
      </c>
      <c r="K120">
        <f>IF(BinaryData!BE106=0,"",NormalizeData!BE106)</f>
        <v>1.831602</v>
      </c>
      <c r="L120">
        <f>IF(BinaryData!BF106=0,"",NormalizeData!BF106)</f>
        <v>1.8050269999999999</v>
      </c>
      <c r="N120">
        <f>CONTROLS!AA119</f>
        <v>3.6191199386038563E-2</v>
      </c>
      <c r="O120">
        <f>CONTROLS!AC119</f>
        <v>0.11956102333815444</v>
      </c>
    </row>
    <row r="121" spans="1:15">
      <c r="A121">
        <f>NormalizeData!A107</f>
        <v>83.165278000000001</v>
      </c>
      <c r="B121">
        <f>CONTROLS!B120</f>
        <v>57.597278000000003</v>
      </c>
      <c r="C121">
        <f>CONTROLS!V120</f>
        <v>1.8077544999999999</v>
      </c>
      <c r="D121">
        <f>CONTROLS!X120</f>
        <v>2.3776072500000001</v>
      </c>
      <c r="E121">
        <f>IF(BinaryData!AY107=0,"",NormalizeData!AY107)</f>
        <v>1.7020960000000001</v>
      </c>
      <c r="F121">
        <f>IF(BinaryData!AZ107=0,"",NormalizeData!AZ107)</f>
        <v>1.683827</v>
      </c>
      <c r="G121">
        <f>IF(BinaryData!BA107=0,"",NormalizeData!BA107)</f>
        <v>1.729862</v>
      </c>
      <c r="H121">
        <f>IF(BinaryData!BB107=0,"",NormalizeData!BB107)</f>
        <v>1.7986439999999999</v>
      </c>
      <c r="I121">
        <f>IF(BinaryData!BC107=0,"",NormalizeData!BC107)</f>
        <v>1.8861509999999999</v>
      </c>
      <c r="J121">
        <f>IF(BinaryData!BD107=0,"",NormalizeData!BD107)</f>
        <v>1.8206180000000001</v>
      </c>
      <c r="K121">
        <f>IF(BinaryData!BE107=0,"",NormalizeData!BE107)</f>
        <v>1.8348930000000001</v>
      </c>
      <c r="L121">
        <f>IF(BinaryData!BF107=0,"",NormalizeData!BF107)</f>
        <v>1.8109170000000001</v>
      </c>
      <c r="N121">
        <f>CONTROLS!AA120</f>
        <v>4.091914689970938E-2</v>
      </c>
      <c r="O121">
        <f>CONTROLS!AC120</f>
        <v>0.11785855341149409</v>
      </c>
    </row>
    <row r="122" spans="1:15">
      <c r="A122">
        <f>NormalizeData!A108</f>
        <v>84.160556</v>
      </c>
      <c r="B122">
        <f>CONTROLS!B121</f>
        <v>58.592556000000002</v>
      </c>
      <c r="C122">
        <f>CONTROLS!V121</f>
        <v>1.8132777500000001</v>
      </c>
      <c r="D122">
        <f>CONTROLS!X121</f>
        <v>2.3931239999999998</v>
      </c>
      <c r="E122">
        <f>IF(BinaryData!AY108=0,"",NormalizeData!AY108)</f>
        <v>1.702693</v>
      </c>
      <c r="F122">
        <f>IF(BinaryData!AZ108=0,"",NormalizeData!AZ108)</f>
        <v>1.689727</v>
      </c>
      <c r="G122">
        <f>IF(BinaryData!BA108=0,"",NormalizeData!BA108)</f>
        <v>1.7323280000000001</v>
      </c>
      <c r="H122">
        <f>IF(BinaryData!BB108=0,"",NormalizeData!BB108)</f>
        <v>1.8121700000000001</v>
      </c>
      <c r="I122">
        <f>IF(BinaryData!BC108=0,"",NormalizeData!BC108)</f>
        <v>1.89812</v>
      </c>
      <c r="J122">
        <f>IF(BinaryData!BD108=0,"",NormalizeData!BD108)</f>
        <v>1.834425</v>
      </c>
      <c r="K122">
        <f>IF(BinaryData!BE108=0,"",NormalizeData!BE108)</f>
        <v>1.84653</v>
      </c>
      <c r="L122">
        <f>IF(BinaryData!BF108=0,"",NormalizeData!BF108)</f>
        <v>1.8209249999999999</v>
      </c>
      <c r="N122">
        <f>CONTROLS!AA121</f>
        <v>3.6791605468050319E-2</v>
      </c>
      <c r="O122">
        <f>CONTROLS!AC121</f>
        <v>0.12060565724155166</v>
      </c>
    </row>
    <row r="123" spans="1:15">
      <c r="A123">
        <f>NormalizeData!A109</f>
        <v>85.154443999999998</v>
      </c>
      <c r="B123">
        <f>CONTROLS!B122</f>
        <v>59.586444</v>
      </c>
      <c r="C123">
        <f>CONTROLS!V122</f>
        <v>1.816235</v>
      </c>
      <c r="D123">
        <f>CONTROLS!X122</f>
        <v>2.4209897499999999</v>
      </c>
      <c r="E123">
        <f>IF(BinaryData!AY109=0,"",NormalizeData!AY109)</f>
        <v>1.708081</v>
      </c>
      <c r="F123">
        <f>IF(BinaryData!AZ109=0,"",NormalizeData!AZ109)</f>
        <v>1.690893</v>
      </c>
      <c r="G123">
        <f>IF(BinaryData!BA109=0,"",NormalizeData!BA109)</f>
        <v>1.738853</v>
      </c>
      <c r="H123">
        <f>IF(BinaryData!BB109=0,"",NormalizeData!BB109)</f>
        <v>1.812891</v>
      </c>
      <c r="I123">
        <f>IF(BinaryData!BC109=0,"",NormalizeData!BC109)</f>
        <v>1.9086799999999999</v>
      </c>
      <c r="J123">
        <f>IF(BinaryData!BD109=0,"",NormalizeData!BD109)</f>
        <v>1.839237</v>
      </c>
      <c r="K123">
        <f>IF(BinaryData!BE109=0,"",NormalizeData!BE109)</f>
        <v>1.8384879999999999</v>
      </c>
      <c r="L123">
        <f>IF(BinaryData!BF109=0,"",NormalizeData!BF109)</f>
        <v>1.834084</v>
      </c>
      <c r="N123">
        <f>CONTROLS!AA122</f>
        <v>4.3194497265276695E-2</v>
      </c>
      <c r="O123">
        <f>CONTROLS!AC122</f>
        <v>0.12594933309437045</v>
      </c>
    </row>
    <row r="124" spans="1:15">
      <c r="A124">
        <f>NormalizeData!A110</f>
        <v>86.150833000000006</v>
      </c>
      <c r="B124">
        <f>CONTROLS!B123</f>
        <v>60.582833000000008</v>
      </c>
      <c r="C124">
        <f>CONTROLS!V123</f>
        <v>1.824692</v>
      </c>
      <c r="D124">
        <f>CONTROLS!X123</f>
        <v>2.4487475000000001</v>
      </c>
      <c r="E124">
        <f>IF(BinaryData!AY110=0,"",NormalizeData!AY110)</f>
        <v>1.714523</v>
      </c>
      <c r="F124">
        <f>IF(BinaryData!AZ110=0,"",NormalizeData!AZ110)</f>
        <v>1.687557</v>
      </c>
      <c r="G124">
        <f>IF(BinaryData!BA110=0,"",NormalizeData!BA110)</f>
        <v>1.7461599999999999</v>
      </c>
      <c r="H124">
        <f>IF(BinaryData!BB110=0,"",NormalizeData!BB110)</f>
        <v>1.8155650000000001</v>
      </c>
      <c r="I124">
        <f>IF(BinaryData!BC110=0,"",NormalizeData!BC110)</f>
        <v>1.917411</v>
      </c>
      <c r="J124">
        <f>IF(BinaryData!BD110=0,"",NormalizeData!BD110)</f>
        <v>1.85833</v>
      </c>
      <c r="K124">
        <f>IF(BinaryData!BE110=0,"",NormalizeData!BE110)</f>
        <v>1.8420669999999999</v>
      </c>
      <c r="L124">
        <f>IF(BinaryData!BF110=0,"",NormalizeData!BF110)</f>
        <v>1.850061</v>
      </c>
      <c r="N124">
        <f>CONTROLS!AA123</f>
        <v>4.3178058540575097E-2</v>
      </c>
      <c r="O124">
        <f>CONTROLS!AC123</f>
        <v>0.13173001540145154</v>
      </c>
    </row>
    <row r="125" spans="1:15">
      <c r="A125">
        <f>NormalizeData!A111</f>
        <v>87.148055999999997</v>
      </c>
      <c r="B125">
        <f>CONTROLS!B124</f>
        <v>61.580055999999999</v>
      </c>
      <c r="C125">
        <f>CONTROLS!V124</f>
        <v>1.8366692500000001</v>
      </c>
      <c r="D125">
        <f>CONTROLS!X124</f>
        <v>2.4764560000000002</v>
      </c>
      <c r="E125">
        <f>IF(BinaryData!AY111=0,"",NormalizeData!AY111)</f>
        <v>1.7289939999999999</v>
      </c>
      <c r="F125">
        <f>IF(BinaryData!AZ111=0,"",NormalizeData!AZ111)</f>
        <v>1.698418</v>
      </c>
      <c r="G125">
        <f>IF(BinaryData!BA111=0,"",NormalizeData!BA111)</f>
        <v>1.752508</v>
      </c>
      <c r="H125">
        <f>IF(BinaryData!BB111=0,"",NormalizeData!BB111)</f>
        <v>1.8240289999999999</v>
      </c>
      <c r="I125">
        <f>IF(BinaryData!BC111=0,"",NormalizeData!BC111)</f>
        <v>1.93973</v>
      </c>
      <c r="J125">
        <f>IF(BinaryData!BD111=0,"",NormalizeData!BD111)</f>
        <v>1.8647229999999999</v>
      </c>
      <c r="K125">
        <f>IF(BinaryData!BE111=0,"",NormalizeData!BE111)</f>
        <v>1.8568210000000001</v>
      </c>
      <c r="L125">
        <f>IF(BinaryData!BF111=0,"",NormalizeData!BF111)</f>
        <v>1.8548039999999999</v>
      </c>
      <c r="N125">
        <f>CONTROLS!AA124</f>
        <v>4.1831879194182381E-2</v>
      </c>
      <c r="O125">
        <f>CONTROLS!AC124</f>
        <v>0.12813835288728606</v>
      </c>
    </row>
    <row r="126" spans="1:15">
      <c r="A126">
        <f>NormalizeData!A112</f>
        <v>88.144999999999996</v>
      </c>
      <c r="B126">
        <f>CONTROLS!B125</f>
        <v>62.576999999999998</v>
      </c>
      <c r="C126">
        <f>CONTROLS!V125</f>
        <v>1.8461719999999999</v>
      </c>
      <c r="D126">
        <f>CONTROLS!X125</f>
        <v>2.50557775</v>
      </c>
      <c r="E126">
        <f>IF(BinaryData!AY112=0,"",NormalizeData!AY112)</f>
        <v>1.7351350000000001</v>
      </c>
      <c r="F126">
        <f>IF(BinaryData!AZ112=0,"",NormalizeData!AZ112)</f>
        <v>1.6995750000000001</v>
      </c>
      <c r="G126">
        <f>IF(BinaryData!BA112=0,"",NormalizeData!BA112)</f>
        <v>1.7633719999999999</v>
      </c>
      <c r="H126">
        <f>IF(BinaryData!BB112=0,"",NormalizeData!BB112)</f>
        <v>1.8435440000000001</v>
      </c>
      <c r="I126">
        <f>IF(BinaryData!BC112=0,"",NormalizeData!BC112)</f>
        <v>1.9524079999999999</v>
      </c>
      <c r="J126">
        <f>IF(BinaryData!BD112=0,"",NormalizeData!BD112)</f>
        <v>1.8803399999999999</v>
      </c>
      <c r="K126">
        <f>IF(BinaryData!BE112=0,"",NormalizeData!BE112)</f>
        <v>1.860087</v>
      </c>
      <c r="L126">
        <f>IF(BinaryData!BF112=0,"",NormalizeData!BF112)</f>
        <v>1.849664</v>
      </c>
      <c r="N126">
        <f>CONTROLS!AA125</f>
        <v>4.3808487221846291E-2</v>
      </c>
      <c r="O126">
        <f>CONTROLS!AC125</f>
        <v>0.12957136640059286</v>
      </c>
    </row>
    <row r="127" spans="1:15">
      <c r="A127">
        <f>NormalizeData!A113</f>
        <v>89.14</v>
      </c>
      <c r="B127">
        <f>CONTROLS!B126</f>
        <v>63.572000000000003</v>
      </c>
      <c r="C127">
        <f>CONTROLS!V126</f>
        <v>1.851224</v>
      </c>
      <c r="D127">
        <f>CONTROLS!X126</f>
        <v>2.5267880000000003</v>
      </c>
      <c r="E127">
        <f>IF(BinaryData!AY113=0,"",NormalizeData!AY113)</f>
        <v>1.7464379999999999</v>
      </c>
      <c r="F127">
        <f>IF(BinaryData!AZ113=0,"",NormalizeData!AZ113)</f>
        <v>1.708013</v>
      </c>
      <c r="G127">
        <f>IF(BinaryData!BA113=0,"",NormalizeData!BA113)</f>
        <v>1.7689900000000001</v>
      </c>
      <c r="H127">
        <f>IF(BinaryData!BB113=0,"",NormalizeData!BB113)</f>
        <v>1.846965</v>
      </c>
      <c r="I127">
        <f>IF(BinaryData!BC113=0,"",NormalizeData!BC113)</f>
        <v>1.956159</v>
      </c>
      <c r="J127">
        <f>IF(BinaryData!BD113=0,"",NormalizeData!BD113)</f>
        <v>1.8909579999999999</v>
      </c>
      <c r="K127">
        <f>IF(BinaryData!BE113=0,"",NormalizeData!BE113)</f>
        <v>1.87222</v>
      </c>
      <c r="L127">
        <f>IF(BinaryData!BF113=0,"",NormalizeData!BF113)</f>
        <v>1.8666670000000001</v>
      </c>
      <c r="N127">
        <f>CONTROLS!AA126</f>
        <v>4.4267787076684419E-2</v>
      </c>
      <c r="O127">
        <f>CONTROLS!AC126</f>
        <v>0.14109047148077258</v>
      </c>
    </row>
    <row r="128" spans="1:15">
      <c r="A128">
        <f>NormalizeData!A114</f>
        <v>90.136388999999994</v>
      </c>
      <c r="B128">
        <f>CONTROLS!B127</f>
        <v>64.568388999999996</v>
      </c>
      <c r="C128">
        <f>CONTROLS!V127</f>
        <v>1.8573392500000001</v>
      </c>
      <c r="D128">
        <f>CONTROLS!X127</f>
        <v>2.5564179999999999</v>
      </c>
      <c r="E128">
        <f>IF(BinaryData!AY114=0,"",NormalizeData!AY114)</f>
        <v>1.7547839999999999</v>
      </c>
      <c r="F128">
        <f>IF(BinaryData!AZ114=0,"",NormalizeData!AZ114)</f>
        <v>1.7090320000000001</v>
      </c>
      <c r="G128">
        <f>IF(BinaryData!BA114=0,"",NormalizeData!BA114)</f>
        <v>1.7755529999999999</v>
      </c>
      <c r="H128">
        <f>IF(BinaryData!BB114=0,"",NormalizeData!BB114)</f>
        <v>1.8545039999999999</v>
      </c>
      <c r="I128">
        <f>IF(BinaryData!BC114=0,"",NormalizeData!BC114)</f>
        <v>1.9583600000000001</v>
      </c>
      <c r="J128">
        <f>IF(BinaryData!BD114=0,"",NormalizeData!BD114)</f>
        <v>1.8915869999999999</v>
      </c>
      <c r="K128">
        <f>IF(BinaryData!BE114=0,"",NormalizeData!BE114)</f>
        <v>1.8906229999999999</v>
      </c>
      <c r="L128">
        <f>IF(BinaryData!BF114=0,"",NormalizeData!BF114)</f>
        <v>1.8736029999999999</v>
      </c>
      <c r="N128">
        <f>CONTROLS!AA127</f>
        <v>3.9602240158649292E-2</v>
      </c>
      <c r="O128">
        <f>CONTROLS!AC127</f>
        <v>0.143225650884656</v>
      </c>
    </row>
    <row r="129" spans="1:15">
      <c r="A129">
        <f>NormalizeData!A115</f>
        <v>91.131944000000004</v>
      </c>
      <c r="B129">
        <f>CONTROLS!B128</f>
        <v>65.563944000000006</v>
      </c>
      <c r="C129">
        <f>CONTROLS!V128</f>
        <v>1.8645182500000002</v>
      </c>
      <c r="D129">
        <f>CONTROLS!X128</f>
        <v>2.58398525</v>
      </c>
      <c r="E129">
        <f>IF(BinaryData!AY115=0,"",NormalizeData!AY115)</f>
        <v>1.754766</v>
      </c>
      <c r="F129">
        <f>IF(BinaryData!AZ115=0,"",NormalizeData!AZ115)</f>
        <v>1.7219390000000001</v>
      </c>
      <c r="G129">
        <f>IF(BinaryData!BA115=0,"",NormalizeData!BA115)</f>
        <v>1.781428</v>
      </c>
      <c r="H129">
        <f>IF(BinaryData!BB115=0,"",NormalizeData!BB115)</f>
        <v>1.8584339999999999</v>
      </c>
      <c r="I129">
        <f>IF(BinaryData!BC115=0,"",NormalizeData!BC115)</f>
        <v>1.9766300000000001</v>
      </c>
      <c r="J129">
        <f>IF(BinaryData!BD115=0,"",NormalizeData!BD115)</f>
        <v>1.8945559999999999</v>
      </c>
      <c r="K129">
        <f>IF(BinaryData!BE115=0,"",NormalizeData!BE115)</f>
        <v>1.890277</v>
      </c>
      <c r="L129">
        <f>IF(BinaryData!BF115=0,"",NormalizeData!BF115)</f>
        <v>1.876563</v>
      </c>
      <c r="N129">
        <f>CONTROLS!AA128</f>
        <v>4.2414647645791725E-2</v>
      </c>
      <c r="O129">
        <f>CONTROLS!AC128</f>
        <v>0.14648276393572718</v>
      </c>
    </row>
    <row r="130" spans="1:15">
      <c r="A130">
        <f>NormalizeData!A116</f>
        <v>92.128889000000001</v>
      </c>
      <c r="B130">
        <f>CONTROLS!B129</f>
        <v>66.560889000000003</v>
      </c>
      <c r="C130">
        <f>CONTROLS!V129</f>
        <v>1.86944</v>
      </c>
      <c r="D130">
        <f>CONTROLS!X129</f>
        <v>2.6135419999999998</v>
      </c>
      <c r="E130">
        <f>IF(BinaryData!AY116=0,"",NormalizeData!AY116)</f>
        <v>1.7628900000000001</v>
      </c>
      <c r="F130">
        <f>IF(BinaryData!AZ116=0,"",NormalizeData!AZ116)</f>
        <v>1.732172</v>
      </c>
      <c r="G130">
        <f>IF(BinaryData!BA116=0,"",NormalizeData!BA116)</f>
        <v>1.789614</v>
      </c>
      <c r="H130">
        <f>IF(BinaryData!BB116=0,"",NormalizeData!BB116)</f>
        <v>1.87846</v>
      </c>
      <c r="I130">
        <f>IF(BinaryData!BC116=0,"",NormalizeData!BC116)</f>
        <v>1.979474</v>
      </c>
      <c r="J130">
        <f>IF(BinaryData!BD116=0,"",NormalizeData!BD116)</f>
        <v>1.9085829999999999</v>
      </c>
      <c r="K130">
        <f>IF(BinaryData!BE116=0,"",NormalizeData!BE116)</f>
        <v>1.9034549999999999</v>
      </c>
      <c r="L130">
        <f>IF(BinaryData!BF116=0,"",NormalizeData!BF116)</f>
        <v>1.8873759999999999</v>
      </c>
      <c r="N130">
        <f>CONTROLS!AA129</f>
        <v>4.1795652748421869E-2</v>
      </c>
      <c r="O130">
        <f>CONTROLS!AC129</f>
        <v>0.15486094705466152</v>
      </c>
    </row>
    <row r="131" spans="1:15">
      <c r="A131">
        <f>NormalizeData!A117</f>
        <v>93.129444000000007</v>
      </c>
      <c r="B131">
        <f>CONTROLS!B130</f>
        <v>67.561444000000009</v>
      </c>
      <c r="C131">
        <f>CONTROLS!V130</f>
        <v>1.8804550000000002</v>
      </c>
      <c r="D131">
        <f>CONTROLS!X130</f>
        <v>2.6344897500000002</v>
      </c>
      <c r="E131">
        <f>IF(BinaryData!AY117=0,"",NormalizeData!AY117)</f>
        <v>1.7737130000000001</v>
      </c>
      <c r="F131">
        <f>IF(BinaryData!AZ117=0,"",NormalizeData!AZ117)</f>
        <v>1.732748</v>
      </c>
      <c r="G131">
        <f>IF(BinaryData!BA117=0,"",NormalizeData!BA117)</f>
        <v>1.788845</v>
      </c>
      <c r="H131">
        <f>IF(BinaryData!BB117=0,"",NormalizeData!BB117)</f>
        <v>1.883424</v>
      </c>
      <c r="I131">
        <f>IF(BinaryData!BC117=0,"",NormalizeData!BC117)</f>
        <v>1.976737</v>
      </c>
      <c r="J131">
        <f>IF(BinaryData!BD117=0,"",NormalizeData!BD117)</f>
        <v>1.91225</v>
      </c>
      <c r="K131">
        <f>IF(BinaryData!BE117=0,"",NormalizeData!BE117)</f>
        <v>1.9094709999999999</v>
      </c>
      <c r="L131">
        <f>IF(BinaryData!BF117=0,"",NormalizeData!BF117)</f>
        <v>1.897664</v>
      </c>
      <c r="N131">
        <f>CONTROLS!AA130</f>
        <v>4.4070658855978079E-2</v>
      </c>
      <c r="O131">
        <f>CONTROLS!AC130</f>
        <v>0.15111213880068228</v>
      </c>
    </row>
    <row r="132" spans="1:15">
      <c r="A132">
        <f>NormalizeData!A118</f>
        <v>94.129444000000007</v>
      </c>
      <c r="B132">
        <f>CONTROLS!B131</f>
        <v>68.561444000000009</v>
      </c>
      <c r="C132">
        <f>CONTROLS!V131</f>
        <v>1.8858955000000002</v>
      </c>
      <c r="D132">
        <f>CONTROLS!X131</f>
        <v>2.6548425</v>
      </c>
      <c r="E132">
        <f>IF(BinaryData!AY118=0,"",NormalizeData!AY118)</f>
        <v>1.781855</v>
      </c>
      <c r="F132">
        <f>IF(BinaryData!AZ118=0,"",NormalizeData!AZ118)</f>
        <v>1.7365189999999999</v>
      </c>
      <c r="G132">
        <f>IF(BinaryData!BA118=0,"",NormalizeData!BA118)</f>
        <v>1.7963180000000001</v>
      </c>
      <c r="H132">
        <f>IF(BinaryData!BB118=0,"",NormalizeData!BB118)</f>
        <v>1.894309</v>
      </c>
      <c r="I132">
        <f>IF(BinaryData!BC118=0,"",NormalizeData!BC118)</f>
        <v>1.97054</v>
      </c>
      <c r="J132">
        <f>IF(BinaryData!BD118=0,"",NormalizeData!BD118)</f>
        <v>1.9198299999999999</v>
      </c>
      <c r="K132">
        <f>IF(BinaryData!BE118=0,"",NormalizeData!BE118)</f>
        <v>1.9187069999999999</v>
      </c>
      <c r="L132">
        <f>IF(BinaryData!BF118=0,"",NormalizeData!BF118)</f>
        <v>1.9007860000000001</v>
      </c>
      <c r="N132">
        <f>CONTROLS!AA131</f>
        <v>4.2443147939331766E-2</v>
      </c>
      <c r="O132">
        <f>CONTROLS!AC131</f>
        <v>0.14996438659117264</v>
      </c>
    </row>
    <row r="133" spans="1:15">
      <c r="A133">
        <f>NormalizeData!A119</f>
        <v>95.13</v>
      </c>
      <c r="B133">
        <f>CONTROLS!B132</f>
        <v>69.561999999999998</v>
      </c>
      <c r="C133">
        <f>CONTROLS!V132</f>
        <v>1.89337825</v>
      </c>
      <c r="D133">
        <f>CONTROLS!X132</f>
        <v>2.6865094999999997</v>
      </c>
      <c r="E133">
        <f>IF(BinaryData!AY119=0,"",NormalizeData!AY119)</f>
        <v>1.7853810000000001</v>
      </c>
      <c r="F133">
        <f>IF(BinaryData!AZ119=0,"",NormalizeData!AZ119)</f>
        <v>1.7345360000000001</v>
      </c>
      <c r="G133">
        <f>IF(BinaryData!BA119=0,"",NormalizeData!BA119)</f>
        <v>1.794726</v>
      </c>
      <c r="H133">
        <f>IF(BinaryData!BB119=0,"",NormalizeData!BB119)</f>
        <v>1.899359</v>
      </c>
      <c r="I133">
        <f>IF(BinaryData!BC119=0,"",NormalizeData!BC119)</f>
        <v>1.977541</v>
      </c>
      <c r="J133">
        <f>IF(BinaryData!BD119=0,"",NormalizeData!BD119)</f>
        <v>1.9295310000000001</v>
      </c>
      <c r="K133">
        <f>IF(BinaryData!BE119=0,"",NormalizeData!BE119)</f>
        <v>1.922517</v>
      </c>
      <c r="L133">
        <f>IF(BinaryData!BF119=0,"",NormalizeData!BF119)</f>
        <v>1.8990929999999999</v>
      </c>
      <c r="N133">
        <f>CONTROLS!AA132</f>
        <v>4.8859700724796375E-2</v>
      </c>
      <c r="O133">
        <f>CONTROLS!AC132</f>
        <v>0.1538136811437785</v>
      </c>
    </row>
    <row r="134" spans="1:15">
      <c r="A134">
        <f>NormalizeData!A120</f>
        <v>96.130278000000004</v>
      </c>
      <c r="B134">
        <f>CONTROLS!B133</f>
        <v>70.562278000000006</v>
      </c>
      <c r="C134">
        <f>CONTROLS!V133</f>
        <v>1.89997225</v>
      </c>
      <c r="D134">
        <f>CONTROLS!X133</f>
        <v>2.7100707499999999</v>
      </c>
      <c r="E134">
        <f>IF(BinaryData!AY120=0,"",NormalizeData!AY120)</f>
        <v>1.7889280000000001</v>
      </c>
      <c r="F134">
        <f>IF(BinaryData!AZ120=0,"",NormalizeData!AZ120)</f>
        <v>1.746264</v>
      </c>
      <c r="G134">
        <f>IF(BinaryData!BA120=0,"",NormalizeData!BA120)</f>
        <v>1.7940339999999999</v>
      </c>
      <c r="H134">
        <f>IF(BinaryData!BB120=0,"",NormalizeData!BB120)</f>
        <v>1.9009199999999999</v>
      </c>
      <c r="I134">
        <f>IF(BinaryData!BC120=0,"",NormalizeData!BC120)</f>
        <v>1.9954190000000001</v>
      </c>
      <c r="J134">
        <f>IF(BinaryData!BD120=0,"",NormalizeData!BD120)</f>
        <v>1.9293089999999999</v>
      </c>
      <c r="K134">
        <f>IF(BinaryData!BE120=0,"",NormalizeData!BE120)</f>
        <v>1.9305540000000001</v>
      </c>
      <c r="L134">
        <f>IF(BinaryData!BF120=0,"",NormalizeData!BF120)</f>
        <v>1.9067719999999999</v>
      </c>
      <c r="N134">
        <f>CONTROLS!AA133</f>
        <v>4.2545309364448954E-2</v>
      </c>
      <c r="O134">
        <f>CONTROLS!AC133</f>
        <v>0.15483742012484142</v>
      </c>
    </row>
    <row r="135" spans="1:15">
      <c r="A135">
        <f>NormalizeData!A121</f>
        <v>97.130832999999996</v>
      </c>
      <c r="B135">
        <f>CONTROLS!B134</f>
        <v>71.562832999999998</v>
      </c>
      <c r="C135">
        <f>CONTROLS!V134</f>
        <v>1.9005215</v>
      </c>
      <c r="D135">
        <f>CONTROLS!X134</f>
        <v>2.7321712500000004</v>
      </c>
      <c r="E135">
        <f>IF(BinaryData!AY121=0,"",NormalizeData!AY121)</f>
        <v>1.8003579999999999</v>
      </c>
      <c r="F135">
        <f>IF(BinaryData!AZ121=0,"",NormalizeData!AZ121)</f>
        <v>1.7491190000000001</v>
      </c>
      <c r="G135">
        <f>IF(BinaryData!BA121=0,"",NormalizeData!BA121)</f>
        <v>1.7985009999999999</v>
      </c>
      <c r="H135">
        <f>IF(BinaryData!BB121=0,"",NormalizeData!BB121)</f>
        <v>1.9107719999999999</v>
      </c>
      <c r="I135">
        <f>IF(BinaryData!BC121=0,"",NormalizeData!BC121)</f>
        <v>1.997333</v>
      </c>
      <c r="J135">
        <f>IF(BinaryData!BD121=0,"",NormalizeData!BD121)</f>
        <v>1.9297500000000001</v>
      </c>
      <c r="K135">
        <f>IF(BinaryData!BE121=0,"",NormalizeData!BE121)</f>
        <v>1.935554</v>
      </c>
      <c r="L135">
        <f>IF(BinaryData!BF121=0,"",NormalizeData!BF121)</f>
        <v>1.9137820000000001</v>
      </c>
      <c r="N135">
        <f>CONTROLS!AA134</f>
        <v>4.5213212983964433E-2</v>
      </c>
      <c r="O135">
        <f>CONTROLS!AC134</f>
        <v>0.1557452642840759</v>
      </c>
    </row>
    <row r="136" spans="1:15">
      <c r="A136">
        <f>NormalizeData!A122</f>
        <v>98.130832999999996</v>
      </c>
      <c r="B136">
        <f>CONTROLS!B135</f>
        <v>72.562832999999998</v>
      </c>
      <c r="C136">
        <f>CONTROLS!V135</f>
        <v>1.9037842500000002</v>
      </c>
      <c r="D136">
        <f>CONTROLS!X135</f>
        <v>2.7605155000000003</v>
      </c>
      <c r="E136">
        <f>IF(BinaryData!AY122=0,"",NormalizeData!AY122)</f>
        <v>1.798627</v>
      </c>
      <c r="F136">
        <f>IF(BinaryData!AZ122=0,"",NormalizeData!AZ122)</f>
        <v>1.752208</v>
      </c>
      <c r="G136">
        <f>IF(BinaryData!BA122=0,"",NormalizeData!BA122)</f>
        <v>1.808978</v>
      </c>
      <c r="H136">
        <f>IF(BinaryData!BB122=0,"",NormalizeData!BB122)</f>
        <v>1.920237</v>
      </c>
      <c r="I136">
        <f>IF(BinaryData!BC122=0,"",NormalizeData!BC122)</f>
        <v>2.013474</v>
      </c>
      <c r="J136">
        <f>IF(BinaryData!BD122=0,"",NormalizeData!BD122)</f>
        <v>1.938877</v>
      </c>
      <c r="K136">
        <f>IF(BinaryData!BE122=0,"",NormalizeData!BE122)</f>
        <v>1.941864</v>
      </c>
      <c r="L136">
        <f>IF(BinaryData!BF122=0,"",NormalizeData!BF122)</f>
        <v>1.9198409999999999</v>
      </c>
      <c r="N136">
        <f>CONTROLS!AA135</f>
        <v>4.2596897566019983E-2</v>
      </c>
      <c r="O136">
        <f>CONTROLS!AC135</f>
        <v>0.15712063418172245</v>
      </c>
    </row>
    <row r="137" spans="1:15">
      <c r="A137">
        <f>NormalizeData!A123</f>
        <v>99.126110999999995</v>
      </c>
      <c r="B137">
        <f>CONTROLS!B136</f>
        <v>73.558110999999997</v>
      </c>
      <c r="C137">
        <f>CONTROLS!V136</f>
        <v>1.9128417500000001</v>
      </c>
      <c r="D137">
        <f>CONTROLS!X136</f>
        <v>2.78047925</v>
      </c>
      <c r="E137">
        <f>IF(BinaryData!AY123=0,"",NormalizeData!AY123)</f>
        <v>1.810181</v>
      </c>
      <c r="F137">
        <f>IF(BinaryData!AZ123=0,"",NormalizeData!AZ123)</f>
        <v>1.7618799999999999</v>
      </c>
      <c r="G137">
        <f>IF(BinaryData!BA123=0,"",NormalizeData!BA123)</f>
        <v>1.8278920000000001</v>
      </c>
      <c r="H137">
        <f>IF(BinaryData!BB123=0,"",NormalizeData!BB123)</f>
        <v>1.922463</v>
      </c>
      <c r="I137">
        <f>IF(BinaryData!BC123=0,"",NormalizeData!BC123)</f>
        <v>2.0232619999999999</v>
      </c>
      <c r="J137">
        <f>IF(BinaryData!BD123=0,"",NormalizeData!BD123)</f>
        <v>1.9612510000000001</v>
      </c>
      <c r="K137">
        <f>IF(BinaryData!BE123=0,"",NormalizeData!BE123)</f>
        <v>1.942879</v>
      </c>
      <c r="L137">
        <f>IF(BinaryData!BF123=0,"",NormalizeData!BF123)</f>
        <v>1.9189579999999999</v>
      </c>
      <c r="N137">
        <f>CONTROLS!AA136</f>
        <v>3.6830095604681833E-2</v>
      </c>
      <c r="O137">
        <f>CONTROLS!AC136</f>
        <v>0.15428438648455872</v>
      </c>
    </row>
    <row r="138" spans="1:15">
      <c r="A138">
        <f>NormalizeData!A124</f>
        <v>100.12</v>
      </c>
      <c r="B138">
        <f>CONTROLS!B137</f>
        <v>74.552000000000007</v>
      </c>
      <c r="C138">
        <f>CONTROLS!V137</f>
        <v>1.9152487499999999</v>
      </c>
      <c r="D138">
        <f>CONTROLS!X137</f>
        <v>2.8107625000000001</v>
      </c>
      <c r="E138">
        <f>IF(BinaryData!AY124=0,"",NormalizeData!AY124)</f>
        <v>1.819356</v>
      </c>
      <c r="F138">
        <f>IF(BinaryData!AZ124=0,"",NormalizeData!AZ124)</f>
        <v>1.773482</v>
      </c>
      <c r="G138">
        <f>IF(BinaryData!BA124=0,"",NormalizeData!BA124)</f>
        <v>1.8282940000000001</v>
      </c>
      <c r="H138">
        <f>IF(BinaryData!BB124=0,"",NormalizeData!BB124)</f>
        <v>1.9268799999999999</v>
      </c>
      <c r="I138">
        <f>IF(BinaryData!BC124=0,"",NormalizeData!BC124)</f>
        <v>2.0351249999999999</v>
      </c>
      <c r="J138">
        <f>IF(BinaryData!BD124=0,"",NormalizeData!BD124)</f>
        <v>1.960791</v>
      </c>
      <c r="K138">
        <f>IF(BinaryData!BE124=0,"",NormalizeData!BE124)</f>
        <v>1.935487</v>
      </c>
      <c r="L138">
        <f>IF(BinaryData!BF124=0,"",NormalizeData!BF124)</f>
        <v>1.919395</v>
      </c>
      <c r="N138">
        <f>CONTROLS!AA137</f>
        <v>3.7655980095021566E-2</v>
      </c>
      <c r="O138">
        <f>CONTROLS!AC137</f>
        <v>0.16095301067599402</v>
      </c>
    </row>
    <row r="139" spans="1:15">
      <c r="A139">
        <f>NormalizeData!A125</f>
        <v>101.11416699999999</v>
      </c>
      <c r="B139">
        <f>CONTROLS!B138</f>
        <v>75.546166999999997</v>
      </c>
      <c r="C139">
        <f>CONTROLS!V138</f>
        <v>1.91893625</v>
      </c>
      <c r="D139">
        <f>CONTROLS!X138</f>
        <v>2.83863975</v>
      </c>
      <c r="E139">
        <f>IF(BinaryData!AY125=0,"",NormalizeData!AY125)</f>
        <v>1.8131790000000001</v>
      </c>
      <c r="F139">
        <f>IF(BinaryData!AZ125=0,"",NormalizeData!AZ125)</f>
        <v>1.772432</v>
      </c>
      <c r="G139">
        <f>IF(BinaryData!BA125=0,"",NormalizeData!BA125)</f>
        <v>1.8265229999999999</v>
      </c>
      <c r="H139">
        <f>IF(BinaryData!BB125=0,"",NormalizeData!BB125)</f>
        <v>1.931325</v>
      </c>
      <c r="I139">
        <f>IF(BinaryData!BC125=0,"",NormalizeData!BC125)</f>
        <v>2.0360610000000001</v>
      </c>
      <c r="J139">
        <f>IF(BinaryData!BD125=0,"",NormalizeData!BD125)</f>
        <v>1.9628289999999999</v>
      </c>
      <c r="K139">
        <f>IF(BinaryData!BE125=0,"",NormalizeData!BE125)</f>
        <v>1.9460459999999999</v>
      </c>
      <c r="L139">
        <f>IF(BinaryData!BF125=0,"",NormalizeData!BF125)</f>
        <v>1.927224</v>
      </c>
      <c r="N139">
        <f>CONTROLS!AA138</f>
        <v>4.183753186135622E-2</v>
      </c>
      <c r="O139">
        <f>CONTROLS!AC138</f>
        <v>0.17562278260972677</v>
      </c>
    </row>
    <row r="140" spans="1:15">
      <c r="A140">
        <f>NormalizeData!A126</f>
        <v>102.106944</v>
      </c>
      <c r="B140">
        <f>CONTROLS!B139</f>
        <v>76.538944000000001</v>
      </c>
      <c r="C140">
        <f>CONTROLS!V139</f>
        <v>1.9346755</v>
      </c>
      <c r="D140">
        <f>CONTROLS!X139</f>
        <v>2.8651115000000003</v>
      </c>
      <c r="E140">
        <f>IF(BinaryData!AY126=0,"",NormalizeData!AY126)</f>
        <v>1.8226059999999999</v>
      </c>
      <c r="F140">
        <f>IF(BinaryData!AZ126=0,"",NormalizeData!AZ126)</f>
        <v>1.778478</v>
      </c>
      <c r="G140">
        <f>IF(BinaryData!BA126=0,"",NormalizeData!BA126)</f>
        <v>1.837804</v>
      </c>
      <c r="H140">
        <f>IF(BinaryData!BB126=0,"",NormalizeData!BB126)</f>
        <v>1.934968</v>
      </c>
      <c r="I140">
        <f>IF(BinaryData!BC126=0,"",NormalizeData!BC126)</f>
        <v>2.0496029999999998</v>
      </c>
      <c r="J140">
        <f>IF(BinaryData!BD126=0,"",NormalizeData!BD126)</f>
        <v>1.9727239999999999</v>
      </c>
      <c r="K140">
        <f>IF(BinaryData!BE126=0,"",NormalizeData!BE126)</f>
        <v>1.953527</v>
      </c>
      <c r="L140">
        <f>IF(BinaryData!BF126=0,"",NormalizeData!BF126)</f>
        <v>1.9409590000000001</v>
      </c>
      <c r="N140">
        <f>CONTROLS!AA139</f>
        <v>4.5039522055634648E-2</v>
      </c>
      <c r="O140">
        <f>CONTROLS!AC139</f>
        <v>0.17182274428899119</v>
      </c>
    </row>
    <row r="141" spans="1:15">
      <c r="A141">
        <f>NormalizeData!A127</f>
        <v>103.09944400000001</v>
      </c>
      <c r="B141">
        <f>CONTROLS!B140</f>
        <v>77.531444000000008</v>
      </c>
      <c r="C141">
        <f>CONTROLS!V140</f>
        <v>1.93642925</v>
      </c>
      <c r="D141">
        <f>CONTROLS!X140</f>
        <v>2.8893155000000004</v>
      </c>
      <c r="E141">
        <f>IF(BinaryData!AY127=0,"",NormalizeData!AY127)</f>
        <v>1.8258749999999999</v>
      </c>
      <c r="F141">
        <f>IF(BinaryData!AZ127=0,"",NormalizeData!AZ127)</f>
        <v>1.7789999999999999</v>
      </c>
      <c r="G141">
        <f>IF(BinaryData!BA127=0,"",NormalizeData!BA127)</f>
        <v>1.8349059999999999</v>
      </c>
      <c r="H141">
        <f>IF(BinaryData!BB127=0,"",NormalizeData!BB127)</f>
        <v>1.9331499999999999</v>
      </c>
      <c r="I141">
        <f>IF(BinaryData!BC127=0,"",NormalizeData!BC127)</f>
        <v>2.0507719999999998</v>
      </c>
      <c r="J141">
        <f>IF(BinaryData!BD127=0,"",NormalizeData!BD127)</f>
        <v>1.9780819999999999</v>
      </c>
      <c r="K141">
        <f>IF(BinaryData!BE127=0,"",NormalizeData!BE127)</f>
        <v>1.9555750000000001</v>
      </c>
      <c r="L141">
        <f>IF(BinaryData!BF127=0,"",NormalizeData!BF127)</f>
        <v>1.937611</v>
      </c>
      <c r="N141">
        <f>CONTROLS!AA140</f>
        <v>4.6083691738509833E-2</v>
      </c>
      <c r="O141">
        <f>CONTROLS!AC140</f>
        <v>0.17198805422567381</v>
      </c>
    </row>
    <row r="142" spans="1:15">
      <c r="A142">
        <f>NormalizeData!A128</f>
        <v>104.09527799999999</v>
      </c>
      <c r="B142">
        <f>CONTROLS!B141</f>
        <v>78.527277999999995</v>
      </c>
      <c r="C142">
        <f>CONTROLS!V141</f>
        <v>1.9406295</v>
      </c>
      <c r="D142">
        <f>CONTROLS!X141</f>
        <v>2.9121380000000001</v>
      </c>
      <c r="E142">
        <f>IF(BinaryData!AY128=0,"",NormalizeData!AY128)</f>
        <v>1.840344</v>
      </c>
      <c r="F142">
        <f>IF(BinaryData!AZ128=0,"",NormalizeData!AZ128)</f>
        <v>1.774165</v>
      </c>
      <c r="G142">
        <f>IF(BinaryData!BA128=0,"",NormalizeData!BA128)</f>
        <v>1.8438680000000001</v>
      </c>
      <c r="H142">
        <f>IF(BinaryData!BB128=0,"",NormalizeData!BB128)</f>
        <v>1.9506239999999999</v>
      </c>
      <c r="I142">
        <f>IF(BinaryData!BC128=0,"",NormalizeData!BC128)</f>
        <v>2.0591849999999998</v>
      </c>
      <c r="J142">
        <f>IF(BinaryData!BD128=0,"",NormalizeData!BD128)</f>
        <v>1.9811369999999999</v>
      </c>
      <c r="K142">
        <f>IF(BinaryData!BE128=0,"",NormalizeData!BE128)</f>
        <v>1.97258</v>
      </c>
      <c r="L142">
        <f>IF(BinaryData!BF128=0,"",NormalizeData!BF128)</f>
        <v>1.9448240000000001</v>
      </c>
      <c r="N142">
        <f>CONTROLS!AA141</f>
        <v>4.4855121881452999E-2</v>
      </c>
      <c r="O142">
        <f>CONTROLS!AC141</f>
        <v>0.17640723248778653</v>
      </c>
    </row>
    <row r="143" spans="1:15">
      <c r="A143">
        <f>NormalizeData!A129</f>
        <v>105.089167</v>
      </c>
      <c r="B143">
        <f>CONTROLS!B142</f>
        <v>79.521167000000005</v>
      </c>
      <c r="C143">
        <f>CONTROLS!V142</f>
        <v>1.94590325</v>
      </c>
      <c r="D143">
        <f>CONTROLS!X142</f>
        <v>2.9345670000000004</v>
      </c>
      <c r="E143">
        <f>IF(BinaryData!AY129=0,"",NormalizeData!AY129)</f>
        <v>1.8436220000000001</v>
      </c>
      <c r="F143">
        <f>IF(BinaryData!AZ129=0,"",NormalizeData!AZ129)</f>
        <v>1.782081</v>
      </c>
      <c r="G143">
        <f>IF(BinaryData!BA129=0,"",NormalizeData!BA129)</f>
        <v>1.8488690000000001</v>
      </c>
      <c r="H143">
        <f>IF(BinaryData!BB129=0,"",NormalizeData!BB129)</f>
        <v>1.9466220000000001</v>
      </c>
      <c r="I143">
        <f>IF(BinaryData!BC129=0,"",NormalizeData!BC129)</f>
        <v>2.0661529999999999</v>
      </c>
      <c r="J143">
        <f>IF(BinaryData!BD129=0,"",NormalizeData!BD129)</f>
        <v>1.990224</v>
      </c>
      <c r="K143">
        <f>IF(BinaryData!BE129=0,"",NormalizeData!BE129)</f>
        <v>1.969095</v>
      </c>
      <c r="L143">
        <f>IF(BinaryData!BF129=0,"",NormalizeData!BF129)</f>
        <v>1.9561230000000001</v>
      </c>
      <c r="N143">
        <f>CONTROLS!AA142</f>
        <v>4.1870469668371296E-2</v>
      </c>
      <c r="O143">
        <f>CONTROLS!AC142</f>
        <v>0.1755836733924884</v>
      </c>
    </row>
    <row r="144" spans="1:15">
      <c r="A144">
        <f>NormalizeData!A130</f>
        <v>106.083333</v>
      </c>
      <c r="B144">
        <f>CONTROLS!B143</f>
        <v>80.515332999999998</v>
      </c>
      <c r="C144">
        <f>CONTROLS!V143</f>
        <v>1.9571304999999999</v>
      </c>
      <c r="D144">
        <f>CONTROLS!X143</f>
        <v>2.9662040000000003</v>
      </c>
      <c r="E144">
        <f>IF(BinaryData!AY130=0,"",NormalizeData!AY130)</f>
        <v>1.850705</v>
      </c>
      <c r="F144">
        <f>IF(BinaryData!AZ130=0,"",NormalizeData!AZ130)</f>
        <v>1.7881389999999999</v>
      </c>
      <c r="G144">
        <f>IF(BinaryData!BA130=0,"",NormalizeData!BA130)</f>
        <v>1.856028</v>
      </c>
      <c r="H144">
        <f>IF(BinaryData!BB130=0,"",NormalizeData!BB130)</f>
        <v>1.9543889999999999</v>
      </c>
      <c r="I144">
        <f>IF(BinaryData!BC130=0,"",NormalizeData!BC130)</f>
        <v>2.0772740000000001</v>
      </c>
      <c r="J144">
        <f>IF(BinaryData!BD130=0,"",NormalizeData!BD130)</f>
        <v>1.9907589999999999</v>
      </c>
      <c r="K144">
        <f>IF(BinaryData!BE130=0,"",NormalizeData!BE130)</f>
        <v>1.9677150000000001</v>
      </c>
      <c r="L144">
        <f>IF(BinaryData!BF130=0,"",NormalizeData!BF130)</f>
        <v>1.9617009999999999</v>
      </c>
      <c r="N144">
        <f>CONTROLS!AA143</f>
        <v>3.990210437641941E-2</v>
      </c>
      <c r="O144">
        <f>CONTROLS!AC143</f>
        <v>0.16979982380634764</v>
      </c>
    </row>
    <row r="145" spans="1:15">
      <c r="A145">
        <f>NormalizeData!A131</f>
        <v>107.079444</v>
      </c>
      <c r="B145">
        <f>CONTROLS!B144</f>
        <v>81.511443999999997</v>
      </c>
      <c r="C145">
        <f>CONTROLS!V144</f>
        <v>1.9644524999999999</v>
      </c>
      <c r="D145">
        <f>CONTROLS!X144</f>
        <v>2.9848315000000003</v>
      </c>
      <c r="E145">
        <f>IF(BinaryData!AY131=0,"",NormalizeData!AY131)</f>
        <v>1.8513790000000001</v>
      </c>
      <c r="F145">
        <f>IF(BinaryData!AZ131=0,"",NormalizeData!AZ131)</f>
        <v>1.7879590000000001</v>
      </c>
      <c r="G145">
        <f>IF(BinaryData!BA131=0,"",NormalizeData!BA131)</f>
        <v>1.860314</v>
      </c>
      <c r="H145">
        <f>IF(BinaryData!BB131=0,"",NormalizeData!BB131)</f>
        <v>1.954602</v>
      </c>
      <c r="I145">
        <f>IF(BinaryData!BC131=0,"",NormalizeData!BC131)</f>
        <v>2.0730550000000001</v>
      </c>
      <c r="J145">
        <f>IF(BinaryData!BD131=0,"",NormalizeData!BD131)</f>
        <v>1.9944839999999999</v>
      </c>
      <c r="K145">
        <f>IF(BinaryData!BE131=0,"",NormalizeData!BE131)</f>
        <v>1.9724619999999999</v>
      </c>
      <c r="L145">
        <f>IF(BinaryData!BF131=0,"",NormalizeData!BF131)</f>
        <v>1.968809</v>
      </c>
      <c r="N145">
        <f>CONTROLS!AA144</f>
        <v>3.6647352287261674E-2</v>
      </c>
      <c r="O145">
        <f>CONTROLS!AC144</f>
        <v>0.1698272416005944</v>
      </c>
    </row>
    <row r="146" spans="1:15">
      <c r="A146">
        <f>NormalizeData!A132</f>
        <v>108.071944</v>
      </c>
      <c r="B146">
        <f>CONTROLS!B145</f>
        <v>82.503944000000004</v>
      </c>
      <c r="C146">
        <f>CONTROLS!V145</f>
        <v>1.9638317500000002</v>
      </c>
      <c r="D146">
        <f>CONTROLS!X145</f>
        <v>3.0064130000000002</v>
      </c>
      <c r="E146">
        <f>IF(BinaryData!AY132=0,"",NormalizeData!AY132)</f>
        <v>1.8578110000000001</v>
      </c>
      <c r="F146">
        <f>IF(BinaryData!AZ132=0,"",NormalizeData!AZ132)</f>
        <v>1.7860549999999999</v>
      </c>
      <c r="G146">
        <f>IF(BinaryData!BA132=0,"",NormalizeData!BA132)</f>
        <v>1.8644130000000001</v>
      </c>
      <c r="H146">
        <f>IF(BinaryData!BB132=0,"",NormalizeData!BB132)</f>
        <v>1.960553</v>
      </c>
      <c r="I146">
        <f>IF(BinaryData!BC132=0,"",NormalizeData!BC132)</f>
        <v>2.0752389999999998</v>
      </c>
      <c r="J146">
        <f>IF(BinaryData!BD132=0,"",NormalizeData!BD132)</f>
        <v>2.0023529999999998</v>
      </c>
      <c r="K146">
        <f>IF(BinaryData!BE132=0,"",NormalizeData!BE132)</f>
        <v>1.995619</v>
      </c>
      <c r="L146">
        <f>IF(BinaryData!BF132=0,"",NormalizeData!BF132)</f>
        <v>1.973428</v>
      </c>
      <c r="N146">
        <f>CONTROLS!AA145</f>
        <v>4.1639688810676777E-2</v>
      </c>
      <c r="O146">
        <f>CONTROLS!AC145</f>
        <v>0.17269402720225535</v>
      </c>
    </row>
    <row r="147" spans="1:15">
      <c r="A147">
        <f>NormalizeData!A133</f>
        <v>109.066389</v>
      </c>
      <c r="B147">
        <f>CONTROLS!B146</f>
        <v>83.498389000000003</v>
      </c>
      <c r="C147">
        <f>CONTROLS!V146</f>
        <v>1.97165225</v>
      </c>
      <c r="D147">
        <f>CONTROLS!X146</f>
        <v>3.0358419999999997</v>
      </c>
      <c r="E147">
        <f>IF(BinaryData!AY133=0,"",NormalizeData!AY133)</f>
        <v>1.8693660000000001</v>
      </c>
      <c r="F147">
        <f>IF(BinaryData!AZ133=0,"",NormalizeData!AZ133)</f>
        <v>1.795963</v>
      </c>
      <c r="G147">
        <f>IF(BinaryData!BA133=0,"",NormalizeData!BA133)</f>
        <v>1.8746799999999999</v>
      </c>
      <c r="H147">
        <f>IF(BinaryData!BB133=0,"",NormalizeData!BB133)</f>
        <v>1.9675800000000001</v>
      </c>
      <c r="I147">
        <f>IF(BinaryData!BC133=0,"",NormalizeData!BC133)</f>
        <v>2.1055280000000001</v>
      </c>
      <c r="J147">
        <f>IF(BinaryData!BD133=0,"",NormalizeData!BD133)</f>
        <v>2.001754</v>
      </c>
      <c r="K147">
        <f>IF(BinaryData!BE133=0,"",NormalizeData!BE133)</f>
        <v>1.9993920000000001</v>
      </c>
      <c r="L147">
        <f>IF(BinaryData!BF133=0,"",NormalizeData!BF133)</f>
        <v>1.9812449999999999</v>
      </c>
      <c r="N147">
        <f>CONTROLS!AA146</f>
        <v>4.4813226316754592E-2</v>
      </c>
      <c r="O147">
        <f>CONTROLS!AC146</f>
        <v>0.17222915141752271</v>
      </c>
    </row>
    <row r="148" spans="1:15">
      <c r="A148">
        <f>NormalizeData!A134</f>
        <v>110.059444</v>
      </c>
      <c r="B148">
        <f>CONTROLS!B147</f>
        <v>84.491444000000001</v>
      </c>
      <c r="C148">
        <f>CONTROLS!V147</f>
        <v>1.9762997500000001</v>
      </c>
      <c r="D148">
        <f>CONTROLS!X147</f>
        <v>3.05475925</v>
      </c>
      <c r="E148">
        <f>IF(BinaryData!AY134=0,"",NormalizeData!AY134)</f>
        <v>1.8745510000000001</v>
      </c>
      <c r="F148">
        <f>IF(BinaryData!AZ134=0,"",NormalizeData!AZ134)</f>
        <v>1.8012360000000001</v>
      </c>
      <c r="G148">
        <f>IF(BinaryData!BA134=0,"",NormalizeData!BA134)</f>
        <v>1.887389</v>
      </c>
      <c r="H148">
        <f>IF(BinaryData!BB134=0,"",NormalizeData!BB134)</f>
        <v>1.9613970000000001</v>
      </c>
      <c r="I148">
        <f>IF(BinaryData!BC134=0,"",NormalizeData!BC134)</f>
        <v>2.0883560000000001</v>
      </c>
      <c r="J148">
        <f>IF(BinaryData!BD134=0,"",NormalizeData!BD134)</f>
        <v>2.0025050000000002</v>
      </c>
      <c r="K148">
        <f>IF(BinaryData!BE134=0,"",NormalizeData!BE134)</f>
        <v>2.000232</v>
      </c>
      <c r="L148">
        <f>IF(BinaryData!BF134=0,"",NormalizeData!BF134)</f>
        <v>1.9807889999999999</v>
      </c>
      <c r="N148">
        <f>CONTROLS!AA147</f>
        <v>4.540578281360938E-2</v>
      </c>
      <c r="O148">
        <f>CONTROLS!AC147</f>
        <v>0.16739511860540224</v>
      </c>
    </row>
    <row r="149" spans="1:15">
      <c r="A149">
        <f>NormalizeData!A135</f>
        <v>111.05500000000001</v>
      </c>
      <c r="B149">
        <f>CONTROLS!B148</f>
        <v>85.487000000000009</v>
      </c>
      <c r="C149">
        <f>CONTROLS!V148</f>
        <v>1.9855492499999998</v>
      </c>
      <c r="D149">
        <f>CONTROLS!X148</f>
        <v>3.0928449999999996</v>
      </c>
      <c r="E149">
        <f>IF(BinaryData!AY135=0,"",NormalizeData!AY135)</f>
        <v>1.882474</v>
      </c>
      <c r="F149">
        <f>IF(BinaryData!AZ135=0,"",NormalizeData!AZ135)</f>
        <v>1.8062290000000001</v>
      </c>
      <c r="G149">
        <f>IF(BinaryData!BA135=0,"",NormalizeData!BA135)</f>
        <v>1.899961</v>
      </c>
      <c r="H149">
        <f>IF(BinaryData!BB135=0,"",NormalizeData!BB135)</f>
        <v>1.9882089999999999</v>
      </c>
      <c r="I149">
        <f>IF(BinaryData!BC135=0,"",NormalizeData!BC135)</f>
        <v>2.1041159999999999</v>
      </c>
      <c r="J149">
        <f>IF(BinaryData!BD135=0,"",NormalizeData!BD135)</f>
        <v>2.019244</v>
      </c>
      <c r="K149">
        <f>IF(BinaryData!BE135=0,"",NormalizeData!BE135)</f>
        <v>2.021064</v>
      </c>
      <c r="L149">
        <f>IF(BinaryData!BF135=0,"",NormalizeData!BF135)</f>
        <v>1.9972989999999999</v>
      </c>
      <c r="N149">
        <f>CONTROLS!AA148</f>
        <v>3.7027612141706759E-2</v>
      </c>
      <c r="O149">
        <f>CONTROLS!AC148</f>
        <v>0.17424797072562989</v>
      </c>
    </row>
    <row r="150" spans="1:15">
      <c r="A150">
        <f>NormalizeData!A136</f>
        <v>112.04861099999999</v>
      </c>
      <c r="B150">
        <f>CONTROLS!B149</f>
        <v>86.480610999999996</v>
      </c>
      <c r="C150">
        <f>CONTROLS!V149</f>
        <v>1.9979759999999998</v>
      </c>
      <c r="D150">
        <f>CONTROLS!X149</f>
        <v>3.1180884999999998</v>
      </c>
      <c r="E150">
        <f>IF(BinaryData!AY136=0,"",NormalizeData!AY136)</f>
        <v>1.8883160000000001</v>
      </c>
      <c r="F150">
        <f>IF(BinaryData!AZ136=0,"",NormalizeData!AZ136)</f>
        <v>1.816791</v>
      </c>
      <c r="G150">
        <f>IF(BinaryData!BA136=0,"",NormalizeData!BA136)</f>
        <v>1.9014249999999999</v>
      </c>
      <c r="H150">
        <f>IF(BinaryData!BB136=0,"",NormalizeData!BB136)</f>
        <v>1.985554</v>
      </c>
      <c r="I150">
        <f>IF(BinaryData!BC136=0,"",NormalizeData!BC136)</f>
        <v>2.1220789999999998</v>
      </c>
      <c r="J150">
        <f>IF(BinaryData!BD136=0,"",NormalizeData!BD136)</f>
        <v>2.0211429999999999</v>
      </c>
      <c r="K150">
        <f>IF(BinaryData!BE136=0,"",NormalizeData!BE136)</f>
        <v>2.0128870000000001</v>
      </c>
      <c r="L150">
        <f>IF(BinaryData!BF136=0,"",NormalizeData!BF136)</f>
        <v>2.0041000000000002</v>
      </c>
      <c r="N150">
        <f>CONTROLS!AA149</f>
        <v>4.6467868862975277E-2</v>
      </c>
      <c r="O150">
        <f>CONTROLS!AC149</f>
        <v>0.17701227180151474</v>
      </c>
    </row>
    <row r="151" spans="1:15">
      <c r="A151">
        <f>NormalizeData!A137</f>
        <v>113.041111</v>
      </c>
      <c r="B151">
        <f>CONTROLS!B150</f>
        <v>87.473111000000003</v>
      </c>
      <c r="C151">
        <f>CONTROLS!V150</f>
        <v>2.0017429999999998</v>
      </c>
      <c r="D151">
        <f>CONTROLS!X150</f>
        <v>3.1373479999999998</v>
      </c>
      <c r="E151">
        <f>IF(BinaryData!AY137=0,"",NormalizeData!AY137)</f>
        <v>1.8950130000000001</v>
      </c>
      <c r="F151">
        <f>IF(BinaryData!AZ137=0,"",NormalizeData!AZ137)</f>
        <v>1.819653</v>
      </c>
      <c r="G151">
        <f>IF(BinaryData!BA137=0,"",NormalizeData!BA137)</f>
        <v>1.8920239999999999</v>
      </c>
      <c r="H151">
        <f>IF(BinaryData!BB137=0,"",NormalizeData!BB137)</f>
        <v>1.980839</v>
      </c>
      <c r="I151">
        <f>IF(BinaryData!BC137=0,"",NormalizeData!BC137)</f>
        <v>2.1179049999999999</v>
      </c>
      <c r="J151">
        <f>IF(BinaryData!BD137=0,"",NormalizeData!BD137)</f>
        <v>2.0284689999999999</v>
      </c>
      <c r="K151">
        <f>IF(BinaryData!BE137=0,"",NormalizeData!BE137)</f>
        <v>2.0135619999999999</v>
      </c>
      <c r="L151">
        <f>IF(BinaryData!BF137=0,"",NormalizeData!BF137)</f>
        <v>1.9905569999999999</v>
      </c>
      <c r="N151">
        <f>CONTROLS!AA150</f>
        <v>4.4317862478538583E-2</v>
      </c>
      <c r="O151">
        <f>CONTROLS!AC150</f>
        <v>0.18323670605530989</v>
      </c>
    </row>
    <row r="152" spans="1:15">
      <c r="A152">
        <f>IF(NormalizeData!A138=" "," ",NormalizeData!A138)</f>
        <v>114.03666699999999</v>
      </c>
      <c r="B152">
        <f>IF(CONTROLS!B151=" "," ",CONTROLS!B151)</f>
        <v>88.468666999999996</v>
      </c>
      <c r="C152">
        <f>CONTROLS!V151</f>
        <v>2.0083165000000003</v>
      </c>
      <c r="D152">
        <f>CONTROLS!X151</f>
        <v>3.1665534999999996</v>
      </c>
      <c r="E152">
        <f>IF(BinaryData!AY138=0,"",IF(NormalizeData!AY138=" "," ",NormalizeData!AY138))</f>
        <v>1.8993979999999999</v>
      </c>
      <c r="F152">
        <f>IF(BinaryData!AZ138=0,"",IF(NormalizeData!AZ138=" "," ",NormalizeData!AZ138))</f>
        <v>1.833955</v>
      </c>
      <c r="G152">
        <f>IF(BinaryData!BA138=0,"",IF(NormalizeData!BA138=" "," ",NormalizeData!BA138))</f>
        <v>1.9120379999999999</v>
      </c>
      <c r="H152">
        <f>IF(BinaryData!BB138=0,"",IF(NormalizeData!BB138=" "," ",NormalizeData!BB138))</f>
        <v>1.99909</v>
      </c>
      <c r="I152">
        <f>IF(BinaryData!BC138=0,"",IF(NormalizeData!BC138=" "," ",NormalizeData!BC138))</f>
        <v>2.1403599999999998</v>
      </c>
      <c r="J152">
        <f>IF(BinaryData!BD138=0,"",IF(NormalizeData!BD138=" "," ",NormalizeData!BD138))</f>
        <v>2.0478290000000001</v>
      </c>
      <c r="K152">
        <f>IF(BinaryData!BE138=0,"",IF(NormalizeData!BE138=" "," ",NormalizeData!BE138))</f>
        <v>2.038745</v>
      </c>
      <c r="L152">
        <f>IF(BinaryData!BF138=0,"",IF(NormalizeData!BF138=" "," ",NormalizeData!BF138))</f>
        <v>2.0059019999999999</v>
      </c>
      <c r="N152">
        <f>IF(CONTROLS!AA151=" "," ",CONTROLS!AA151)</f>
        <v>5.0000206376240731E-2</v>
      </c>
      <c r="O152">
        <f>IF(CONTROLS!AC151=" "," ",CONTROLS!AC151)</f>
        <v>0.18359430529385515</v>
      </c>
    </row>
    <row r="153" spans="1:15">
      <c r="A153">
        <f>IF(NormalizeData!A139=" "," ",NormalizeData!A139)</f>
        <v>115.031389</v>
      </c>
      <c r="B153">
        <f>IF(CONTROLS!B152=" "," ",CONTROLS!B152)</f>
        <v>89.463389000000006</v>
      </c>
      <c r="C153">
        <f>CONTROLS!V152</f>
        <v>2.0096954999999999</v>
      </c>
      <c r="D153">
        <f>CONTROLS!X152</f>
        <v>3.1899344999999997</v>
      </c>
      <c r="E153">
        <f>IF(BinaryData!AY139=0,"",IF(NormalizeData!AY139=" "," ",NormalizeData!AY139))</f>
        <v>1.8934550000000001</v>
      </c>
      <c r="F153">
        <f>IF(BinaryData!AZ139=0,"",IF(NormalizeData!AZ139=" "," ",NormalizeData!AZ139))</f>
        <v>1.8306279999999999</v>
      </c>
      <c r="G153">
        <f>IF(BinaryData!BA139=0,"",IF(NormalizeData!BA139=" "," ",NormalizeData!BA139))</f>
        <v>1.9142440000000001</v>
      </c>
      <c r="H153">
        <f>IF(BinaryData!BB139=0,"",IF(NormalizeData!BB139=" "," ",NormalizeData!BB139))</f>
        <v>2.0124399999999998</v>
      </c>
      <c r="I153">
        <f>IF(BinaryData!BC139=0,"",IF(NormalizeData!BC139=" "," ",NormalizeData!BC139))</f>
        <v>2.1438769999999998</v>
      </c>
      <c r="J153">
        <f>IF(BinaryData!BD139=0,"",IF(NormalizeData!BD139=" "," ",NormalizeData!BD139))</f>
        <v>2.0450529999999998</v>
      </c>
      <c r="K153">
        <f>IF(BinaryData!BE139=0,"",IF(NormalizeData!BE139=" "," ",NormalizeData!BE139))</f>
        <v>2.028632</v>
      </c>
      <c r="L153">
        <f>IF(BinaryData!BF139=0,"",IF(NormalizeData!BF139=" "," ",NormalizeData!BF139))</f>
        <v>2.0047160000000002</v>
      </c>
      <c r="N153">
        <f>IF(CONTROLS!AA152=" "," ",CONTROLS!AA152)</f>
        <v>4.6332400042159098E-2</v>
      </c>
      <c r="O153">
        <f>IF(CONTROLS!AC152=" "," ",CONTROLS!AC152)</f>
        <v>0.18737176975289888</v>
      </c>
    </row>
    <row r="154" spans="1:15">
      <c r="A154">
        <f>IF(NormalizeData!A140=" "," ",NormalizeData!A140)</f>
        <v>116.025278</v>
      </c>
      <c r="B154">
        <f>IF(CONTROLS!B153=" "," ",CONTROLS!B153)</f>
        <v>90.457278000000002</v>
      </c>
      <c r="C154">
        <f>CONTROLS!V153</f>
        <v>2.01704325</v>
      </c>
      <c r="D154">
        <f>CONTROLS!X153</f>
        <v>3.2134985</v>
      </c>
      <c r="E154">
        <f>IF(BinaryData!AY140=0,"",IF(NormalizeData!AY140=" "," ",NormalizeData!AY140))</f>
        <v>1.8928970000000001</v>
      </c>
      <c r="F154">
        <f>IF(BinaryData!AZ140=0,"",IF(NormalizeData!AZ140=" "," ",NormalizeData!AZ140))</f>
        <v>1.843472</v>
      </c>
      <c r="G154">
        <f>IF(BinaryData!BA140=0,"",IF(NormalizeData!BA140=" "," ",NormalizeData!BA140))</f>
        <v>1.920701</v>
      </c>
      <c r="H154">
        <f>IF(BinaryData!BB140=0,"",IF(NormalizeData!BB140=" "," ",NormalizeData!BB140))</f>
        <v>2.0059939999999998</v>
      </c>
      <c r="I154">
        <f>IF(BinaryData!BC140=0,"",IF(NormalizeData!BC140=" "," ",NormalizeData!BC140))</f>
        <v>2.1521129999999999</v>
      </c>
      <c r="J154">
        <f>IF(BinaryData!BD140=0,"",IF(NormalizeData!BD140=" "," ",NormalizeData!BD140))</f>
        <v>2.0515080000000001</v>
      </c>
      <c r="K154">
        <f>IF(BinaryData!BE140=0,"",IF(NormalizeData!BE140=" "," ",NormalizeData!BE140))</f>
        <v>2.0293079999999999</v>
      </c>
      <c r="L154">
        <f>IF(BinaryData!BF140=0,"",IF(NormalizeData!BF140=" "," ",NormalizeData!BF140))</f>
        <v>2.017585</v>
      </c>
      <c r="N154">
        <f>IF(CONTROLS!AA153=" "," ",CONTROLS!AA153)</f>
        <v>4.5978767414064793E-2</v>
      </c>
      <c r="O154">
        <f>IF(CONTROLS!AC153=" "," ",CONTROLS!AC153)</f>
        <v>0.18128580867514146</v>
      </c>
    </row>
    <row r="155" spans="1:15">
      <c r="A155">
        <f>IF(NormalizeData!A141=" "," ",NormalizeData!A141)</f>
        <v>117.01777800000001</v>
      </c>
      <c r="B155">
        <f>IF(CONTROLS!B154=" "," ",CONTROLS!B154)</f>
        <v>91.449778000000009</v>
      </c>
      <c r="C155">
        <f>CONTROLS!V154</f>
        <v>2.0284985</v>
      </c>
      <c r="D155">
        <f>CONTROLS!X154</f>
        <v>3.2403727499999997</v>
      </c>
      <c r="E155">
        <f>IF(BinaryData!AY141=0,"",IF(NormalizeData!AY141=" "," ",NormalizeData!AY141))</f>
        <v>1.89662</v>
      </c>
      <c r="F155">
        <f>IF(BinaryData!AZ141=0,"",IF(NormalizeData!AZ141=" "," ",NormalizeData!AZ141))</f>
        <v>1.8399570000000001</v>
      </c>
      <c r="G155">
        <f>IF(BinaryData!BA141=0,"",IF(NormalizeData!BA141=" "," ",NormalizeData!BA141))</f>
        <v>1.9172100000000001</v>
      </c>
      <c r="H155">
        <f>IF(BinaryData!BB141=0,"",IF(NormalizeData!BB141=" "," ",NormalizeData!BB141))</f>
        <v>2.0094129999999999</v>
      </c>
      <c r="I155">
        <f>IF(BinaryData!BC141=0,"",IF(NormalizeData!BC141=" "," ",NormalizeData!BC141))</f>
        <v>2.158296</v>
      </c>
      <c r="J155">
        <f>IF(BinaryData!BD141=0,"",IF(NormalizeData!BD141=" "," ",NormalizeData!BD141))</f>
        <v>2.0575220000000001</v>
      </c>
      <c r="K155">
        <f>IF(BinaryData!BE141=0,"",IF(NormalizeData!BE141=" "," ",NormalizeData!BE141))</f>
        <v>2.0389520000000001</v>
      </c>
      <c r="L155">
        <f>IF(BinaryData!BF141=0,"",IF(NormalizeData!BF141=" "," ",NormalizeData!BF141))</f>
        <v>2.0274920000000001</v>
      </c>
      <c r="N155">
        <f>IF(CONTROLS!AA154=" "," ",CONTROLS!AA154)</f>
        <v>4.046910042242112E-2</v>
      </c>
      <c r="O155">
        <f>IF(CONTROLS!AC154=" "," ",CONTROLS!AC154)</f>
        <v>0.17838332699811579</v>
      </c>
    </row>
    <row r="156" spans="1:15">
      <c r="A156">
        <f>IF(NormalizeData!A142=" "," ",NormalizeData!A142)</f>
        <v>118.008056</v>
      </c>
      <c r="B156">
        <f>IF(CONTROLS!B155=" "," ",CONTROLS!B155)</f>
        <v>92.440055999999998</v>
      </c>
      <c r="C156">
        <f>CONTROLS!V155</f>
        <v>2.0296362500000003</v>
      </c>
      <c r="D156">
        <f>CONTROLS!X155</f>
        <v>3.26388875</v>
      </c>
      <c r="E156">
        <f>IF(BinaryData!AY142=0,"",IF(NormalizeData!AY142=" "," ",NormalizeData!AY142))</f>
        <v>1.907405</v>
      </c>
      <c r="F156">
        <f>IF(BinaryData!AZ142=0,"",IF(NormalizeData!AZ142=" "," ",NormalizeData!AZ142))</f>
        <v>1.8374999999999999</v>
      </c>
      <c r="G156">
        <f>IF(BinaryData!BA142=0,"",IF(NormalizeData!BA142=" "," ",NormalizeData!BA142))</f>
        <v>1.9191050000000001</v>
      </c>
      <c r="H156">
        <f>IF(BinaryData!BB142=0,"",IF(NormalizeData!BB142=" "," ",NormalizeData!BB142))</f>
        <v>2.025363</v>
      </c>
      <c r="I156">
        <f>IF(BinaryData!BC142=0,"",IF(NormalizeData!BC142=" "," ",NormalizeData!BC142))</f>
        <v>2.1688109999999998</v>
      </c>
      <c r="J156">
        <f>IF(BinaryData!BD142=0,"",IF(NormalizeData!BD142=" "," ",NormalizeData!BD142))</f>
        <v>2.0576829999999999</v>
      </c>
      <c r="K156">
        <f>IF(BinaryData!BE142=0,"",IF(NormalizeData!BE142=" "," ",NormalizeData!BE142))</f>
        <v>2.052959</v>
      </c>
      <c r="L156">
        <f>IF(BinaryData!BF142=0,"",IF(NormalizeData!BF142=" "," ",NormalizeData!BF142))</f>
        <v>2.0351759999999999</v>
      </c>
      <c r="N156">
        <f>IF(CONTROLS!AA155=" "," ",CONTROLS!AA155)</f>
        <v>4.6860081849231426E-2</v>
      </c>
      <c r="O156">
        <f>IF(CONTROLS!AC155=" "," ",CONTROLS!AC155)</f>
        <v>0.17361198608271064</v>
      </c>
    </row>
    <row r="157" spans="1:15">
      <c r="A157">
        <f>IF(NormalizeData!A143=" "," ",NormalizeData!A143)</f>
        <v>118.99805600000001</v>
      </c>
      <c r="B157">
        <f>IF(CONTROLS!B156=" "," ",CONTROLS!B156)</f>
        <v>93.430056000000008</v>
      </c>
      <c r="C157">
        <f>CONTROLS!V156</f>
        <v>2.037957</v>
      </c>
      <c r="D157">
        <f>CONTROLS!X156</f>
        <v>3.2893347500000001</v>
      </c>
      <c r="E157">
        <f>IF(BinaryData!AY143=0,"",IF(NormalizeData!AY143=" "," ",NormalizeData!AY143))</f>
        <v>1.909796</v>
      </c>
      <c r="F157">
        <f>IF(BinaryData!AZ143=0,"",IF(NormalizeData!AZ143=" "," ",NormalizeData!AZ143))</f>
        <v>1.8400570000000001</v>
      </c>
      <c r="G157">
        <f>IF(BinaryData!BA143=0,"",IF(NormalizeData!BA143=" "," ",NormalizeData!BA143))</f>
        <v>1.932931</v>
      </c>
      <c r="H157">
        <f>IF(BinaryData!BB143=0,"",IF(NormalizeData!BB143=" "," ",NormalizeData!BB143))</f>
        <v>2.0272410000000001</v>
      </c>
      <c r="I157">
        <f>IF(BinaryData!BC143=0,"",IF(NormalizeData!BC143=" "," ",NormalizeData!BC143))</f>
        <v>2.1757399999999998</v>
      </c>
      <c r="J157">
        <f>IF(BinaryData!BD143=0,"",IF(NormalizeData!BD143=" "," ",NormalizeData!BD143))</f>
        <v>2.0764589999999998</v>
      </c>
      <c r="K157">
        <f>IF(BinaryData!BE143=0,"",IF(NormalizeData!BE143=" "," ",NormalizeData!BE143))</f>
        <v>2.0479229999999999</v>
      </c>
      <c r="L157">
        <f>IF(BinaryData!BF143=0,"",IF(NormalizeData!BF143=" "," ",NormalizeData!BF143))</f>
        <v>2.022268</v>
      </c>
      <c r="N157">
        <f>IF(CONTROLS!AA156=" "," ",CONTROLS!AA156)</f>
        <v>3.7263497411452497E-2</v>
      </c>
      <c r="O157">
        <f>IF(CONTROLS!AC156=" "," ",CONTROLS!AC156)</f>
        <v>0.17224963679569841</v>
      </c>
    </row>
    <row r="158" spans="1:15">
      <c r="A158">
        <f>IF(NormalizeData!A144=" "," ",NormalizeData!A144)</f>
        <v>119.986667</v>
      </c>
      <c r="B158">
        <f>IF(CONTROLS!B157=" "," ",CONTROLS!B157)</f>
        <v>94.418666999999999</v>
      </c>
      <c r="C158">
        <f>CONTROLS!V157</f>
        <v>2.0419642499999999</v>
      </c>
      <c r="D158">
        <f>CONTROLS!X157</f>
        <v>3.3231465</v>
      </c>
      <c r="E158">
        <f>IF(BinaryData!AY144=0,"",IF(NormalizeData!AY144=" "," ",NormalizeData!AY144))</f>
        <v>1.921689</v>
      </c>
      <c r="F158">
        <f>IF(BinaryData!AZ144=0,"",IF(NormalizeData!AZ144=" "," ",NormalizeData!AZ144))</f>
        <v>1.8486769999999999</v>
      </c>
      <c r="G158">
        <f>IF(BinaryData!BA144=0,"",IF(NormalizeData!BA144=" "," ",NormalizeData!BA144))</f>
        <v>1.936938</v>
      </c>
      <c r="H158">
        <f>IF(BinaryData!BB144=0,"",IF(NormalizeData!BB144=" "," ",NormalizeData!BB144))</f>
        <v>2.0286650000000002</v>
      </c>
      <c r="I158">
        <f>IF(BinaryData!BC144=0,"",IF(NormalizeData!BC144=" "," ",NormalizeData!BC144))</f>
        <v>2.1655489999999999</v>
      </c>
      <c r="J158">
        <f>IF(BinaryData!BD144=0,"",IF(NormalizeData!BD144=" "," ",NormalizeData!BD144))</f>
        <v>2.073661</v>
      </c>
      <c r="K158">
        <f>IF(BinaryData!BE144=0,"",IF(NormalizeData!BE144=" "," ",NormalizeData!BE144))</f>
        <v>2.0534520000000001</v>
      </c>
      <c r="L158">
        <f>IF(BinaryData!BF144=0,"",IF(NormalizeData!BF144=" "," ",NormalizeData!BF144))</f>
        <v>2.0374430000000001</v>
      </c>
      <c r="N158">
        <f>IF(CONTROLS!AA157=" "," ",CONTROLS!AA157)</f>
        <v>3.9214482846477286E-2</v>
      </c>
      <c r="O158">
        <f>IF(CONTROLS!AC157=" "," ",CONTROLS!AC157)</f>
        <v>0.17742424739683502</v>
      </c>
    </row>
    <row r="159" spans="1:15">
      <c r="A159">
        <f>IF(NormalizeData!A145=" "," ",NormalizeData!A145)</f>
        <v>120.976944</v>
      </c>
      <c r="B159">
        <f>IF(CONTROLS!B158=" "," ",CONTROLS!B158)</f>
        <v>95.408944000000005</v>
      </c>
      <c r="C159">
        <f>CONTROLS!V158</f>
        <v>2.04561175</v>
      </c>
      <c r="D159">
        <f>CONTROLS!X158</f>
        <v>3.3553975</v>
      </c>
      <c r="E159">
        <f>IF(BinaryData!AY145=0,"",IF(NormalizeData!AY145=" "," ",NormalizeData!AY145))</f>
        <v>1.913103</v>
      </c>
      <c r="F159">
        <f>IF(BinaryData!AZ145=0,"",IF(NormalizeData!AZ145=" "," ",NormalizeData!AZ145))</f>
        <v>1.85138</v>
      </c>
      <c r="G159">
        <f>IF(BinaryData!BA145=0,"",IF(NormalizeData!BA145=" "," ",NormalizeData!BA145))</f>
        <v>1.939945</v>
      </c>
      <c r="H159">
        <f>IF(BinaryData!BB145=0,"",IF(NormalizeData!BB145=" "," ",NormalizeData!BB145))</f>
        <v>2.039949</v>
      </c>
      <c r="I159">
        <f>IF(BinaryData!BC145=0,"",IF(NormalizeData!BC145=" "," ",NormalizeData!BC145))</f>
        <v>2.173737</v>
      </c>
      <c r="J159">
        <f>IF(BinaryData!BD145=0,"",IF(NormalizeData!BD145=" "," ",NormalizeData!BD145))</f>
        <v>2.0722290000000001</v>
      </c>
      <c r="K159">
        <f>IF(BinaryData!BE145=0,"",IF(NormalizeData!BE145=" "," ",NormalizeData!BE145))</f>
        <v>2.0590440000000001</v>
      </c>
      <c r="L159">
        <f>IF(BinaryData!BF145=0,"",IF(NormalizeData!BF145=" "," ",NormalizeData!BF145))</f>
        <v>2.0465369999999998</v>
      </c>
      <c r="N159">
        <f>IF(CONTROLS!AA158=" "," ",CONTROLS!AA158)</f>
        <v>3.4414792617661692E-2</v>
      </c>
      <c r="O159">
        <f>IF(CONTROLS!AC158=" "," ",CONTROLS!AC158)</f>
        <v>0.17873496271015354</v>
      </c>
    </row>
    <row r="160" spans="1:15">
      <c r="A160">
        <f>IF(NormalizeData!A146=" "," ",NormalizeData!A146)</f>
        <v>121.964444</v>
      </c>
      <c r="B160">
        <f>IF(CONTROLS!B159=" "," ",CONTROLS!B159)</f>
        <v>96.396444000000002</v>
      </c>
      <c r="C160">
        <f>CONTROLS!V159</f>
        <v>2.0494327500000002</v>
      </c>
      <c r="D160">
        <f>CONTROLS!X159</f>
        <v>3.373767</v>
      </c>
      <c r="E160">
        <f>IF(BinaryData!AY146=0,"",IF(NormalizeData!AY146=" "," ",NormalizeData!AY146))</f>
        <v>1.919932</v>
      </c>
      <c r="F160">
        <f>IF(BinaryData!AZ146=0,"",IF(NormalizeData!AZ146=" "," ",NormalizeData!AZ146))</f>
        <v>1.84676</v>
      </c>
      <c r="G160">
        <f>IF(BinaryData!BA146=0,"",IF(NormalizeData!BA146=" "," ",NormalizeData!BA146))</f>
        <v>1.9419850000000001</v>
      </c>
      <c r="H160">
        <f>IF(BinaryData!BB146=0,"",IF(NormalizeData!BB146=" "," ",NormalizeData!BB146))</f>
        <v>2.0351919999999999</v>
      </c>
      <c r="I160">
        <f>IF(BinaryData!BC146=0,"",IF(NormalizeData!BC146=" "," ",NormalizeData!BC146))</f>
        <v>2.1668120000000002</v>
      </c>
      <c r="J160">
        <f>IF(BinaryData!BD146=0,"",IF(NormalizeData!BD146=" "," ",NormalizeData!BD146))</f>
        <v>2.0782159999999998</v>
      </c>
      <c r="K160">
        <f>IF(BinaryData!BE146=0,"",IF(NormalizeData!BE146=" "," ",NormalizeData!BE146))</f>
        <v>2.0618720000000001</v>
      </c>
      <c r="L160">
        <f>IF(BinaryData!BF146=0,"",IF(NormalizeData!BF146=" "," ",NormalizeData!BF146))</f>
        <v>2.0416310000000002</v>
      </c>
      <c r="N160">
        <f>IF(CONTROLS!AA159=" "," ",CONTROLS!AA159)</f>
        <v>3.4601523813988289E-2</v>
      </c>
      <c r="O160">
        <f>IF(CONTROLS!AC159=" "," ",CONTROLS!AC159)</f>
        <v>0.1848976691325952</v>
      </c>
    </row>
    <row r="161" spans="1:15">
      <c r="A161">
        <f>IF(NormalizeData!A147=" "," ",NormalizeData!A147)</f>
        <v>122.950278</v>
      </c>
      <c r="B161">
        <f>IF(CONTROLS!B160=" "," ",CONTROLS!B160)</f>
        <v>97.382277999999999</v>
      </c>
      <c r="C161">
        <f>CONTROLS!V160</f>
        <v>2.0548799999999998</v>
      </c>
      <c r="D161">
        <f>CONTROLS!X160</f>
        <v>3.4043267499999996</v>
      </c>
      <c r="E161">
        <f>IF(BinaryData!AY147=0,"",IF(NormalizeData!AY147=" "," ",NormalizeData!AY147))</f>
        <v>1.921367</v>
      </c>
      <c r="F161">
        <f>IF(BinaryData!AZ147=0,"",IF(NormalizeData!AZ147=" "," ",NormalizeData!AZ147))</f>
        <v>1.847059</v>
      </c>
      <c r="G161">
        <f>IF(BinaryData!BA147=0,"",IF(NormalizeData!BA147=" "," ",NormalizeData!BA147))</f>
        <v>1.9429529999999999</v>
      </c>
      <c r="H161">
        <f>IF(BinaryData!BB147=0,"",IF(NormalizeData!BB147=" "," ",NormalizeData!BB147))</f>
        <v>2.0375740000000002</v>
      </c>
      <c r="I161">
        <f>IF(BinaryData!BC147=0,"",IF(NormalizeData!BC147=" "," ",NormalizeData!BC147))</f>
        <v>2.1647430000000001</v>
      </c>
      <c r="J161">
        <f>IF(BinaryData!BD147=0,"",IF(NormalizeData!BD147=" "," ",NormalizeData!BD147))</f>
        <v>2.0847829999999998</v>
      </c>
      <c r="K161">
        <f>IF(BinaryData!BE147=0,"",IF(NormalizeData!BE147=" "," ",NormalizeData!BE147))</f>
        <v>2.0577320000000001</v>
      </c>
      <c r="L161">
        <f>IF(BinaryData!BF147=0,"",IF(NormalizeData!BF147=" "," ",NormalizeData!BF147))</f>
        <v>2.0428700000000002</v>
      </c>
      <c r="N161">
        <f>IF(CONTROLS!AA160=" "," ",CONTROLS!AA160)</f>
        <v>3.3430284503725018E-2</v>
      </c>
      <c r="O161">
        <f>IF(CONTROLS!AC160=" "," ",CONTROLS!AC160)</f>
        <v>0.19239519489213683</v>
      </c>
    </row>
    <row r="162" spans="1:15">
      <c r="A162">
        <f>IF(NormalizeData!A148=" "," ",NormalizeData!A148)</f>
        <v>123.938333</v>
      </c>
      <c r="B162">
        <f>IF(CONTROLS!B161=" "," ",CONTROLS!B161)</f>
        <v>98.370333000000002</v>
      </c>
      <c r="C162">
        <f>CONTROLS!V161</f>
        <v>2.06052875</v>
      </c>
      <c r="D162">
        <f>CONTROLS!X161</f>
        <v>3.4281397500000002</v>
      </c>
      <c r="E162">
        <f>IF(BinaryData!AY148=0,"",IF(NormalizeData!AY148=" "," ",NormalizeData!AY148))</f>
        <v>1.9315990000000001</v>
      </c>
      <c r="F162">
        <f>IF(BinaryData!AZ148=0,"",IF(NormalizeData!AZ148=" "," ",NormalizeData!AZ148))</f>
        <v>1.8483620000000001</v>
      </c>
      <c r="G162">
        <f>IF(BinaryData!BA148=0,"",IF(NormalizeData!BA148=" "," ",NormalizeData!BA148))</f>
        <v>1.9532400000000001</v>
      </c>
      <c r="H162">
        <f>IF(BinaryData!BB148=0,"",IF(NormalizeData!BB148=" "," ",NormalizeData!BB148))</f>
        <v>2.0442670000000001</v>
      </c>
      <c r="I162">
        <f>IF(BinaryData!BC148=0,"",IF(NormalizeData!BC148=" "," ",NormalizeData!BC148))</f>
        <v>2.1777489999999999</v>
      </c>
      <c r="J162">
        <f>IF(BinaryData!BD148=0,"",IF(NormalizeData!BD148=" "," ",NormalizeData!BD148))</f>
        <v>2.0741740000000002</v>
      </c>
      <c r="K162">
        <f>IF(BinaryData!BE148=0,"",IF(NormalizeData!BE148=" "," ",NormalizeData!BE148))</f>
        <v>2.0674070000000002</v>
      </c>
      <c r="L162">
        <f>IF(BinaryData!BF148=0,"",IF(NormalizeData!BF148=" "," ",NormalizeData!BF148))</f>
        <v>2.0464929999999999</v>
      </c>
      <c r="N162">
        <f>IF(CONTROLS!AA161=" "," ",CONTROLS!AA161)</f>
        <v>4.1573264737288403E-2</v>
      </c>
      <c r="O162">
        <f>IF(CONTROLS!AC161=" "," ",CONTROLS!AC161)</f>
        <v>0.19603737525001877</v>
      </c>
    </row>
    <row r="163" spans="1:15">
      <c r="A163">
        <f>IF(NormalizeData!A149=" "," ",NormalizeData!A149)</f>
        <v>124.929444</v>
      </c>
      <c r="B163">
        <f>IF(CONTROLS!B162=" "," ",CONTROLS!B162)</f>
        <v>99.361444000000006</v>
      </c>
      <c r="C163">
        <f>CONTROLS!V162</f>
        <v>2.0677642499999997</v>
      </c>
      <c r="D163">
        <f>CONTROLS!X162</f>
        <v>3.4628657500000002</v>
      </c>
      <c r="E163">
        <f>IF(BinaryData!AY149=0,"",IF(NormalizeData!AY149=" "," ",NormalizeData!AY149))</f>
        <v>1.9327810000000001</v>
      </c>
      <c r="F163">
        <f>IF(BinaryData!AZ149=0,"",IF(NormalizeData!AZ149=" "," ",NormalizeData!AZ149))</f>
        <v>1.8454090000000001</v>
      </c>
      <c r="G163">
        <f>IF(BinaryData!BA149=0,"",IF(NormalizeData!BA149=" "," ",NormalizeData!BA149))</f>
        <v>1.9525889999999999</v>
      </c>
      <c r="H163">
        <f>IF(BinaryData!BB149=0,"",IF(NormalizeData!BB149=" "," ",NormalizeData!BB149))</f>
        <v>2.0465659999999999</v>
      </c>
      <c r="I163">
        <f>IF(BinaryData!BC149=0,"",IF(NormalizeData!BC149=" "," ",NormalizeData!BC149))</f>
        <v>2.1760090000000001</v>
      </c>
      <c r="J163">
        <f>IF(BinaryData!BD149=0,"",IF(NormalizeData!BD149=" "," ",NormalizeData!BD149))</f>
        <v>2.0793840000000001</v>
      </c>
      <c r="K163">
        <f>IF(BinaryData!BE149=0,"",IF(NormalizeData!BE149=" "," ",NormalizeData!BE149))</f>
        <v>2.0876130000000002</v>
      </c>
      <c r="L163">
        <f>IF(BinaryData!BF149=0,"",IF(NormalizeData!BF149=" "," ",NormalizeData!BF149))</f>
        <v>2.0559229999999999</v>
      </c>
      <c r="N163">
        <f>IF(CONTROLS!AA162=" "," ",CONTROLS!AA162)</f>
        <v>3.7050529104409126E-2</v>
      </c>
      <c r="O163">
        <f>IF(CONTROLS!AC162=" "," ",CONTROLS!AC162)</f>
        <v>0.19779054466678458</v>
      </c>
    </row>
    <row r="164" spans="1:15">
      <c r="A164">
        <f>IF(NormalizeData!A150=" "," ",NormalizeData!A150)</f>
        <v>125.9175</v>
      </c>
      <c r="B164">
        <f>IF(CONTROLS!B163=" "," ",CONTROLS!B163)</f>
        <v>100.34950000000001</v>
      </c>
      <c r="C164">
        <f>CONTROLS!V163</f>
        <v>2.069963</v>
      </c>
      <c r="D164">
        <f>CONTROLS!X163</f>
        <v>3.4841959999999998</v>
      </c>
      <c r="E164">
        <f>IF(BinaryData!AY150=0,"",IF(NormalizeData!AY150=" "," ",NormalizeData!AY150))</f>
        <v>1.9357169999999999</v>
      </c>
      <c r="F164">
        <f>IF(BinaryData!AZ150=0,"",IF(NormalizeData!AZ150=" "," ",NormalizeData!AZ150))</f>
        <v>1.853699</v>
      </c>
      <c r="G164">
        <f>IF(BinaryData!BA150=0,"",IF(NormalizeData!BA150=" "," ",NormalizeData!BA150))</f>
        <v>1.9505939999999999</v>
      </c>
      <c r="H164">
        <f>IF(BinaryData!BB150=0,"",IF(NormalizeData!BB150=" "," ",NormalizeData!BB150))</f>
        <v>2.0557080000000001</v>
      </c>
      <c r="I164">
        <f>IF(BinaryData!BC150=0,"",IF(NormalizeData!BC150=" "," ",NormalizeData!BC150))</f>
        <v>2.1863199999999998</v>
      </c>
      <c r="J164">
        <f>IF(BinaryData!BD150=0,"",IF(NormalizeData!BD150=" "," ",NormalizeData!BD150))</f>
        <v>2.0894590000000002</v>
      </c>
      <c r="K164">
        <f>IF(BinaryData!BE150=0,"",IF(NormalizeData!BE150=" "," ",NormalizeData!BE150))</f>
        <v>2.0957840000000001</v>
      </c>
      <c r="L164">
        <f>IF(BinaryData!BF150=0,"",IF(NormalizeData!BF150=" "," ",NormalizeData!BF150))</f>
        <v>2.0624929999999999</v>
      </c>
      <c r="N164">
        <f>IF(CONTROLS!AA163=" "," ",CONTROLS!AA163)</f>
        <v>4.0820346062554073E-2</v>
      </c>
      <c r="O164">
        <f>IF(CONTROLS!AC163=" "," ",CONTROLS!AC163)</f>
        <v>0.19021404909206893</v>
      </c>
    </row>
    <row r="165" spans="1:15">
      <c r="A165">
        <f>IF(NormalizeData!A151=" "," ",NormalizeData!A151)</f>
        <v>126.905</v>
      </c>
      <c r="B165">
        <f>IF(CONTROLS!B164=" "," ",CONTROLS!B164)</f>
        <v>101.337</v>
      </c>
      <c r="C165">
        <f>CONTROLS!V164</f>
        <v>2.0726015000000002</v>
      </c>
      <c r="D165">
        <f>CONTROLS!X164</f>
        <v>3.5152532500000002</v>
      </c>
      <c r="E165">
        <f>IF(BinaryData!AY151=0,"",IF(NormalizeData!AY151=" "," ",NormalizeData!AY151))</f>
        <v>1.9460029999999999</v>
      </c>
      <c r="F165">
        <f>IF(BinaryData!AZ151=0,"",IF(NormalizeData!AZ151=" "," ",NormalizeData!AZ151))</f>
        <v>1.859008</v>
      </c>
      <c r="G165">
        <f>IF(BinaryData!BA151=0,"",IF(NormalizeData!BA151=" "," ",NormalizeData!BA151))</f>
        <v>1.951025</v>
      </c>
      <c r="H165">
        <f>IF(BinaryData!BB151=0,"",IF(NormalizeData!BB151=" "," ",NormalizeData!BB151))</f>
        <v>2.0638359999999998</v>
      </c>
      <c r="I165">
        <f>IF(BinaryData!BC151=0,"",IF(NormalizeData!BC151=" "," ",NormalizeData!BC151))</f>
        <v>2.1792660000000001</v>
      </c>
      <c r="J165">
        <f>IF(BinaryData!BD151=0,"",IF(NormalizeData!BD151=" "," ",NormalizeData!BD151))</f>
        <v>2.0964170000000002</v>
      </c>
      <c r="K165">
        <f>IF(BinaryData!BE151=0,"",IF(NormalizeData!BE151=" "," ",NormalizeData!BE151))</f>
        <v>2.0926640000000001</v>
      </c>
      <c r="L165">
        <f>IF(BinaryData!BF151=0,"",IF(NormalizeData!BF151=" "," ",NormalizeData!BF151))</f>
        <v>2.079412</v>
      </c>
      <c r="N165">
        <f>IF(CONTROLS!AA164=" "," ",CONTROLS!AA164)</f>
        <v>4.1026373830338234E-2</v>
      </c>
      <c r="O165">
        <f>IF(CONTROLS!AC164=" "," ",CONTROLS!AC164)</f>
        <v>0.19969072341561095</v>
      </c>
    </row>
    <row r="166" spans="1:15">
      <c r="A166">
        <f>IF(NormalizeData!A152=" "," ",NormalizeData!A152)</f>
        <v>127.894167</v>
      </c>
      <c r="B166">
        <f>IF(CONTROLS!B165=" "," ",CONTROLS!B165)</f>
        <v>102.326167</v>
      </c>
      <c r="C166">
        <f>CONTROLS!V165</f>
        <v>2.0800402499999997</v>
      </c>
      <c r="D166">
        <f>CONTROLS!X165</f>
        <v>3.5402515000000001</v>
      </c>
      <c r="E166">
        <f>IF(BinaryData!AY152=0,"",IF(NormalizeData!AY152=" "," ",NormalizeData!AY152))</f>
        <v>1.9496249999999999</v>
      </c>
      <c r="F166">
        <f>IF(BinaryData!AZ152=0,"",IF(NormalizeData!AZ152=" "," ",NormalizeData!AZ152))</f>
        <v>1.8650990000000001</v>
      </c>
      <c r="G166">
        <f>IF(BinaryData!BA152=0,"",IF(NormalizeData!BA152=" "," ",NormalizeData!BA152))</f>
        <v>1.956696</v>
      </c>
      <c r="H166">
        <f>IF(BinaryData!BB152=0,"",IF(NormalizeData!BB152=" "," ",NormalizeData!BB152))</f>
        <v>2.0647410000000002</v>
      </c>
      <c r="I166">
        <f>IF(BinaryData!BC152=0,"",IF(NormalizeData!BC152=" "," ",NormalizeData!BC152))</f>
        <v>2.1848930000000002</v>
      </c>
      <c r="J166">
        <f>IF(BinaryData!BD152=0,"",IF(NormalizeData!BD152=" "," ",NormalizeData!BD152))</f>
        <v>2.0812759999999999</v>
      </c>
      <c r="K166">
        <f>IF(BinaryData!BE152=0,"",IF(NormalizeData!BE152=" "," ",NormalizeData!BE152))</f>
        <v>2.0966149999999999</v>
      </c>
      <c r="L166">
        <f>IF(BinaryData!BF152=0,"",IF(NormalizeData!BF152=" "," ",NormalizeData!BF152))</f>
        <v>2.0776520000000001</v>
      </c>
      <c r="N166">
        <f>IF(CONTROLS!AA165=" "," ",CONTROLS!AA165)</f>
        <v>3.7847746840686119E-2</v>
      </c>
      <c r="O166">
        <f>IF(CONTROLS!AC165=" "," ",CONTROLS!AC165)</f>
        <v>0.2078400127173142</v>
      </c>
    </row>
    <row r="167" spans="1:15">
      <c r="A167">
        <f>IF(NormalizeData!A153=" "," ",NormalizeData!A153)</f>
        <v>128.88166699999999</v>
      </c>
      <c r="B167">
        <f>IF(CONTROLS!B166=" "," ",CONTROLS!B166)</f>
        <v>103.313667</v>
      </c>
      <c r="C167">
        <f>CONTROLS!V166</f>
        <v>2.0810757500000001</v>
      </c>
      <c r="D167">
        <f>CONTROLS!X166</f>
        <v>3.5694680000000001</v>
      </c>
      <c r="E167">
        <f>IF(BinaryData!AY153=0,"",IF(NormalizeData!AY153=" "," ",NormalizeData!AY153))</f>
        <v>1.9587779999999999</v>
      </c>
      <c r="F167">
        <f>IF(BinaryData!AZ153=0,"",IF(NormalizeData!AZ153=" "," ",NormalizeData!AZ153))</f>
        <v>1.87283</v>
      </c>
      <c r="G167">
        <f>IF(BinaryData!BA153=0,"",IF(NormalizeData!BA153=" "," ",NormalizeData!BA153))</f>
        <v>1.9585440000000001</v>
      </c>
      <c r="H167">
        <f>IF(BinaryData!BB153=0,"",IF(NormalizeData!BB153=" "," ",NormalizeData!BB153))</f>
        <v>2.0692189999999999</v>
      </c>
      <c r="I167">
        <f>IF(BinaryData!BC153=0,"",IF(NormalizeData!BC153=" "," ",NormalizeData!BC153))</f>
        <v>2.1958120000000001</v>
      </c>
      <c r="J167">
        <f>IF(BinaryData!BD153=0,"",IF(NormalizeData!BD153=" "," ",NormalizeData!BD153))</f>
        <v>2.093896</v>
      </c>
      <c r="K167">
        <f>IF(BinaryData!BE153=0,"",IF(NormalizeData!BE153=" "," ",NormalizeData!BE153))</f>
        <v>2.0981679999999998</v>
      </c>
      <c r="L167">
        <f>IF(BinaryData!BF153=0,"",IF(NormalizeData!BF153=" "," ",NormalizeData!BF153))</f>
        <v>2.079466</v>
      </c>
      <c r="N167">
        <f>IF(CONTROLS!AA166=" "," ",CONTROLS!AA166)</f>
        <v>3.8204399619023034E-2</v>
      </c>
      <c r="O167">
        <f>IF(CONTROLS!AC166=" "," ",CONTROLS!AC166)</f>
        <v>0.21297759444598863</v>
      </c>
    </row>
  </sheetData>
  <mergeCells count="2">
    <mergeCell ref="N16:O16"/>
    <mergeCell ref="B21:B22"/>
  </mergeCells>
  <phoneticPr fontId="15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7"/>
  <sheetViews>
    <sheetView topLeftCell="A166" zoomScale="95" zoomScaleNormal="95" workbookViewId="0">
      <selection activeCell="A168" sqref="A168:XFD170"/>
    </sheetView>
  </sheetViews>
  <sheetFormatPr defaultRowHeight="15"/>
  <cols>
    <col min="2" max="2" width="13.28515625" customWidth="1"/>
    <col min="4" max="12" width="11.28515625" customWidth="1"/>
  </cols>
  <sheetData>
    <row r="1" spans="1:15">
      <c r="A1" t="str">
        <f>NormalizeData!A1</f>
        <v>Experiment ID:C9_P2_S1</v>
      </c>
    </row>
    <row r="2" spans="1:15">
      <c r="A2" t="str">
        <f>NormalizeData!A2</f>
        <v>Normalize Time</v>
      </c>
      <c r="C2">
        <f>NormalizeData!B2</f>
        <v>25.568000000000001</v>
      </c>
    </row>
    <row r="13" spans="1:15">
      <c r="A13" t="str">
        <f>F17&amp;" "&amp;F20&amp;" "&amp;F19</f>
        <v xml:space="preserve">TP0002005G09  </v>
      </c>
    </row>
    <row r="16" spans="1:15">
      <c r="D16" t="str">
        <f>D18&amp;" "&amp;D17</f>
        <v>100.00pM R1881</v>
      </c>
      <c r="E16" t="str">
        <f>E17&amp;" "&amp;E18</f>
        <v>TP0002005G09 100.00uM</v>
      </c>
      <c r="F16" t="str">
        <f t="shared" ref="F16:L16" si="0">F17&amp;" "&amp;F18</f>
        <v>TP0002005G09 25.00uM</v>
      </c>
      <c r="G16" t="str">
        <f t="shared" si="0"/>
        <v>TP0002005G09 6.25uM</v>
      </c>
      <c r="H16" t="str">
        <f t="shared" si="0"/>
        <v>TP0002005G09 1.56uM</v>
      </c>
      <c r="I16" t="str">
        <f t="shared" si="0"/>
        <v>TP0002005G09 0.39uM</v>
      </c>
      <c r="J16" t="str">
        <f t="shared" si="0"/>
        <v>TP0002005G09 97.66nM</v>
      </c>
      <c r="K16" t="str">
        <f t="shared" si="0"/>
        <v>TP0002005G09 24.41nM</v>
      </c>
      <c r="L16" t="str">
        <f t="shared" si="0"/>
        <v>TP0002005G09 6.10nM</v>
      </c>
      <c r="N16" s="72" t="s">
        <v>27</v>
      </c>
      <c r="O16" s="72"/>
    </row>
    <row r="17" spans="1:15">
      <c r="B17" t="str">
        <f>NormalizeData!A4</f>
        <v>Compound1</v>
      </c>
      <c r="C17" t="str">
        <f>CONTROLS!V19</f>
        <v>NegCntl</v>
      </c>
      <c r="D17" t="str">
        <f>CONTROLS!X19</f>
        <v>R1881</v>
      </c>
      <c r="E17" t="str">
        <f>NormalizeData!BG4</f>
        <v>TP0002005G09</v>
      </c>
      <c r="F17" t="str">
        <f>NormalizeData!BH4</f>
        <v>TP0002005G09</v>
      </c>
      <c r="G17" t="str">
        <f>NormalizeData!BI4</f>
        <v>TP0002005G09</v>
      </c>
      <c r="H17" t="str">
        <f>NormalizeData!BJ4</f>
        <v>TP0002005G09</v>
      </c>
      <c r="I17" t="str">
        <f>NormalizeData!BK4</f>
        <v>TP0002005G09</v>
      </c>
      <c r="J17" t="str">
        <f>NormalizeData!BL4</f>
        <v>TP0002005G09</v>
      </c>
      <c r="K17" t="str">
        <f>NormalizeData!BM4</f>
        <v>TP0002005G09</v>
      </c>
      <c r="L17" t="str">
        <f>NormalizeData!BN4</f>
        <v>TP0002005G09</v>
      </c>
      <c r="N17" t="str">
        <f>C17</f>
        <v>NegCntl</v>
      </c>
      <c r="O17" t="str">
        <f>D17</f>
        <v>R1881</v>
      </c>
    </row>
    <row r="18" spans="1:15">
      <c r="B18" t="str">
        <f>NormalizeData!A5</f>
        <v>Conc1</v>
      </c>
      <c r="D18" t="str">
        <f>CONTROLS!X20</f>
        <v>100.00pM</v>
      </c>
      <c r="E18" t="str">
        <f>NormalizeData!BG5</f>
        <v>100.00uM</v>
      </c>
      <c r="F18" t="str">
        <f>NormalizeData!BH5</f>
        <v>25.00uM</v>
      </c>
      <c r="G18" t="str">
        <f>NormalizeData!BI5</f>
        <v>6.25uM</v>
      </c>
      <c r="H18" t="str">
        <f>NormalizeData!BJ5</f>
        <v>1.56uM</v>
      </c>
      <c r="I18" t="str">
        <f>NormalizeData!BK5</f>
        <v>0.39uM</v>
      </c>
      <c r="J18" t="str">
        <f>NormalizeData!BL5</f>
        <v>97.66nM</v>
      </c>
      <c r="K18" t="str">
        <f>NormalizeData!BM5</f>
        <v>24.41nM</v>
      </c>
      <c r="L18" t="str">
        <f>NormalizeData!BN5</f>
        <v>6.10nM</v>
      </c>
      <c r="O18" t="str">
        <f>D18</f>
        <v>100.00pM</v>
      </c>
    </row>
    <row r="19" spans="1:15">
      <c r="B19" t="str">
        <f>NormalizeData!A6</f>
        <v>Compound2</v>
      </c>
      <c r="E19" t="str">
        <f>IF(NormalizeData!BG6="","",NormalizeData!BG6)</f>
        <v/>
      </c>
      <c r="F19" t="str">
        <f>IF(NormalizeData!BH6="","",NormalizeData!BH6)</f>
        <v/>
      </c>
      <c r="G19" t="str">
        <f>IF(NormalizeData!BI6="","",NormalizeData!BI6)</f>
        <v/>
      </c>
      <c r="H19" t="str">
        <f>IF(NormalizeData!BJ6="","",NormalizeData!BJ6)</f>
        <v/>
      </c>
      <c r="I19" t="str">
        <f>IF(NormalizeData!BK6="","",NormalizeData!BK6)</f>
        <v/>
      </c>
      <c r="J19" t="str">
        <f>IF(NormalizeData!BL6="","",NormalizeData!BL6)</f>
        <v/>
      </c>
      <c r="K19" t="str">
        <f>IF(NormalizeData!BM6="","",NormalizeData!BM6)</f>
        <v/>
      </c>
      <c r="L19" t="str">
        <f>IF(NormalizeData!BN6="","",NormalizeData!BN6)</f>
        <v/>
      </c>
    </row>
    <row r="20" spans="1:15">
      <c r="B20" t="str">
        <f>NormalizeData!A7</f>
        <v>Conc2</v>
      </c>
      <c r="E20" t="str">
        <f>IF(NormalizeData!BG7="","",NormalizeData!BG7)</f>
        <v/>
      </c>
      <c r="F20" t="str">
        <f>IF(NormalizeData!BH7="","",NormalizeData!BH7)</f>
        <v/>
      </c>
      <c r="G20" t="str">
        <f>IF(NormalizeData!BI7="","",NormalizeData!BI7)</f>
        <v/>
      </c>
      <c r="H20" t="str">
        <f>IF(NormalizeData!BJ7="","",NormalizeData!BJ7)</f>
        <v/>
      </c>
      <c r="I20" t="str">
        <f>IF(NormalizeData!BK7="","",NormalizeData!BK7)</f>
        <v/>
      </c>
      <c r="J20" t="str">
        <f>IF(NormalizeData!BL7="","",NormalizeData!BL7)</f>
        <v/>
      </c>
      <c r="K20" t="str">
        <f>IF(NormalizeData!BM7="","",NormalizeData!BM7)</f>
        <v/>
      </c>
      <c r="L20" t="str">
        <f>IF(NormalizeData!BN7="","",NormalizeData!BN7)</f>
        <v/>
      </c>
    </row>
    <row r="21" spans="1:15">
      <c r="A21" s="57">
        <f>CONTROLS!A20</f>
        <v>25.568000000000001</v>
      </c>
      <c r="B21" s="74" t="str">
        <f>CONTROLS!B20</f>
        <v>Exposure Time (hrs)</v>
      </c>
    </row>
    <row r="22" spans="1:15">
      <c r="A22" t="str">
        <f>CONTROLS!A21</f>
        <v>Time (h)</v>
      </c>
      <c r="B22" s="74"/>
      <c r="E22" t="str">
        <f>NormalizeData!BG8</f>
        <v>G2</v>
      </c>
      <c r="F22" t="str">
        <f>NormalizeData!BH8</f>
        <v>G3</v>
      </c>
      <c r="G22" t="str">
        <f>NormalizeData!BI8</f>
        <v>G4</v>
      </c>
      <c r="H22" t="str">
        <f>NormalizeData!BJ8</f>
        <v>G5</v>
      </c>
      <c r="I22" t="str">
        <f>NormalizeData!BK8</f>
        <v>G6</v>
      </c>
      <c r="J22" t="str">
        <f>NormalizeData!BL8</f>
        <v>G7</v>
      </c>
      <c r="K22" t="str">
        <f>NormalizeData!BM8</f>
        <v>G8</v>
      </c>
      <c r="L22" t="str">
        <f>NormalizeData!BN8</f>
        <v>G9</v>
      </c>
    </row>
    <row r="23" spans="1:15">
      <c r="A23">
        <f>NormalizeData!A9</f>
        <v>2.5000000000000001E-3</v>
      </c>
      <c r="B23">
        <f>CONTROLS!B22</f>
        <v>-25.5655</v>
      </c>
    </row>
    <row r="24" spans="1:15">
      <c r="A24">
        <f>NormalizeData!A10</f>
        <v>2.164444</v>
      </c>
      <c r="B24">
        <f>CONTROLS!B23</f>
        <v>-23.403556000000002</v>
      </c>
      <c r="C24">
        <f>CONTROLS!V23</f>
        <v>0.10777149999999999</v>
      </c>
      <c r="D24">
        <f>CONTROLS!X23</f>
        <v>9.0265499999999999E-2</v>
      </c>
      <c r="E24">
        <f>IF(BinaryData!BG10=0,"",NormalizeData!BG10)</f>
        <v>8.5523000000000002E-2</v>
      </c>
      <c r="F24">
        <f>IF(BinaryData!BH10=0,"",NormalizeData!BH10)</f>
        <v>9.1968999999999995E-2</v>
      </c>
      <c r="G24">
        <f>IF(BinaryData!BI10=0,"",NormalizeData!BI10)</f>
        <v>0.101893</v>
      </c>
      <c r="H24">
        <f>IF(BinaryData!BJ10=0,"",NormalizeData!BJ10)</f>
        <v>0.101066</v>
      </c>
      <c r="I24">
        <f>IF(BinaryData!BK10=0,"",NormalizeData!BK10)</f>
        <v>9.5574000000000006E-2</v>
      </c>
      <c r="J24">
        <f>IF(BinaryData!BL10=0,"",NormalizeData!BL10)</f>
        <v>0.116936</v>
      </c>
      <c r="K24">
        <f>IF(BinaryData!BM10=0,"",NormalizeData!BM10)</f>
        <v>0.126246</v>
      </c>
      <c r="L24">
        <f>IF(BinaryData!BN10=0,"",NormalizeData!BN10)</f>
        <v>9.2010999999999996E-2</v>
      </c>
      <c r="N24">
        <f>CONTROLS!AA23</f>
        <v>1.5977693502713997E-2</v>
      </c>
      <c r="O24">
        <f>CONTROLS!AC23</f>
        <v>8.0393654185721228E-3</v>
      </c>
    </row>
    <row r="25" spans="1:15">
      <c r="A25">
        <f>NormalizeData!A11</f>
        <v>3.1627779999999999</v>
      </c>
      <c r="B25">
        <f>CONTROLS!B24</f>
        <v>-22.405222000000002</v>
      </c>
      <c r="C25">
        <f>CONTROLS!V24</f>
        <v>0.14887824999999999</v>
      </c>
      <c r="D25">
        <f>CONTROLS!X24</f>
        <v>0.1369515</v>
      </c>
      <c r="E25">
        <f>IF(BinaryData!BG11=0,"",NormalizeData!BG11)</f>
        <v>0.10942300000000001</v>
      </c>
      <c r="F25">
        <f>IF(BinaryData!BH11=0,"",NormalizeData!BH11)</f>
        <v>0.119948</v>
      </c>
      <c r="G25">
        <f>IF(BinaryData!BI11=0,"",NormalizeData!BI11)</f>
        <v>0.128582</v>
      </c>
      <c r="H25">
        <f>IF(BinaryData!BJ11=0,"",NormalizeData!BJ11)</f>
        <v>0.12839999999999999</v>
      </c>
      <c r="I25">
        <f>IF(BinaryData!BK11=0,"",NormalizeData!BK11)</f>
        <v>0.11894100000000001</v>
      </c>
      <c r="J25">
        <f>IF(BinaryData!BL11=0,"",NormalizeData!BL11)</f>
        <v>0.13835500000000001</v>
      </c>
      <c r="K25">
        <f>IF(BinaryData!BM11=0,"",NormalizeData!BM11)</f>
        <v>0.14987900000000001</v>
      </c>
      <c r="L25">
        <f>IF(BinaryData!BN11=0,"",NormalizeData!BN11)</f>
        <v>0.12078899999999999</v>
      </c>
      <c r="N25">
        <f>CONTROLS!AA24</f>
        <v>2.0289936608657501E-2</v>
      </c>
      <c r="O25">
        <f>CONTROLS!AC24</f>
        <v>2.5372148700231696E-2</v>
      </c>
    </row>
    <row r="26" spans="1:15">
      <c r="A26">
        <f>NormalizeData!A12</f>
        <v>4.1608330000000002</v>
      </c>
      <c r="B26">
        <f>CONTROLS!B25</f>
        <v>-21.407167000000001</v>
      </c>
      <c r="C26">
        <f>CONTROLS!V25</f>
        <v>0.17260149999999999</v>
      </c>
      <c r="D26">
        <f>CONTROLS!X25</f>
        <v>0.16765025</v>
      </c>
      <c r="E26">
        <f>IF(BinaryData!BG12=0,"",NormalizeData!BG12)</f>
        <v>0.130578</v>
      </c>
      <c r="F26">
        <f>IF(BinaryData!BH12=0,"",NormalizeData!BH12)</f>
        <v>0.14408499999999999</v>
      </c>
      <c r="G26">
        <f>IF(BinaryData!BI12=0,"",NormalizeData!BI12)</f>
        <v>0.15259800000000001</v>
      </c>
      <c r="H26">
        <f>IF(BinaryData!BJ12=0,"",NormalizeData!BJ12)</f>
        <v>0.15365999999999999</v>
      </c>
      <c r="I26">
        <f>IF(BinaryData!BK12=0,"",NormalizeData!BK12)</f>
        <v>0.14427400000000001</v>
      </c>
      <c r="J26">
        <f>IF(BinaryData!BL12=0,"",NormalizeData!BL12)</f>
        <v>0.16067300000000001</v>
      </c>
      <c r="K26">
        <f>IF(BinaryData!BM12=0,"",NormalizeData!BM12)</f>
        <v>0.17610200000000001</v>
      </c>
      <c r="L26">
        <f>IF(BinaryData!BN12=0,"",NormalizeData!BN12)</f>
        <v>0.148033</v>
      </c>
      <c r="N26">
        <f>CONTROLS!AA25</f>
        <v>1.7828843194853287E-2</v>
      </c>
      <c r="O26">
        <f>CONTROLS!AC25</f>
        <v>3.3302379578392431E-2</v>
      </c>
    </row>
    <row r="27" spans="1:15">
      <c r="A27">
        <f>NormalizeData!A13</f>
        <v>5.1586109999999996</v>
      </c>
      <c r="B27">
        <f>CONTROLS!B26</f>
        <v>-20.409389000000001</v>
      </c>
      <c r="C27">
        <f>CONTROLS!V26</f>
        <v>0.19101799999999999</v>
      </c>
      <c r="D27">
        <f>CONTROLS!X26</f>
        <v>0.19004499999999999</v>
      </c>
      <c r="E27">
        <f>IF(BinaryData!BG13=0,"",NormalizeData!BG13)</f>
        <v>0.14898400000000001</v>
      </c>
      <c r="F27">
        <f>IF(BinaryData!BH13=0,"",NormalizeData!BH13)</f>
        <v>0.160219</v>
      </c>
      <c r="G27">
        <f>IF(BinaryData!BI13=0,"",NormalizeData!BI13)</f>
        <v>0.17274100000000001</v>
      </c>
      <c r="H27">
        <f>IF(BinaryData!BJ13=0,"",NormalizeData!BJ13)</f>
        <v>0.17163900000000001</v>
      </c>
      <c r="I27">
        <f>IF(BinaryData!BK13=0,"",NormalizeData!BK13)</f>
        <v>0.16381299999999999</v>
      </c>
      <c r="J27">
        <f>IF(BinaryData!BL13=0,"",NormalizeData!BL13)</f>
        <v>0.181174</v>
      </c>
      <c r="K27">
        <f>IF(BinaryData!BM13=0,"",NormalizeData!BM13)</f>
        <v>0.19799800000000001</v>
      </c>
      <c r="L27">
        <f>IF(BinaryData!BN13=0,"",NormalizeData!BN13)</f>
        <v>0.16897899999999999</v>
      </c>
      <c r="N27">
        <f>CONTROLS!AA26</f>
        <v>1.7431985123138833E-2</v>
      </c>
      <c r="O27">
        <f>CONTROLS!AC26</f>
        <v>3.6964558421998396E-2</v>
      </c>
    </row>
    <row r="28" spans="1:15">
      <c r="A28">
        <f>NormalizeData!A14</f>
        <v>6.1555559999999998</v>
      </c>
      <c r="B28">
        <f>CONTROLS!B27</f>
        <v>-19.412444000000001</v>
      </c>
      <c r="C28">
        <f>CONTROLS!V27</f>
        <v>0.208817</v>
      </c>
      <c r="D28">
        <f>CONTROLS!X27</f>
        <v>0.21202824999999997</v>
      </c>
      <c r="E28">
        <f>IF(BinaryData!BG14=0,"",NormalizeData!BG14)</f>
        <v>0.16411800000000001</v>
      </c>
      <c r="F28">
        <f>IF(BinaryData!BH14=0,"",NormalizeData!BH14)</f>
        <v>0.18201899999999999</v>
      </c>
      <c r="G28">
        <f>IF(BinaryData!BI14=0,"",NormalizeData!BI14)</f>
        <v>0.19278100000000001</v>
      </c>
      <c r="H28">
        <f>IF(BinaryData!BJ14=0,"",NormalizeData!BJ14)</f>
        <v>0.18968299999999999</v>
      </c>
      <c r="I28">
        <f>IF(BinaryData!BK14=0,"",NormalizeData!BK14)</f>
        <v>0.182861</v>
      </c>
      <c r="J28">
        <f>IF(BinaryData!BL14=0,"",NormalizeData!BL14)</f>
        <v>0.198544</v>
      </c>
      <c r="K28">
        <f>IF(BinaryData!BM14=0,"",NormalizeData!BM14)</f>
        <v>0.21169399999999999</v>
      </c>
      <c r="L28">
        <f>IF(BinaryData!BN14=0,"",NormalizeData!BN14)</f>
        <v>0.18909200000000001</v>
      </c>
      <c r="N28">
        <f>CONTROLS!AA27</f>
        <v>1.6137367381329593E-2</v>
      </c>
      <c r="O28">
        <f>CONTROLS!AC27</f>
        <v>3.8249454047302088E-2</v>
      </c>
    </row>
    <row r="29" spans="1:15">
      <c r="A29">
        <f>NormalizeData!A15</f>
        <v>7.1511110000000002</v>
      </c>
      <c r="B29">
        <f>CONTROLS!B28</f>
        <v>-18.416889000000001</v>
      </c>
      <c r="C29">
        <f>CONTROLS!V28</f>
        <v>0.23171624999999998</v>
      </c>
      <c r="D29">
        <f>CONTROLS!X28</f>
        <v>0.23512125</v>
      </c>
      <c r="E29">
        <f>IF(BinaryData!BG15=0,"",NormalizeData!BG15)</f>
        <v>0.18743899999999999</v>
      </c>
      <c r="F29">
        <f>IF(BinaryData!BH15=0,"",NormalizeData!BH15)</f>
        <v>0.20338400000000001</v>
      </c>
      <c r="G29">
        <f>IF(BinaryData!BI15=0,"",NormalizeData!BI15)</f>
        <v>0.21834999999999999</v>
      </c>
      <c r="H29">
        <f>IF(BinaryData!BJ15=0,"",NormalizeData!BJ15)</f>
        <v>0.20958199999999999</v>
      </c>
      <c r="I29">
        <f>IF(BinaryData!BK15=0,"",NormalizeData!BK15)</f>
        <v>0.20566899999999999</v>
      </c>
      <c r="J29">
        <f>IF(BinaryData!BL15=0,"",NormalizeData!BL15)</f>
        <v>0.22031899999999999</v>
      </c>
      <c r="K29">
        <f>IF(BinaryData!BM15=0,"",NormalizeData!BM15)</f>
        <v>0.232573</v>
      </c>
      <c r="L29">
        <f>IF(BinaryData!BN15=0,"",NormalizeData!BN15)</f>
        <v>0.21381600000000001</v>
      </c>
      <c r="N29">
        <f>CONTROLS!AA28</f>
        <v>1.5435865214385185E-2</v>
      </c>
      <c r="O29">
        <f>CONTROLS!AC28</f>
        <v>3.8552711356228439E-2</v>
      </c>
    </row>
    <row r="30" spans="1:15">
      <c r="A30">
        <f>NormalizeData!A16</f>
        <v>8.1491670000000003</v>
      </c>
      <c r="B30">
        <f>CONTROLS!B29</f>
        <v>-17.418832999999999</v>
      </c>
      <c r="C30">
        <f>CONTROLS!V29</f>
        <v>0.26129049999999998</v>
      </c>
      <c r="D30">
        <f>CONTROLS!X29</f>
        <v>0.26425525</v>
      </c>
      <c r="E30">
        <f>IF(BinaryData!BG16=0,"",NormalizeData!BG16)</f>
        <v>0.21726400000000001</v>
      </c>
      <c r="F30">
        <f>IF(BinaryData!BH16=0,"",NormalizeData!BH16)</f>
        <v>0.234322</v>
      </c>
      <c r="G30">
        <f>IF(BinaryData!BI16=0,"",NormalizeData!BI16)</f>
        <v>0.24651100000000001</v>
      </c>
      <c r="H30">
        <f>IF(BinaryData!BJ16=0,"",NormalizeData!BJ16)</f>
        <v>0.23977100000000001</v>
      </c>
      <c r="I30">
        <f>IF(BinaryData!BK16=0,"",NormalizeData!BK16)</f>
        <v>0.23371500000000001</v>
      </c>
      <c r="J30">
        <f>IF(BinaryData!BL16=0,"",NormalizeData!BL16)</f>
        <v>0.249302</v>
      </c>
      <c r="K30">
        <f>IF(BinaryData!BM16=0,"",NormalizeData!BM16)</f>
        <v>0.25966099999999998</v>
      </c>
      <c r="L30">
        <f>IF(BinaryData!BN16=0,"",NormalizeData!BN16)</f>
        <v>0.24389</v>
      </c>
      <c r="N30">
        <f>CONTROLS!AA29</f>
        <v>1.3304559130864375E-2</v>
      </c>
      <c r="O30">
        <f>CONTROLS!AC29</f>
        <v>3.9225754383015517E-2</v>
      </c>
    </row>
    <row r="31" spans="1:15">
      <c r="A31">
        <f>NormalizeData!A17</f>
        <v>9.1469439999999995</v>
      </c>
      <c r="B31">
        <f>CONTROLS!B30</f>
        <v>-16.421056</v>
      </c>
      <c r="C31">
        <f>CONTROLS!V30</f>
        <v>0.29621049999999999</v>
      </c>
      <c r="D31">
        <f>CONTROLS!X30</f>
        <v>0.30032300000000001</v>
      </c>
      <c r="E31">
        <f>IF(BinaryData!BG17=0,"",NormalizeData!BG17)</f>
        <v>0.25130200000000003</v>
      </c>
      <c r="F31">
        <f>IF(BinaryData!BH17=0,"",NormalizeData!BH17)</f>
        <v>0.27050099999999999</v>
      </c>
      <c r="G31">
        <f>IF(BinaryData!BI17=0,"",NormalizeData!BI17)</f>
        <v>0.28412100000000001</v>
      </c>
      <c r="H31">
        <f>IF(BinaryData!BJ17=0,"",NormalizeData!BJ17)</f>
        <v>0.277173</v>
      </c>
      <c r="I31">
        <f>IF(BinaryData!BK17=0,"",NormalizeData!BK17)</f>
        <v>0.27141599999999999</v>
      </c>
      <c r="J31">
        <f>IF(BinaryData!BL17=0,"",NormalizeData!BL17)</f>
        <v>0.283304</v>
      </c>
      <c r="K31">
        <f>IF(BinaryData!BM17=0,"",NormalizeData!BM17)</f>
        <v>0.29357899999999998</v>
      </c>
      <c r="L31">
        <f>IF(BinaryData!BN17=0,"",NormalizeData!BN17)</f>
        <v>0.28162300000000001</v>
      </c>
      <c r="N31">
        <f>CONTROLS!AA30</f>
        <v>1.0135272418637788E-2</v>
      </c>
      <c r="O31">
        <f>CONTROLS!AC30</f>
        <v>3.8508594910747165E-2</v>
      </c>
    </row>
    <row r="32" spans="1:15">
      <c r="A32">
        <f>NormalizeData!A18</f>
        <v>10.145833</v>
      </c>
      <c r="B32">
        <f>CONTROLS!B31</f>
        <v>-15.422167000000002</v>
      </c>
      <c r="C32">
        <f>CONTROLS!V31</f>
        <v>0.33618750000000003</v>
      </c>
      <c r="D32">
        <f>CONTROLS!X31</f>
        <v>0.33839525000000004</v>
      </c>
      <c r="E32">
        <f>IF(BinaryData!BG18=0,"",NormalizeData!BG18)</f>
        <v>0.29461799999999999</v>
      </c>
      <c r="F32">
        <f>IF(BinaryData!BH18=0,"",NormalizeData!BH18)</f>
        <v>0.308699</v>
      </c>
      <c r="G32">
        <f>IF(BinaryData!BI18=0,"",NormalizeData!BI18)</f>
        <v>0.32441700000000001</v>
      </c>
      <c r="H32">
        <f>IF(BinaryData!BJ18=0,"",NormalizeData!BJ18)</f>
        <v>0.319828</v>
      </c>
      <c r="I32">
        <f>IF(BinaryData!BK18=0,"",NormalizeData!BK18)</f>
        <v>0.31547500000000001</v>
      </c>
      <c r="J32">
        <f>IF(BinaryData!BL18=0,"",NormalizeData!BL18)</f>
        <v>0.32223499999999999</v>
      </c>
      <c r="K32">
        <f>IF(BinaryData!BM18=0,"",NormalizeData!BM18)</f>
        <v>0.33107399999999998</v>
      </c>
      <c r="L32">
        <f>IF(BinaryData!BN18=0,"",NormalizeData!BN18)</f>
        <v>0.31894</v>
      </c>
      <c r="N32">
        <f>CONTROLS!AA31</f>
        <v>9.9360508083778751E-3</v>
      </c>
      <c r="O32">
        <f>CONTROLS!AC31</f>
        <v>3.846226371718129E-2</v>
      </c>
    </row>
    <row r="33" spans="1:15">
      <c r="A33">
        <f>NormalizeData!A19</f>
        <v>11.1425</v>
      </c>
      <c r="B33">
        <f>CONTROLS!B32</f>
        <v>-14.425500000000001</v>
      </c>
      <c r="C33">
        <f>CONTROLS!V32</f>
        <v>0.37957250000000003</v>
      </c>
      <c r="D33">
        <f>CONTROLS!X32</f>
        <v>0.38246425000000001</v>
      </c>
      <c r="E33">
        <f>IF(BinaryData!BG19=0,"",NormalizeData!BG19)</f>
        <v>0.34240500000000001</v>
      </c>
      <c r="F33">
        <f>IF(BinaryData!BH19=0,"",NormalizeData!BH19)</f>
        <v>0.35741400000000001</v>
      </c>
      <c r="G33">
        <f>IF(BinaryData!BI19=0,"",NormalizeData!BI19)</f>
        <v>0.37107800000000002</v>
      </c>
      <c r="H33">
        <f>IF(BinaryData!BJ19=0,"",NormalizeData!BJ19)</f>
        <v>0.36432500000000001</v>
      </c>
      <c r="I33">
        <f>IF(BinaryData!BK19=0,"",NormalizeData!BK19)</f>
        <v>0.35664899999999999</v>
      </c>
      <c r="J33">
        <f>IF(BinaryData!BL19=0,"",NormalizeData!BL19)</f>
        <v>0.36543999999999999</v>
      </c>
      <c r="K33">
        <f>IF(BinaryData!BM19=0,"",NormalizeData!BM19)</f>
        <v>0.37212699999999999</v>
      </c>
      <c r="L33">
        <f>IF(BinaryData!BN19=0,"",NormalizeData!BN19)</f>
        <v>0.36471999999999999</v>
      </c>
      <c r="N33">
        <f>CONTROLS!AA32</f>
        <v>8.2192441866633919E-3</v>
      </c>
      <c r="O33">
        <f>CONTROLS!AC32</f>
        <v>3.6447772308469011E-2</v>
      </c>
    </row>
    <row r="34" spans="1:15">
      <c r="A34">
        <f>NormalizeData!A20</f>
        <v>12.14</v>
      </c>
      <c r="B34">
        <f>CONTROLS!B33</f>
        <v>-13.428000000000001</v>
      </c>
      <c r="C34">
        <f>CONTROLS!V33</f>
        <v>0.42399474999999998</v>
      </c>
      <c r="D34">
        <f>CONTROLS!X33</f>
        <v>0.42505025000000002</v>
      </c>
      <c r="E34">
        <f>IF(BinaryData!BG20=0,"",NormalizeData!BG20)</f>
        <v>0.38945999999999997</v>
      </c>
      <c r="F34">
        <f>IF(BinaryData!BH20=0,"",NormalizeData!BH20)</f>
        <v>0.40165299999999998</v>
      </c>
      <c r="G34">
        <f>IF(BinaryData!BI20=0,"",NormalizeData!BI20)</f>
        <v>0.41033399999999998</v>
      </c>
      <c r="H34">
        <f>IF(BinaryData!BJ20=0,"",NormalizeData!BJ20)</f>
        <v>0.40951199999999999</v>
      </c>
      <c r="I34">
        <f>IF(BinaryData!BK20=0,"",NormalizeData!BK20)</f>
        <v>0.40618300000000002</v>
      </c>
      <c r="J34">
        <f>IF(BinaryData!BL20=0,"",NormalizeData!BL20)</f>
        <v>0.40922799999999998</v>
      </c>
      <c r="K34">
        <f>IF(BinaryData!BM20=0,"",NormalizeData!BM20)</f>
        <v>0.41475400000000001</v>
      </c>
      <c r="L34">
        <f>IF(BinaryData!BN20=0,"",NormalizeData!BN20)</f>
        <v>0.40933399999999998</v>
      </c>
      <c r="N34">
        <f>CONTROLS!AA33</f>
        <v>9.0628381270254719E-3</v>
      </c>
      <c r="O34">
        <f>CONTROLS!AC33</f>
        <v>3.4301379519148592E-2</v>
      </c>
    </row>
    <row r="35" spans="1:15">
      <c r="A35">
        <f>NormalizeData!A21</f>
        <v>13.138889000000001</v>
      </c>
      <c r="B35">
        <f>CONTROLS!B34</f>
        <v>-12.429111000000001</v>
      </c>
      <c r="C35">
        <f>CONTROLS!V34</f>
        <v>0.46885625000000003</v>
      </c>
      <c r="D35">
        <f>CONTROLS!X34</f>
        <v>0.47100975</v>
      </c>
      <c r="E35">
        <f>IF(BinaryData!BG21=0,"",NormalizeData!BG21)</f>
        <v>0.432759</v>
      </c>
      <c r="F35">
        <f>IF(BinaryData!BH21=0,"",NormalizeData!BH21)</f>
        <v>0.44925900000000002</v>
      </c>
      <c r="G35">
        <f>IF(BinaryData!BI21=0,"",NormalizeData!BI21)</f>
        <v>0.45550400000000002</v>
      </c>
      <c r="H35">
        <f>IF(BinaryData!BJ21=0,"",NormalizeData!BJ21)</f>
        <v>0.44805499999999998</v>
      </c>
      <c r="I35">
        <f>IF(BinaryData!BK21=0,"",NormalizeData!BK21)</f>
        <v>0.44751000000000002</v>
      </c>
      <c r="J35">
        <f>IF(BinaryData!BL21=0,"",NormalizeData!BL21)</f>
        <v>0.454758</v>
      </c>
      <c r="K35">
        <f>IF(BinaryData!BM21=0,"",NormalizeData!BM21)</f>
        <v>0.45463599999999998</v>
      </c>
      <c r="L35">
        <f>IF(BinaryData!BN21=0,"",NormalizeData!BN21)</f>
        <v>0.45416299999999998</v>
      </c>
      <c r="N35">
        <f>CONTROLS!AA34</f>
        <v>9.262173912388677E-3</v>
      </c>
      <c r="O35">
        <f>CONTROLS!AC34</f>
        <v>3.1536426592909998E-2</v>
      </c>
    </row>
    <row r="36" spans="1:15">
      <c r="A36">
        <f>NormalizeData!A22</f>
        <v>14.136388999999999</v>
      </c>
      <c r="B36">
        <f>CONTROLS!B35</f>
        <v>-11.431611000000002</v>
      </c>
      <c r="C36">
        <f>CONTROLS!V35</f>
        <v>0.51204424999999998</v>
      </c>
      <c r="D36">
        <f>CONTROLS!X35</f>
        <v>0.51209674999999999</v>
      </c>
      <c r="E36">
        <f>IF(BinaryData!BG22=0,"",NormalizeData!BG22)</f>
        <v>0.47712900000000003</v>
      </c>
      <c r="F36">
        <f>IF(BinaryData!BH22=0,"",NormalizeData!BH22)</f>
        <v>0.49095</v>
      </c>
      <c r="G36">
        <f>IF(BinaryData!BI22=0,"",NormalizeData!BI22)</f>
        <v>0.49848100000000001</v>
      </c>
      <c r="H36">
        <f>IF(BinaryData!BJ22=0,"",NormalizeData!BJ22)</f>
        <v>0.49757299999999999</v>
      </c>
      <c r="I36">
        <f>IF(BinaryData!BK22=0,"",NormalizeData!BK22)</f>
        <v>0.48781099999999999</v>
      </c>
      <c r="J36">
        <f>IF(BinaryData!BL22=0,"",NormalizeData!BL22)</f>
        <v>0.50211300000000003</v>
      </c>
      <c r="K36">
        <f>IF(BinaryData!BM22=0,"",NormalizeData!BM22)</f>
        <v>0.498859</v>
      </c>
      <c r="L36">
        <f>IF(BinaryData!BN22=0,"",NormalizeData!BN22)</f>
        <v>0.49518099999999998</v>
      </c>
      <c r="N36">
        <f>CONTROLS!AA35</f>
        <v>8.3302964883209957E-3</v>
      </c>
      <c r="O36">
        <f>CONTROLS!AC35</f>
        <v>3.0171315056689182E-2</v>
      </c>
    </row>
    <row r="37" spans="1:15">
      <c r="A37">
        <f>NormalizeData!A23</f>
        <v>15.134722</v>
      </c>
      <c r="B37">
        <f>CONTROLS!B36</f>
        <v>-10.433278000000001</v>
      </c>
      <c r="C37">
        <f>CONTROLS!V36</f>
        <v>0.54966124999999999</v>
      </c>
      <c r="D37">
        <f>CONTROLS!X36</f>
        <v>0.55126174999999999</v>
      </c>
      <c r="E37">
        <f>IF(BinaryData!BG23=0,"",NormalizeData!BG23)</f>
        <v>0.51929700000000001</v>
      </c>
      <c r="F37">
        <f>IF(BinaryData!BH23=0,"",NormalizeData!BH23)</f>
        <v>0.52737900000000004</v>
      </c>
      <c r="G37">
        <f>IF(BinaryData!BI23=0,"",NormalizeData!BI23)</f>
        <v>0.54132199999999997</v>
      </c>
      <c r="H37">
        <f>IF(BinaryData!BJ23=0,"",NormalizeData!BJ23)</f>
        <v>0.53661499999999995</v>
      </c>
      <c r="I37">
        <f>IF(BinaryData!BK23=0,"",NormalizeData!BK23)</f>
        <v>0.53789799999999999</v>
      </c>
      <c r="J37">
        <f>IF(BinaryData!BL23=0,"",NormalizeData!BL23)</f>
        <v>0.53989900000000002</v>
      </c>
      <c r="K37">
        <f>IF(BinaryData!BM23=0,"",NormalizeData!BM23)</f>
        <v>0.539381</v>
      </c>
      <c r="L37">
        <f>IF(BinaryData!BN23=0,"",NormalizeData!BN23)</f>
        <v>0.53979500000000002</v>
      </c>
      <c r="N37">
        <f>CONTROLS!AA36</f>
        <v>5.0415659191035767E-3</v>
      </c>
      <c r="O37">
        <f>CONTROLS!AC36</f>
        <v>3.0662610395235389E-2</v>
      </c>
    </row>
    <row r="38" spans="1:15">
      <c r="A38">
        <f>NormalizeData!A24</f>
        <v>16.1325</v>
      </c>
      <c r="B38">
        <f>CONTROLS!B37</f>
        <v>-9.4355000000000011</v>
      </c>
      <c r="C38">
        <f>CONTROLS!V37</f>
        <v>0.59303850000000002</v>
      </c>
      <c r="D38">
        <f>CONTROLS!X37</f>
        <v>0.59334450000000005</v>
      </c>
      <c r="E38">
        <f>IF(BinaryData!BG24=0,"",NormalizeData!BG24)</f>
        <v>0.561616</v>
      </c>
      <c r="F38">
        <f>IF(BinaryData!BH24=0,"",NormalizeData!BH24)</f>
        <v>0.57620700000000002</v>
      </c>
      <c r="G38">
        <f>IF(BinaryData!BI24=0,"",NormalizeData!BI24)</f>
        <v>0.57903099999999996</v>
      </c>
      <c r="H38">
        <f>IF(BinaryData!BJ24=0,"",NormalizeData!BJ24)</f>
        <v>0.57552000000000003</v>
      </c>
      <c r="I38">
        <f>IF(BinaryData!BK24=0,"",NormalizeData!BK24)</f>
        <v>0.57758900000000002</v>
      </c>
      <c r="J38">
        <f>IF(BinaryData!BL24=0,"",NormalizeData!BL24)</f>
        <v>0.58267000000000002</v>
      </c>
      <c r="K38">
        <f>IF(BinaryData!BM24=0,"",NormalizeData!BM24)</f>
        <v>0.58124900000000002</v>
      </c>
      <c r="L38">
        <f>IF(BinaryData!BN24=0,"",NormalizeData!BN24)</f>
        <v>0.57882800000000001</v>
      </c>
      <c r="N38">
        <f>CONTROLS!AA37</f>
        <v>6.8119963055382838E-3</v>
      </c>
      <c r="O38">
        <f>CONTROLS!AC37</f>
        <v>2.925573505599656E-2</v>
      </c>
    </row>
    <row r="39" spans="1:15">
      <c r="A39">
        <f>NormalizeData!A25</f>
        <v>17.123888999999998</v>
      </c>
      <c r="B39">
        <f>CONTROLS!B38</f>
        <v>-8.444111000000003</v>
      </c>
      <c r="C39">
        <f>CONTROLS!V38</f>
        <v>0.63303799999999999</v>
      </c>
      <c r="D39">
        <f>CONTROLS!X38</f>
        <v>0.62908149999999996</v>
      </c>
      <c r="E39">
        <f>IF(BinaryData!BG25=0,"",NormalizeData!BG25)</f>
        <v>0.60524800000000001</v>
      </c>
      <c r="F39">
        <f>IF(BinaryData!BH25=0,"",NormalizeData!BH25)</f>
        <v>0.61859900000000001</v>
      </c>
      <c r="G39">
        <f>IF(BinaryData!BI25=0,"",NormalizeData!BI25)</f>
        <v>0.623506</v>
      </c>
      <c r="H39">
        <f>IF(BinaryData!BJ25=0,"",NormalizeData!BJ25)</f>
        <v>0.60881399999999997</v>
      </c>
      <c r="I39">
        <f>IF(BinaryData!BK25=0,"",NormalizeData!BK25)</f>
        <v>0.61903300000000006</v>
      </c>
      <c r="J39">
        <f>IF(BinaryData!BL25=0,"",NormalizeData!BL25)</f>
        <v>0.62616000000000005</v>
      </c>
      <c r="K39">
        <f>IF(BinaryData!BM25=0,"",NormalizeData!BM25)</f>
        <v>0.61687400000000003</v>
      </c>
      <c r="L39">
        <f>IF(BinaryData!BN25=0,"",NormalizeData!BN25)</f>
        <v>0.62043599999999999</v>
      </c>
      <c r="N39">
        <f>CONTROLS!AA38</f>
        <v>7.4277601379330056E-3</v>
      </c>
      <c r="O39">
        <f>CONTROLS!AC38</f>
        <v>2.1178373521118208E-2</v>
      </c>
    </row>
    <row r="40" spans="1:15">
      <c r="A40">
        <f>NormalizeData!A26</f>
        <v>18.116389000000002</v>
      </c>
      <c r="B40">
        <f>CONTROLS!B39</f>
        <v>-7.4516109999999998</v>
      </c>
      <c r="C40">
        <f>CONTROLS!V39</f>
        <v>0.67071674999999997</v>
      </c>
      <c r="D40">
        <f>CONTROLS!X39</f>
        <v>0.67038350000000002</v>
      </c>
      <c r="E40">
        <f>IF(BinaryData!BG26=0,"",NormalizeData!BG26)</f>
        <v>0.64910199999999996</v>
      </c>
      <c r="F40">
        <f>IF(BinaryData!BH26=0,"",NormalizeData!BH26)</f>
        <v>0.65966499999999995</v>
      </c>
      <c r="G40">
        <f>IF(BinaryData!BI26=0,"",NormalizeData!BI26)</f>
        <v>0.66264800000000001</v>
      </c>
      <c r="H40">
        <f>IF(BinaryData!BJ26=0,"",NormalizeData!BJ26)</f>
        <v>0.65348799999999996</v>
      </c>
      <c r="I40">
        <f>IF(BinaryData!BK26=0,"",NormalizeData!BK26)</f>
        <v>0.65777600000000003</v>
      </c>
      <c r="J40">
        <f>IF(BinaryData!BL26=0,"",NormalizeData!BL26)</f>
        <v>0.65996200000000005</v>
      </c>
      <c r="K40">
        <f>IF(BinaryData!BM26=0,"",NormalizeData!BM26)</f>
        <v>0.66235500000000003</v>
      </c>
      <c r="L40">
        <f>IF(BinaryData!BN26=0,"",NormalizeData!BN26)</f>
        <v>0.66212800000000005</v>
      </c>
      <c r="N40">
        <f>CONTROLS!AA39</f>
        <v>6.5944400002324963E-3</v>
      </c>
      <c r="O40">
        <f>CONTROLS!AC39</f>
        <v>2.0068213365087254E-2</v>
      </c>
    </row>
    <row r="41" spans="1:15">
      <c r="A41">
        <f>NormalizeData!A27</f>
        <v>19.107500000000002</v>
      </c>
      <c r="B41">
        <f>CONTROLS!B40</f>
        <v>-6.4604999999999997</v>
      </c>
      <c r="C41">
        <f>CONTROLS!V40</f>
        <v>0.71160900000000005</v>
      </c>
      <c r="D41">
        <f>CONTROLS!X40</f>
        <v>0.71049825</v>
      </c>
      <c r="E41">
        <f>IF(BinaryData!BG27=0,"",NormalizeData!BG27)</f>
        <v>0.69306000000000001</v>
      </c>
      <c r="F41">
        <f>IF(BinaryData!BH27=0,"",NormalizeData!BH27)</f>
        <v>0.70485699999999996</v>
      </c>
      <c r="G41">
        <f>IF(BinaryData!BI27=0,"",NormalizeData!BI27)</f>
        <v>0.706013</v>
      </c>
      <c r="H41">
        <f>IF(BinaryData!BJ27=0,"",NormalizeData!BJ27)</f>
        <v>0.70266099999999998</v>
      </c>
      <c r="I41">
        <f>IF(BinaryData!BK27=0,"",NormalizeData!BK27)</f>
        <v>0.70207200000000003</v>
      </c>
      <c r="J41">
        <f>IF(BinaryData!BL27=0,"",NormalizeData!BL27)</f>
        <v>0.70683399999999996</v>
      </c>
      <c r="K41">
        <f>IF(BinaryData!BM27=0,"",NormalizeData!BM27)</f>
        <v>0.70032300000000003</v>
      </c>
      <c r="L41">
        <f>IF(BinaryData!BN27=0,"",NormalizeData!BN27)</f>
        <v>0.70215799999999995</v>
      </c>
      <c r="N41">
        <f>CONTROLS!AA40</f>
        <v>4.562083807501437E-3</v>
      </c>
      <c r="O41">
        <f>CONTROLS!AC40</f>
        <v>2.119123828968E-2</v>
      </c>
    </row>
    <row r="42" spans="1:15">
      <c r="A42">
        <f>NormalizeData!A28</f>
        <v>20.101111</v>
      </c>
      <c r="B42">
        <f>CONTROLS!B41</f>
        <v>-5.4668890000000019</v>
      </c>
      <c r="C42">
        <f>CONTROLS!V41</f>
        <v>0.75268049999999997</v>
      </c>
      <c r="D42">
        <f>CONTROLS!X41</f>
        <v>0.75227674999999994</v>
      </c>
      <c r="E42">
        <f>IF(BinaryData!BG28=0,"",NormalizeData!BG28)</f>
        <v>0.74216599999999999</v>
      </c>
      <c r="F42">
        <f>IF(BinaryData!BH28=0,"",NormalizeData!BH28)</f>
        <v>0.74928099999999997</v>
      </c>
      <c r="G42">
        <f>IF(BinaryData!BI28=0,"",NormalizeData!BI28)</f>
        <v>0.74954399999999999</v>
      </c>
      <c r="H42">
        <f>IF(BinaryData!BJ28=0,"",NormalizeData!BJ28)</f>
        <v>0.74924999999999997</v>
      </c>
      <c r="I42">
        <f>IF(BinaryData!BK28=0,"",NormalizeData!BK28)</f>
        <v>0.73854299999999995</v>
      </c>
      <c r="J42">
        <f>IF(BinaryData!BL28=0,"",NormalizeData!BL28)</f>
        <v>0.74387499999999995</v>
      </c>
      <c r="K42">
        <f>IF(BinaryData!BM28=0,"",NormalizeData!BM28)</f>
        <v>0.74274300000000004</v>
      </c>
      <c r="L42">
        <f>IF(BinaryData!BN28=0,"",NormalizeData!BN28)</f>
        <v>0.74690699999999999</v>
      </c>
      <c r="N42">
        <f>CONTROLS!AA41</f>
        <v>4.2107273718444182E-3</v>
      </c>
      <c r="O42">
        <f>CONTROLS!AC41</f>
        <v>1.9319114237372977E-2</v>
      </c>
    </row>
    <row r="43" spans="1:15">
      <c r="A43">
        <f>NormalizeData!A29</f>
        <v>21.091667000000001</v>
      </c>
      <c r="B43">
        <f>CONTROLS!B42</f>
        <v>-4.4763330000000003</v>
      </c>
      <c r="C43">
        <f>CONTROLS!V42</f>
        <v>0.79612050000000001</v>
      </c>
      <c r="D43">
        <f>CONTROLS!X42</f>
        <v>0.79718124999999995</v>
      </c>
      <c r="E43">
        <f>IF(BinaryData!BG29=0,"",NormalizeData!BG29)</f>
        <v>0.79157299999999997</v>
      </c>
      <c r="F43">
        <f>IF(BinaryData!BH29=0,"",NormalizeData!BH29)</f>
        <v>0.79489500000000002</v>
      </c>
      <c r="G43">
        <f>IF(BinaryData!BI29=0,"",NormalizeData!BI29)</f>
        <v>0.79653300000000005</v>
      </c>
      <c r="H43">
        <f>IF(BinaryData!BJ29=0,"",NormalizeData!BJ29)</f>
        <v>0.79472699999999996</v>
      </c>
      <c r="I43">
        <f>IF(BinaryData!BK29=0,"",NormalizeData!BK29)</f>
        <v>0.78712899999999997</v>
      </c>
      <c r="J43">
        <f>IF(BinaryData!BL29=0,"",NormalizeData!BL29)</f>
        <v>0.79052</v>
      </c>
      <c r="K43">
        <f>IF(BinaryData!BM29=0,"",NormalizeData!BM29)</f>
        <v>0.791412</v>
      </c>
      <c r="L43">
        <f>IF(BinaryData!BN29=0,"",NormalizeData!BN29)</f>
        <v>0.79914600000000002</v>
      </c>
      <c r="N43">
        <f>CONTROLS!AA42</f>
        <v>5.2656869447395083E-3</v>
      </c>
      <c r="O43">
        <f>CONTROLS!AC42</f>
        <v>1.5248812180516469E-2</v>
      </c>
    </row>
    <row r="44" spans="1:15">
      <c r="A44">
        <f>NormalizeData!A30</f>
        <v>22.081389000000001</v>
      </c>
      <c r="B44">
        <f>CONTROLS!B43</f>
        <v>-3.4866109999999999</v>
      </c>
      <c r="C44">
        <f>CONTROLS!V43</f>
        <v>0.84182375000000009</v>
      </c>
      <c r="D44">
        <f>CONTROLS!X43</f>
        <v>0.84282750000000006</v>
      </c>
      <c r="E44">
        <f>IF(BinaryData!BG30=0,"",NormalizeData!BG30)</f>
        <v>0.83896499999999996</v>
      </c>
      <c r="F44">
        <f>IF(BinaryData!BH30=0,"",NormalizeData!BH30)</f>
        <v>0.84334900000000002</v>
      </c>
      <c r="G44">
        <f>IF(BinaryData!BI30=0,"",NormalizeData!BI30)</f>
        <v>0.84292800000000001</v>
      </c>
      <c r="H44">
        <f>IF(BinaryData!BJ30=0,"",NormalizeData!BJ30)</f>
        <v>0.842499</v>
      </c>
      <c r="I44">
        <f>IF(BinaryData!BK30=0,"",NormalizeData!BK30)</f>
        <v>0.83298399999999995</v>
      </c>
      <c r="J44">
        <f>IF(BinaryData!BL30=0,"",NormalizeData!BL30)</f>
        <v>0.837476</v>
      </c>
      <c r="K44">
        <f>IF(BinaryData!BM30=0,"",NormalizeData!BM30)</f>
        <v>0.83956500000000001</v>
      </c>
      <c r="L44">
        <f>IF(BinaryData!BN30=0,"",NormalizeData!BN30)</f>
        <v>0.84329399999999999</v>
      </c>
      <c r="N44">
        <f>CONTROLS!AA43</f>
        <v>6.816616089869402E-3</v>
      </c>
      <c r="O44">
        <f>CONTROLS!AC43</f>
        <v>1.6313218086365867E-2</v>
      </c>
    </row>
    <row r="45" spans="1:15">
      <c r="A45">
        <f>NormalizeData!A31</f>
        <v>23.075555999999999</v>
      </c>
      <c r="B45">
        <f>CONTROLS!B44</f>
        <v>-2.4924440000000025</v>
      </c>
      <c r="C45">
        <f>CONTROLS!V44</f>
        <v>0.88648599999999989</v>
      </c>
      <c r="D45">
        <f>CONTROLS!X44</f>
        <v>0.89127224999999999</v>
      </c>
      <c r="E45">
        <f>IF(BinaryData!BG31=0,"",NormalizeData!BG31)</f>
        <v>0.88597899999999996</v>
      </c>
      <c r="F45">
        <f>IF(BinaryData!BH31=0,"",NormalizeData!BH31)</f>
        <v>0.88840399999999997</v>
      </c>
      <c r="G45">
        <f>IF(BinaryData!BI31=0,"",NormalizeData!BI31)</f>
        <v>0.89245300000000005</v>
      </c>
      <c r="H45">
        <f>IF(BinaryData!BJ31=0,"",NormalizeData!BJ31)</f>
        <v>0.88719199999999998</v>
      </c>
      <c r="I45">
        <f>IF(BinaryData!BK31=0,"",NormalizeData!BK31)</f>
        <v>0.88231700000000002</v>
      </c>
      <c r="J45">
        <f>IF(BinaryData!BL31=0,"",NormalizeData!BL31)</f>
        <v>0.88446100000000005</v>
      </c>
      <c r="K45">
        <f>IF(BinaryData!BM31=0,"",NormalizeData!BM31)</f>
        <v>0.88642399999999999</v>
      </c>
      <c r="L45">
        <f>IF(BinaryData!BN31=0,"",NormalizeData!BN31)</f>
        <v>0.89038899999999999</v>
      </c>
      <c r="N45">
        <f>CONTROLS!AA44</f>
        <v>5.1396266401364096E-3</v>
      </c>
      <c r="O45">
        <f>CONTROLS!AC44</f>
        <v>1.5281843526987629E-2</v>
      </c>
    </row>
    <row r="46" spans="1:15">
      <c r="A46">
        <f>NormalizeData!A32</f>
        <v>24.067499999999999</v>
      </c>
      <c r="B46">
        <f>CONTROLS!B45</f>
        <v>-1.5005000000000024</v>
      </c>
      <c r="C46">
        <f>CONTROLS!V45</f>
        <v>0.93230075000000001</v>
      </c>
      <c r="D46">
        <f>CONTROLS!X45</f>
        <v>0.93781574999999995</v>
      </c>
      <c r="E46">
        <f>IF(BinaryData!BG32=0,"",NormalizeData!BG32)</f>
        <v>0.92948399999999998</v>
      </c>
      <c r="F46">
        <f>IF(BinaryData!BH32=0,"",NormalizeData!BH32)</f>
        <v>0.93532999999999999</v>
      </c>
      <c r="G46">
        <f>IF(BinaryData!BI32=0,"",NormalizeData!BI32)</f>
        <v>0.93624499999999999</v>
      </c>
      <c r="H46">
        <f>IF(BinaryData!BJ32=0,"",NormalizeData!BJ32)</f>
        <v>0.93155299999999996</v>
      </c>
      <c r="I46">
        <f>IF(BinaryData!BK32=0,"",NormalizeData!BK32)</f>
        <v>0.92678700000000003</v>
      </c>
      <c r="J46">
        <f>IF(BinaryData!BL32=0,"",NormalizeData!BL32)</f>
        <v>0.93581800000000004</v>
      </c>
      <c r="K46">
        <f>IF(BinaryData!BM32=0,"",NormalizeData!BM32)</f>
        <v>0.93091500000000005</v>
      </c>
      <c r="L46">
        <f>IF(BinaryData!BN32=0,"",NormalizeData!BN32)</f>
        <v>0.93691999999999998</v>
      </c>
      <c r="N46">
        <f>CONTROLS!AA45</f>
        <v>5.6214164510972123E-3</v>
      </c>
      <c r="O46">
        <f>CONTROLS!AC45</f>
        <v>1.1762614374222541E-2</v>
      </c>
    </row>
    <row r="47" spans="1:15">
      <c r="A47">
        <f>NormalizeData!A33</f>
        <v>25.0625</v>
      </c>
      <c r="B47">
        <f>CONTROLS!B46</f>
        <v>-0.50550000000000139</v>
      </c>
      <c r="C47">
        <f>CONTROLS!V46</f>
        <v>0.97737900000000011</v>
      </c>
      <c r="D47">
        <f>CONTROLS!X46</f>
        <v>0.97898300000000005</v>
      </c>
      <c r="E47">
        <f>IF(BinaryData!BG33=0,"",NormalizeData!BG33)</f>
        <v>0.97532399999999997</v>
      </c>
      <c r="F47">
        <f>IF(BinaryData!BH33=0,"",NormalizeData!BH33)</f>
        <v>0.97338800000000003</v>
      </c>
      <c r="G47">
        <f>IF(BinaryData!BI33=0,"",NormalizeData!BI33)</f>
        <v>0.982904</v>
      </c>
      <c r="H47">
        <f>IF(BinaryData!BJ33=0,"",NormalizeData!BJ33)</f>
        <v>0.97653699999999999</v>
      </c>
      <c r="I47">
        <f>IF(BinaryData!BK33=0,"",NormalizeData!BK33)</f>
        <v>0.97208899999999998</v>
      </c>
      <c r="J47">
        <f>IF(BinaryData!BL33=0,"",NormalizeData!BL33)</f>
        <v>0.98263699999999998</v>
      </c>
      <c r="K47">
        <f>IF(BinaryData!BM33=0,"",NormalizeData!BM33)</f>
        <v>0.97665199999999996</v>
      </c>
      <c r="L47">
        <f>IF(BinaryData!BN33=0,"",NormalizeData!BN33)</f>
        <v>0.98262899999999997</v>
      </c>
      <c r="N47">
        <f>CONTROLS!AA46</f>
        <v>2.7764285212000905E-3</v>
      </c>
      <c r="O47">
        <f>CONTROLS!AC46</f>
        <v>6.9085784837885633E-3</v>
      </c>
    </row>
    <row r="48" spans="1:15">
      <c r="A48">
        <f>NormalizeData!A34</f>
        <v>25.568332999999999</v>
      </c>
      <c r="B48">
        <f>CONTROLS!B47</f>
        <v>3.3299999999769625E-4</v>
      </c>
      <c r="C48">
        <f>CONTROLS!V47</f>
        <v>1</v>
      </c>
      <c r="D48">
        <f>CONTROLS!X47</f>
        <v>1</v>
      </c>
      <c r="E48">
        <f>IF(BinaryData!BG34=0,"",NormalizeData!BG34)</f>
        <v>1</v>
      </c>
      <c r="F48">
        <f>IF(BinaryData!BH34=0,"",NormalizeData!BH34)</f>
        <v>1</v>
      </c>
      <c r="G48">
        <f>IF(BinaryData!BI34=0,"",NormalizeData!BI34)</f>
        <v>1</v>
      </c>
      <c r="H48">
        <f>IF(BinaryData!BJ34=0,"",NormalizeData!BJ34)</f>
        <v>1</v>
      </c>
      <c r="I48">
        <f>IF(BinaryData!BK34=0,"",NormalizeData!BK34)</f>
        <v>1</v>
      </c>
      <c r="J48">
        <f>IF(BinaryData!BL34=0,"",NormalizeData!BL34)</f>
        <v>1</v>
      </c>
      <c r="K48">
        <f>IF(BinaryData!BM34=0,"",NormalizeData!BM34)</f>
        <v>1</v>
      </c>
      <c r="L48">
        <f>IF(BinaryData!BN34=0,"",NormalizeData!BN34)</f>
        <v>1</v>
      </c>
      <c r="N48">
        <f>CONTROLS!AA47</f>
        <v>0</v>
      </c>
      <c r="O48">
        <f>CONTROLS!AC47</f>
        <v>0</v>
      </c>
    </row>
    <row r="49" spans="1:15">
      <c r="A49">
        <f>NormalizeData!A35</f>
        <v>25.664166999999999</v>
      </c>
      <c r="B49">
        <f>CONTROLS!B48</f>
        <v>9.6166999999997671E-2</v>
      </c>
      <c r="C49">
        <f>CONTROLS!V48</f>
        <v>0.99133724999999995</v>
      </c>
      <c r="D49">
        <f>CONTROLS!X48</f>
        <v>0.98601075000000005</v>
      </c>
      <c r="E49">
        <f>IF(BinaryData!BG35=0,"",NormalizeData!BG35)</f>
        <v>1.135872</v>
      </c>
      <c r="F49">
        <f>IF(BinaryData!BH35=0,"",NormalizeData!BH35)</f>
        <v>0.99427399999999999</v>
      </c>
      <c r="G49">
        <f>IF(BinaryData!BI35=0,"",NormalizeData!BI35)</f>
        <v>0.95502299999999996</v>
      </c>
      <c r="H49">
        <f>IF(BinaryData!BJ35=0,"",NormalizeData!BJ35)</f>
        <v>0.97367300000000001</v>
      </c>
      <c r="I49">
        <f>IF(BinaryData!BK35=0,"",NormalizeData!BK35)</f>
        <v>0.98108099999999998</v>
      </c>
      <c r="J49">
        <f>IF(BinaryData!BL35=0,"",NormalizeData!BL35)</f>
        <v>0.98758999999999997</v>
      </c>
      <c r="K49">
        <f>IF(BinaryData!BM35=0,"",NormalizeData!BM35)</f>
        <v>0.99550400000000006</v>
      </c>
      <c r="L49">
        <f>IF(BinaryData!BN35=0,"",NormalizeData!BN35)</f>
        <v>0.99273500000000003</v>
      </c>
      <c r="N49">
        <f>CONTROLS!AA48</f>
        <v>6.2492577892631984E-3</v>
      </c>
      <c r="O49">
        <f>CONTROLS!AC48</f>
        <v>3.6337944699721182E-3</v>
      </c>
    </row>
    <row r="50" spans="1:15">
      <c r="A50">
        <f>NormalizeData!A36</f>
        <v>25.910278000000002</v>
      </c>
      <c r="B50">
        <f>CONTROLS!B49</f>
        <v>0.3422780000000003</v>
      </c>
      <c r="C50">
        <f>CONTROLS!V49</f>
        <v>1.0119134999999999</v>
      </c>
      <c r="D50">
        <f>CONTROLS!X49</f>
        <v>1.0012557500000001</v>
      </c>
      <c r="E50">
        <f>IF(BinaryData!BG36=0,"",NormalizeData!BG36)</f>
        <v>0.84440499999999996</v>
      </c>
      <c r="F50">
        <f>IF(BinaryData!BH36=0,"",NormalizeData!BH36)</f>
        <v>0.845391</v>
      </c>
      <c r="G50">
        <f>IF(BinaryData!BI36=0,"",NormalizeData!BI36)</f>
        <v>1.0197069999999999</v>
      </c>
      <c r="H50">
        <f>IF(BinaryData!BJ36=0,"",NormalizeData!BJ36)</f>
        <v>1.032257</v>
      </c>
      <c r="I50">
        <f>IF(BinaryData!BK36=0,"",NormalizeData!BK36)</f>
        <v>1.0358270000000001</v>
      </c>
      <c r="J50">
        <f>IF(BinaryData!BL36=0,"",NormalizeData!BL36)</f>
        <v>1.0349170000000001</v>
      </c>
      <c r="K50">
        <f>IF(BinaryData!BM36=0,"",NormalizeData!BM36)</f>
        <v>1.0273399999999999</v>
      </c>
      <c r="L50">
        <f>IF(BinaryData!BN36=0,"",NormalizeData!BN36)</f>
        <v>1.0270969999999999</v>
      </c>
      <c r="N50">
        <f>CONTROLS!AA49</f>
        <v>1.9673529432547996E-2</v>
      </c>
      <c r="O50">
        <f>CONTROLS!AC49</f>
        <v>3.7372186962142456E-3</v>
      </c>
    </row>
    <row r="51" spans="1:15">
      <c r="A51">
        <f>NormalizeData!A37</f>
        <v>26.158611000000001</v>
      </c>
      <c r="B51">
        <f>CONTROLS!B50</f>
        <v>0.59061099999999911</v>
      </c>
      <c r="C51">
        <f>CONTROLS!V50</f>
        <v>0.99465375</v>
      </c>
      <c r="D51">
        <f>CONTROLS!X50</f>
        <v>0.98590400000000011</v>
      </c>
      <c r="E51">
        <f>IF(BinaryData!BG37=0,"",NormalizeData!BG37)</f>
        <v>0.68860200000000005</v>
      </c>
      <c r="F51">
        <f>IF(BinaryData!BH37=0,"",NormalizeData!BH37)</f>
        <v>0.88375899999999996</v>
      </c>
      <c r="G51">
        <f>IF(BinaryData!BI37=0,"",NormalizeData!BI37)</f>
        <v>1.011287</v>
      </c>
      <c r="H51">
        <f>IF(BinaryData!BJ37=0,"",NormalizeData!BJ37)</f>
        <v>1.0127980000000001</v>
      </c>
      <c r="I51">
        <f>IF(BinaryData!BK37=0,"",NormalizeData!BK37)</f>
        <v>1.0153110000000001</v>
      </c>
      <c r="J51">
        <f>IF(BinaryData!BL37=0,"",NormalizeData!BL37)</f>
        <v>1.010608</v>
      </c>
      <c r="K51">
        <f>IF(BinaryData!BM37=0,"",NormalizeData!BM37)</f>
        <v>1.0066889999999999</v>
      </c>
      <c r="L51">
        <f>IF(BinaryData!BN37=0,"",NormalizeData!BN37)</f>
        <v>1.01108</v>
      </c>
      <c r="N51">
        <f>CONTROLS!AA50</f>
        <v>1.8385835968212055E-2</v>
      </c>
      <c r="O51">
        <f>CONTROLS!AC50</f>
        <v>4.8559691789247404E-3</v>
      </c>
    </row>
    <row r="52" spans="1:15">
      <c r="A52">
        <f>NormalizeData!A38</f>
        <v>26.407778</v>
      </c>
      <c r="B52">
        <f>CONTROLS!B51</f>
        <v>0.83977799999999903</v>
      </c>
      <c r="C52">
        <f>CONTROLS!V51</f>
        <v>0.99372450000000001</v>
      </c>
      <c r="D52">
        <f>CONTROLS!X51</f>
        <v>0.98400699999999985</v>
      </c>
      <c r="E52">
        <f>IF(BinaryData!BG38=0,"",NormalizeData!BG38)</f>
        <v>0.61188799999999999</v>
      </c>
      <c r="F52">
        <f>IF(BinaryData!BH38=0,"",NormalizeData!BH38)</f>
        <v>0.92217000000000005</v>
      </c>
      <c r="G52">
        <f>IF(BinaryData!BI38=0,"",NormalizeData!BI38)</f>
        <v>1.004605</v>
      </c>
      <c r="H52">
        <f>IF(BinaryData!BJ38=0,"",NormalizeData!BJ38)</f>
        <v>1.008991</v>
      </c>
      <c r="I52">
        <f>IF(BinaryData!BK38=0,"",NormalizeData!BK38)</f>
        <v>1.0151479999999999</v>
      </c>
      <c r="J52">
        <f>IF(BinaryData!BL38=0,"",NormalizeData!BL38)</f>
        <v>1.011452</v>
      </c>
      <c r="K52">
        <f>IF(BinaryData!BM38=0,"",NormalizeData!BM38)</f>
        <v>1.0037320000000001</v>
      </c>
      <c r="L52">
        <f>IF(BinaryData!BN38=0,"",NormalizeData!BN38)</f>
        <v>1.0031509999999999</v>
      </c>
      <c r="N52">
        <f>CONTROLS!AA51</f>
        <v>1.7151652524854056E-2</v>
      </c>
      <c r="O52">
        <f>CONTROLS!AC51</f>
        <v>1.3641405108467857E-3</v>
      </c>
    </row>
    <row r="53" spans="1:15">
      <c r="A53">
        <f>NormalizeData!A39</f>
        <v>26.656666999999999</v>
      </c>
      <c r="B53">
        <f>CONTROLS!B52</f>
        <v>1.0886669999999974</v>
      </c>
      <c r="C53">
        <f>CONTROLS!V52</f>
        <v>0.99245400000000006</v>
      </c>
      <c r="D53">
        <f>CONTROLS!X52</f>
        <v>0.98086850000000003</v>
      </c>
      <c r="E53">
        <f>IF(BinaryData!BG39=0,"",NormalizeData!BG39)</f>
        <v>0.56935100000000005</v>
      </c>
      <c r="F53">
        <f>IF(BinaryData!BH39=0,"",NormalizeData!BH39)</f>
        <v>0.942222</v>
      </c>
      <c r="G53">
        <f>IF(BinaryData!BI39=0,"",NormalizeData!BI39)</f>
        <v>0.99459299999999995</v>
      </c>
      <c r="H53">
        <f>IF(BinaryData!BJ39=0,"",NormalizeData!BJ39)</f>
        <v>0.99938300000000002</v>
      </c>
      <c r="I53">
        <f>IF(BinaryData!BK39=0,"",NormalizeData!BK39)</f>
        <v>1.0108980000000001</v>
      </c>
      <c r="J53">
        <f>IF(BinaryData!BL39=0,"",NormalizeData!BL39)</f>
        <v>1.009285</v>
      </c>
      <c r="K53">
        <f>IF(BinaryData!BM39=0,"",NormalizeData!BM39)</f>
        <v>1.001004</v>
      </c>
      <c r="L53">
        <f>IF(BinaryData!BN39=0,"",NormalizeData!BN39)</f>
        <v>0.99619199999999997</v>
      </c>
      <c r="N53">
        <f>CONTROLS!AA52</f>
        <v>1.8777802445085746E-2</v>
      </c>
      <c r="O53">
        <f>CONTROLS!AC52</f>
        <v>3.4912393692402887E-3</v>
      </c>
    </row>
    <row r="54" spans="1:15">
      <c r="A54">
        <f>NormalizeData!A40</f>
        <v>26.905277999999999</v>
      </c>
      <c r="B54">
        <f>CONTROLS!B53</f>
        <v>1.3372779999999977</v>
      </c>
      <c r="C54">
        <f>CONTROLS!V53</f>
        <v>0.98935424999999999</v>
      </c>
      <c r="D54">
        <f>CONTROLS!X53</f>
        <v>0.97443599999999997</v>
      </c>
      <c r="E54">
        <f>IF(BinaryData!BG40=0,"",NormalizeData!BG40)</f>
        <v>0.54017199999999999</v>
      </c>
      <c r="F54">
        <f>IF(BinaryData!BH40=0,"",NormalizeData!BH40)</f>
        <v>0.96126100000000003</v>
      </c>
      <c r="G54">
        <f>IF(BinaryData!BI40=0,"",NormalizeData!BI40)</f>
        <v>0.98948599999999998</v>
      </c>
      <c r="H54">
        <f>IF(BinaryData!BJ40=0,"",NormalizeData!BJ40)</f>
        <v>0.98699300000000001</v>
      </c>
      <c r="I54">
        <f>IF(BinaryData!BK40=0,"",NormalizeData!BK40)</f>
        <v>1.003331</v>
      </c>
      <c r="J54">
        <f>IF(BinaryData!BL40=0,"",NormalizeData!BL40)</f>
        <v>0.99960400000000005</v>
      </c>
      <c r="K54">
        <f>IF(BinaryData!BM40=0,"",NormalizeData!BM40)</f>
        <v>1.0024010000000001</v>
      </c>
      <c r="L54">
        <f>IF(BinaryData!BN40=0,"",NormalizeData!BN40)</f>
        <v>0.99103600000000003</v>
      </c>
      <c r="N54">
        <f>CONTROLS!AA53</f>
        <v>1.7810907077312678E-2</v>
      </c>
      <c r="O54">
        <f>CONTROLS!AC53</f>
        <v>7.8115361272074104E-3</v>
      </c>
    </row>
    <row r="55" spans="1:15">
      <c r="A55">
        <f>NormalizeData!A41</f>
        <v>27.154167000000001</v>
      </c>
      <c r="B55">
        <f>CONTROLS!B54</f>
        <v>1.5861669999999997</v>
      </c>
      <c r="C55">
        <f>CONTROLS!V54</f>
        <v>0.98644350000000003</v>
      </c>
      <c r="D55">
        <f>CONTROLS!X54</f>
        <v>0.96830024999999997</v>
      </c>
      <c r="E55">
        <f>IF(BinaryData!BG41=0,"",NormalizeData!BG41)</f>
        <v>0.51460300000000003</v>
      </c>
      <c r="F55">
        <f>IF(BinaryData!BH41=0,"",NormalizeData!BH41)</f>
        <v>0.98092800000000002</v>
      </c>
      <c r="G55">
        <f>IF(BinaryData!BI41=0,"",NormalizeData!BI41)</f>
        <v>0.99133800000000005</v>
      </c>
      <c r="H55">
        <f>IF(BinaryData!BJ41=0,"",NormalizeData!BJ41)</f>
        <v>0.97620300000000004</v>
      </c>
      <c r="I55">
        <f>IF(BinaryData!BK41=0,"",NormalizeData!BK41)</f>
        <v>0.99736199999999997</v>
      </c>
      <c r="J55">
        <f>IF(BinaryData!BL41=0,"",NormalizeData!BL41)</f>
        <v>0.99673900000000004</v>
      </c>
      <c r="K55">
        <f>IF(BinaryData!BM41=0,"",NormalizeData!BM41)</f>
        <v>0.99842200000000003</v>
      </c>
      <c r="L55">
        <f>IF(BinaryData!BN41=0,"",NormalizeData!BN41)</f>
        <v>0.98624800000000001</v>
      </c>
      <c r="N55">
        <f>CONTROLS!AA54</f>
        <v>1.9015724098755758E-2</v>
      </c>
      <c r="O55">
        <f>CONTROLS!AC54</f>
        <v>7.2101110197185245E-3</v>
      </c>
    </row>
    <row r="56" spans="1:15">
      <c r="A56">
        <f>NormalizeData!A42</f>
        <v>27.403611000000001</v>
      </c>
      <c r="B56">
        <f>CONTROLS!B55</f>
        <v>1.8356110000000001</v>
      </c>
      <c r="C56">
        <f>CONTROLS!V55</f>
        <v>0.98456375000000007</v>
      </c>
      <c r="D56">
        <f>CONTROLS!X55</f>
        <v>0.96367824999999996</v>
      </c>
      <c r="E56">
        <f>IF(BinaryData!BG42=0,"",NormalizeData!BG42)</f>
        <v>0.49410500000000002</v>
      </c>
      <c r="F56">
        <f>IF(BinaryData!BH42=0,"",NormalizeData!BH42)</f>
        <v>0.98445199999999999</v>
      </c>
      <c r="G56">
        <f>IF(BinaryData!BI42=0,"",NormalizeData!BI42)</f>
        <v>1.000901</v>
      </c>
      <c r="H56">
        <f>IF(BinaryData!BJ42=0,"",NormalizeData!BJ42)</f>
        <v>0.97114100000000003</v>
      </c>
      <c r="I56">
        <f>IF(BinaryData!BK42=0,"",NormalizeData!BK42)</f>
        <v>0.99089700000000003</v>
      </c>
      <c r="J56">
        <f>IF(BinaryData!BL42=0,"",NormalizeData!BL42)</f>
        <v>0.99042399999999997</v>
      </c>
      <c r="K56">
        <f>IF(BinaryData!BM42=0,"",NormalizeData!BM42)</f>
        <v>0.991282</v>
      </c>
      <c r="L56">
        <f>IF(BinaryData!BN42=0,"",NormalizeData!BN42)</f>
        <v>0.98661500000000002</v>
      </c>
      <c r="N56">
        <f>CONTROLS!AA55</f>
        <v>1.6971639134646627E-2</v>
      </c>
      <c r="O56">
        <f>CONTROLS!AC55</f>
        <v>1.0385782601710841E-2</v>
      </c>
    </row>
    <row r="57" spans="1:15">
      <c r="A57">
        <f>NormalizeData!A43</f>
        <v>27.651667</v>
      </c>
      <c r="B57">
        <f>CONTROLS!B56</f>
        <v>2.0836669999999984</v>
      </c>
      <c r="C57">
        <f>CONTROLS!V56</f>
        <v>0.98574650000000008</v>
      </c>
      <c r="D57">
        <f>CONTROLS!X56</f>
        <v>0.96607175000000001</v>
      </c>
      <c r="E57">
        <f>IF(BinaryData!BG43=0,"",NormalizeData!BG43)</f>
        <v>0.475551</v>
      </c>
      <c r="F57">
        <f>IF(BinaryData!BH43=0,"",NormalizeData!BH43)</f>
        <v>0.97934200000000005</v>
      </c>
      <c r="G57">
        <f>IF(BinaryData!BI43=0,"",NormalizeData!BI43)</f>
        <v>1.002135</v>
      </c>
      <c r="H57">
        <f>IF(BinaryData!BJ43=0,"",NormalizeData!BJ43)</f>
        <v>0.96961299999999995</v>
      </c>
      <c r="I57">
        <f>IF(BinaryData!BK43=0,"",NormalizeData!BK43)</f>
        <v>0.99032299999999995</v>
      </c>
      <c r="J57">
        <f>IF(BinaryData!BL43=0,"",NormalizeData!BL43)</f>
        <v>0.99183100000000002</v>
      </c>
      <c r="K57">
        <f>IF(BinaryData!BM43=0,"",NormalizeData!BM43)</f>
        <v>1.008564</v>
      </c>
      <c r="L57">
        <f>IF(BinaryData!BN43=0,"",NormalizeData!BN43)</f>
        <v>1.005995</v>
      </c>
      <c r="N57">
        <f>CONTROLS!AA56</f>
        <v>2.1072674414985899E-2</v>
      </c>
      <c r="O57">
        <f>CONTROLS!AC56</f>
        <v>1.2195106815850336E-2</v>
      </c>
    </row>
    <row r="58" spans="1:15">
      <c r="A58">
        <f>NormalizeData!A44</f>
        <v>27.901111</v>
      </c>
      <c r="B58">
        <f>CONTROLS!B57</f>
        <v>2.3331109999999988</v>
      </c>
      <c r="C58">
        <f>CONTROLS!V57</f>
        <v>0.99688024999999991</v>
      </c>
      <c r="D58">
        <f>CONTROLS!X57</f>
        <v>0.98231400000000002</v>
      </c>
      <c r="E58">
        <f>IF(BinaryData!BG44=0,"",NormalizeData!BG44)</f>
        <v>0.45999099999999998</v>
      </c>
      <c r="F58">
        <f>IF(BinaryData!BH44=0,"",NormalizeData!BH44)</f>
        <v>0.97778600000000004</v>
      </c>
      <c r="G58">
        <f>IF(BinaryData!BI44=0,"",NormalizeData!BI44)</f>
        <v>1.005657</v>
      </c>
      <c r="H58">
        <f>IF(BinaryData!BJ44=0,"",NormalizeData!BJ44)</f>
        <v>0.97388799999999998</v>
      </c>
      <c r="I58">
        <f>IF(BinaryData!BK44=0,"",NormalizeData!BK44)</f>
        <v>0.98995100000000003</v>
      </c>
      <c r="J58">
        <f>IF(BinaryData!BL44=0,"",NormalizeData!BL44)</f>
        <v>0.995591</v>
      </c>
      <c r="K58">
        <f>IF(BinaryData!BM44=0,"",NormalizeData!BM44)</f>
        <v>1.0352779999999999</v>
      </c>
      <c r="L58">
        <f>IF(BinaryData!BN44=0,"",NormalizeData!BN44)</f>
        <v>1.0341549999999999</v>
      </c>
      <c r="N58">
        <f>CONTROLS!AA57</f>
        <v>2.7432482259479637E-2</v>
      </c>
      <c r="O58">
        <f>CONTROLS!AC57</f>
        <v>3.0356522626941263E-2</v>
      </c>
    </row>
    <row r="59" spans="1:15">
      <c r="A59">
        <f>NormalizeData!A45</f>
        <v>28.150556000000002</v>
      </c>
      <c r="B59">
        <f>CONTROLS!B58</f>
        <v>2.5825560000000003</v>
      </c>
      <c r="C59">
        <f>CONTROLS!V58</f>
        <v>1.0096087499999999</v>
      </c>
      <c r="D59">
        <f>CONTROLS!X58</f>
        <v>0.99474150000000006</v>
      </c>
      <c r="E59">
        <f>IF(BinaryData!BG45=0,"",NormalizeData!BG45)</f>
        <v>0.44855400000000001</v>
      </c>
      <c r="F59">
        <f>IF(BinaryData!BH45=0,"",NormalizeData!BH45)</f>
        <v>0.97534299999999996</v>
      </c>
      <c r="G59">
        <f>IF(BinaryData!BI45=0,"",NormalizeData!BI45)</f>
        <v>1.0165519999999999</v>
      </c>
      <c r="H59">
        <f>IF(BinaryData!BJ45=0,"",NormalizeData!BJ45)</f>
        <v>0.97888399999999998</v>
      </c>
      <c r="I59">
        <f>IF(BinaryData!BK45=0,"",NormalizeData!BK45)</f>
        <v>1.0027999999999999</v>
      </c>
      <c r="J59">
        <f>IF(BinaryData!BL45=0,"",NormalizeData!BL45)</f>
        <v>1.018953</v>
      </c>
      <c r="K59">
        <f>IF(BinaryData!BM45=0,"",NormalizeData!BM45)</f>
        <v>1.0447230000000001</v>
      </c>
      <c r="L59">
        <f>IF(BinaryData!BN45=0,"",NormalizeData!BN45)</f>
        <v>1.0375589999999999</v>
      </c>
      <c r="N59">
        <f>CONTROLS!AA58</f>
        <v>3.1760180020218201E-2</v>
      </c>
      <c r="O59">
        <f>CONTROLS!AC58</f>
        <v>3.9492195975914031E-2</v>
      </c>
    </row>
    <row r="60" spans="1:15">
      <c r="A60">
        <f>NormalizeData!A46</f>
        <v>28.399722000000001</v>
      </c>
      <c r="B60">
        <f>CONTROLS!B59</f>
        <v>2.8317219999999992</v>
      </c>
      <c r="C60">
        <f>CONTROLS!V59</f>
        <v>1.0295427500000001</v>
      </c>
      <c r="D60">
        <f>CONTROLS!X59</f>
        <v>1.0068277499999998</v>
      </c>
      <c r="E60">
        <f>IF(BinaryData!BG46=0,"",NormalizeData!BG46)</f>
        <v>0.43878400000000001</v>
      </c>
      <c r="F60">
        <f>IF(BinaryData!BH46=0,"",NormalizeData!BH46)</f>
        <v>0.97116000000000002</v>
      </c>
      <c r="G60">
        <f>IF(BinaryData!BI46=0,"",NormalizeData!BI46)</f>
        <v>1.0341769999999999</v>
      </c>
      <c r="H60">
        <f>IF(BinaryData!BJ46=0,"",NormalizeData!BJ46)</f>
        <v>0.98376300000000005</v>
      </c>
      <c r="I60">
        <f>IF(BinaryData!BK46=0,"",NormalizeData!BK46)</f>
        <v>1.0608629999999999</v>
      </c>
      <c r="J60">
        <f>IF(BinaryData!BL46=0,"",NormalizeData!BL46)</f>
        <v>1.0733680000000001</v>
      </c>
      <c r="K60">
        <f>IF(BinaryData!BM46=0,"",NormalizeData!BM46)</f>
        <v>1.0596410000000001</v>
      </c>
      <c r="L60">
        <f>IF(BinaryData!BN46=0,"",NormalizeData!BN46)</f>
        <v>1.0572950000000001</v>
      </c>
      <c r="N60">
        <f>CONTROLS!AA59</f>
        <v>3.9688235170093747E-2</v>
      </c>
      <c r="O60">
        <f>CONTROLS!AC59</f>
        <v>4.6434762799544935E-2</v>
      </c>
    </row>
    <row r="61" spans="1:15">
      <c r="A61">
        <f>NormalizeData!A47</f>
        <v>28.649166999999998</v>
      </c>
      <c r="B61">
        <f>CONTROLS!B60</f>
        <v>3.0811669999999971</v>
      </c>
      <c r="C61">
        <f>CONTROLS!V60</f>
        <v>1.041485</v>
      </c>
      <c r="D61">
        <f>CONTROLS!X60</f>
        <v>1.0167625</v>
      </c>
      <c r="E61">
        <f>IF(BinaryData!BG47=0,"",NormalizeData!BG47)</f>
        <v>0.42849399999999999</v>
      </c>
      <c r="F61">
        <f>IF(BinaryData!BH47=0,"",NormalizeData!BH47)</f>
        <v>0.97401800000000005</v>
      </c>
      <c r="G61">
        <f>IF(BinaryData!BI47=0,"",NormalizeData!BI47)</f>
        <v>1.0669949999999999</v>
      </c>
      <c r="H61">
        <f>IF(BinaryData!BJ47=0,"",NormalizeData!BJ47)</f>
        <v>0.99365999999999999</v>
      </c>
      <c r="I61">
        <f>IF(BinaryData!BK47=0,"",NormalizeData!BK47)</f>
        <v>1.0940989999999999</v>
      </c>
      <c r="J61">
        <f>IF(BinaryData!BL47=0,"",NormalizeData!BL47)</f>
        <v>1.083118</v>
      </c>
      <c r="K61">
        <f>IF(BinaryData!BM47=0,"",NormalizeData!BM47)</f>
        <v>1.0763860000000001</v>
      </c>
      <c r="L61">
        <f>IF(BinaryData!BN47=0,"",NormalizeData!BN47)</f>
        <v>1.0738190000000001</v>
      </c>
      <c r="N61">
        <f>CONTROLS!AA60</f>
        <v>4.4220321022504297E-2</v>
      </c>
      <c r="O61">
        <f>CONTROLS!AC60</f>
        <v>4.9091310232395789E-2</v>
      </c>
    </row>
    <row r="62" spans="1:15">
      <c r="A62">
        <f>NormalizeData!A48</f>
        <v>28.897221999999999</v>
      </c>
      <c r="B62">
        <f>CONTROLS!B61</f>
        <v>3.3292219999999979</v>
      </c>
      <c r="C62">
        <f>CONTROLS!V61</f>
        <v>1.0589037499999998</v>
      </c>
      <c r="D62">
        <f>CONTROLS!X61</f>
        <v>1.0329495000000002</v>
      </c>
      <c r="E62">
        <f>IF(BinaryData!BG48=0,"",NormalizeData!BG48)</f>
        <v>0.41799500000000001</v>
      </c>
      <c r="F62">
        <f>IF(BinaryData!BH48=0,"",NormalizeData!BH48)</f>
        <v>0.97400900000000001</v>
      </c>
      <c r="G62">
        <f>IF(BinaryData!BI48=0,"",NormalizeData!BI48)</f>
        <v>1.0966400000000001</v>
      </c>
      <c r="H62">
        <f>IF(BinaryData!BJ48=0,"",NormalizeData!BJ48)</f>
        <v>1.006237</v>
      </c>
      <c r="I62">
        <f>IF(BinaryData!BK48=0,"",NormalizeData!BK48)</f>
        <v>1.099494</v>
      </c>
      <c r="J62">
        <f>IF(BinaryData!BL48=0,"",NormalizeData!BL48)</f>
        <v>1.1001920000000001</v>
      </c>
      <c r="K62">
        <f>IF(BinaryData!BM48=0,"",NormalizeData!BM48)</f>
        <v>1.090773</v>
      </c>
      <c r="L62">
        <f>IF(BinaryData!BN48=0,"",NormalizeData!BN48)</f>
        <v>1.0900589999999999</v>
      </c>
      <c r="N62">
        <f>CONTROLS!AA61</f>
        <v>4.5048920803758837E-2</v>
      </c>
      <c r="O62">
        <f>CONTROLS!AC61</f>
        <v>5.2450027966309688E-2</v>
      </c>
    </row>
    <row r="63" spans="1:15">
      <c r="A63">
        <f>NormalizeData!A49</f>
        <v>29.146667000000001</v>
      </c>
      <c r="B63">
        <f>CONTROLS!B62</f>
        <v>3.5786669999999994</v>
      </c>
      <c r="C63">
        <f>CONTROLS!V62</f>
        <v>1.07719425</v>
      </c>
      <c r="D63">
        <f>CONTROLS!X62</f>
        <v>1.0484022500000001</v>
      </c>
      <c r="E63">
        <f>IF(BinaryData!BG49=0,"",NormalizeData!BG49)</f>
        <v>0.41189900000000002</v>
      </c>
      <c r="F63">
        <f>IF(BinaryData!BH49=0,"",NormalizeData!BH49)</f>
        <v>0.97201499999999996</v>
      </c>
      <c r="G63">
        <f>IF(BinaryData!BI49=0,"",NormalizeData!BI49)</f>
        <v>1.1195900000000001</v>
      </c>
      <c r="H63">
        <f>IF(BinaryData!BJ49=0,"",NormalizeData!BJ49)</f>
        <v>1.021129</v>
      </c>
      <c r="I63">
        <f>IF(BinaryData!BK49=0,"",NormalizeData!BK49)</f>
        <v>1.128258</v>
      </c>
      <c r="J63">
        <f>IF(BinaryData!BL49=0,"",NormalizeData!BL49)</f>
        <v>1.128908</v>
      </c>
      <c r="K63">
        <f>IF(BinaryData!BM49=0,"",NormalizeData!BM49)</f>
        <v>1.110317</v>
      </c>
      <c r="L63">
        <f>IF(BinaryData!BN49=0,"",NormalizeData!BN49)</f>
        <v>1.1067180000000001</v>
      </c>
      <c r="N63">
        <f>CONTROLS!AA62</f>
        <v>4.373585339569816E-2</v>
      </c>
      <c r="O63">
        <f>CONTROLS!AC62</f>
        <v>5.1811506723088679E-2</v>
      </c>
    </row>
    <row r="64" spans="1:15">
      <c r="A64">
        <f>NormalizeData!A50</f>
        <v>29.396667000000001</v>
      </c>
      <c r="B64">
        <f>CONTROLS!B63</f>
        <v>3.8286669999999994</v>
      </c>
      <c r="C64">
        <f>CONTROLS!V63</f>
        <v>1.0999969999999999</v>
      </c>
      <c r="D64">
        <f>CONTROLS!X63</f>
        <v>1.062046</v>
      </c>
      <c r="E64">
        <f>IF(BinaryData!BG50=0,"",NormalizeData!BG50)</f>
        <v>0.40736499999999998</v>
      </c>
      <c r="F64">
        <f>IF(BinaryData!BH50=0,"",NormalizeData!BH50)</f>
        <v>0.96613099999999996</v>
      </c>
      <c r="G64">
        <f>IF(BinaryData!BI50=0,"",NormalizeData!BI50)</f>
        <v>1.125907</v>
      </c>
      <c r="H64">
        <f>IF(BinaryData!BJ50=0,"",NormalizeData!BJ50)</f>
        <v>1.039731</v>
      </c>
      <c r="I64">
        <f>IF(BinaryData!BK50=0,"",NormalizeData!BK50)</f>
        <v>1.151138</v>
      </c>
      <c r="J64">
        <f>IF(BinaryData!BL50=0,"",NormalizeData!BL50)</f>
        <v>1.1425099999999999</v>
      </c>
      <c r="K64">
        <f>IF(BinaryData!BM50=0,"",NormalizeData!BM50)</f>
        <v>1.1232059999999999</v>
      </c>
      <c r="L64">
        <f>IF(BinaryData!BN50=0,"",NormalizeData!BN50)</f>
        <v>1.1252200000000001</v>
      </c>
      <c r="N64">
        <f>CONTROLS!AA63</f>
        <v>3.5175736296487022E-2</v>
      </c>
      <c r="O64">
        <f>CONTROLS!AC63</f>
        <v>5.1930934114456276E-2</v>
      </c>
    </row>
    <row r="65" spans="1:15">
      <c r="A65">
        <f>NormalizeData!A51</f>
        <v>29.645278000000001</v>
      </c>
      <c r="B65">
        <f>CONTROLS!B64</f>
        <v>4.0772779999999997</v>
      </c>
      <c r="C65">
        <f>CONTROLS!V64</f>
        <v>1.1170964999999999</v>
      </c>
      <c r="D65">
        <f>CONTROLS!X64</f>
        <v>1.0758179999999999</v>
      </c>
      <c r="E65">
        <f>IF(BinaryData!BG51=0,"",NormalizeData!BG51)</f>
        <v>0.39883999999999997</v>
      </c>
      <c r="F65">
        <f>IF(BinaryData!BH51=0,"",NormalizeData!BH51)</f>
        <v>0.978877</v>
      </c>
      <c r="G65">
        <f>IF(BinaryData!BI51=0,"",NormalizeData!BI51)</f>
        <v>1.123963</v>
      </c>
      <c r="H65">
        <f>IF(BinaryData!BJ51=0,"",NormalizeData!BJ51)</f>
        <v>1.0449250000000001</v>
      </c>
      <c r="I65">
        <f>IF(BinaryData!BK51=0,"",NormalizeData!BK51)</f>
        <v>1.1615709999999999</v>
      </c>
      <c r="J65">
        <f>IF(BinaryData!BL51=0,"",NormalizeData!BL51)</f>
        <v>1.1557470000000001</v>
      </c>
      <c r="K65">
        <f>IF(BinaryData!BM51=0,"",NormalizeData!BM51)</f>
        <v>1.1330249999999999</v>
      </c>
      <c r="L65">
        <f>IF(BinaryData!BN51=0,"",NormalizeData!BN51)</f>
        <v>1.1361289999999999</v>
      </c>
      <c r="N65">
        <f>CONTROLS!AA64</f>
        <v>2.507975899007002E-2</v>
      </c>
      <c r="O65">
        <f>CONTROLS!AC64</f>
        <v>4.1997024045361445E-2</v>
      </c>
    </row>
    <row r="66" spans="1:15">
      <c r="A66">
        <f>NormalizeData!A52</f>
        <v>29.893611</v>
      </c>
      <c r="B66">
        <f>CONTROLS!B65</f>
        <v>4.3256109999999985</v>
      </c>
      <c r="C66">
        <f>CONTROLS!V65</f>
        <v>1.1426717499999999</v>
      </c>
      <c r="D66">
        <f>CONTROLS!X65</f>
        <v>1.0922052499999999</v>
      </c>
      <c r="E66">
        <f>IF(BinaryData!BG52=0,"",NormalizeData!BG52)</f>
        <v>0.393484</v>
      </c>
      <c r="F66">
        <f>IF(BinaryData!BH52=0,"",NormalizeData!BH52)</f>
        <v>0.98158000000000001</v>
      </c>
      <c r="G66">
        <f>IF(BinaryData!BI52=0,"",NormalizeData!BI52)</f>
        <v>1.1351009999999999</v>
      </c>
      <c r="H66">
        <f>IF(BinaryData!BJ52=0,"",NormalizeData!BJ52)</f>
        <v>1.0745400000000001</v>
      </c>
      <c r="I66">
        <f>IF(BinaryData!BK52=0,"",NormalizeData!BK52)</f>
        <v>1.171327</v>
      </c>
      <c r="J66">
        <f>IF(BinaryData!BL52=0,"",NormalizeData!BL52)</f>
        <v>1.166976</v>
      </c>
      <c r="K66">
        <f>IF(BinaryData!BM52=0,"",NormalizeData!BM52)</f>
        <v>1.1423099999999999</v>
      </c>
      <c r="L66">
        <f>IF(BinaryData!BN52=0,"",NormalizeData!BN52)</f>
        <v>1.1438390000000001</v>
      </c>
      <c r="N66">
        <f>CONTROLS!AA65</f>
        <v>1.6832200338933682E-2</v>
      </c>
      <c r="O66">
        <f>CONTROLS!AC65</f>
        <v>3.3144606412657866E-2</v>
      </c>
    </row>
    <row r="67" spans="1:15">
      <c r="A67">
        <f>NormalizeData!A53</f>
        <v>30.143332999999998</v>
      </c>
      <c r="B67">
        <f>CONTROLS!B66</f>
        <v>4.575332999999997</v>
      </c>
      <c r="C67">
        <f>CONTROLS!V66</f>
        <v>1.154128</v>
      </c>
      <c r="D67">
        <f>CONTROLS!X66</f>
        <v>1.1032662500000001</v>
      </c>
      <c r="E67">
        <f>IF(BinaryData!BG53=0,"",NormalizeData!BG53)</f>
        <v>0.38695499999999999</v>
      </c>
      <c r="F67">
        <f>IF(BinaryData!BH53=0,"",NormalizeData!BH53)</f>
        <v>0.99663199999999996</v>
      </c>
      <c r="G67">
        <f>IF(BinaryData!BI53=0,"",NormalizeData!BI53)</f>
        <v>1.1677329999999999</v>
      </c>
      <c r="H67">
        <f>IF(BinaryData!BJ53=0,"",NormalizeData!BJ53)</f>
        <v>1.161851</v>
      </c>
      <c r="I67">
        <f>IF(BinaryData!BK53=0,"",NormalizeData!BK53)</f>
        <v>1.188806</v>
      </c>
      <c r="J67">
        <f>IF(BinaryData!BL53=0,"",NormalizeData!BL53)</f>
        <v>1.1820710000000001</v>
      </c>
      <c r="K67">
        <f>IF(BinaryData!BM53=0,"",NormalizeData!BM53)</f>
        <v>1.1561570000000001</v>
      </c>
      <c r="L67">
        <f>IF(BinaryData!BN53=0,"",NormalizeData!BN53)</f>
        <v>1.15642</v>
      </c>
      <c r="N67">
        <f>CONTROLS!AA66</f>
        <v>1.4739194301815401E-2</v>
      </c>
      <c r="O67">
        <f>CONTROLS!AC66</f>
        <v>2.9234715634840692E-2</v>
      </c>
    </row>
    <row r="68" spans="1:15">
      <c r="A68">
        <f>NormalizeData!A54</f>
        <v>30.392222</v>
      </c>
      <c r="B68">
        <f>CONTROLS!B67</f>
        <v>4.8242219999999989</v>
      </c>
      <c r="C68">
        <f>CONTROLS!V67</f>
        <v>1.1652770000000001</v>
      </c>
      <c r="D68">
        <f>CONTROLS!X67</f>
        <v>1.1120665000000001</v>
      </c>
      <c r="E68">
        <f>IF(BinaryData!BG54=0,"",NormalizeData!BG54)</f>
        <v>0.38217200000000001</v>
      </c>
      <c r="F68">
        <f>IF(BinaryData!BH54=0,"",NormalizeData!BH54)</f>
        <v>1.016775</v>
      </c>
      <c r="G68">
        <f>IF(BinaryData!BI54=0,"",NormalizeData!BI54)</f>
        <v>1.201462</v>
      </c>
      <c r="H68">
        <f>IF(BinaryData!BJ54=0,"",NormalizeData!BJ54)</f>
        <v>1.17899</v>
      </c>
      <c r="I68">
        <f>IF(BinaryData!BK54=0,"",NormalizeData!BK54)</f>
        <v>1.198661</v>
      </c>
      <c r="J68">
        <f>IF(BinaryData!BL54=0,"",NormalizeData!BL54)</f>
        <v>1.19079</v>
      </c>
      <c r="K68">
        <f>IF(BinaryData!BM54=0,"",NormalizeData!BM54)</f>
        <v>1.1638310000000001</v>
      </c>
      <c r="L68">
        <f>IF(BinaryData!BN54=0,"",NormalizeData!BN54)</f>
        <v>1.1661950000000001</v>
      </c>
      <c r="N68">
        <f>CONTROLS!AA67</f>
        <v>1.4278094434015653E-2</v>
      </c>
      <c r="O68">
        <f>CONTROLS!AC67</f>
        <v>2.7601726425473257E-2</v>
      </c>
    </row>
    <row r="69" spans="1:15">
      <c r="A69">
        <f>NormalizeData!A55</f>
        <v>31.392778</v>
      </c>
      <c r="B69">
        <f>CONTROLS!B68</f>
        <v>5.8247779999999985</v>
      </c>
      <c r="C69">
        <f>CONTROLS!V68</f>
        <v>1.2076962500000001</v>
      </c>
      <c r="D69">
        <f>CONTROLS!X68</f>
        <v>1.143939</v>
      </c>
      <c r="E69">
        <f>IF(BinaryData!BG55=0,"",NormalizeData!BG55)</f>
        <v>0.37162800000000001</v>
      </c>
      <c r="F69">
        <f>IF(BinaryData!BH55=0,"",NormalizeData!BH55)</f>
        <v>1.0525629999999999</v>
      </c>
      <c r="G69">
        <f>IF(BinaryData!BI55=0,"",NormalizeData!BI55)</f>
        <v>1.2090639999999999</v>
      </c>
      <c r="H69">
        <f>IF(BinaryData!BJ55=0,"",NormalizeData!BJ55)</f>
        <v>1.1931130000000001</v>
      </c>
      <c r="I69">
        <f>IF(BinaryData!BK55=0,"",NormalizeData!BK55)</f>
        <v>1.22824</v>
      </c>
      <c r="J69">
        <f>IF(BinaryData!BL55=0,"",NormalizeData!BL55)</f>
        <v>1.2184280000000001</v>
      </c>
      <c r="K69">
        <f>IF(BinaryData!BM55=0,"",NormalizeData!BM55)</f>
        <v>1.192053</v>
      </c>
      <c r="L69">
        <f>IF(BinaryData!BN55=0,"",NormalizeData!BN55)</f>
        <v>1.1946460000000001</v>
      </c>
      <c r="N69">
        <f>CONTROLS!AA68</f>
        <v>2.1152456994795382E-2</v>
      </c>
      <c r="O69">
        <f>CONTROLS!AC68</f>
        <v>9.3139755206893063E-3</v>
      </c>
    </row>
    <row r="70" spans="1:15">
      <c r="A70">
        <f>NormalizeData!A56</f>
        <v>32.386944</v>
      </c>
      <c r="B70">
        <f>CONTROLS!B69</f>
        <v>6.8189439999999983</v>
      </c>
      <c r="C70">
        <f>CONTROLS!V69</f>
        <v>1.2350884999999998</v>
      </c>
      <c r="D70">
        <f>CONTROLS!X69</f>
        <v>1.1658869999999999</v>
      </c>
      <c r="E70">
        <f>IF(BinaryData!BG56=0,"",NormalizeData!BG56)</f>
        <v>0.35004999999999997</v>
      </c>
      <c r="F70">
        <f>IF(BinaryData!BH56=0,"",NormalizeData!BH56)</f>
        <v>1.076004</v>
      </c>
      <c r="G70">
        <f>IF(BinaryData!BI56=0,"",NormalizeData!BI56)</f>
        <v>1.2209859999999999</v>
      </c>
      <c r="H70">
        <f>IF(BinaryData!BJ56=0,"",NormalizeData!BJ56)</f>
        <v>1.2274430000000001</v>
      </c>
      <c r="I70">
        <f>IF(BinaryData!BK56=0,"",NormalizeData!BK56)</f>
        <v>1.258089</v>
      </c>
      <c r="J70">
        <f>IF(BinaryData!BL56=0,"",NormalizeData!BL56)</f>
        <v>1.2539880000000001</v>
      </c>
      <c r="K70">
        <f>IF(BinaryData!BM56=0,"",NormalizeData!BM56)</f>
        <v>1.2216400000000001</v>
      </c>
      <c r="L70">
        <f>IF(BinaryData!BN56=0,"",NormalizeData!BN56)</f>
        <v>1.222459</v>
      </c>
      <c r="N70">
        <f>CONTROLS!AA69</f>
        <v>1.990222248058408E-2</v>
      </c>
      <c r="O70">
        <f>CONTROLS!AC69</f>
        <v>1.4183356607893161E-2</v>
      </c>
    </row>
    <row r="71" spans="1:15">
      <c r="A71">
        <f>NormalizeData!A57</f>
        <v>33.381943999999997</v>
      </c>
      <c r="B71">
        <f>CONTROLS!B70</f>
        <v>7.8139439999999958</v>
      </c>
      <c r="C71">
        <f>CONTROLS!V70</f>
        <v>1.2563024999999999</v>
      </c>
      <c r="D71">
        <f>CONTROLS!X70</f>
        <v>1.18056575</v>
      </c>
      <c r="E71">
        <f>IF(BinaryData!BG57=0,"",NormalizeData!BG57)</f>
        <v>0.33288800000000002</v>
      </c>
      <c r="F71">
        <f>IF(BinaryData!BH57=0,"",NormalizeData!BH57)</f>
        <v>1.1018269999999999</v>
      </c>
      <c r="G71">
        <f>IF(BinaryData!BI57=0,"",NormalizeData!BI57)</f>
        <v>1.247703</v>
      </c>
      <c r="H71">
        <f>IF(BinaryData!BJ57=0,"",NormalizeData!BJ57)</f>
        <v>1.252116</v>
      </c>
      <c r="I71">
        <f>IF(BinaryData!BK57=0,"",NormalizeData!BK57)</f>
        <v>1.278732</v>
      </c>
      <c r="J71">
        <f>IF(BinaryData!BL57=0,"",NormalizeData!BL57)</f>
        <v>1.280381</v>
      </c>
      <c r="K71">
        <f>IF(BinaryData!BM57=0,"",NormalizeData!BM57)</f>
        <v>1.240721</v>
      </c>
      <c r="L71">
        <f>IF(BinaryData!BN57=0,"",NormalizeData!BN57)</f>
        <v>1.2466440000000001</v>
      </c>
      <c r="N71">
        <f>CONTROLS!AA70</f>
        <v>2.2323208976309811E-2</v>
      </c>
      <c r="O71">
        <f>CONTROLS!AC70</f>
        <v>2.3883727631660252E-2</v>
      </c>
    </row>
    <row r="72" spans="1:15">
      <c r="A72">
        <f>NormalizeData!A58</f>
        <v>34.379443999999999</v>
      </c>
      <c r="B72">
        <f>CONTROLS!B71</f>
        <v>8.8114439999999981</v>
      </c>
      <c r="C72">
        <f>CONTROLS!V71</f>
        <v>1.2777280000000002</v>
      </c>
      <c r="D72">
        <f>CONTROLS!X71</f>
        <v>1.211309</v>
      </c>
      <c r="E72">
        <f>IF(BinaryData!BG58=0,"",NormalizeData!BG58)</f>
        <v>0.32281100000000001</v>
      </c>
      <c r="F72">
        <f>IF(BinaryData!BH58=0,"",NormalizeData!BH58)</f>
        <v>1.125213</v>
      </c>
      <c r="G72">
        <f>IF(BinaryData!BI58=0,"",NormalizeData!BI58)</f>
        <v>1.2737719999999999</v>
      </c>
      <c r="H72">
        <f>IF(BinaryData!BJ58=0,"",NormalizeData!BJ58)</f>
        <v>1.277072</v>
      </c>
      <c r="I72">
        <f>IF(BinaryData!BK58=0,"",NormalizeData!BK58)</f>
        <v>1.2983260000000001</v>
      </c>
      <c r="J72">
        <f>IF(BinaryData!BL58=0,"",NormalizeData!BL58)</f>
        <v>1.3011459999999999</v>
      </c>
      <c r="K72">
        <f>IF(BinaryData!BM58=0,"",NormalizeData!BM58)</f>
        <v>1.2631680000000001</v>
      </c>
      <c r="L72">
        <f>IF(BinaryData!BN58=0,"",NormalizeData!BN58)</f>
        <v>1.2745280000000001</v>
      </c>
      <c r="N72">
        <f>CONTROLS!AA71</f>
        <v>1.8457288677737375E-2</v>
      </c>
      <c r="O72">
        <f>CONTROLS!AC71</f>
        <v>2.2067578223871055E-2</v>
      </c>
    </row>
    <row r="73" spans="1:15">
      <c r="A73">
        <f>NormalizeData!A59</f>
        <v>35.373888999999998</v>
      </c>
      <c r="B73">
        <f>CONTROLS!B72</f>
        <v>9.805888999999997</v>
      </c>
      <c r="C73">
        <f>CONTROLS!V72</f>
        <v>1.29941025</v>
      </c>
      <c r="D73">
        <f>CONTROLS!X72</f>
        <v>1.2462277500000001</v>
      </c>
      <c r="E73">
        <f>IF(BinaryData!BG59=0,"",NormalizeData!BG59)</f>
        <v>0.31137399999999998</v>
      </c>
      <c r="F73">
        <f>IF(BinaryData!BH59=0,"",NormalizeData!BH59)</f>
        <v>1.1448799999999999</v>
      </c>
      <c r="G73">
        <f>IF(BinaryData!BI59=0,"",NormalizeData!BI59)</f>
        <v>1.304819</v>
      </c>
      <c r="H73">
        <f>IF(BinaryData!BJ59=0,"",NormalizeData!BJ59)</f>
        <v>1.2860119999999999</v>
      </c>
      <c r="I73">
        <f>IF(BinaryData!BK59=0,"",NormalizeData!BK59)</f>
        <v>1.3231120000000001</v>
      </c>
      <c r="J73">
        <f>IF(BinaryData!BL59=0,"",NormalizeData!BL59)</f>
        <v>1.3170139999999999</v>
      </c>
      <c r="K73">
        <f>IF(BinaryData!BM59=0,"",NormalizeData!BM59)</f>
        <v>1.284924</v>
      </c>
      <c r="L73">
        <f>IF(BinaryData!BN59=0,"",NormalizeData!BN59)</f>
        <v>1.2913559999999999</v>
      </c>
      <c r="N73">
        <f>CONTROLS!AA72</f>
        <v>1.8622133182049794E-2</v>
      </c>
      <c r="O73">
        <f>CONTROLS!AC72</f>
        <v>2.8654635603743671E-2</v>
      </c>
    </row>
    <row r="74" spans="1:15">
      <c r="A74">
        <f>NormalizeData!A60</f>
        <v>36.370277999999999</v>
      </c>
      <c r="B74">
        <f>CONTROLS!B73</f>
        <v>10.802277999999998</v>
      </c>
      <c r="C74">
        <f>CONTROLS!V73</f>
        <v>1.3127445</v>
      </c>
      <c r="D74">
        <f>CONTROLS!X73</f>
        <v>1.2677835</v>
      </c>
      <c r="E74">
        <f>IF(BinaryData!BG60=0,"",NormalizeData!BG60)</f>
        <v>0.30129099999999998</v>
      </c>
      <c r="F74">
        <f>IF(BinaryData!BH60=0,"",NormalizeData!BH60)</f>
        <v>1.165397</v>
      </c>
      <c r="G74">
        <f>IF(BinaryData!BI60=0,"",NormalizeData!BI60)</f>
        <v>1.3193969999999999</v>
      </c>
      <c r="H74">
        <f>IF(BinaryData!BJ60=0,"",NormalizeData!BJ60)</f>
        <v>1.302624</v>
      </c>
      <c r="I74">
        <f>IF(BinaryData!BK60=0,"",NormalizeData!BK60)</f>
        <v>1.338217</v>
      </c>
      <c r="J74">
        <f>IF(BinaryData!BL60=0,"",NormalizeData!BL60)</f>
        <v>1.3267469999999999</v>
      </c>
      <c r="K74">
        <f>IF(BinaryData!BM60=0,"",NormalizeData!BM60)</f>
        <v>1.296635</v>
      </c>
      <c r="L74">
        <f>IF(BinaryData!BN60=0,"",NormalizeData!BN60)</f>
        <v>1.3150930000000001</v>
      </c>
      <c r="N74">
        <f>CONTROLS!AA73</f>
        <v>2.535296296293589E-2</v>
      </c>
      <c r="O74">
        <f>CONTROLS!AC73</f>
        <v>2.8125401573429486E-2</v>
      </c>
    </row>
    <row r="75" spans="1:15">
      <c r="A75">
        <f>NormalizeData!A61</f>
        <v>37.364167000000002</v>
      </c>
      <c r="B75">
        <f>CONTROLS!B74</f>
        <v>11.796167000000001</v>
      </c>
      <c r="C75">
        <f>CONTROLS!V74</f>
        <v>1.3288439999999999</v>
      </c>
      <c r="D75">
        <f>CONTROLS!X74</f>
        <v>1.2908525</v>
      </c>
      <c r="E75">
        <f>IF(BinaryData!BG61=0,"",NormalizeData!BG61)</f>
        <v>0.288078</v>
      </c>
      <c r="F75">
        <f>IF(BinaryData!BH61=0,"",NormalizeData!BH61)</f>
        <v>1.1789849999999999</v>
      </c>
      <c r="G75">
        <f>IF(BinaryData!BI61=0,"",NormalizeData!BI61)</f>
        <v>1.332849</v>
      </c>
      <c r="H75">
        <f>IF(BinaryData!BJ61=0,"",NormalizeData!BJ61)</f>
        <v>1.304743</v>
      </c>
      <c r="I75">
        <f>IF(BinaryData!BK61=0,"",NormalizeData!BK61)</f>
        <v>1.3437749999999999</v>
      </c>
      <c r="J75">
        <f>IF(BinaryData!BL61=0,"",NormalizeData!BL61)</f>
        <v>1.3390439999999999</v>
      </c>
      <c r="K75">
        <f>IF(BinaryData!BM61=0,"",NormalizeData!BM61)</f>
        <v>1.321526</v>
      </c>
      <c r="L75">
        <f>IF(BinaryData!BN61=0,"",NormalizeData!BN61)</f>
        <v>1.328155</v>
      </c>
      <c r="N75">
        <f>CONTROLS!AA74</f>
        <v>2.8850315896595254E-2</v>
      </c>
      <c r="O75">
        <f>CONTROLS!AC74</f>
        <v>2.9818732786622608E-2</v>
      </c>
    </row>
    <row r="76" spans="1:15">
      <c r="A76">
        <f>NormalizeData!A62</f>
        <v>38.360556000000003</v>
      </c>
      <c r="B76">
        <f>CONTROLS!B75</f>
        <v>12.792556000000001</v>
      </c>
      <c r="C76">
        <f>CONTROLS!V75</f>
        <v>1.3425007500000001</v>
      </c>
      <c r="D76">
        <f>CONTROLS!X75</f>
        <v>1.3190824999999999</v>
      </c>
      <c r="E76">
        <f>IF(BinaryData!BG62=0,"",NormalizeData!BG62)</f>
        <v>0.28014899999999998</v>
      </c>
      <c r="F76">
        <f>IF(BinaryData!BH62=0,"",NormalizeData!BH62)</f>
        <v>1.196116</v>
      </c>
      <c r="G76">
        <f>IF(BinaryData!BI62=0,"",NormalizeData!BI62)</f>
        <v>1.3477189999999999</v>
      </c>
      <c r="H76">
        <f>IF(BinaryData!BJ62=0,"",NormalizeData!BJ62)</f>
        <v>1.3119749999999999</v>
      </c>
      <c r="I76">
        <f>IF(BinaryData!BK62=0,"",NormalizeData!BK62)</f>
        <v>1.3545229999999999</v>
      </c>
      <c r="J76">
        <f>IF(BinaryData!BL62=0,"",NormalizeData!BL62)</f>
        <v>1.3475200000000001</v>
      </c>
      <c r="K76">
        <f>IF(BinaryData!BM62=0,"",NormalizeData!BM62)</f>
        <v>1.3403830000000001</v>
      </c>
      <c r="L76">
        <f>IF(BinaryData!BN62=0,"",NormalizeData!BN62)</f>
        <v>1.337588</v>
      </c>
      <c r="N76">
        <f>CONTROLS!AA75</f>
        <v>2.9262146280077766E-2</v>
      </c>
      <c r="O76">
        <f>CONTROLS!AC75</f>
        <v>3.3960764945252193E-2</v>
      </c>
    </row>
    <row r="77" spans="1:15">
      <c r="A77">
        <f>NormalizeData!A63</f>
        <v>39.355556</v>
      </c>
      <c r="B77">
        <f>CONTROLS!B76</f>
        <v>13.787555999999999</v>
      </c>
      <c r="C77">
        <f>CONTROLS!V76</f>
        <v>1.359361</v>
      </c>
      <c r="D77">
        <f>CONTROLS!X76</f>
        <v>1.3421877499999999</v>
      </c>
      <c r="E77">
        <f>IF(BinaryData!BG63=0,"",NormalizeData!BG63)</f>
        <v>0.27054</v>
      </c>
      <c r="F77">
        <f>IF(BinaryData!BH63=0,"",NormalizeData!BH63)</f>
        <v>1.209066</v>
      </c>
      <c r="G77">
        <f>IF(BinaryData!BI63=0,"",NormalizeData!BI63)</f>
        <v>1.3675010000000001</v>
      </c>
      <c r="H77">
        <f>IF(BinaryData!BJ63=0,"",NormalizeData!BJ63)</f>
        <v>1.3326549999999999</v>
      </c>
      <c r="I77">
        <f>IF(BinaryData!BK63=0,"",NormalizeData!BK63)</f>
        <v>1.369048</v>
      </c>
      <c r="J77">
        <f>IF(BinaryData!BL63=0,"",NormalizeData!BL63)</f>
        <v>1.3642860000000001</v>
      </c>
      <c r="K77">
        <f>IF(BinaryData!BM63=0,"",NormalizeData!BM63)</f>
        <v>1.354093</v>
      </c>
      <c r="L77">
        <f>IF(BinaryData!BN63=0,"",NormalizeData!BN63)</f>
        <v>1.3624780000000001</v>
      </c>
      <c r="N77">
        <f>CONTROLS!AA76</f>
        <v>2.2512065668584668E-2</v>
      </c>
      <c r="O77">
        <f>CONTROLS!AC76</f>
        <v>2.6964707432432178E-2</v>
      </c>
    </row>
    <row r="78" spans="1:15">
      <c r="A78">
        <f>NormalizeData!A64</f>
        <v>40.351388999999998</v>
      </c>
      <c r="B78">
        <f>CONTROLS!B77</f>
        <v>14.783388999999996</v>
      </c>
      <c r="C78">
        <f>CONTROLS!V77</f>
        <v>1.3709787500000001</v>
      </c>
      <c r="D78">
        <f>CONTROLS!X77</f>
        <v>1.36702725</v>
      </c>
      <c r="E78">
        <f>IF(BinaryData!BG64=0,"",NormalizeData!BG64)</f>
        <v>0.260459</v>
      </c>
      <c r="F78">
        <f>IF(BinaryData!BH64=0,"",NormalizeData!BH64)</f>
        <v>1.2213270000000001</v>
      </c>
      <c r="G78">
        <f>IF(BinaryData!BI64=0,"",NormalizeData!BI64)</f>
        <v>1.378822</v>
      </c>
      <c r="H78">
        <f>IF(BinaryData!BJ64=0,"",NormalizeData!BJ64)</f>
        <v>1.34263</v>
      </c>
      <c r="I78">
        <f>IF(BinaryData!BK64=0,"",NormalizeData!BK64)</f>
        <v>1.3716010000000001</v>
      </c>
      <c r="J78">
        <f>IF(BinaryData!BL64=0,"",NormalizeData!BL64)</f>
        <v>1.3695980000000001</v>
      </c>
      <c r="K78">
        <f>IF(BinaryData!BM64=0,"",NormalizeData!BM64)</f>
        <v>1.362995</v>
      </c>
      <c r="L78">
        <f>IF(BinaryData!BN64=0,"",NormalizeData!BN64)</f>
        <v>1.384007</v>
      </c>
      <c r="N78">
        <f>CONTROLS!AA77</f>
        <v>2.8040067657728693E-2</v>
      </c>
      <c r="O78">
        <f>CONTROLS!AC77</f>
        <v>2.3844299295988296E-2</v>
      </c>
    </row>
    <row r="79" spans="1:15">
      <c r="A79">
        <f>NormalizeData!A65</f>
        <v>41.345278</v>
      </c>
      <c r="B79">
        <f>CONTROLS!B78</f>
        <v>15.777277999999999</v>
      </c>
      <c r="C79">
        <f>CONTROLS!V78</f>
        <v>1.3824529999999999</v>
      </c>
      <c r="D79">
        <f>CONTROLS!X78</f>
        <v>1.3858495</v>
      </c>
      <c r="E79">
        <f>IF(BinaryData!BG65=0,"",NormalizeData!BG65)</f>
        <v>0.25510100000000002</v>
      </c>
      <c r="F79">
        <f>IF(BinaryData!BH65=0,"",NormalizeData!BH65)</f>
        <v>1.231867</v>
      </c>
      <c r="G79">
        <f>IF(BinaryData!BI65=0,"",NormalizeData!BI65)</f>
        <v>1.3895729999999999</v>
      </c>
      <c r="H79">
        <f>IF(BinaryData!BJ65=0,"",NormalizeData!BJ65)</f>
        <v>1.3552489999999999</v>
      </c>
      <c r="I79">
        <f>IF(BinaryData!BK65=0,"",NormalizeData!BK65)</f>
        <v>1.378795</v>
      </c>
      <c r="J79">
        <f>IF(BinaryData!BL65=0,"",NormalizeData!BL65)</f>
        <v>1.381726</v>
      </c>
      <c r="K79">
        <f>IF(BinaryData!BM65=0,"",NormalizeData!BM65)</f>
        <v>1.3721699999999999</v>
      </c>
      <c r="L79">
        <f>IF(BinaryData!BN65=0,"",NormalizeData!BN65)</f>
        <v>1.3793820000000001</v>
      </c>
      <c r="N79">
        <f>CONTROLS!AA78</f>
        <v>2.8103167923444708E-2</v>
      </c>
      <c r="O79">
        <f>CONTROLS!AC78</f>
        <v>2.5349453702200365E-2</v>
      </c>
    </row>
    <row r="80" spans="1:15">
      <c r="A80">
        <f>NormalizeData!A66</f>
        <v>42.340555999999999</v>
      </c>
      <c r="B80">
        <f>CONTROLS!B79</f>
        <v>16.772555999999998</v>
      </c>
      <c r="C80">
        <f>CONTROLS!V79</f>
        <v>1.3929879999999999</v>
      </c>
      <c r="D80">
        <f>CONTROLS!X79</f>
        <v>1.4077005</v>
      </c>
      <c r="E80">
        <f>IF(BinaryData!BG66=0,"",NormalizeData!BG66)</f>
        <v>0.25059399999999998</v>
      </c>
      <c r="F80">
        <f>IF(BinaryData!BH66=0,"",NormalizeData!BH66)</f>
        <v>1.2387729999999999</v>
      </c>
      <c r="G80">
        <f>IF(BinaryData!BI66=0,"",NormalizeData!BI66)</f>
        <v>1.3939889999999999</v>
      </c>
      <c r="H80">
        <f>IF(BinaryData!BJ66=0,"",NormalizeData!BJ66)</f>
        <v>1.3616999999999999</v>
      </c>
      <c r="I80">
        <f>IF(BinaryData!BK66=0,"",NormalizeData!BK66)</f>
        <v>1.3869830000000001</v>
      </c>
      <c r="J80">
        <f>IF(BinaryData!BL66=0,"",NormalizeData!BL66)</f>
        <v>1.388863</v>
      </c>
      <c r="K80">
        <f>IF(BinaryData!BM66=0,"",NormalizeData!BM66)</f>
        <v>1.3909899999999999</v>
      </c>
      <c r="L80">
        <f>IF(BinaryData!BN66=0,"",NormalizeData!BN66)</f>
        <v>1.388541</v>
      </c>
      <c r="N80">
        <f>CONTROLS!AA79</f>
        <v>2.8134080791808284E-2</v>
      </c>
      <c r="O80">
        <f>CONTROLS!AC79</f>
        <v>2.7063864967886632E-2</v>
      </c>
    </row>
    <row r="81" spans="1:15">
      <c r="A81">
        <f>NormalizeData!A67</f>
        <v>43.335000000000001</v>
      </c>
      <c r="B81">
        <f>CONTROLS!B80</f>
        <v>17.766999999999999</v>
      </c>
      <c r="C81">
        <f>CONTROLS!V80</f>
        <v>1.40461225</v>
      </c>
      <c r="D81">
        <f>CONTROLS!X80</f>
        <v>1.4283295</v>
      </c>
      <c r="E81">
        <f>IF(BinaryData!BG67=0,"",NormalizeData!BG67)</f>
        <v>0.24432300000000001</v>
      </c>
      <c r="F81">
        <f>IF(BinaryData!BH67=0,"",NormalizeData!BH67)</f>
        <v>1.2460249999999999</v>
      </c>
      <c r="G81">
        <f>IF(BinaryData!BI67=0,"",NormalizeData!BI67)</f>
        <v>1.4060440000000001</v>
      </c>
      <c r="H81">
        <f>IF(BinaryData!BJ67=0,"",NormalizeData!BJ67)</f>
        <v>1.3778630000000001</v>
      </c>
      <c r="I81">
        <f>IF(BinaryData!BK67=0,"",NormalizeData!BK67)</f>
        <v>1.3976980000000001</v>
      </c>
      <c r="J81">
        <f>IF(BinaryData!BL67=0,"",NormalizeData!BL67)</f>
        <v>1.4168419999999999</v>
      </c>
      <c r="K81">
        <f>IF(BinaryData!BM67=0,"",NormalizeData!BM67)</f>
        <v>1.3969720000000001</v>
      </c>
      <c r="L81">
        <f>IF(BinaryData!BN67=0,"",NormalizeData!BN67)</f>
        <v>1.393499</v>
      </c>
      <c r="N81">
        <f>CONTROLS!AA80</f>
        <v>3.3846057706179072E-2</v>
      </c>
      <c r="O81">
        <f>CONTROLS!AC80</f>
        <v>3.4555325286656828E-2</v>
      </c>
    </row>
    <row r="82" spans="1:15">
      <c r="A82">
        <f>NormalizeData!A68</f>
        <v>44.328611000000002</v>
      </c>
      <c r="B82">
        <f>CONTROLS!B81</f>
        <v>18.760611000000001</v>
      </c>
      <c r="C82">
        <f>CONTROLS!V81</f>
        <v>1.41179725</v>
      </c>
      <c r="D82">
        <f>CONTROLS!X81</f>
        <v>1.4475279999999999</v>
      </c>
      <c r="E82">
        <f>IF(BinaryData!BG68=0,"",NormalizeData!BG68)</f>
        <v>0.240339</v>
      </c>
      <c r="F82">
        <f>IF(BinaryData!BH68=0,"",NormalizeData!BH68)</f>
        <v>1.252847</v>
      </c>
      <c r="G82">
        <f>IF(BinaryData!BI68=0,"",NormalizeData!BI68)</f>
        <v>1.426312</v>
      </c>
      <c r="H82">
        <f>IF(BinaryData!BJ68=0,"",NormalizeData!BJ68)</f>
        <v>1.3866350000000001</v>
      </c>
      <c r="I82">
        <f>IF(BinaryData!BK68=0,"",NormalizeData!BK68)</f>
        <v>1.41198</v>
      </c>
      <c r="J82">
        <f>IF(BinaryData!BL68=0,"",NormalizeData!BL68)</f>
        <v>1.426631</v>
      </c>
      <c r="K82">
        <f>IF(BinaryData!BM68=0,"",NormalizeData!BM68)</f>
        <v>1.411991</v>
      </c>
      <c r="L82">
        <f>IF(BinaryData!BN68=0,"",NormalizeData!BN68)</f>
        <v>1.402512</v>
      </c>
      <c r="N82">
        <f>CONTROLS!AA81</f>
        <v>3.3541462384885111E-2</v>
      </c>
      <c r="O82">
        <f>CONTROLS!AC81</f>
        <v>2.7829882955796519E-2</v>
      </c>
    </row>
    <row r="83" spans="1:15">
      <c r="A83">
        <f>NormalizeData!A69</f>
        <v>45.324167000000003</v>
      </c>
      <c r="B83">
        <f>CONTROLS!B82</f>
        <v>19.756167000000001</v>
      </c>
      <c r="C83">
        <f>CONTROLS!V82</f>
        <v>1.4254797499999998</v>
      </c>
      <c r="D83">
        <f>CONTROLS!X82</f>
        <v>1.4749997499999998</v>
      </c>
      <c r="E83">
        <f>IF(BinaryData!BG69=0,"",NormalizeData!BG69)</f>
        <v>0.233572</v>
      </c>
      <c r="F83">
        <f>IF(BinaryData!BH69=0,"",NormalizeData!BH69)</f>
        <v>1.2581059999999999</v>
      </c>
      <c r="G83">
        <f>IF(BinaryData!BI69=0,"",NormalizeData!BI69)</f>
        <v>1.432369</v>
      </c>
      <c r="H83">
        <f>IF(BinaryData!BJ69=0,"",NormalizeData!BJ69)</f>
        <v>1.412504</v>
      </c>
      <c r="I83">
        <f>IF(BinaryData!BK69=0,"",NormalizeData!BK69)</f>
        <v>1.425128</v>
      </c>
      <c r="J83">
        <f>IF(BinaryData!BL69=0,"",NormalizeData!BL69)</f>
        <v>1.4425829999999999</v>
      </c>
      <c r="K83">
        <f>IF(BinaryData!BM69=0,"",NormalizeData!BM69)</f>
        <v>1.42232</v>
      </c>
      <c r="L83">
        <f>IF(BinaryData!BN69=0,"",NormalizeData!BN69)</f>
        <v>1.416868</v>
      </c>
      <c r="N83">
        <f>CONTROLS!AA82</f>
        <v>3.4962083789680833E-2</v>
      </c>
      <c r="O83">
        <f>CONTROLS!AC82</f>
        <v>3.1386650903157363E-2</v>
      </c>
    </row>
    <row r="84" spans="1:15">
      <c r="A84">
        <f>NormalizeData!A70</f>
        <v>46.318888999999999</v>
      </c>
      <c r="B84">
        <f>CONTROLS!B83</f>
        <v>20.750888999999997</v>
      </c>
      <c r="C84">
        <f>CONTROLS!V83</f>
        <v>1.4353984999999998</v>
      </c>
      <c r="D84">
        <f>CONTROLS!X83</f>
        <v>1.496081</v>
      </c>
      <c r="E84">
        <f>IF(BinaryData!BG70=0,"",NormalizeData!BG70)</f>
        <v>0.23508499999999999</v>
      </c>
      <c r="F84">
        <f>IF(BinaryData!BH70=0,"",NormalizeData!BH70)</f>
        <v>1.26739</v>
      </c>
      <c r="G84">
        <f>IF(BinaryData!BI70=0,"",NormalizeData!BI70)</f>
        <v>1.446674</v>
      </c>
      <c r="H84">
        <f>IF(BinaryData!BJ70=0,"",NormalizeData!BJ70)</f>
        <v>1.419807</v>
      </c>
      <c r="I84">
        <f>IF(BinaryData!BK70=0,"",NormalizeData!BK70)</f>
        <v>1.4364950000000001</v>
      </c>
      <c r="J84">
        <f>IF(BinaryData!BL70=0,"",NormalizeData!BL70)</f>
        <v>1.4476059999999999</v>
      </c>
      <c r="K84">
        <f>IF(BinaryData!BM70=0,"",NormalizeData!BM70)</f>
        <v>1.4428879999999999</v>
      </c>
      <c r="L84">
        <f>IF(BinaryData!BN70=0,"",NormalizeData!BN70)</f>
        <v>1.4291849999999999</v>
      </c>
      <c r="N84">
        <f>CONTROLS!AA83</f>
        <v>3.5058977628181484E-2</v>
      </c>
      <c r="O84">
        <f>CONTROLS!AC83</f>
        <v>3.3700889335446335E-2</v>
      </c>
    </row>
    <row r="85" spans="1:15">
      <c r="A85">
        <f>NormalizeData!A71</f>
        <v>47.315556000000001</v>
      </c>
      <c r="B85">
        <f>CONTROLS!B84</f>
        <v>21.747555999999999</v>
      </c>
      <c r="C85">
        <f>CONTROLS!V84</f>
        <v>1.4500917499999999</v>
      </c>
      <c r="D85">
        <f>CONTROLS!X84</f>
        <v>1.5205195</v>
      </c>
      <c r="E85">
        <f>IF(BinaryData!BG71=0,"",NormalizeData!BG71)</f>
        <v>0.231462</v>
      </c>
      <c r="F85">
        <f>IF(BinaryData!BH71=0,"",NormalizeData!BH71)</f>
        <v>1.271506</v>
      </c>
      <c r="G85">
        <f>IF(BinaryData!BI71=0,"",NormalizeData!BI71)</f>
        <v>1.452518</v>
      </c>
      <c r="H85">
        <f>IF(BinaryData!BJ71=0,"",NormalizeData!BJ71)</f>
        <v>1.4368719999999999</v>
      </c>
      <c r="I85">
        <f>IF(BinaryData!BK71=0,"",NormalizeData!BK71)</f>
        <v>1.4520090000000001</v>
      </c>
      <c r="J85">
        <f>IF(BinaryData!BL71=0,"",NormalizeData!BL71)</f>
        <v>1.4637830000000001</v>
      </c>
      <c r="K85">
        <f>IF(BinaryData!BM71=0,"",NormalizeData!BM71)</f>
        <v>1.4557720000000001</v>
      </c>
      <c r="L85">
        <f>IF(BinaryData!BN71=0,"",NormalizeData!BN71)</f>
        <v>1.4452400000000001</v>
      </c>
      <c r="N85">
        <f>CONTROLS!AA84</f>
        <v>3.8454202591090919E-2</v>
      </c>
      <c r="O85">
        <f>CONTROLS!AC84</f>
        <v>4.3095080125229987E-2</v>
      </c>
    </row>
    <row r="86" spans="1:15">
      <c r="A86">
        <f>NormalizeData!A72</f>
        <v>48.311388999999998</v>
      </c>
      <c r="B86">
        <f>CONTROLS!B85</f>
        <v>22.743388999999997</v>
      </c>
      <c r="C86">
        <f>CONTROLS!V85</f>
        <v>1.4652915</v>
      </c>
      <c r="D86">
        <f>CONTROLS!X85</f>
        <v>1.544934</v>
      </c>
      <c r="E86">
        <f>IF(BinaryData!BG72=0,"",NormalizeData!BG72)</f>
        <v>0.229432</v>
      </c>
      <c r="F86">
        <f>IF(BinaryData!BH72=0,"",NormalizeData!BH72)</f>
        <v>1.2735989999999999</v>
      </c>
      <c r="G86">
        <f>IF(BinaryData!BI72=0,"",NormalizeData!BI72)</f>
        <v>1.45726</v>
      </c>
      <c r="H86">
        <f>IF(BinaryData!BJ72=0,"",NormalizeData!BJ72)</f>
        <v>1.4523950000000001</v>
      </c>
      <c r="I86">
        <f>IF(BinaryData!BK72=0,"",NormalizeData!BK72)</f>
        <v>1.4590129999999999</v>
      </c>
      <c r="J86">
        <f>IF(BinaryData!BL72=0,"",NormalizeData!BL72)</f>
        <v>1.482756</v>
      </c>
      <c r="K86">
        <f>IF(BinaryData!BM72=0,"",NormalizeData!BM72)</f>
        <v>1.474837</v>
      </c>
      <c r="L86">
        <f>IF(BinaryData!BN72=0,"",NormalizeData!BN72)</f>
        <v>1.4638249999999999</v>
      </c>
      <c r="N86">
        <f>CONTROLS!AA85</f>
        <v>3.6099804565491292E-2</v>
      </c>
      <c r="O86">
        <f>CONTROLS!AC85</f>
        <v>4.2430859265397913E-2</v>
      </c>
    </row>
    <row r="87" spans="1:15">
      <c r="A87">
        <f>NormalizeData!A73</f>
        <v>49.306389000000003</v>
      </c>
      <c r="B87">
        <f>CONTROLS!B86</f>
        <v>23.738389000000002</v>
      </c>
      <c r="C87">
        <f>CONTROLS!V86</f>
        <v>1.478872</v>
      </c>
      <c r="D87">
        <f>CONTROLS!X86</f>
        <v>1.5696952500000001</v>
      </c>
      <c r="E87">
        <f>IF(BinaryData!BG73=0,"",NormalizeData!BG73)</f>
        <v>0.225604</v>
      </c>
      <c r="F87">
        <f>IF(BinaryData!BH73=0,"",NormalizeData!BH73)</f>
        <v>1.2738799999999999</v>
      </c>
      <c r="G87">
        <f>IF(BinaryData!BI73=0,"",NormalizeData!BI73)</f>
        <v>1.465214</v>
      </c>
      <c r="H87">
        <f>IF(BinaryData!BJ73=0,"",NormalizeData!BJ73)</f>
        <v>1.4632579999999999</v>
      </c>
      <c r="I87">
        <f>IF(BinaryData!BK73=0,"",NormalizeData!BK73)</f>
        <v>1.4747870000000001</v>
      </c>
      <c r="J87">
        <f>IF(BinaryData!BL73=0,"",NormalizeData!BL73)</f>
        <v>1.5035689999999999</v>
      </c>
      <c r="K87">
        <f>IF(BinaryData!BM73=0,"",NormalizeData!BM73)</f>
        <v>1.4832209999999999</v>
      </c>
      <c r="L87">
        <f>IF(BinaryData!BN73=0,"",NormalizeData!BN73)</f>
        <v>1.4720169999999999</v>
      </c>
      <c r="N87">
        <f>CONTROLS!AA86</f>
        <v>3.8770657900015118E-2</v>
      </c>
      <c r="O87">
        <f>CONTROLS!AC86</f>
        <v>4.7089216991968171E-2</v>
      </c>
    </row>
    <row r="88" spans="1:15">
      <c r="A88">
        <f>NormalizeData!A74</f>
        <v>50.303333000000002</v>
      </c>
      <c r="B88">
        <f>CONTROLS!B87</f>
        <v>24.735333000000001</v>
      </c>
      <c r="C88">
        <f>CONTROLS!V87</f>
        <v>1.4934229999999999</v>
      </c>
      <c r="D88">
        <f>CONTROLS!X87</f>
        <v>1.5956567500000001</v>
      </c>
      <c r="E88">
        <f>IF(BinaryData!BG74=0,"",NormalizeData!BG74)</f>
        <v>0.225076</v>
      </c>
      <c r="F88">
        <f>IF(BinaryData!BH74=0,"",NormalizeData!BH74)</f>
        <v>1.283714</v>
      </c>
      <c r="G88">
        <f>IF(BinaryData!BI74=0,"",NormalizeData!BI74)</f>
        <v>1.472664</v>
      </c>
      <c r="H88">
        <f>IF(BinaryData!BJ74=0,"",NormalizeData!BJ74)</f>
        <v>1.4810970000000001</v>
      </c>
      <c r="I88">
        <f>IF(BinaryData!BK74=0,"",NormalizeData!BK74)</f>
        <v>1.4889699999999999</v>
      </c>
      <c r="J88">
        <f>IF(BinaryData!BL74=0,"",NormalizeData!BL74)</f>
        <v>1.5152429999999999</v>
      </c>
      <c r="K88">
        <f>IF(BinaryData!BM74=0,"",NormalizeData!BM74)</f>
        <v>1.4964299999999999</v>
      </c>
      <c r="L88">
        <f>IF(BinaryData!BN74=0,"",NormalizeData!BN74)</f>
        <v>1.4867889999999999</v>
      </c>
      <c r="N88">
        <f>CONTROLS!AA87</f>
        <v>4.0161371133631996E-2</v>
      </c>
      <c r="O88">
        <f>CONTROLS!AC87</f>
        <v>5.1378078602811392E-2</v>
      </c>
    </row>
    <row r="89" spans="1:15">
      <c r="A89">
        <f>NormalizeData!A75</f>
        <v>51.3</v>
      </c>
      <c r="B89">
        <f>CONTROLS!B88</f>
        <v>25.731999999999996</v>
      </c>
      <c r="C89">
        <f>CONTROLS!V88</f>
        <v>1.5065522499999999</v>
      </c>
      <c r="D89">
        <f>CONTROLS!X88</f>
        <v>1.6236885000000001</v>
      </c>
      <c r="E89">
        <f>IF(BinaryData!BG75=0,"",NormalizeData!BG75)</f>
        <v>0.22440199999999999</v>
      </c>
      <c r="F89">
        <f>IF(BinaryData!BH75=0,"",NormalizeData!BH75)</f>
        <v>1.2877400000000001</v>
      </c>
      <c r="G89">
        <f>IF(BinaryData!BI75=0,"",NormalizeData!BI75)</f>
        <v>1.48943</v>
      </c>
      <c r="H89">
        <f>IF(BinaryData!BJ75=0,"",NormalizeData!BJ75)</f>
        <v>1.494095</v>
      </c>
      <c r="I89">
        <f>IF(BinaryData!BK75=0,"",NormalizeData!BK75)</f>
        <v>1.5030669999999999</v>
      </c>
      <c r="J89">
        <f>IF(BinaryData!BL75=0,"",NormalizeData!BL75)</f>
        <v>1.531399</v>
      </c>
      <c r="K89">
        <f>IF(BinaryData!BM75=0,"",NormalizeData!BM75)</f>
        <v>1.518241</v>
      </c>
      <c r="L89">
        <f>IF(BinaryData!BN75=0,"",NormalizeData!BN75)</f>
        <v>1.502338</v>
      </c>
      <c r="N89">
        <f>CONTROLS!AA88</f>
        <v>4.1618427179756161E-2</v>
      </c>
      <c r="O89">
        <f>CONTROLS!AC88</f>
        <v>5.6952041101848656E-2</v>
      </c>
    </row>
    <row r="90" spans="1:15">
      <c r="A90">
        <f>NormalizeData!A76</f>
        <v>52.296944000000003</v>
      </c>
      <c r="B90">
        <f>CONTROLS!B89</f>
        <v>26.728944000000002</v>
      </c>
      <c r="C90">
        <f>CONTROLS!V89</f>
        <v>1.5167822499999999</v>
      </c>
      <c r="D90">
        <f>CONTROLS!X89</f>
        <v>1.647133</v>
      </c>
      <c r="E90">
        <f>IF(BinaryData!BG76=0,"",NormalizeData!BG76)</f>
        <v>0.22128999999999999</v>
      </c>
      <c r="F90">
        <f>IF(BinaryData!BH76=0,"",NormalizeData!BH76)</f>
        <v>1.2951889999999999</v>
      </c>
      <c r="G90">
        <f>IF(BinaryData!BI76=0,"",NormalizeData!BI76)</f>
        <v>1.5007649999999999</v>
      </c>
      <c r="H90">
        <f>IF(BinaryData!BJ76=0,"",NormalizeData!BJ76)</f>
        <v>1.513706</v>
      </c>
      <c r="I90">
        <f>IF(BinaryData!BK76=0,"",NormalizeData!BK76)</f>
        <v>1.507449</v>
      </c>
      <c r="J90">
        <f>IF(BinaryData!BL76=0,"",NormalizeData!BL76)</f>
        <v>1.546816</v>
      </c>
      <c r="K90">
        <f>IF(BinaryData!BM76=0,"",NormalizeData!BM76)</f>
        <v>1.5257639999999999</v>
      </c>
      <c r="L90">
        <f>IF(BinaryData!BN76=0,"",NormalizeData!BN76)</f>
        <v>1.5145820000000001</v>
      </c>
      <c r="N90">
        <f>CONTROLS!AA89</f>
        <v>4.0391058617595101E-2</v>
      </c>
      <c r="O90">
        <f>CONTROLS!AC89</f>
        <v>5.9699690926056474E-2</v>
      </c>
    </row>
    <row r="91" spans="1:15">
      <c r="A91">
        <f>NormalizeData!A77</f>
        <v>53.292499999999997</v>
      </c>
      <c r="B91">
        <f>CONTROLS!B90</f>
        <v>27.724499999999995</v>
      </c>
      <c r="C91">
        <f>CONTROLS!V90</f>
        <v>1.5340832499999999</v>
      </c>
      <c r="D91">
        <f>CONTROLS!X90</f>
        <v>1.6756089999999999</v>
      </c>
      <c r="E91">
        <f>IF(BinaryData!BG77=0,"",NormalizeData!BG77)</f>
        <v>0.220219</v>
      </c>
      <c r="F91">
        <f>IF(BinaryData!BH77=0,"",NormalizeData!BH77)</f>
        <v>1.306087</v>
      </c>
      <c r="G91">
        <f>IF(BinaryData!BI77=0,"",NormalizeData!BI77)</f>
        <v>1.524726</v>
      </c>
      <c r="H91">
        <f>IF(BinaryData!BJ77=0,"",NormalizeData!BJ77)</f>
        <v>1.534619</v>
      </c>
      <c r="I91">
        <f>IF(BinaryData!BK77=0,"",NormalizeData!BK77)</f>
        <v>1.535836</v>
      </c>
      <c r="J91">
        <f>IF(BinaryData!BL77=0,"",NormalizeData!BL77)</f>
        <v>1.5669200000000001</v>
      </c>
      <c r="K91">
        <f>IF(BinaryData!BM77=0,"",NormalizeData!BM77)</f>
        <v>1.550217</v>
      </c>
      <c r="L91">
        <f>IF(BinaryData!BN77=0,"",NormalizeData!BN77)</f>
        <v>1.5323329999999999</v>
      </c>
      <c r="N91">
        <f>CONTROLS!AA90</f>
        <v>3.9367373101550224E-2</v>
      </c>
      <c r="O91">
        <f>CONTROLS!AC90</f>
        <v>5.3740079537219328E-2</v>
      </c>
    </row>
    <row r="92" spans="1:15">
      <c r="A92">
        <f>NormalizeData!A78</f>
        <v>54.287222</v>
      </c>
      <c r="B92">
        <f>CONTROLS!B91</f>
        <v>28.719221999999998</v>
      </c>
      <c r="C92">
        <f>CONTROLS!V91</f>
        <v>1.5519477500000001</v>
      </c>
      <c r="D92">
        <f>CONTROLS!X91</f>
        <v>1.6956812499999998</v>
      </c>
      <c r="E92">
        <f>IF(BinaryData!BG78=0,"",NormalizeData!BG78)</f>
        <v>0.217168</v>
      </c>
      <c r="F92">
        <f>IF(BinaryData!BH78=0,"",NormalizeData!BH78)</f>
        <v>1.3164070000000001</v>
      </c>
      <c r="G92">
        <f>IF(BinaryData!BI78=0,"",NormalizeData!BI78)</f>
        <v>1.526885</v>
      </c>
      <c r="H92">
        <f>IF(BinaryData!BJ78=0,"",NormalizeData!BJ78)</f>
        <v>1.5394110000000001</v>
      </c>
      <c r="I92">
        <f>IF(BinaryData!BK78=0,"",NormalizeData!BK78)</f>
        <v>1.5477700000000001</v>
      </c>
      <c r="J92">
        <f>IF(BinaryData!BL78=0,"",NormalizeData!BL78)</f>
        <v>1.576573</v>
      </c>
      <c r="K92">
        <f>IF(BinaryData!BM78=0,"",NormalizeData!BM78)</f>
        <v>1.56829</v>
      </c>
      <c r="L92">
        <f>IF(BinaryData!BN78=0,"",NormalizeData!BN78)</f>
        <v>1.5356259999999999</v>
      </c>
      <c r="N92">
        <f>CONTROLS!AA91</f>
        <v>3.8364067053906881E-2</v>
      </c>
      <c r="O92">
        <f>CONTROLS!AC91</f>
        <v>5.6469760128024925E-2</v>
      </c>
    </row>
    <row r="93" spans="1:15">
      <c r="A93">
        <f>NormalizeData!A79</f>
        <v>55.281666999999999</v>
      </c>
      <c r="B93">
        <f>CONTROLS!B92</f>
        <v>29.713666999999997</v>
      </c>
      <c r="C93">
        <f>CONTROLS!V92</f>
        <v>1.56541525</v>
      </c>
      <c r="D93">
        <f>CONTROLS!X92</f>
        <v>1.711322</v>
      </c>
      <c r="E93">
        <f>IF(BinaryData!BG79=0,"",NormalizeData!BG79)</f>
        <v>0.21649599999999999</v>
      </c>
      <c r="F93">
        <f>IF(BinaryData!BH79=0,"",NormalizeData!BH79)</f>
        <v>1.3137719999999999</v>
      </c>
      <c r="G93">
        <f>IF(BinaryData!BI79=0,"",NormalizeData!BI79)</f>
        <v>1.544441</v>
      </c>
      <c r="H93">
        <f>IF(BinaryData!BJ79=0,"",NormalizeData!BJ79)</f>
        <v>1.5509269999999999</v>
      </c>
      <c r="I93">
        <f>IF(BinaryData!BK79=0,"",NormalizeData!BK79)</f>
        <v>1.564071</v>
      </c>
      <c r="J93">
        <f>IF(BinaryData!BL79=0,"",NormalizeData!BL79)</f>
        <v>1.5876049999999999</v>
      </c>
      <c r="K93">
        <f>IF(BinaryData!BM79=0,"",NormalizeData!BM79)</f>
        <v>1.5794280000000001</v>
      </c>
      <c r="L93">
        <f>IF(BinaryData!BN79=0,"",NormalizeData!BN79)</f>
        <v>1.551148</v>
      </c>
      <c r="N93">
        <f>CONTROLS!AA92</f>
        <v>4.2622533190594634E-2</v>
      </c>
      <c r="O93">
        <f>CONTROLS!AC92</f>
        <v>6.1749131950713812E-2</v>
      </c>
    </row>
    <row r="94" spans="1:15">
      <c r="A94">
        <f>NormalizeData!A80</f>
        <v>56.276944</v>
      </c>
      <c r="B94">
        <f>CONTROLS!B93</f>
        <v>30.708943999999999</v>
      </c>
      <c r="C94">
        <f>CONTROLS!V93</f>
        <v>1.57540725</v>
      </c>
      <c r="D94">
        <f>CONTROLS!X93</f>
        <v>1.7335984999999998</v>
      </c>
      <c r="E94">
        <f>IF(BinaryData!BG80=0,"",NormalizeData!BG80)</f>
        <v>0.21540100000000001</v>
      </c>
      <c r="F94">
        <f>IF(BinaryData!BH80=0,"",NormalizeData!BH80)</f>
        <v>1.3184579999999999</v>
      </c>
      <c r="G94">
        <f>IF(BinaryData!BI80=0,"",NormalizeData!BI80)</f>
        <v>1.560195</v>
      </c>
      <c r="H94">
        <f>IF(BinaryData!BJ80=0,"",NormalizeData!BJ80)</f>
        <v>1.5659940000000001</v>
      </c>
      <c r="I94">
        <f>IF(BinaryData!BK80=0,"",NormalizeData!BK80)</f>
        <v>1.5766960000000001</v>
      </c>
      <c r="J94">
        <f>IF(BinaryData!BL80=0,"",NormalizeData!BL80)</f>
        <v>1.5952850000000001</v>
      </c>
      <c r="K94">
        <f>IF(BinaryData!BM80=0,"",NormalizeData!BM80)</f>
        <v>1.593979</v>
      </c>
      <c r="L94">
        <f>IF(BinaryData!BN80=0,"",NormalizeData!BN80)</f>
        <v>1.5519719999999999</v>
      </c>
      <c r="N94">
        <f>CONTROLS!AA93</f>
        <v>4.1943539918760583E-2</v>
      </c>
      <c r="O94">
        <f>CONTROLS!AC93</f>
        <v>5.9406146918199162E-2</v>
      </c>
    </row>
    <row r="95" spans="1:15">
      <c r="A95">
        <f>NormalizeData!A81</f>
        <v>57.273055999999997</v>
      </c>
      <c r="B95">
        <f>CONTROLS!B94</f>
        <v>31.705055999999995</v>
      </c>
      <c r="C95">
        <f>CONTROLS!V94</f>
        <v>1.58986425</v>
      </c>
      <c r="D95">
        <f>CONTROLS!X94</f>
        <v>1.7581504999999999</v>
      </c>
      <c r="E95">
        <f>IF(BinaryData!BG81=0,"",NormalizeData!BG81)</f>
        <v>0.214529</v>
      </c>
      <c r="F95">
        <f>IF(BinaryData!BH81=0,"",NormalizeData!BH81)</f>
        <v>1.3264130000000001</v>
      </c>
      <c r="G95">
        <f>IF(BinaryData!BI81=0,"",NormalizeData!BI81)</f>
        <v>1.5677490000000001</v>
      </c>
      <c r="H95">
        <f>IF(BinaryData!BJ81=0,"",NormalizeData!BJ81)</f>
        <v>1.569869</v>
      </c>
      <c r="I95">
        <f>IF(BinaryData!BK81=0,"",NormalizeData!BK81)</f>
        <v>1.5881320000000001</v>
      </c>
      <c r="J95">
        <f>IF(BinaryData!BL81=0,"",NormalizeData!BL81)</f>
        <v>1.60528</v>
      </c>
      <c r="K95">
        <f>IF(BinaryData!BM81=0,"",NormalizeData!BM81)</f>
        <v>1.614309</v>
      </c>
      <c r="L95">
        <f>IF(BinaryData!BN81=0,"",NormalizeData!BN81)</f>
        <v>1.5615829999999999</v>
      </c>
      <c r="N95">
        <f>CONTROLS!AA94</f>
        <v>4.5467177790687693E-2</v>
      </c>
      <c r="O95">
        <f>CONTROLS!AC94</f>
        <v>6.37726358166259E-2</v>
      </c>
    </row>
    <row r="96" spans="1:15">
      <c r="A96">
        <f>NormalizeData!A82</f>
        <v>58.269444</v>
      </c>
      <c r="B96">
        <f>CONTROLS!B95</f>
        <v>32.701443999999995</v>
      </c>
      <c r="C96">
        <f>CONTROLS!V95</f>
        <v>1.59939075</v>
      </c>
      <c r="D96">
        <f>CONTROLS!X95</f>
        <v>1.7831845</v>
      </c>
      <c r="E96">
        <f>IF(BinaryData!BG82=0,"",NormalizeData!BG82)</f>
        <v>0.213978</v>
      </c>
      <c r="F96">
        <f>IF(BinaryData!BH82=0,"",NormalizeData!BH82)</f>
        <v>1.3244</v>
      </c>
      <c r="G96">
        <f>IF(BinaryData!BI82=0,"",NormalizeData!BI82)</f>
        <v>1.5785929999999999</v>
      </c>
      <c r="H96">
        <f>IF(BinaryData!BJ82=0,"",NormalizeData!BJ82)</f>
        <v>1.5818350000000001</v>
      </c>
      <c r="I96">
        <f>IF(BinaryData!BK82=0,"",NormalizeData!BK82)</f>
        <v>1.600463</v>
      </c>
      <c r="J96">
        <f>IF(BinaryData!BL82=0,"",NormalizeData!BL82)</f>
        <v>1.6307050000000001</v>
      </c>
      <c r="K96">
        <f>IF(BinaryData!BM82=0,"",NormalizeData!BM82)</f>
        <v>1.6335740000000001</v>
      </c>
      <c r="L96">
        <f>IF(BinaryData!BN82=0,"",NormalizeData!BN82)</f>
        <v>1.5699559999999999</v>
      </c>
      <c r="N96">
        <f>CONTROLS!AA95</f>
        <v>4.55033976414582E-2</v>
      </c>
      <c r="O96">
        <f>CONTROLS!AC95</f>
        <v>7.228192294296916E-2</v>
      </c>
    </row>
    <row r="97" spans="1:15">
      <c r="A97">
        <f>NormalizeData!A83</f>
        <v>59.264443999999997</v>
      </c>
      <c r="B97">
        <f>CONTROLS!B96</f>
        <v>33.696444</v>
      </c>
      <c r="C97">
        <f>CONTROLS!V96</f>
        <v>1.6093425000000001</v>
      </c>
      <c r="D97">
        <f>CONTROLS!X96</f>
        <v>1.8046709999999999</v>
      </c>
      <c r="E97">
        <f>IF(BinaryData!BG83=0,"",NormalizeData!BG83)</f>
        <v>0.20885300000000001</v>
      </c>
      <c r="F97">
        <f>IF(BinaryData!BH83=0,"",NormalizeData!BH83)</f>
        <v>1.333745</v>
      </c>
      <c r="G97">
        <f>IF(BinaryData!BI83=0,"",NormalizeData!BI83)</f>
        <v>1.594492</v>
      </c>
      <c r="H97">
        <f>IF(BinaryData!BJ83=0,"",NormalizeData!BJ83)</f>
        <v>1.599038</v>
      </c>
      <c r="I97">
        <f>IF(BinaryData!BK83=0,"",NormalizeData!BK83)</f>
        <v>1.6112489999999999</v>
      </c>
      <c r="J97">
        <f>IF(BinaryData!BL83=0,"",NormalizeData!BL83)</f>
        <v>1.6400399999999999</v>
      </c>
      <c r="K97">
        <f>IF(BinaryData!BM83=0,"",NormalizeData!BM83)</f>
        <v>1.6339859999999999</v>
      </c>
      <c r="L97">
        <f>IF(BinaryData!BN83=0,"",NormalizeData!BN83)</f>
        <v>1.584694</v>
      </c>
      <c r="N97">
        <f>CONTROLS!AA96</f>
        <v>4.134745335567843E-2</v>
      </c>
      <c r="O97">
        <f>CONTROLS!AC96</f>
        <v>7.5756010335814347E-2</v>
      </c>
    </row>
    <row r="98" spans="1:15">
      <c r="A98">
        <f>NormalizeData!A84</f>
        <v>60.259444000000002</v>
      </c>
      <c r="B98">
        <f>CONTROLS!B97</f>
        <v>34.691444000000004</v>
      </c>
      <c r="C98">
        <f>CONTROLS!V97</f>
        <v>1.6300979999999998</v>
      </c>
      <c r="D98">
        <f>CONTROLS!X97</f>
        <v>1.82423</v>
      </c>
      <c r="E98">
        <f>IF(BinaryData!BG84=0,"",NormalizeData!BG84)</f>
        <v>0.21048</v>
      </c>
      <c r="F98">
        <f>IF(BinaryData!BH84=0,"",NormalizeData!BH84)</f>
        <v>1.346373</v>
      </c>
      <c r="G98">
        <f>IF(BinaryData!BI84=0,"",NormalizeData!BI84)</f>
        <v>1.598617</v>
      </c>
      <c r="H98">
        <f>IF(BinaryData!BJ84=0,"",NormalizeData!BJ84)</f>
        <v>1.610927</v>
      </c>
      <c r="I98">
        <f>IF(BinaryData!BK84=0,"",NormalizeData!BK84)</f>
        <v>1.6223179999999999</v>
      </c>
      <c r="J98">
        <f>IF(BinaryData!BL84=0,"",NormalizeData!BL84)</f>
        <v>1.6601239999999999</v>
      </c>
      <c r="K98">
        <f>IF(BinaryData!BM84=0,"",NormalizeData!BM84)</f>
        <v>1.639311</v>
      </c>
      <c r="L98">
        <f>IF(BinaryData!BN84=0,"",NormalizeData!BN84)</f>
        <v>1.599459</v>
      </c>
      <c r="N98">
        <f>CONTROLS!AA97</f>
        <v>4.3760656309825487E-2</v>
      </c>
      <c r="O98">
        <f>CONTROLS!AC97</f>
        <v>7.8546885331840718E-2</v>
      </c>
    </row>
    <row r="99" spans="1:15">
      <c r="A99">
        <f>NormalizeData!A85</f>
        <v>61.254167000000002</v>
      </c>
      <c r="B99">
        <f>CONTROLS!B98</f>
        <v>35.686166999999998</v>
      </c>
      <c r="C99">
        <f>CONTROLS!V98</f>
        <v>1.6457297500000001</v>
      </c>
      <c r="D99">
        <f>CONTROLS!X98</f>
        <v>1.8512199999999999</v>
      </c>
      <c r="E99">
        <f>IF(BinaryData!BG85=0,"",NormalizeData!BG85)</f>
        <v>0.209285</v>
      </c>
      <c r="F99">
        <f>IF(BinaryData!BH85=0,"",NormalizeData!BH85)</f>
        <v>1.3586309999999999</v>
      </c>
      <c r="G99">
        <f>IF(BinaryData!BI85=0,"",NormalizeData!BI85)</f>
        <v>1.613802</v>
      </c>
      <c r="H99">
        <f>IF(BinaryData!BJ85=0,"",NormalizeData!BJ85)</f>
        <v>1.621791</v>
      </c>
      <c r="I99">
        <f>IF(BinaryData!BK85=0,"",NormalizeData!BK85)</f>
        <v>1.6440349999999999</v>
      </c>
      <c r="J99">
        <f>IF(BinaryData!BL85=0,"",NormalizeData!BL85)</f>
        <v>1.666175</v>
      </c>
      <c r="K99">
        <f>IF(BinaryData!BM85=0,"",NormalizeData!BM85)</f>
        <v>1.6505380000000001</v>
      </c>
      <c r="L99">
        <f>IF(BinaryData!BN85=0,"",NormalizeData!BN85)</f>
        <v>1.6069850000000001</v>
      </c>
      <c r="N99">
        <f>CONTROLS!AA98</f>
        <v>3.8317628992192786E-2</v>
      </c>
      <c r="O99">
        <f>CONTROLS!AC98</f>
        <v>8.0032224888895068E-2</v>
      </c>
    </row>
    <row r="100" spans="1:15">
      <c r="A100">
        <f>NormalizeData!A86</f>
        <v>62.251389000000003</v>
      </c>
      <c r="B100">
        <f>CONTROLS!B99</f>
        <v>36.683389000000005</v>
      </c>
      <c r="C100">
        <f>CONTROLS!V99</f>
        <v>1.6489640000000001</v>
      </c>
      <c r="D100">
        <f>CONTROLS!X99</f>
        <v>1.8766750000000001</v>
      </c>
      <c r="E100">
        <f>IF(BinaryData!BG86=0,"",NormalizeData!BG86)</f>
        <v>0.20691699999999999</v>
      </c>
      <c r="F100">
        <f>IF(BinaryData!BH86=0,"",NormalizeData!BH86)</f>
        <v>1.34951</v>
      </c>
      <c r="G100">
        <f>IF(BinaryData!BI86=0,"",NormalizeData!BI86)</f>
        <v>1.6282190000000001</v>
      </c>
      <c r="H100">
        <f>IF(BinaryData!BJ86=0,"",NormalizeData!BJ86)</f>
        <v>1.6257760000000001</v>
      </c>
      <c r="I100">
        <f>IF(BinaryData!BK86=0,"",NormalizeData!BK86)</f>
        <v>1.6512519999999999</v>
      </c>
      <c r="J100">
        <f>IF(BinaryData!BL86=0,"",NormalizeData!BL86)</f>
        <v>1.677195</v>
      </c>
      <c r="K100">
        <f>IF(BinaryData!BM86=0,"",NormalizeData!BM86)</f>
        <v>1.6587190000000001</v>
      </c>
      <c r="L100">
        <f>IF(BinaryData!BN86=0,"",NormalizeData!BN86)</f>
        <v>1.620241</v>
      </c>
      <c r="N100">
        <f>CONTROLS!AA99</f>
        <v>3.6475028416712775E-2</v>
      </c>
      <c r="O100">
        <f>CONTROLS!AC99</f>
        <v>8.9428551786701019E-2</v>
      </c>
    </row>
    <row r="101" spans="1:15">
      <c r="A101">
        <f>NormalizeData!A87</f>
        <v>63.246110999999999</v>
      </c>
      <c r="B101">
        <f>CONTROLS!B100</f>
        <v>37.678111000000001</v>
      </c>
      <c r="C101">
        <f>CONTROLS!V100</f>
        <v>1.6650182499999999</v>
      </c>
      <c r="D101">
        <f>CONTROLS!X100</f>
        <v>1.90554175</v>
      </c>
      <c r="E101">
        <f>IF(BinaryData!BG87=0,"",NormalizeData!BG87)</f>
        <v>0.207341</v>
      </c>
      <c r="F101">
        <f>IF(BinaryData!BH87=0,"",NormalizeData!BH87)</f>
        <v>1.3581179999999999</v>
      </c>
      <c r="G101">
        <f>IF(BinaryData!BI87=0,"",NormalizeData!BI87)</f>
        <v>1.6382190000000001</v>
      </c>
      <c r="H101">
        <f>IF(BinaryData!BJ87=0,"",NormalizeData!BJ87)</f>
        <v>1.637613</v>
      </c>
      <c r="I101">
        <f>IF(BinaryData!BK87=0,"",NormalizeData!BK87)</f>
        <v>1.6500539999999999</v>
      </c>
      <c r="J101">
        <f>IF(BinaryData!BL87=0,"",NormalizeData!BL87)</f>
        <v>1.678979</v>
      </c>
      <c r="K101">
        <f>IF(BinaryData!BM87=0,"",NormalizeData!BM87)</f>
        <v>1.6742840000000001</v>
      </c>
      <c r="L101">
        <f>IF(BinaryData!BN87=0,"",NormalizeData!BN87)</f>
        <v>1.6319049999999999</v>
      </c>
      <c r="N101">
        <f>CONTROLS!AA100</f>
        <v>3.8243277146665478E-2</v>
      </c>
      <c r="O101">
        <f>CONTROLS!AC100</f>
        <v>8.8126443059106857E-2</v>
      </c>
    </row>
    <row r="102" spans="1:15">
      <c r="A102">
        <f>NormalizeData!A88</f>
        <v>64.241111000000004</v>
      </c>
      <c r="B102">
        <f>CONTROLS!B101</f>
        <v>38.673111000000006</v>
      </c>
      <c r="C102">
        <f>CONTROLS!V101</f>
        <v>1.66386725</v>
      </c>
      <c r="D102">
        <f>CONTROLS!X101</f>
        <v>1.9266199999999998</v>
      </c>
      <c r="E102">
        <f>IF(BinaryData!BG88=0,"",NormalizeData!BG88)</f>
        <v>0.207626</v>
      </c>
      <c r="F102">
        <f>IF(BinaryData!BH88=0,"",NormalizeData!BH88)</f>
        <v>1.3632340000000001</v>
      </c>
      <c r="G102">
        <f>IF(BinaryData!BI88=0,"",NormalizeData!BI88)</f>
        <v>1.6421509999999999</v>
      </c>
      <c r="H102">
        <f>IF(BinaryData!BJ88=0,"",NormalizeData!BJ88)</f>
        <v>1.6491450000000001</v>
      </c>
      <c r="I102">
        <f>IF(BinaryData!BK88=0,"",NormalizeData!BK88)</f>
        <v>1.6617839999999999</v>
      </c>
      <c r="J102">
        <f>IF(BinaryData!BL88=0,"",NormalizeData!BL88)</f>
        <v>1.691459</v>
      </c>
      <c r="K102">
        <f>IF(BinaryData!BM88=0,"",NormalizeData!BM88)</f>
        <v>1.681486</v>
      </c>
      <c r="L102">
        <f>IF(BinaryData!BN88=0,"",NormalizeData!BN88)</f>
        <v>1.630552</v>
      </c>
      <c r="N102">
        <f>CONTROLS!AA101</f>
        <v>3.7237315391732161E-2</v>
      </c>
      <c r="O102">
        <f>CONTROLS!AC101</f>
        <v>9.4908290705642065E-2</v>
      </c>
    </row>
    <row r="103" spans="1:15">
      <c r="A103">
        <f>NormalizeData!A89</f>
        <v>65.236389000000003</v>
      </c>
      <c r="B103">
        <f>CONTROLS!B102</f>
        <v>39.668389000000005</v>
      </c>
      <c r="C103">
        <f>CONTROLS!V102</f>
        <v>1.6750442500000002</v>
      </c>
      <c r="D103">
        <f>CONTROLS!X102</f>
        <v>1.94993325</v>
      </c>
      <c r="E103">
        <f>IF(BinaryData!BG89=0,"",NormalizeData!BG89)</f>
        <v>0.206178</v>
      </c>
      <c r="F103">
        <f>IF(BinaryData!BH89=0,"",NormalizeData!BH89)</f>
        <v>1.372871</v>
      </c>
      <c r="G103">
        <f>IF(BinaryData!BI89=0,"",NormalizeData!BI89)</f>
        <v>1.6529480000000001</v>
      </c>
      <c r="H103">
        <f>IF(BinaryData!BJ89=0,"",NormalizeData!BJ89)</f>
        <v>1.663421</v>
      </c>
      <c r="I103">
        <f>IF(BinaryData!BK89=0,"",NormalizeData!BK89)</f>
        <v>1.6713830000000001</v>
      </c>
      <c r="J103">
        <f>IF(BinaryData!BL89=0,"",NormalizeData!BL89)</f>
        <v>1.7006779999999999</v>
      </c>
      <c r="K103">
        <f>IF(BinaryData!BM89=0,"",NormalizeData!BM89)</f>
        <v>1.6989620000000001</v>
      </c>
      <c r="L103">
        <f>IF(BinaryData!BN89=0,"",NormalizeData!BN89)</f>
        <v>1.6391659999999999</v>
      </c>
      <c r="N103">
        <f>CONTROLS!AA102</f>
        <v>3.9622411548474346E-2</v>
      </c>
      <c r="O103">
        <f>CONTROLS!AC102</f>
        <v>9.4285896415724088E-2</v>
      </c>
    </row>
    <row r="104" spans="1:15">
      <c r="A104">
        <f>NormalizeData!A90</f>
        <v>66.232500000000002</v>
      </c>
      <c r="B104">
        <f>CONTROLS!B103</f>
        <v>40.664500000000004</v>
      </c>
      <c r="C104">
        <f>CONTROLS!V103</f>
        <v>1.6826742499999998</v>
      </c>
      <c r="D104">
        <f>CONTROLS!X103</f>
        <v>1.9685604999999999</v>
      </c>
      <c r="E104">
        <f>IF(BinaryData!BG90=0,"",NormalizeData!BG90)</f>
        <v>0.205763</v>
      </c>
      <c r="F104">
        <f>IF(BinaryData!BH90=0,"",NormalizeData!BH90)</f>
        <v>1.38287</v>
      </c>
      <c r="G104">
        <f>IF(BinaryData!BI90=0,"",NormalizeData!BI90)</f>
        <v>1.6593070000000001</v>
      </c>
      <c r="H104">
        <f>IF(BinaryData!BJ90=0,"",NormalizeData!BJ90)</f>
        <v>1.6882969999999999</v>
      </c>
      <c r="I104">
        <f>IF(BinaryData!BK90=0,"",NormalizeData!BK90)</f>
        <v>1.6805289999999999</v>
      </c>
      <c r="J104">
        <f>IF(BinaryData!BL90=0,"",NormalizeData!BL90)</f>
        <v>1.7030369999999999</v>
      </c>
      <c r="K104">
        <f>IF(BinaryData!BM90=0,"",NormalizeData!BM90)</f>
        <v>1.708377</v>
      </c>
      <c r="L104">
        <f>IF(BinaryData!BN90=0,"",NormalizeData!BN90)</f>
        <v>1.6475139999999999</v>
      </c>
      <c r="N104">
        <f>CONTROLS!AA103</f>
        <v>3.6769740370536555E-2</v>
      </c>
      <c r="O104">
        <f>CONTROLS!AC103</f>
        <v>9.2285671298419789E-2</v>
      </c>
    </row>
    <row r="105" spans="1:15">
      <c r="A105">
        <f>NormalizeData!A91</f>
        <v>67.227778000000001</v>
      </c>
      <c r="B105">
        <f>CONTROLS!B104</f>
        <v>41.659778000000003</v>
      </c>
      <c r="C105">
        <f>CONTROLS!V104</f>
        <v>1.6931304999999999</v>
      </c>
      <c r="D105">
        <f>CONTROLS!X104</f>
        <v>1.9993942500000004</v>
      </c>
      <c r="E105">
        <f>IF(BinaryData!BG91=0,"",NormalizeData!BG91)</f>
        <v>0.20679600000000001</v>
      </c>
      <c r="F105">
        <f>IF(BinaryData!BH91=0,"",NormalizeData!BH91)</f>
        <v>1.383319</v>
      </c>
      <c r="G105">
        <f>IF(BinaryData!BI91=0,"",NormalizeData!BI91)</f>
        <v>1.6656029999999999</v>
      </c>
      <c r="H105">
        <f>IF(BinaryData!BJ91=0,"",NormalizeData!BJ91)</f>
        <v>1.68807</v>
      </c>
      <c r="I105">
        <f>IF(BinaryData!BK91=0,"",NormalizeData!BK91)</f>
        <v>1.6837880000000001</v>
      </c>
      <c r="J105">
        <f>IF(BinaryData!BL91=0,"",NormalizeData!BL91)</f>
        <v>1.72292</v>
      </c>
      <c r="K105">
        <f>IF(BinaryData!BM91=0,"",NormalizeData!BM91)</f>
        <v>1.7174609999999999</v>
      </c>
      <c r="L105">
        <f>IF(BinaryData!BN91=0,"",NormalizeData!BN91)</f>
        <v>1.6569389999999999</v>
      </c>
      <c r="N105">
        <f>CONTROLS!AA104</f>
        <v>3.8767567824149085E-2</v>
      </c>
      <c r="O105">
        <f>CONTROLS!AC104</f>
        <v>9.5569293919386081E-2</v>
      </c>
    </row>
    <row r="106" spans="1:15">
      <c r="A106">
        <f>NormalizeData!A92</f>
        <v>68.224999999999994</v>
      </c>
      <c r="B106">
        <f>CONTROLS!B105</f>
        <v>42.656999999999996</v>
      </c>
      <c r="C106">
        <f>CONTROLS!V105</f>
        <v>1.7021562499999998</v>
      </c>
      <c r="D106">
        <f>CONTROLS!X105</f>
        <v>2.0185917500000001</v>
      </c>
      <c r="E106">
        <f>IF(BinaryData!BG92=0,"",NormalizeData!BG92)</f>
        <v>0.206014</v>
      </c>
      <c r="F106">
        <f>IF(BinaryData!BH92=0,"",NormalizeData!BH92)</f>
        <v>1.3982209999999999</v>
      </c>
      <c r="G106">
        <f>IF(BinaryData!BI92=0,"",NormalizeData!BI92)</f>
        <v>1.6720189999999999</v>
      </c>
      <c r="H106">
        <f>IF(BinaryData!BJ92=0,"",NormalizeData!BJ92)</f>
        <v>1.696596</v>
      </c>
      <c r="I106">
        <f>IF(BinaryData!BK92=0,"",NormalizeData!BK92)</f>
        <v>1.689808</v>
      </c>
      <c r="J106">
        <f>IF(BinaryData!BL92=0,"",NormalizeData!BL92)</f>
        <v>1.726761</v>
      </c>
      <c r="K106">
        <f>IF(BinaryData!BM92=0,"",NormalizeData!BM92)</f>
        <v>1.7320629999999999</v>
      </c>
      <c r="L106">
        <f>IF(BinaryData!BN92=0,"",NormalizeData!BN92)</f>
        <v>1.6649130000000001</v>
      </c>
      <c r="N106">
        <f>CONTROLS!AA105</f>
        <v>4.0445213424046507E-2</v>
      </c>
      <c r="O106">
        <f>CONTROLS!AC105</f>
        <v>9.80803545377463E-2</v>
      </c>
    </row>
    <row r="107" spans="1:15">
      <c r="A107">
        <f>NormalizeData!A93</f>
        <v>69.220277999999993</v>
      </c>
      <c r="B107">
        <f>CONTROLS!B106</f>
        <v>43.652277999999995</v>
      </c>
      <c r="C107">
        <f>CONTROLS!V106</f>
        <v>1.70724075</v>
      </c>
      <c r="D107">
        <f>CONTROLS!X106</f>
        <v>2.0406474999999999</v>
      </c>
      <c r="E107">
        <f>IF(BinaryData!BG93=0,"",NormalizeData!BG93)</f>
        <v>0.205098</v>
      </c>
      <c r="F107">
        <f>IF(BinaryData!BH93=0,"",NormalizeData!BH93)</f>
        <v>1.4033720000000001</v>
      </c>
      <c r="G107">
        <f>IF(BinaryData!BI93=0,"",NormalizeData!BI93)</f>
        <v>1.6796960000000001</v>
      </c>
      <c r="H107">
        <f>IF(BinaryData!BJ93=0,"",NormalizeData!BJ93)</f>
        <v>1.70028</v>
      </c>
      <c r="I107">
        <f>IF(BinaryData!BK93=0,"",NormalizeData!BK93)</f>
        <v>1.697236</v>
      </c>
      <c r="J107">
        <f>IF(BinaryData!BL93=0,"",NormalizeData!BL93)</f>
        <v>1.7330570000000001</v>
      </c>
      <c r="K107">
        <f>IF(BinaryData!BM93=0,"",NormalizeData!BM93)</f>
        <v>1.7349410000000001</v>
      </c>
      <c r="L107">
        <f>IF(BinaryData!BN93=0,"",NormalizeData!BN93)</f>
        <v>1.6766209999999999</v>
      </c>
      <c r="N107">
        <f>CONTROLS!AA106</f>
        <v>4.0552484242645348E-2</v>
      </c>
      <c r="O107">
        <f>CONTROLS!AC106</f>
        <v>0.1001364532908305</v>
      </c>
    </row>
    <row r="108" spans="1:15">
      <c r="A108">
        <f>NormalizeData!A94</f>
        <v>70.217500000000001</v>
      </c>
      <c r="B108">
        <f>CONTROLS!B107</f>
        <v>44.649500000000003</v>
      </c>
      <c r="C108">
        <f>CONTROLS!V107</f>
        <v>1.7138707499999999</v>
      </c>
      <c r="D108">
        <f>CONTROLS!X107</f>
        <v>2.05701775</v>
      </c>
      <c r="E108">
        <f>IF(BinaryData!BG94=0,"",NormalizeData!BG94)</f>
        <v>0.20474800000000001</v>
      </c>
      <c r="F108">
        <f>IF(BinaryData!BH94=0,"",NormalizeData!BH94)</f>
        <v>1.4124049999999999</v>
      </c>
      <c r="G108">
        <f>IF(BinaryData!BI94=0,"",NormalizeData!BI94)</f>
        <v>1.6950229999999999</v>
      </c>
      <c r="H108">
        <f>IF(BinaryData!BJ94=0,"",NormalizeData!BJ94)</f>
        <v>1.7095260000000001</v>
      </c>
      <c r="I108">
        <f>IF(BinaryData!BK94=0,"",NormalizeData!BK94)</f>
        <v>1.71485</v>
      </c>
      <c r="J108">
        <f>IF(BinaryData!BL94=0,"",NormalizeData!BL94)</f>
        <v>1.74464</v>
      </c>
      <c r="K108">
        <f>IF(BinaryData!BM94=0,"",NormalizeData!BM94)</f>
        <v>1.744742</v>
      </c>
      <c r="L108">
        <f>IF(BinaryData!BN94=0,"",NormalizeData!BN94)</f>
        <v>1.6940599999999999</v>
      </c>
      <c r="N108">
        <f>CONTROLS!AA107</f>
        <v>4.1910749507137177E-2</v>
      </c>
      <c r="O108">
        <f>CONTROLS!AC107</f>
        <v>0.10270933568530508</v>
      </c>
    </row>
    <row r="109" spans="1:15">
      <c r="A109">
        <f>NormalizeData!A95</f>
        <v>71.213333000000006</v>
      </c>
      <c r="B109">
        <f>CONTROLS!B108</f>
        <v>45.645333000000008</v>
      </c>
      <c r="C109">
        <f>CONTROLS!V108</f>
        <v>1.7304237500000001</v>
      </c>
      <c r="D109">
        <f>CONTROLS!X108</f>
        <v>2.0878492500000001</v>
      </c>
      <c r="E109">
        <f>IF(BinaryData!BG95=0,"",NormalizeData!BG95)</f>
        <v>0.20568600000000001</v>
      </c>
      <c r="F109">
        <f>IF(BinaryData!BH95=0,"",NormalizeData!BH95)</f>
        <v>1.421108</v>
      </c>
      <c r="G109">
        <f>IF(BinaryData!BI95=0,"",NormalizeData!BI95)</f>
        <v>1.6965209999999999</v>
      </c>
      <c r="H109">
        <f>IF(BinaryData!BJ95=0,"",NormalizeData!BJ95)</f>
        <v>1.7187140000000001</v>
      </c>
      <c r="I109">
        <f>IF(BinaryData!BK95=0,"",NormalizeData!BK95)</f>
        <v>1.733112</v>
      </c>
      <c r="J109">
        <f>IF(BinaryData!BL95=0,"",NormalizeData!BL95)</f>
        <v>1.749538</v>
      </c>
      <c r="K109">
        <f>IF(BinaryData!BM95=0,"",NormalizeData!BM95)</f>
        <v>1.746631</v>
      </c>
      <c r="L109">
        <f>IF(BinaryData!BN95=0,"",NormalizeData!BN95)</f>
        <v>1.697076</v>
      </c>
      <c r="N109">
        <f>CONTROLS!AA108</f>
        <v>4.3403458421152001E-2</v>
      </c>
      <c r="O109">
        <f>CONTROLS!AC108</f>
        <v>0.10478471948197721</v>
      </c>
    </row>
    <row r="110" spans="1:15">
      <c r="A110">
        <f>NormalizeData!A96</f>
        <v>72.209999999999994</v>
      </c>
      <c r="B110">
        <f>CONTROLS!B109</f>
        <v>46.641999999999996</v>
      </c>
      <c r="C110">
        <f>CONTROLS!V109</f>
        <v>1.7311237500000001</v>
      </c>
      <c r="D110">
        <f>CONTROLS!X109</f>
        <v>2.1047907500000003</v>
      </c>
      <c r="E110">
        <f>IF(BinaryData!BG96=0,"",NormalizeData!BG96)</f>
        <v>0.20326900000000001</v>
      </c>
      <c r="F110">
        <f>IF(BinaryData!BH96=0,"",NormalizeData!BH96)</f>
        <v>1.4190879999999999</v>
      </c>
      <c r="G110">
        <f>IF(BinaryData!BI96=0,"",NormalizeData!BI96)</f>
        <v>1.7040040000000001</v>
      </c>
      <c r="H110">
        <f>IF(BinaryData!BJ96=0,"",NormalizeData!BJ96)</f>
        <v>1.7162139999999999</v>
      </c>
      <c r="I110">
        <f>IF(BinaryData!BK96=0,"",NormalizeData!BK96)</f>
        <v>1.725949</v>
      </c>
      <c r="J110">
        <f>IF(BinaryData!BL96=0,"",NormalizeData!BL96)</f>
        <v>1.757199</v>
      </c>
      <c r="K110">
        <f>IF(BinaryData!BM96=0,"",NormalizeData!BM96)</f>
        <v>1.7584610000000001</v>
      </c>
      <c r="L110">
        <f>IF(BinaryData!BN96=0,"",NormalizeData!BN96)</f>
        <v>1.7022090000000001</v>
      </c>
      <c r="N110">
        <f>CONTROLS!AA109</f>
        <v>3.6468102019664619E-2</v>
      </c>
      <c r="O110">
        <f>CONTROLS!AC109</f>
        <v>0.10358380913500273</v>
      </c>
    </row>
    <row r="111" spans="1:15">
      <c r="A111">
        <f>NormalizeData!A97</f>
        <v>73.207222000000002</v>
      </c>
      <c r="B111">
        <f>CONTROLS!B110</f>
        <v>47.639222000000004</v>
      </c>
      <c r="C111">
        <f>CONTROLS!V110</f>
        <v>1.7383222499999997</v>
      </c>
      <c r="D111">
        <f>CONTROLS!X110</f>
        <v>2.1333197500000001</v>
      </c>
      <c r="E111">
        <f>IF(BinaryData!BG97=0,"",NormalizeData!BG97)</f>
        <v>0.204708</v>
      </c>
      <c r="F111">
        <f>IF(BinaryData!BH97=0,"",NormalizeData!BH97)</f>
        <v>1.431813</v>
      </c>
      <c r="G111">
        <f>IF(BinaryData!BI97=0,"",NormalizeData!BI97)</f>
        <v>1.715012</v>
      </c>
      <c r="H111">
        <f>IF(BinaryData!BJ97=0,"",NormalizeData!BJ97)</f>
        <v>1.735106</v>
      </c>
      <c r="I111">
        <f>IF(BinaryData!BK97=0,"",NormalizeData!BK97)</f>
        <v>1.7467029999999999</v>
      </c>
      <c r="J111">
        <f>IF(BinaryData!BL97=0,"",NormalizeData!BL97)</f>
        <v>1.7687729999999999</v>
      </c>
      <c r="K111">
        <f>IF(BinaryData!BM97=0,"",NormalizeData!BM97)</f>
        <v>1.7675179999999999</v>
      </c>
      <c r="L111">
        <f>IF(BinaryData!BN97=0,"",NormalizeData!BN97)</f>
        <v>1.715379</v>
      </c>
      <c r="N111">
        <f>CONTROLS!AA110</f>
        <v>3.6519641549673916E-2</v>
      </c>
      <c r="O111">
        <f>CONTROLS!AC110</f>
        <v>0.10525582872340133</v>
      </c>
    </row>
    <row r="112" spans="1:15">
      <c r="A112">
        <f>NormalizeData!A98</f>
        <v>74.203610999999995</v>
      </c>
      <c r="B112">
        <f>CONTROLS!B111</f>
        <v>48.635610999999997</v>
      </c>
      <c r="C112">
        <f>CONTROLS!V111</f>
        <v>1.7406937499999999</v>
      </c>
      <c r="D112">
        <f>CONTROLS!X111</f>
        <v>2.1600442500000003</v>
      </c>
      <c r="E112">
        <f>IF(BinaryData!BG98=0,"",NormalizeData!BG98)</f>
        <v>0.20345099999999999</v>
      </c>
      <c r="F112">
        <f>IF(BinaryData!BH98=0,"",NormalizeData!BH98)</f>
        <v>1.4308339999999999</v>
      </c>
      <c r="G112">
        <f>IF(BinaryData!BI98=0,"",NormalizeData!BI98)</f>
        <v>1.7229410000000001</v>
      </c>
      <c r="H112">
        <f>IF(BinaryData!BJ98=0,"",NormalizeData!BJ98)</f>
        <v>1.7421390000000001</v>
      </c>
      <c r="I112">
        <f>IF(BinaryData!BK98=0,"",NormalizeData!BK98)</f>
        <v>1.748537</v>
      </c>
      <c r="J112">
        <f>IF(BinaryData!BL98=0,"",NormalizeData!BL98)</f>
        <v>1.7724949999999999</v>
      </c>
      <c r="K112">
        <f>IF(BinaryData!BM98=0,"",NormalizeData!BM98)</f>
        <v>1.778613</v>
      </c>
      <c r="L112">
        <f>IF(BinaryData!BN98=0,"",NormalizeData!BN98)</f>
        <v>1.7197480000000001</v>
      </c>
      <c r="N112">
        <f>CONTROLS!AA111</f>
        <v>3.6912628501864671E-2</v>
      </c>
      <c r="O112">
        <f>CONTROLS!AC111</f>
        <v>0.11312134277366345</v>
      </c>
    </row>
    <row r="113" spans="1:15">
      <c r="A113">
        <f>NormalizeData!A99</f>
        <v>75.199721999999994</v>
      </c>
      <c r="B113">
        <f>CONTROLS!B112</f>
        <v>49.631721999999996</v>
      </c>
      <c r="C113">
        <f>CONTROLS!V112</f>
        <v>1.7487385</v>
      </c>
      <c r="D113">
        <f>CONTROLS!X112</f>
        <v>2.1881165</v>
      </c>
      <c r="E113">
        <f>IF(BinaryData!BG99=0,"",NormalizeData!BG99)</f>
        <v>0.203788</v>
      </c>
      <c r="F113">
        <f>IF(BinaryData!BH99=0,"",NormalizeData!BH99)</f>
        <v>1.438102</v>
      </c>
      <c r="G113">
        <f>IF(BinaryData!BI99=0,"",NormalizeData!BI99)</f>
        <v>1.7307440000000001</v>
      </c>
      <c r="H113">
        <f>IF(BinaryData!BJ99=0,"",NormalizeData!BJ99)</f>
        <v>1.74224</v>
      </c>
      <c r="I113">
        <f>IF(BinaryData!BK99=0,"",NormalizeData!BK99)</f>
        <v>1.750613</v>
      </c>
      <c r="J113">
        <f>IF(BinaryData!BL99=0,"",NormalizeData!BL99)</f>
        <v>1.7809410000000001</v>
      </c>
      <c r="K113">
        <f>IF(BinaryData!BM99=0,"",NormalizeData!BM99)</f>
        <v>1.7702370000000001</v>
      </c>
      <c r="L113">
        <f>IF(BinaryData!BN99=0,"",NormalizeData!BN99)</f>
        <v>1.7111890000000001</v>
      </c>
      <c r="N113">
        <f>CONTROLS!AA112</f>
        <v>3.7797394112116578E-2</v>
      </c>
      <c r="O113">
        <f>CONTROLS!AC112</f>
        <v>0.11517939979151373</v>
      </c>
    </row>
    <row r="114" spans="1:15">
      <c r="A114">
        <f>NormalizeData!A100</f>
        <v>76.194999999999993</v>
      </c>
      <c r="B114">
        <f>CONTROLS!B113</f>
        <v>50.626999999999995</v>
      </c>
      <c r="C114">
        <f>CONTROLS!V113</f>
        <v>1.76100075</v>
      </c>
      <c r="D114">
        <f>CONTROLS!X113</f>
        <v>2.2097482500000001</v>
      </c>
      <c r="E114">
        <f>IF(BinaryData!BG100=0,"",NormalizeData!BG100)</f>
        <v>0.203264</v>
      </c>
      <c r="F114">
        <f>IF(BinaryData!BH100=0,"",NormalizeData!BH100)</f>
        <v>1.444086</v>
      </c>
      <c r="G114">
        <f>IF(BinaryData!BI100=0,"",NormalizeData!BI100)</f>
        <v>1.7425060000000001</v>
      </c>
      <c r="H114">
        <f>IF(BinaryData!BJ100=0,"",NormalizeData!BJ100)</f>
        <v>1.7577419999999999</v>
      </c>
      <c r="I114">
        <f>IF(BinaryData!BK100=0,"",NormalizeData!BK100)</f>
        <v>1.7502329999999999</v>
      </c>
      <c r="J114">
        <f>IF(BinaryData!BL100=0,"",NormalizeData!BL100)</f>
        <v>1.785671</v>
      </c>
      <c r="K114">
        <f>IF(BinaryData!BM100=0,"",NormalizeData!BM100)</f>
        <v>1.790864</v>
      </c>
      <c r="L114">
        <f>IF(BinaryData!BN100=0,"",NormalizeData!BN100)</f>
        <v>1.7226600000000001</v>
      </c>
      <c r="N114">
        <f>CONTROLS!AA113</f>
        <v>3.4714996071582682E-2</v>
      </c>
      <c r="O114">
        <f>CONTROLS!AC113</f>
        <v>0.11338022076880662</v>
      </c>
    </row>
    <row r="115" spans="1:15">
      <c r="A115">
        <f>NormalizeData!A101</f>
        <v>77.189443999999995</v>
      </c>
      <c r="B115">
        <f>CONTROLS!B114</f>
        <v>51.621443999999997</v>
      </c>
      <c r="C115">
        <f>CONTROLS!V114</f>
        <v>1.76478775</v>
      </c>
      <c r="D115">
        <f>CONTROLS!X114</f>
        <v>2.2348090000000003</v>
      </c>
      <c r="E115">
        <f>IF(BinaryData!BG101=0,"",NormalizeData!BG101)</f>
        <v>0.20452400000000001</v>
      </c>
      <c r="F115">
        <f>IF(BinaryData!BH101=0,"",NormalizeData!BH101)</f>
        <v>1.4448019999999999</v>
      </c>
      <c r="G115">
        <f>IF(BinaryData!BI101=0,"",NormalizeData!BI101)</f>
        <v>1.7596909999999999</v>
      </c>
      <c r="H115">
        <f>IF(BinaryData!BJ101=0,"",NormalizeData!BJ101)</f>
        <v>1.7572509999999999</v>
      </c>
      <c r="I115">
        <f>IF(BinaryData!BK101=0,"",NormalizeData!BK101)</f>
        <v>1.7582120000000001</v>
      </c>
      <c r="J115">
        <f>IF(BinaryData!BL101=0,"",NormalizeData!BL101)</f>
        <v>1.7860309999999999</v>
      </c>
      <c r="K115">
        <f>IF(BinaryData!BM101=0,"",NormalizeData!BM101)</f>
        <v>1.797628</v>
      </c>
      <c r="L115">
        <f>IF(BinaryData!BN101=0,"",NormalizeData!BN101)</f>
        <v>1.7414719999999999</v>
      </c>
      <c r="N115">
        <f>CONTROLS!AA114</f>
        <v>3.4644978292916601E-2</v>
      </c>
      <c r="O115">
        <f>CONTROLS!AC114</f>
        <v>0.11224959719898038</v>
      </c>
    </row>
    <row r="116" spans="1:15">
      <c r="A116">
        <f>NormalizeData!A102</f>
        <v>78.185277999999997</v>
      </c>
      <c r="B116">
        <f>CONTROLS!B115</f>
        <v>52.617277999999999</v>
      </c>
      <c r="C116">
        <f>CONTROLS!V115</f>
        <v>1.77658725</v>
      </c>
      <c r="D116">
        <f>CONTROLS!X115</f>
        <v>2.2641067500000003</v>
      </c>
      <c r="E116">
        <f>IF(BinaryData!BG102=0,"",NormalizeData!BG102)</f>
        <v>0.20364699999999999</v>
      </c>
      <c r="F116">
        <f>IF(BinaryData!BH102=0,"",NormalizeData!BH102)</f>
        <v>1.4432039999999999</v>
      </c>
      <c r="G116">
        <f>IF(BinaryData!BI102=0,"",NormalizeData!BI102)</f>
        <v>1.7599050000000001</v>
      </c>
      <c r="H116">
        <f>IF(BinaryData!BJ102=0,"",NormalizeData!BJ102)</f>
        <v>1.7631870000000001</v>
      </c>
      <c r="I116">
        <f>IF(BinaryData!BK102=0,"",NormalizeData!BK102)</f>
        <v>1.7723500000000001</v>
      </c>
      <c r="J116">
        <f>IF(BinaryData!BL102=0,"",NormalizeData!BL102)</f>
        <v>1.8031680000000001</v>
      </c>
      <c r="K116">
        <f>IF(BinaryData!BM102=0,"",NormalizeData!BM102)</f>
        <v>1.8027979999999999</v>
      </c>
      <c r="L116">
        <f>IF(BinaryData!BN102=0,"",NormalizeData!BN102)</f>
        <v>1.7481100000000001</v>
      </c>
      <c r="N116">
        <f>CONTROLS!AA115</f>
        <v>3.4546390707520601E-2</v>
      </c>
      <c r="O116">
        <f>CONTROLS!AC115</f>
        <v>0.1149769801753813</v>
      </c>
    </row>
    <row r="117" spans="1:15">
      <c r="A117">
        <f>NormalizeData!A103</f>
        <v>79.183055999999993</v>
      </c>
      <c r="B117">
        <f>CONTROLS!B116</f>
        <v>53.615055999999996</v>
      </c>
      <c r="C117">
        <f>CONTROLS!V116</f>
        <v>1.7814524999999999</v>
      </c>
      <c r="D117">
        <f>CONTROLS!X116</f>
        <v>2.2803269999999998</v>
      </c>
      <c r="E117">
        <f>IF(BinaryData!BG103=0,"",NormalizeData!BG103)</f>
        <v>0.20024400000000001</v>
      </c>
      <c r="F117">
        <f>IF(BinaryData!BH103=0,"",NormalizeData!BH103)</f>
        <v>1.441883</v>
      </c>
      <c r="G117">
        <f>IF(BinaryData!BI103=0,"",NormalizeData!BI103)</f>
        <v>1.7652920000000001</v>
      </c>
      <c r="H117">
        <f>IF(BinaryData!BJ103=0,"",NormalizeData!BJ103)</f>
        <v>1.7778670000000001</v>
      </c>
      <c r="I117">
        <f>IF(BinaryData!BK103=0,"",NormalizeData!BK103)</f>
        <v>1.7750980000000001</v>
      </c>
      <c r="J117">
        <f>IF(BinaryData!BL103=0,"",NormalizeData!BL103)</f>
        <v>1.815866</v>
      </c>
      <c r="K117">
        <f>IF(BinaryData!BM103=0,"",NormalizeData!BM103)</f>
        <v>1.8076430000000001</v>
      </c>
      <c r="L117">
        <f>IF(BinaryData!BN103=0,"",NormalizeData!BN103)</f>
        <v>1.7574129999999999</v>
      </c>
      <c r="N117">
        <f>CONTROLS!AA116</f>
        <v>3.317724819310168E-2</v>
      </c>
      <c r="O117">
        <f>CONTROLS!AC116</f>
        <v>0.11815897084013556</v>
      </c>
    </row>
    <row r="118" spans="1:15">
      <c r="A118">
        <f>NormalizeData!A104</f>
        <v>80.177778000000004</v>
      </c>
      <c r="B118">
        <f>CONTROLS!B117</f>
        <v>54.609778000000006</v>
      </c>
      <c r="C118">
        <f>CONTROLS!V117</f>
        <v>1.7826927500000003</v>
      </c>
      <c r="D118">
        <f>CONTROLS!X117</f>
        <v>2.3012567500000003</v>
      </c>
      <c r="E118">
        <f>IF(BinaryData!BG104=0,"",NormalizeData!BG104)</f>
        <v>0.20322000000000001</v>
      </c>
      <c r="F118">
        <f>IF(BinaryData!BH104=0,"",NormalizeData!BH104)</f>
        <v>1.442517</v>
      </c>
      <c r="G118">
        <f>IF(BinaryData!BI104=0,"",NormalizeData!BI104)</f>
        <v>1.7678700000000001</v>
      </c>
      <c r="H118">
        <f>IF(BinaryData!BJ104=0,"",NormalizeData!BJ104)</f>
        <v>1.7797270000000001</v>
      </c>
      <c r="I118">
        <f>IF(BinaryData!BK104=0,"",NormalizeData!BK104)</f>
        <v>1.7813490000000001</v>
      </c>
      <c r="J118">
        <f>IF(BinaryData!BL104=0,"",NormalizeData!BL104)</f>
        <v>1.8212299999999999</v>
      </c>
      <c r="K118">
        <f>IF(BinaryData!BM104=0,"",NormalizeData!BM104)</f>
        <v>1.817285</v>
      </c>
      <c r="L118">
        <f>IF(BinaryData!BN104=0,"",NormalizeData!BN104)</f>
        <v>1.762259</v>
      </c>
      <c r="N118">
        <f>CONTROLS!AA117</f>
        <v>3.8855193229691561E-2</v>
      </c>
      <c r="O118">
        <f>CONTROLS!AC117</f>
        <v>0.12149021129121203</v>
      </c>
    </row>
    <row r="119" spans="1:15">
      <c r="A119">
        <f>NormalizeData!A105</f>
        <v>81.173889000000003</v>
      </c>
      <c r="B119">
        <f>CONTROLS!B118</f>
        <v>55.605889000000005</v>
      </c>
      <c r="C119">
        <f>CONTROLS!V118</f>
        <v>1.7941255000000003</v>
      </c>
      <c r="D119">
        <f>CONTROLS!X118</f>
        <v>2.3251662500000001</v>
      </c>
      <c r="E119">
        <f>IF(BinaryData!BG105=0,"",NormalizeData!BG105)</f>
        <v>0.20050000000000001</v>
      </c>
      <c r="F119">
        <f>IF(BinaryData!BH105=0,"",NormalizeData!BH105)</f>
        <v>1.4563470000000001</v>
      </c>
      <c r="G119">
        <f>IF(BinaryData!BI105=0,"",NormalizeData!BI105)</f>
        <v>1.7804739999999999</v>
      </c>
      <c r="H119">
        <f>IF(BinaryData!BJ105=0,"",NormalizeData!BJ105)</f>
        <v>1.7840849999999999</v>
      </c>
      <c r="I119">
        <f>IF(BinaryData!BK105=0,"",NormalizeData!BK105)</f>
        <v>1.7937399999999999</v>
      </c>
      <c r="J119">
        <f>IF(BinaryData!BL105=0,"",NormalizeData!BL105)</f>
        <v>1.8245039999999999</v>
      </c>
      <c r="K119">
        <f>IF(BinaryData!BM105=0,"",NormalizeData!BM105)</f>
        <v>1.8298160000000001</v>
      </c>
      <c r="L119">
        <f>IF(BinaryData!BN105=0,"",NormalizeData!BN105)</f>
        <v>1.766975</v>
      </c>
      <c r="N119">
        <f>CONTROLS!AA118</f>
        <v>3.8568019934482868E-2</v>
      </c>
      <c r="O119">
        <f>CONTROLS!AC118</f>
        <v>0.11304473568864974</v>
      </c>
    </row>
    <row r="120" spans="1:15">
      <c r="A120">
        <f>NormalizeData!A106</f>
        <v>82.169167000000002</v>
      </c>
      <c r="B120">
        <f>CONTROLS!B119</f>
        <v>56.601167000000004</v>
      </c>
      <c r="C120">
        <f>CONTROLS!V119</f>
        <v>1.7968644999999999</v>
      </c>
      <c r="D120">
        <f>CONTROLS!X119</f>
        <v>2.3470114999999998</v>
      </c>
      <c r="E120">
        <f>IF(BinaryData!BG106=0,"",NormalizeData!BG106)</f>
        <v>0.19928599999999999</v>
      </c>
      <c r="F120">
        <f>IF(BinaryData!BH106=0,"",NormalizeData!BH106)</f>
        <v>1.468332</v>
      </c>
      <c r="G120">
        <f>IF(BinaryData!BI106=0,"",NormalizeData!BI106)</f>
        <v>1.7687580000000001</v>
      </c>
      <c r="H120">
        <f>IF(BinaryData!BJ106=0,"",NormalizeData!BJ106)</f>
        <v>1.78081</v>
      </c>
      <c r="I120">
        <f>IF(BinaryData!BK106=0,"",NormalizeData!BK106)</f>
        <v>1.7987010000000001</v>
      </c>
      <c r="J120">
        <f>IF(BinaryData!BL106=0,"",NormalizeData!BL106)</f>
        <v>1.82395</v>
      </c>
      <c r="K120">
        <f>IF(BinaryData!BM106=0,"",NormalizeData!BM106)</f>
        <v>1.8396650000000001</v>
      </c>
      <c r="L120">
        <f>IF(BinaryData!BN106=0,"",NormalizeData!BN106)</f>
        <v>1.7843230000000001</v>
      </c>
      <c r="N120">
        <f>CONTROLS!AA119</f>
        <v>3.6191199386038563E-2</v>
      </c>
      <c r="O120">
        <f>CONTROLS!AC119</f>
        <v>0.11956102333815444</v>
      </c>
    </row>
    <row r="121" spans="1:15">
      <c r="A121">
        <f>NormalizeData!A107</f>
        <v>83.165278000000001</v>
      </c>
      <c r="B121">
        <f>CONTROLS!B120</f>
        <v>57.597278000000003</v>
      </c>
      <c r="C121">
        <f>CONTROLS!V120</f>
        <v>1.8077544999999999</v>
      </c>
      <c r="D121">
        <f>CONTROLS!X120</f>
        <v>2.3776072500000001</v>
      </c>
      <c r="E121">
        <f>IF(BinaryData!BG107=0,"",NormalizeData!BG107)</f>
        <v>0.19894600000000001</v>
      </c>
      <c r="F121">
        <f>IF(BinaryData!BH107=0,"",NormalizeData!BH107)</f>
        <v>1.477328</v>
      </c>
      <c r="G121">
        <f>IF(BinaryData!BI107=0,"",NormalizeData!BI107)</f>
        <v>1.780232</v>
      </c>
      <c r="H121">
        <f>IF(BinaryData!BJ107=0,"",NormalizeData!BJ107)</f>
        <v>1.793587</v>
      </c>
      <c r="I121">
        <f>IF(BinaryData!BK107=0,"",NormalizeData!BK107)</f>
        <v>1.8129470000000001</v>
      </c>
      <c r="J121">
        <f>IF(BinaryData!BL107=0,"",NormalizeData!BL107)</f>
        <v>1.8360289999999999</v>
      </c>
      <c r="K121">
        <f>IF(BinaryData!BM107=0,"",NormalizeData!BM107)</f>
        <v>1.846366</v>
      </c>
      <c r="L121">
        <f>IF(BinaryData!BN107=0,"",NormalizeData!BN107)</f>
        <v>1.7778050000000001</v>
      </c>
      <c r="N121">
        <f>CONTROLS!AA120</f>
        <v>4.091914689970938E-2</v>
      </c>
      <c r="O121">
        <f>CONTROLS!AC120</f>
        <v>0.11785855341149409</v>
      </c>
    </row>
    <row r="122" spans="1:15">
      <c r="A122">
        <f>NormalizeData!A108</f>
        <v>84.160556</v>
      </c>
      <c r="B122">
        <f>CONTROLS!B121</f>
        <v>58.592556000000002</v>
      </c>
      <c r="C122">
        <f>CONTROLS!V121</f>
        <v>1.8132777500000001</v>
      </c>
      <c r="D122">
        <f>CONTROLS!X121</f>
        <v>2.3931239999999998</v>
      </c>
      <c r="E122">
        <f>IF(BinaryData!BG108=0,"",NormalizeData!BG108)</f>
        <v>0.19675400000000001</v>
      </c>
      <c r="F122">
        <f>IF(BinaryData!BH108=0,"",NormalizeData!BH108)</f>
        <v>1.4655050000000001</v>
      </c>
      <c r="G122">
        <f>IF(BinaryData!BI108=0,"",NormalizeData!BI108)</f>
        <v>1.7915380000000001</v>
      </c>
      <c r="H122">
        <f>IF(BinaryData!BJ108=0,"",NormalizeData!BJ108)</f>
        <v>1.8124629999999999</v>
      </c>
      <c r="I122">
        <f>IF(BinaryData!BK108=0,"",NormalizeData!BK108)</f>
        <v>1.8174729999999999</v>
      </c>
      <c r="J122">
        <f>IF(BinaryData!BL108=0,"",NormalizeData!BL108)</f>
        <v>1.8496459999999999</v>
      </c>
      <c r="K122">
        <f>IF(BinaryData!BM108=0,"",NormalizeData!BM108)</f>
        <v>1.8387439999999999</v>
      </c>
      <c r="L122">
        <f>IF(BinaryData!BN108=0,"",NormalizeData!BN108)</f>
        <v>1.791142</v>
      </c>
      <c r="N122">
        <f>CONTROLS!AA121</f>
        <v>3.6791605468050319E-2</v>
      </c>
      <c r="O122">
        <f>CONTROLS!AC121</f>
        <v>0.12060565724155166</v>
      </c>
    </row>
    <row r="123" spans="1:15">
      <c r="A123">
        <f>NormalizeData!A109</f>
        <v>85.154443999999998</v>
      </c>
      <c r="B123">
        <f>CONTROLS!B122</f>
        <v>59.586444</v>
      </c>
      <c r="C123">
        <f>CONTROLS!V122</f>
        <v>1.816235</v>
      </c>
      <c r="D123">
        <f>CONTROLS!X122</f>
        <v>2.4209897499999999</v>
      </c>
      <c r="E123">
        <f>IF(BinaryData!BG109=0,"",NormalizeData!BG109)</f>
        <v>0.19667599999999999</v>
      </c>
      <c r="F123">
        <f>IF(BinaryData!BH109=0,"",NormalizeData!BH109)</f>
        <v>1.4757119999999999</v>
      </c>
      <c r="G123">
        <f>IF(BinaryData!BI109=0,"",NormalizeData!BI109)</f>
        <v>1.796432</v>
      </c>
      <c r="H123">
        <f>IF(BinaryData!BJ109=0,"",NormalizeData!BJ109)</f>
        <v>1.8297639999999999</v>
      </c>
      <c r="I123">
        <f>IF(BinaryData!BK109=0,"",NormalizeData!BK109)</f>
        <v>1.8238829999999999</v>
      </c>
      <c r="J123">
        <f>IF(BinaryData!BL109=0,"",NormalizeData!BL109)</f>
        <v>1.8501780000000001</v>
      </c>
      <c r="K123">
        <f>IF(BinaryData!BM109=0,"",NormalizeData!BM109)</f>
        <v>1.8444259999999999</v>
      </c>
      <c r="L123">
        <f>IF(BinaryData!BN109=0,"",NormalizeData!BN109)</f>
        <v>1.8012170000000001</v>
      </c>
      <c r="N123">
        <f>CONTROLS!AA122</f>
        <v>4.3194497265276695E-2</v>
      </c>
      <c r="O123">
        <f>CONTROLS!AC122</f>
        <v>0.12594933309437045</v>
      </c>
    </row>
    <row r="124" spans="1:15">
      <c r="A124">
        <f>NormalizeData!A110</f>
        <v>86.150833000000006</v>
      </c>
      <c r="B124">
        <f>CONTROLS!B123</f>
        <v>60.582833000000008</v>
      </c>
      <c r="C124">
        <f>CONTROLS!V123</f>
        <v>1.824692</v>
      </c>
      <c r="D124">
        <f>CONTROLS!X123</f>
        <v>2.4487475000000001</v>
      </c>
      <c r="E124">
        <f>IF(BinaryData!BG110=0,"",NormalizeData!BG110)</f>
        <v>0.197241</v>
      </c>
      <c r="F124">
        <f>IF(BinaryData!BH110=0,"",NormalizeData!BH110)</f>
        <v>1.487144</v>
      </c>
      <c r="G124">
        <f>IF(BinaryData!BI110=0,"",NormalizeData!BI110)</f>
        <v>1.8047629999999999</v>
      </c>
      <c r="H124">
        <f>IF(BinaryData!BJ110=0,"",NormalizeData!BJ110)</f>
        <v>1.839874</v>
      </c>
      <c r="I124">
        <f>IF(BinaryData!BK110=0,"",NormalizeData!BK110)</f>
        <v>1.8310979999999999</v>
      </c>
      <c r="J124">
        <f>IF(BinaryData!BL110=0,"",NormalizeData!BL110)</f>
        <v>1.854044</v>
      </c>
      <c r="K124">
        <f>IF(BinaryData!BM110=0,"",NormalizeData!BM110)</f>
        <v>1.8586929999999999</v>
      </c>
      <c r="L124">
        <f>IF(BinaryData!BN110=0,"",NormalizeData!BN110)</f>
        <v>1.8093030000000001</v>
      </c>
      <c r="N124">
        <f>CONTROLS!AA123</f>
        <v>4.3178058540575097E-2</v>
      </c>
      <c r="O124">
        <f>CONTROLS!AC123</f>
        <v>0.13173001540145154</v>
      </c>
    </row>
    <row r="125" spans="1:15">
      <c r="A125">
        <f>NormalizeData!A111</f>
        <v>87.148055999999997</v>
      </c>
      <c r="B125">
        <f>CONTROLS!B124</f>
        <v>61.580055999999999</v>
      </c>
      <c r="C125">
        <f>CONTROLS!V124</f>
        <v>1.8366692500000001</v>
      </c>
      <c r="D125">
        <f>CONTROLS!X124</f>
        <v>2.4764560000000002</v>
      </c>
      <c r="E125">
        <f>IF(BinaryData!BG111=0,"",NormalizeData!BG111)</f>
        <v>0.196136</v>
      </c>
      <c r="F125">
        <f>IF(BinaryData!BH111=0,"",NormalizeData!BH111)</f>
        <v>1.493069</v>
      </c>
      <c r="G125">
        <f>IF(BinaryData!BI111=0,"",NormalizeData!BI111)</f>
        <v>1.8047530000000001</v>
      </c>
      <c r="H125">
        <f>IF(BinaryData!BJ111=0,"",NormalizeData!BJ111)</f>
        <v>1.8533710000000001</v>
      </c>
      <c r="I125">
        <f>IF(BinaryData!BK111=0,"",NormalizeData!BK111)</f>
        <v>1.8299829999999999</v>
      </c>
      <c r="J125">
        <f>IF(BinaryData!BL111=0,"",NormalizeData!BL111)</f>
        <v>1.8655489999999999</v>
      </c>
      <c r="K125">
        <f>IF(BinaryData!BM111=0,"",NormalizeData!BM111)</f>
        <v>1.868007</v>
      </c>
      <c r="L125">
        <f>IF(BinaryData!BN111=0,"",NormalizeData!BN111)</f>
        <v>1.8177829999999999</v>
      </c>
      <c r="N125">
        <f>CONTROLS!AA124</f>
        <v>4.1831879194182381E-2</v>
      </c>
      <c r="O125">
        <f>CONTROLS!AC124</f>
        <v>0.12813835288728606</v>
      </c>
    </row>
    <row r="126" spans="1:15">
      <c r="A126">
        <f>NormalizeData!A112</f>
        <v>88.144999999999996</v>
      </c>
      <c r="B126">
        <f>CONTROLS!B125</f>
        <v>62.576999999999998</v>
      </c>
      <c r="C126">
        <f>CONTROLS!V125</f>
        <v>1.8461719999999999</v>
      </c>
      <c r="D126">
        <f>CONTROLS!X125</f>
        <v>2.50557775</v>
      </c>
      <c r="E126">
        <f>IF(BinaryData!BG112=0,"",NormalizeData!BG112)</f>
        <v>0.19262899999999999</v>
      </c>
      <c r="F126">
        <f>IF(BinaryData!BH112=0,"",NormalizeData!BH112)</f>
        <v>1.50251</v>
      </c>
      <c r="G126">
        <f>IF(BinaryData!BI112=0,"",NormalizeData!BI112)</f>
        <v>1.8111790000000001</v>
      </c>
      <c r="H126">
        <f>IF(BinaryData!BJ112=0,"",NormalizeData!BJ112)</f>
        <v>1.8546370000000001</v>
      </c>
      <c r="I126">
        <f>IF(BinaryData!BK112=0,"",NormalizeData!BK112)</f>
        <v>1.843129</v>
      </c>
      <c r="J126">
        <f>IF(BinaryData!BL112=0,"",NormalizeData!BL112)</f>
        <v>1.869218</v>
      </c>
      <c r="K126">
        <f>IF(BinaryData!BM112=0,"",NormalizeData!BM112)</f>
        <v>1.872336</v>
      </c>
      <c r="L126">
        <f>IF(BinaryData!BN112=0,"",NormalizeData!BN112)</f>
        <v>1.835785</v>
      </c>
      <c r="N126">
        <f>CONTROLS!AA125</f>
        <v>4.3808487221846291E-2</v>
      </c>
      <c r="O126">
        <f>CONTROLS!AC125</f>
        <v>0.12957136640059286</v>
      </c>
    </row>
    <row r="127" spans="1:15">
      <c r="A127">
        <f>NormalizeData!A113</f>
        <v>89.14</v>
      </c>
      <c r="B127">
        <f>CONTROLS!B126</f>
        <v>63.572000000000003</v>
      </c>
      <c r="C127">
        <f>CONTROLS!V126</f>
        <v>1.851224</v>
      </c>
      <c r="D127">
        <f>CONTROLS!X126</f>
        <v>2.5267880000000003</v>
      </c>
      <c r="E127">
        <f>IF(BinaryData!BG113=0,"",NormalizeData!BG113)</f>
        <v>0.19162599999999999</v>
      </c>
      <c r="F127">
        <f>IF(BinaryData!BH113=0,"",NormalizeData!BH113)</f>
        <v>1.509889</v>
      </c>
      <c r="G127">
        <f>IF(BinaryData!BI113=0,"",NormalizeData!BI113)</f>
        <v>1.8161149999999999</v>
      </c>
      <c r="H127">
        <f>IF(BinaryData!BJ113=0,"",NormalizeData!BJ113)</f>
        <v>1.8631819999999999</v>
      </c>
      <c r="I127">
        <f>IF(BinaryData!BK113=0,"",NormalizeData!BK113)</f>
        <v>1.8428310000000001</v>
      </c>
      <c r="J127">
        <f>IF(BinaryData!BL113=0,"",NormalizeData!BL113)</f>
        <v>1.881105</v>
      </c>
      <c r="K127">
        <f>IF(BinaryData!BM113=0,"",NormalizeData!BM113)</f>
        <v>1.8803460000000001</v>
      </c>
      <c r="L127">
        <f>IF(BinaryData!BN113=0,"",NormalizeData!BN113)</f>
        <v>1.8461780000000001</v>
      </c>
      <c r="N127">
        <f>CONTROLS!AA126</f>
        <v>4.4267787076684419E-2</v>
      </c>
      <c r="O127">
        <f>CONTROLS!AC126</f>
        <v>0.14109047148077258</v>
      </c>
    </row>
    <row r="128" spans="1:15">
      <c r="A128">
        <f>NormalizeData!A114</f>
        <v>90.136388999999994</v>
      </c>
      <c r="B128">
        <f>CONTROLS!B127</f>
        <v>64.568388999999996</v>
      </c>
      <c r="C128">
        <f>CONTROLS!V127</f>
        <v>1.8573392500000001</v>
      </c>
      <c r="D128">
        <f>CONTROLS!X127</f>
        <v>2.5564179999999999</v>
      </c>
      <c r="E128">
        <f>IF(BinaryData!BG114=0,"",NormalizeData!BG114)</f>
        <v>0.19172900000000001</v>
      </c>
      <c r="F128">
        <f>IF(BinaryData!BH114=0,"",NormalizeData!BH114)</f>
        <v>1.510216</v>
      </c>
      <c r="G128">
        <f>IF(BinaryData!BI114=0,"",NormalizeData!BI114)</f>
        <v>1.825931</v>
      </c>
      <c r="H128">
        <f>IF(BinaryData!BJ114=0,"",NormalizeData!BJ114)</f>
        <v>1.869346</v>
      </c>
      <c r="I128">
        <f>IF(BinaryData!BK114=0,"",NormalizeData!BK114)</f>
        <v>1.8519019999999999</v>
      </c>
      <c r="J128">
        <f>IF(BinaryData!BL114=0,"",NormalizeData!BL114)</f>
        <v>1.8874580000000001</v>
      </c>
      <c r="K128">
        <f>IF(BinaryData!BM114=0,"",NormalizeData!BM114)</f>
        <v>1.885926</v>
      </c>
      <c r="L128">
        <f>IF(BinaryData!BN114=0,"",NormalizeData!BN114)</f>
        <v>1.8477049999999999</v>
      </c>
      <c r="N128">
        <f>CONTROLS!AA127</f>
        <v>3.9602240158649292E-2</v>
      </c>
      <c r="O128">
        <f>CONTROLS!AC127</f>
        <v>0.143225650884656</v>
      </c>
    </row>
    <row r="129" spans="1:15">
      <c r="A129">
        <f>NormalizeData!A115</f>
        <v>91.131944000000004</v>
      </c>
      <c r="B129">
        <f>CONTROLS!B128</f>
        <v>65.563944000000006</v>
      </c>
      <c r="C129">
        <f>CONTROLS!V128</f>
        <v>1.8645182500000002</v>
      </c>
      <c r="D129">
        <f>CONTROLS!X128</f>
        <v>2.58398525</v>
      </c>
      <c r="E129">
        <f>IF(BinaryData!BG115=0,"",NormalizeData!BG115)</f>
        <v>0.19060099999999999</v>
      </c>
      <c r="F129">
        <f>IF(BinaryData!BH115=0,"",NormalizeData!BH115)</f>
        <v>1.519989</v>
      </c>
      <c r="G129">
        <f>IF(BinaryData!BI115=0,"",NormalizeData!BI115)</f>
        <v>1.8401380000000001</v>
      </c>
      <c r="H129">
        <f>IF(BinaryData!BJ115=0,"",NormalizeData!BJ115)</f>
        <v>1.879089</v>
      </c>
      <c r="I129">
        <f>IF(BinaryData!BK115=0,"",NormalizeData!BK115)</f>
        <v>1.861561</v>
      </c>
      <c r="J129">
        <f>IF(BinaryData!BL115=0,"",NormalizeData!BL115)</f>
        <v>1.891337</v>
      </c>
      <c r="K129">
        <f>IF(BinaryData!BM115=0,"",NormalizeData!BM115)</f>
        <v>1.8918619999999999</v>
      </c>
      <c r="L129">
        <f>IF(BinaryData!BN115=0,"",NormalizeData!BN115)</f>
        <v>1.859564</v>
      </c>
      <c r="N129">
        <f>CONTROLS!AA128</f>
        <v>4.2414647645791725E-2</v>
      </c>
      <c r="O129">
        <f>CONTROLS!AC128</f>
        <v>0.14648276393572718</v>
      </c>
    </row>
    <row r="130" spans="1:15">
      <c r="A130">
        <f>NormalizeData!A116</f>
        <v>92.128889000000001</v>
      </c>
      <c r="B130">
        <f>CONTROLS!B129</f>
        <v>66.560889000000003</v>
      </c>
      <c r="C130">
        <f>CONTROLS!V129</f>
        <v>1.86944</v>
      </c>
      <c r="D130">
        <f>CONTROLS!X129</f>
        <v>2.6135419999999998</v>
      </c>
      <c r="E130">
        <f>IF(BinaryData!BG116=0,"",NormalizeData!BG116)</f>
        <v>0.18703600000000001</v>
      </c>
      <c r="F130">
        <f>IF(BinaryData!BH116=0,"",NormalizeData!BH116)</f>
        <v>1.512265</v>
      </c>
      <c r="G130">
        <f>IF(BinaryData!BI116=0,"",NormalizeData!BI116)</f>
        <v>1.8485940000000001</v>
      </c>
      <c r="H130">
        <f>IF(BinaryData!BJ116=0,"",NormalizeData!BJ116)</f>
        <v>1.8895740000000001</v>
      </c>
      <c r="I130">
        <f>IF(BinaryData!BK116=0,"",NormalizeData!BK116)</f>
        <v>1.872052</v>
      </c>
      <c r="J130">
        <f>IF(BinaryData!BL116=0,"",NormalizeData!BL116)</f>
        <v>1.898029</v>
      </c>
      <c r="K130">
        <f>IF(BinaryData!BM116=0,"",NormalizeData!BM116)</f>
        <v>1.9083969999999999</v>
      </c>
      <c r="L130">
        <f>IF(BinaryData!BN116=0,"",NormalizeData!BN116)</f>
        <v>1.861024</v>
      </c>
      <c r="N130">
        <f>CONTROLS!AA129</f>
        <v>4.1795652748421869E-2</v>
      </c>
      <c r="O130">
        <f>CONTROLS!AC129</f>
        <v>0.15486094705466152</v>
      </c>
    </row>
    <row r="131" spans="1:15">
      <c r="A131">
        <f>NormalizeData!A117</f>
        <v>93.129444000000007</v>
      </c>
      <c r="B131">
        <f>CONTROLS!B130</f>
        <v>67.561444000000009</v>
      </c>
      <c r="C131">
        <f>CONTROLS!V130</f>
        <v>1.8804550000000002</v>
      </c>
      <c r="D131">
        <f>CONTROLS!X130</f>
        <v>2.6344897500000002</v>
      </c>
      <c r="E131">
        <f>IF(BinaryData!BG117=0,"",NormalizeData!BG117)</f>
        <v>0.186691</v>
      </c>
      <c r="F131">
        <f>IF(BinaryData!BH117=0,"",NormalizeData!BH117)</f>
        <v>1.5204819999999999</v>
      </c>
      <c r="G131">
        <f>IF(BinaryData!BI117=0,"",NormalizeData!BI117)</f>
        <v>1.8594740000000001</v>
      </c>
      <c r="H131">
        <f>IF(BinaryData!BJ117=0,"",NormalizeData!BJ117)</f>
        <v>1.896792</v>
      </c>
      <c r="I131">
        <f>IF(BinaryData!BK117=0,"",NormalizeData!BK117)</f>
        <v>1.864935</v>
      </c>
      <c r="J131">
        <f>IF(BinaryData!BL117=0,"",NormalizeData!BL117)</f>
        <v>1.913216</v>
      </c>
      <c r="K131">
        <f>IF(BinaryData!BM117=0,"",NormalizeData!BM117)</f>
        <v>1.919187</v>
      </c>
      <c r="L131">
        <f>IF(BinaryData!BN117=0,"",NormalizeData!BN117)</f>
        <v>1.880504</v>
      </c>
      <c r="N131">
        <f>CONTROLS!AA130</f>
        <v>4.4070658855978079E-2</v>
      </c>
      <c r="O131">
        <f>CONTROLS!AC130</f>
        <v>0.15111213880068228</v>
      </c>
    </row>
    <row r="132" spans="1:15">
      <c r="A132">
        <f>NormalizeData!A118</f>
        <v>94.129444000000007</v>
      </c>
      <c r="B132">
        <f>CONTROLS!B131</f>
        <v>68.561444000000009</v>
      </c>
      <c r="C132">
        <f>CONTROLS!V131</f>
        <v>1.8858955000000002</v>
      </c>
      <c r="D132">
        <f>CONTROLS!X131</f>
        <v>2.6548425</v>
      </c>
      <c r="E132">
        <f>IF(BinaryData!BG118=0,"",NormalizeData!BG118)</f>
        <v>0.183391</v>
      </c>
      <c r="F132">
        <f>IF(BinaryData!BH118=0,"",NormalizeData!BH118)</f>
        <v>1.5263659999999999</v>
      </c>
      <c r="G132">
        <f>IF(BinaryData!BI118=0,"",NormalizeData!BI118)</f>
        <v>1.8632850000000001</v>
      </c>
      <c r="H132">
        <f>IF(BinaryData!BJ118=0,"",NormalizeData!BJ118)</f>
        <v>1.913432</v>
      </c>
      <c r="I132">
        <f>IF(BinaryData!BK118=0,"",NormalizeData!BK118)</f>
        <v>1.8808450000000001</v>
      </c>
      <c r="J132">
        <f>IF(BinaryData!BL118=0,"",NormalizeData!BL118)</f>
        <v>1.9165890000000001</v>
      </c>
      <c r="K132">
        <f>IF(BinaryData!BM118=0,"",NormalizeData!BM118)</f>
        <v>1.924045</v>
      </c>
      <c r="L132">
        <f>IF(BinaryData!BN118=0,"",NormalizeData!BN118)</f>
        <v>1.88008</v>
      </c>
      <c r="N132">
        <f>CONTROLS!AA131</f>
        <v>4.2443147939331766E-2</v>
      </c>
      <c r="O132">
        <f>CONTROLS!AC131</f>
        <v>0.14996438659117264</v>
      </c>
    </row>
    <row r="133" spans="1:15">
      <c r="A133">
        <f>NormalizeData!A119</f>
        <v>95.13</v>
      </c>
      <c r="B133">
        <f>CONTROLS!B132</f>
        <v>69.561999999999998</v>
      </c>
      <c r="C133">
        <f>CONTROLS!V132</f>
        <v>1.89337825</v>
      </c>
      <c r="D133">
        <f>CONTROLS!X132</f>
        <v>2.6865094999999997</v>
      </c>
      <c r="E133">
        <f>IF(BinaryData!BG119=0,"",NormalizeData!BG119)</f>
        <v>0.18118999999999999</v>
      </c>
      <c r="F133">
        <f>IF(BinaryData!BH119=0,"",NormalizeData!BH119)</f>
        <v>1.538824</v>
      </c>
      <c r="G133">
        <f>IF(BinaryData!BI119=0,"",NormalizeData!BI119)</f>
        <v>1.872927</v>
      </c>
      <c r="H133">
        <f>IF(BinaryData!BJ119=0,"",NormalizeData!BJ119)</f>
        <v>1.9103380000000001</v>
      </c>
      <c r="I133">
        <f>IF(BinaryData!BK119=0,"",NormalizeData!BK119)</f>
        <v>1.8906609999999999</v>
      </c>
      <c r="J133">
        <f>IF(BinaryData!BL119=0,"",NormalizeData!BL119)</f>
        <v>1.916336</v>
      </c>
      <c r="K133">
        <f>IF(BinaryData!BM119=0,"",NormalizeData!BM119)</f>
        <v>1.9348510000000001</v>
      </c>
      <c r="L133">
        <f>IF(BinaryData!BN119=0,"",NormalizeData!BN119)</f>
        <v>1.888185</v>
      </c>
      <c r="N133">
        <f>CONTROLS!AA132</f>
        <v>4.8859700724796375E-2</v>
      </c>
      <c r="O133">
        <f>CONTROLS!AC132</f>
        <v>0.1538136811437785</v>
      </c>
    </row>
    <row r="134" spans="1:15">
      <c r="A134">
        <f>NormalizeData!A120</f>
        <v>96.130278000000004</v>
      </c>
      <c r="B134">
        <f>CONTROLS!B133</f>
        <v>70.562278000000006</v>
      </c>
      <c r="C134">
        <f>CONTROLS!V133</f>
        <v>1.89997225</v>
      </c>
      <c r="D134">
        <f>CONTROLS!X133</f>
        <v>2.7100707499999999</v>
      </c>
      <c r="E134">
        <f>IF(BinaryData!BG120=0,"",NormalizeData!BG120)</f>
        <v>0.17788699999999999</v>
      </c>
      <c r="F134">
        <f>IF(BinaryData!BH120=0,"",NormalizeData!BH120)</f>
        <v>1.5423439999999999</v>
      </c>
      <c r="G134">
        <f>IF(BinaryData!BI120=0,"",NormalizeData!BI120)</f>
        <v>1.8731059999999999</v>
      </c>
      <c r="H134">
        <f>IF(BinaryData!BJ120=0,"",NormalizeData!BJ120)</f>
        <v>1.912714</v>
      </c>
      <c r="I134">
        <f>IF(BinaryData!BK120=0,"",NormalizeData!BK120)</f>
        <v>1.883751</v>
      </c>
      <c r="J134">
        <f>IF(BinaryData!BL120=0,"",NormalizeData!BL120)</f>
        <v>1.922202</v>
      </c>
      <c r="K134">
        <f>IF(BinaryData!BM120=0,"",NormalizeData!BM120)</f>
        <v>1.9430460000000001</v>
      </c>
      <c r="L134">
        <f>IF(BinaryData!BN120=0,"",NormalizeData!BN120)</f>
        <v>1.8980600000000001</v>
      </c>
      <c r="N134">
        <f>CONTROLS!AA133</f>
        <v>4.2545309364448954E-2</v>
      </c>
      <c r="O134">
        <f>CONTROLS!AC133</f>
        <v>0.15483742012484142</v>
      </c>
    </row>
    <row r="135" spans="1:15">
      <c r="A135">
        <f>NormalizeData!A121</f>
        <v>97.130832999999996</v>
      </c>
      <c r="B135">
        <f>CONTROLS!B134</f>
        <v>71.562832999999998</v>
      </c>
      <c r="C135">
        <f>CONTROLS!V134</f>
        <v>1.9005215</v>
      </c>
      <c r="D135">
        <f>CONTROLS!X134</f>
        <v>2.7321712500000004</v>
      </c>
      <c r="E135">
        <f>IF(BinaryData!BG121=0,"",NormalizeData!BG121)</f>
        <v>0.18063299999999999</v>
      </c>
      <c r="F135">
        <f>IF(BinaryData!BH121=0,"",NormalizeData!BH121)</f>
        <v>1.5303819999999999</v>
      </c>
      <c r="G135">
        <f>IF(BinaryData!BI121=0,"",NormalizeData!BI121)</f>
        <v>1.880063</v>
      </c>
      <c r="H135">
        <f>IF(BinaryData!BJ121=0,"",NormalizeData!BJ121)</f>
        <v>1.921708</v>
      </c>
      <c r="I135">
        <f>IF(BinaryData!BK121=0,"",NormalizeData!BK121)</f>
        <v>1.8929659999999999</v>
      </c>
      <c r="J135">
        <f>IF(BinaryData!BL121=0,"",NormalizeData!BL121)</f>
        <v>1.932787</v>
      </c>
      <c r="K135">
        <f>IF(BinaryData!BM121=0,"",NormalizeData!BM121)</f>
        <v>1.950321</v>
      </c>
      <c r="L135">
        <f>IF(BinaryData!BN121=0,"",NormalizeData!BN121)</f>
        <v>1.9026110000000001</v>
      </c>
      <c r="N135">
        <f>CONTROLS!AA134</f>
        <v>4.5213212983964433E-2</v>
      </c>
      <c r="O135">
        <f>CONTROLS!AC134</f>
        <v>0.1557452642840759</v>
      </c>
    </row>
    <row r="136" spans="1:15">
      <c r="A136">
        <f>NormalizeData!A122</f>
        <v>98.130832999999996</v>
      </c>
      <c r="B136">
        <f>CONTROLS!B135</f>
        <v>72.562832999999998</v>
      </c>
      <c r="C136">
        <f>CONTROLS!V135</f>
        <v>1.9037842500000002</v>
      </c>
      <c r="D136">
        <f>CONTROLS!X135</f>
        <v>2.7605155000000003</v>
      </c>
      <c r="E136">
        <f>IF(BinaryData!BG122=0,"",NormalizeData!BG122)</f>
        <v>0.178756</v>
      </c>
      <c r="F136">
        <f>IF(BinaryData!BH122=0,"",NormalizeData!BH122)</f>
        <v>1.5445180000000001</v>
      </c>
      <c r="G136">
        <f>IF(BinaryData!BI122=0,"",NormalizeData!BI122)</f>
        <v>1.880428</v>
      </c>
      <c r="H136">
        <f>IF(BinaryData!BJ122=0,"",NormalizeData!BJ122)</f>
        <v>1.927327</v>
      </c>
      <c r="I136">
        <f>IF(BinaryData!BK122=0,"",NormalizeData!BK122)</f>
        <v>1.9025909999999999</v>
      </c>
      <c r="J136">
        <f>IF(BinaryData!BL122=0,"",NormalizeData!BL122)</f>
        <v>1.9330130000000001</v>
      </c>
      <c r="K136">
        <f>IF(BinaryData!BM122=0,"",NormalizeData!BM122)</f>
        <v>1.9540979999999999</v>
      </c>
      <c r="L136">
        <f>IF(BinaryData!BN122=0,"",NormalizeData!BN122)</f>
        <v>1.91174</v>
      </c>
      <c r="N136">
        <f>CONTROLS!AA135</f>
        <v>4.2596897566019983E-2</v>
      </c>
      <c r="O136">
        <f>CONTROLS!AC135</f>
        <v>0.15712063418172245</v>
      </c>
    </row>
    <row r="137" spans="1:15">
      <c r="A137">
        <f>NormalizeData!A123</f>
        <v>99.126110999999995</v>
      </c>
      <c r="B137">
        <f>CONTROLS!B136</f>
        <v>73.558110999999997</v>
      </c>
      <c r="C137">
        <f>CONTROLS!V136</f>
        <v>1.9128417500000001</v>
      </c>
      <c r="D137">
        <f>CONTROLS!X136</f>
        <v>2.78047925</v>
      </c>
      <c r="E137">
        <f>IF(BinaryData!BG123=0,"",NormalizeData!BG123)</f>
        <v>0.175792</v>
      </c>
      <c r="F137">
        <f>IF(BinaryData!BH123=0,"",NormalizeData!BH123)</f>
        <v>1.549838</v>
      </c>
      <c r="G137">
        <f>IF(BinaryData!BI123=0,"",NormalizeData!BI123)</f>
        <v>1.890155</v>
      </c>
      <c r="H137">
        <f>IF(BinaryData!BJ123=0,"",NormalizeData!BJ123)</f>
        <v>1.9323030000000001</v>
      </c>
      <c r="I137">
        <f>IF(BinaryData!BK123=0,"",NormalizeData!BK123)</f>
        <v>1.9164540000000001</v>
      </c>
      <c r="J137">
        <f>IF(BinaryData!BL123=0,"",NormalizeData!BL123)</f>
        <v>1.939168</v>
      </c>
      <c r="K137">
        <f>IF(BinaryData!BM123=0,"",NormalizeData!BM123)</f>
        <v>1.9581470000000001</v>
      </c>
      <c r="L137">
        <f>IF(BinaryData!BN123=0,"",NormalizeData!BN123)</f>
        <v>1.9119200000000001</v>
      </c>
      <c r="N137">
        <f>CONTROLS!AA136</f>
        <v>3.6830095604681833E-2</v>
      </c>
      <c r="O137">
        <f>CONTROLS!AC136</f>
        <v>0.15428438648455872</v>
      </c>
    </row>
    <row r="138" spans="1:15">
      <c r="A138">
        <f>NormalizeData!A124</f>
        <v>100.12</v>
      </c>
      <c r="B138">
        <f>CONTROLS!B137</f>
        <v>74.552000000000007</v>
      </c>
      <c r="C138">
        <f>CONTROLS!V137</f>
        <v>1.9152487499999999</v>
      </c>
      <c r="D138">
        <f>CONTROLS!X137</f>
        <v>2.8107625000000001</v>
      </c>
      <c r="E138">
        <f>IF(BinaryData!BG124=0,"",NormalizeData!BG124)</f>
        <v>0.17425199999999999</v>
      </c>
      <c r="F138">
        <f>IF(BinaryData!BH124=0,"",NormalizeData!BH124)</f>
        <v>1.5547420000000001</v>
      </c>
      <c r="G138">
        <f>IF(BinaryData!BI124=0,"",NormalizeData!BI124)</f>
        <v>1.8973089999999999</v>
      </c>
      <c r="H138">
        <f>IF(BinaryData!BJ124=0,"",NormalizeData!BJ124)</f>
        <v>1.9399280000000001</v>
      </c>
      <c r="I138">
        <f>IF(BinaryData!BK124=0,"",NormalizeData!BK124)</f>
        <v>1.925262</v>
      </c>
      <c r="J138">
        <f>IF(BinaryData!BL124=0,"",NormalizeData!BL124)</f>
        <v>1.946148</v>
      </c>
      <c r="K138">
        <f>IF(BinaryData!BM124=0,"",NormalizeData!BM124)</f>
        <v>1.965428</v>
      </c>
      <c r="L138">
        <f>IF(BinaryData!BN124=0,"",NormalizeData!BN124)</f>
        <v>1.930132</v>
      </c>
      <c r="N138">
        <f>CONTROLS!AA137</f>
        <v>3.7655980095021566E-2</v>
      </c>
      <c r="O138">
        <f>CONTROLS!AC137</f>
        <v>0.16095301067599402</v>
      </c>
    </row>
    <row r="139" spans="1:15">
      <c r="A139">
        <f>NormalizeData!A125</f>
        <v>101.11416699999999</v>
      </c>
      <c r="B139">
        <f>CONTROLS!B138</f>
        <v>75.546166999999997</v>
      </c>
      <c r="C139">
        <f>CONTROLS!V138</f>
        <v>1.91893625</v>
      </c>
      <c r="D139">
        <f>CONTROLS!X138</f>
        <v>2.83863975</v>
      </c>
      <c r="E139">
        <f>IF(BinaryData!BG125=0,"",NormalizeData!BG125)</f>
        <v>0.17450099999999999</v>
      </c>
      <c r="F139">
        <f>IF(BinaryData!BH125=0,"",NormalizeData!BH125)</f>
        <v>1.5589789999999999</v>
      </c>
      <c r="G139">
        <f>IF(BinaryData!BI125=0,"",NormalizeData!BI125)</f>
        <v>1.9019900000000001</v>
      </c>
      <c r="H139">
        <f>IF(BinaryData!BJ125=0,"",NormalizeData!BJ125)</f>
        <v>1.958933</v>
      </c>
      <c r="I139">
        <f>IF(BinaryData!BK125=0,"",NormalizeData!BK125)</f>
        <v>1.9401649999999999</v>
      </c>
      <c r="J139">
        <f>IF(BinaryData!BL125=0,"",NormalizeData!BL125)</f>
        <v>1.952968</v>
      </c>
      <c r="K139">
        <f>IF(BinaryData!BM125=0,"",NormalizeData!BM125)</f>
        <v>1.9785090000000001</v>
      </c>
      <c r="L139">
        <f>IF(BinaryData!BN125=0,"",NormalizeData!BN125)</f>
        <v>1.9236120000000001</v>
      </c>
      <c r="N139">
        <f>CONTROLS!AA138</f>
        <v>4.183753186135622E-2</v>
      </c>
      <c r="O139">
        <f>CONTROLS!AC138</f>
        <v>0.17562278260972677</v>
      </c>
    </row>
    <row r="140" spans="1:15">
      <c r="A140">
        <f>NormalizeData!A126</f>
        <v>102.106944</v>
      </c>
      <c r="B140">
        <f>CONTROLS!B139</f>
        <v>76.538944000000001</v>
      </c>
      <c r="C140">
        <f>CONTROLS!V139</f>
        <v>1.9346755</v>
      </c>
      <c r="D140">
        <f>CONTROLS!X139</f>
        <v>2.8651115000000003</v>
      </c>
      <c r="E140">
        <f>IF(BinaryData!BG126=0,"",NormalizeData!BG126)</f>
        <v>0.16977</v>
      </c>
      <c r="F140">
        <f>IF(BinaryData!BH126=0,"",NormalizeData!BH126)</f>
        <v>1.567318</v>
      </c>
      <c r="G140">
        <f>IF(BinaryData!BI126=0,"",NormalizeData!BI126)</f>
        <v>1.91099</v>
      </c>
      <c r="H140">
        <f>IF(BinaryData!BJ126=0,"",NormalizeData!BJ126)</f>
        <v>1.9593769999999999</v>
      </c>
      <c r="I140">
        <f>IF(BinaryData!BK126=0,"",NormalizeData!BK126)</f>
        <v>1.940347</v>
      </c>
      <c r="J140">
        <f>IF(BinaryData!BL126=0,"",NormalizeData!BL126)</f>
        <v>1.9535769999999999</v>
      </c>
      <c r="K140">
        <f>IF(BinaryData!BM126=0,"",NormalizeData!BM126)</f>
        <v>1.9934510000000001</v>
      </c>
      <c r="L140">
        <f>IF(BinaryData!BN126=0,"",NormalizeData!BN126)</f>
        <v>1.931686</v>
      </c>
      <c r="N140">
        <f>CONTROLS!AA139</f>
        <v>4.5039522055634648E-2</v>
      </c>
      <c r="O140">
        <f>CONTROLS!AC139</f>
        <v>0.17182274428899119</v>
      </c>
    </row>
    <row r="141" spans="1:15">
      <c r="A141">
        <f>NormalizeData!A127</f>
        <v>103.09944400000001</v>
      </c>
      <c r="B141">
        <f>CONTROLS!B140</f>
        <v>77.531444000000008</v>
      </c>
      <c r="C141">
        <f>CONTROLS!V140</f>
        <v>1.93642925</v>
      </c>
      <c r="D141">
        <f>CONTROLS!X140</f>
        <v>2.8893155000000004</v>
      </c>
      <c r="E141">
        <f>IF(BinaryData!BG127=0,"",NormalizeData!BG127)</f>
        <v>0.167407</v>
      </c>
      <c r="F141">
        <f>IF(BinaryData!BH127=0,"",NormalizeData!BH127)</f>
        <v>1.578478</v>
      </c>
      <c r="G141">
        <f>IF(BinaryData!BI127=0,"",NormalizeData!BI127)</f>
        <v>1.9125760000000001</v>
      </c>
      <c r="H141">
        <f>IF(BinaryData!BJ127=0,"",NormalizeData!BJ127)</f>
        <v>1.9459280000000001</v>
      </c>
      <c r="I141">
        <f>IF(BinaryData!BK127=0,"",NormalizeData!BK127)</f>
        <v>1.945444</v>
      </c>
      <c r="J141">
        <f>IF(BinaryData!BL127=0,"",NormalizeData!BL127)</f>
        <v>1.9591780000000001</v>
      </c>
      <c r="K141">
        <f>IF(BinaryData!BM127=0,"",NormalizeData!BM127)</f>
        <v>1.984067</v>
      </c>
      <c r="L141">
        <f>IF(BinaryData!BN127=0,"",NormalizeData!BN127)</f>
        <v>1.935152</v>
      </c>
      <c r="N141">
        <f>CONTROLS!AA140</f>
        <v>4.6083691738509833E-2</v>
      </c>
      <c r="O141">
        <f>CONTROLS!AC140</f>
        <v>0.17198805422567381</v>
      </c>
    </row>
    <row r="142" spans="1:15">
      <c r="A142">
        <f>NormalizeData!A128</f>
        <v>104.09527799999999</v>
      </c>
      <c r="B142">
        <f>CONTROLS!B141</f>
        <v>78.527277999999995</v>
      </c>
      <c r="C142">
        <f>CONTROLS!V141</f>
        <v>1.9406295</v>
      </c>
      <c r="D142">
        <f>CONTROLS!X141</f>
        <v>2.9121380000000001</v>
      </c>
      <c r="E142">
        <f>IF(BinaryData!BG128=0,"",NormalizeData!BG128)</f>
        <v>0.16586400000000001</v>
      </c>
      <c r="F142">
        <f>IF(BinaryData!BH128=0,"",NormalizeData!BH128)</f>
        <v>1.578433</v>
      </c>
      <c r="G142">
        <f>IF(BinaryData!BI128=0,"",NormalizeData!BI128)</f>
        <v>1.9210849999999999</v>
      </c>
      <c r="H142">
        <f>IF(BinaryData!BJ128=0,"",NormalizeData!BJ128)</f>
        <v>1.9620359999999999</v>
      </c>
      <c r="I142">
        <f>IF(BinaryData!BK128=0,"",NormalizeData!BK128)</f>
        <v>1.9495340000000001</v>
      </c>
      <c r="J142">
        <f>IF(BinaryData!BL128=0,"",NormalizeData!BL128)</f>
        <v>1.978758</v>
      </c>
      <c r="K142">
        <f>IF(BinaryData!BM128=0,"",NormalizeData!BM128)</f>
        <v>1.9883599999999999</v>
      </c>
      <c r="L142">
        <f>IF(BinaryData!BN128=0,"",NormalizeData!BN128)</f>
        <v>1.9389670000000001</v>
      </c>
      <c r="N142">
        <f>CONTROLS!AA141</f>
        <v>4.4855121881452999E-2</v>
      </c>
      <c r="O142">
        <f>CONTROLS!AC141</f>
        <v>0.17640723248778653</v>
      </c>
    </row>
    <row r="143" spans="1:15">
      <c r="A143">
        <f>NormalizeData!A129</f>
        <v>105.089167</v>
      </c>
      <c r="B143">
        <f>CONTROLS!B142</f>
        <v>79.521167000000005</v>
      </c>
      <c r="C143">
        <f>CONTROLS!V142</f>
        <v>1.94590325</v>
      </c>
      <c r="D143">
        <f>CONTROLS!X142</f>
        <v>2.9345670000000004</v>
      </c>
      <c r="E143">
        <f>IF(BinaryData!BG129=0,"",NormalizeData!BG129)</f>
        <v>0.16454299999999999</v>
      </c>
      <c r="F143">
        <f>IF(BinaryData!BH129=0,"",NormalizeData!BH129)</f>
        <v>1.581925</v>
      </c>
      <c r="G143">
        <f>IF(BinaryData!BI129=0,"",NormalizeData!BI129)</f>
        <v>1.9203300000000001</v>
      </c>
      <c r="H143">
        <f>IF(BinaryData!BJ129=0,"",NormalizeData!BJ129)</f>
        <v>1.9757530000000001</v>
      </c>
      <c r="I143">
        <f>IF(BinaryData!BK129=0,"",NormalizeData!BK129)</f>
        <v>1.959913</v>
      </c>
      <c r="J143">
        <f>IF(BinaryData!BL129=0,"",NormalizeData!BL129)</f>
        <v>1.9825330000000001</v>
      </c>
      <c r="K143">
        <f>IF(BinaryData!BM129=0,"",NormalizeData!BM129)</f>
        <v>1.9923580000000001</v>
      </c>
      <c r="L143">
        <f>IF(BinaryData!BN129=0,"",NormalizeData!BN129)</f>
        <v>1.9558990000000001</v>
      </c>
      <c r="N143">
        <f>CONTROLS!AA142</f>
        <v>4.1870469668371296E-2</v>
      </c>
      <c r="O143">
        <f>CONTROLS!AC142</f>
        <v>0.1755836733924884</v>
      </c>
    </row>
    <row r="144" spans="1:15">
      <c r="A144">
        <f>NormalizeData!A130</f>
        <v>106.083333</v>
      </c>
      <c r="B144">
        <f>CONTROLS!B143</f>
        <v>80.515332999999998</v>
      </c>
      <c r="C144">
        <f>CONTROLS!V143</f>
        <v>1.9571304999999999</v>
      </c>
      <c r="D144">
        <f>CONTROLS!X143</f>
        <v>2.9662040000000003</v>
      </c>
      <c r="E144">
        <f>IF(BinaryData!BG130=0,"",NormalizeData!BG130)</f>
        <v>0.16378499999999999</v>
      </c>
      <c r="F144">
        <f>IF(BinaryData!BH130=0,"",NormalizeData!BH130)</f>
        <v>1.5937520000000001</v>
      </c>
      <c r="G144">
        <f>IF(BinaryData!BI130=0,"",NormalizeData!BI130)</f>
        <v>1.931406</v>
      </c>
      <c r="H144">
        <f>IF(BinaryData!BJ130=0,"",NormalizeData!BJ130)</f>
        <v>1.9860819999999999</v>
      </c>
      <c r="I144">
        <f>IF(BinaryData!BK130=0,"",NormalizeData!BK130)</f>
        <v>1.9551590000000001</v>
      </c>
      <c r="J144">
        <f>IF(BinaryData!BL130=0,"",NormalizeData!BL130)</f>
        <v>1.99247</v>
      </c>
      <c r="K144">
        <f>IF(BinaryData!BM130=0,"",NormalizeData!BM130)</f>
        <v>2.008807</v>
      </c>
      <c r="L144">
        <f>IF(BinaryData!BN130=0,"",NormalizeData!BN130)</f>
        <v>1.971444</v>
      </c>
      <c r="N144">
        <f>CONTROLS!AA143</f>
        <v>3.990210437641941E-2</v>
      </c>
      <c r="O144">
        <f>CONTROLS!AC143</f>
        <v>0.16979982380634764</v>
      </c>
    </row>
    <row r="145" spans="1:15">
      <c r="A145">
        <f>NormalizeData!A131</f>
        <v>107.079444</v>
      </c>
      <c r="B145">
        <f>CONTROLS!B144</f>
        <v>81.511443999999997</v>
      </c>
      <c r="C145">
        <f>CONTROLS!V144</f>
        <v>1.9644524999999999</v>
      </c>
      <c r="D145">
        <f>CONTROLS!X144</f>
        <v>2.9848315000000003</v>
      </c>
      <c r="E145">
        <f>IF(BinaryData!BG131=0,"",NormalizeData!BG131)</f>
        <v>0.16362299999999999</v>
      </c>
      <c r="F145">
        <f>IF(BinaryData!BH131=0,"",NormalizeData!BH131)</f>
        <v>1.59728</v>
      </c>
      <c r="G145">
        <f>IF(BinaryData!BI131=0,"",NormalizeData!BI131)</f>
        <v>1.9406319999999999</v>
      </c>
      <c r="H145">
        <f>IF(BinaryData!BJ131=0,"",NormalizeData!BJ131)</f>
        <v>1.9922010000000001</v>
      </c>
      <c r="I145">
        <f>IF(BinaryData!BK131=0,"",NormalizeData!BK131)</f>
        <v>1.973225</v>
      </c>
      <c r="J145">
        <f>IF(BinaryData!BL131=0,"",NormalizeData!BL131)</f>
        <v>1.981673</v>
      </c>
      <c r="K145">
        <f>IF(BinaryData!BM131=0,"",NormalizeData!BM131)</f>
        <v>2.0155699999999999</v>
      </c>
      <c r="L145">
        <f>IF(BinaryData!BN131=0,"",NormalizeData!BN131)</f>
        <v>1.9683809999999999</v>
      </c>
      <c r="N145">
        <f>CONTROLS!AA144</f>
        <v>3.6647352287261674E-2</v>
      </c>
      <c r="O145">
        <f>CONTROLS!AC144</f>
        <v>0.1698272416005944</v>
      </c>
    </row>
    <row r="146" spans="1:15">
      <c r="A146">
        <f>NormalizeData!A132</f>
        <v>108.071944</v>
      </c>
      <c r="B146">
        <f>CONTROLS!B145</f>
        <v>82.503944000000004</v>
      </c>
      <c r="C146">
        <f>CONTROLS!V145</f>
        <v>1.9638317500000002</v>
      </c>
      <c r="D146">
        <f>CONTROLS!X145</f>
        <v>3.0064130000000002</v>
      </c>
      <c r="E146">
        <f>IF(BinaryData!BG132=0,"",NormalizeData!BG132)</f>
        <v>0.16328599999999999</v>
      </c>
      <c r="F146">
        <f>IF(BinaryData!BH132=0,"",NormalizeData!BH132)</f>
        <v>1.6002559999999999</v>
      </c>
      <c r="G146">
        <f>IF(BinaryData!BI132=0,"",NormalizeData!BI132)</f>
        <v>1.9471080000000001</v>
      </c>
      <c r="H146">
        <f>IF(BinaryData!BJ132=0,"",NormalizeData!BJ132)</f>
        <v>1.992486</v>
      </c>
      <c r="I146">
        <f>IF(BinaryData!BK132=0,"",NormalizeData!BK132)</f>
        <v>1.97027</v>
      </c>
      <c r="J146">
        <f>IF(BinaryData!BL132=0,"",NormalizeData!BL132)</f>
        <v>1.9850699999999999</v>
      </c>
      <c r="K146">
        <f>IF(BinaryData!BM132=0,"",NormalizeData!BM132)</f>
        <v>2.0203630000000001</v>
      </c>
      <c r="L146">
        <f>IF(BinaryData!BN132=0,"",NormalizeData!BN132)</f>
        <v>1.9783329999999999</v>
      </c>
      <c r="N146">
        <f>CONTROLS!AA145</f>
        <v>4.1639688810676777E-2</v>
      </c>
      <c r="O146">
        <f>CONTROLS!AC145</f>
        <v>0.17269402720225535</v>
      </c>
    </row>
    <row r="147" spans="1:15">
      <c r="A147">
        <f>NormalizeData!A133</f>
        <v>109.066389</v>
      </c>
      <c r="B147">
        <f>CONTROLS!B146</f>
        <v>83.498389000000003</v>
      </c>
      <c r="C147">
        <f>CONTROLS!V146</f>
        <v>1.97165225</v>
      </c>
      <c r="D147">
        <f>CONTROLS!X146</f>
        <v>3.0358419999999997</v>
      </c>
      <c r="E147">
        <f>IF(BinaryData!BG133=0,"",NormalizeData!BG133)</f>
        <v>0.15871399999999999</v>
      </c>
      <c r="F147">
        <f>IF(BinaryData!BH133=0,"",NormalizeData!BH133)</f>
        <v>1.6017520000000001</v>
      </c>
      <c r="G147">
        <f>IF(BinaryData!BI133=0,"",NormalizeData!BI133)</f>
        <v>1.9551639999999999</v>
      </c>
      <c r="H147">
        <f>IF(BinaryData!BJ133=0,"",NormalizeData!BJ133)</f>
        <v>2.0102720000000001</v>
      </c>
      <c r="I147">
        <f>IF(BinaryData!BK133=0,"",NormalizeData!BK133)</f>
        <v>1.973114</v>
      </c>
      <c r="J147">
        <f>IF(BinaryData!BL133=0,"",NormalizeData!BL133)</f>
        <v>2.0078369999999999</v>
      </c>
      <c r="K147">
        <f>IF(BinaryData!BM133=0,"",NormalizeData!BM133)</f>
        <v>2.0255390000000002</v>
      </c>
      <c r="L147">
        <f>IF(BinaryData!BN133=0,"",NormalizeData!BN133)</f>
        <v>1.9801979999999999</v>
      </c>
      <c r="N147">
        <f>CONTROLS!AA146</f>
        <v>4.4813226316754592E-2</v>
      </c>
      <c r="O147">
        <f>CONTROLS!AC146</f>
        <v>0.17222915141752271</v>
      </c>
    </row>
    <row r="148" spans="1:15">
      <c r="A148">
        <f>NormalizeData!A134</f>
        <v>110.059444</v>
      </c>
      <c r="B148">
        <f>CONTROLS!B147</f>
        <v>84.491444000000001</v>
      </c>
      <c r="C148">
        <f>CONTROLS!V147</f>
        <v>1.9762997500000001</v>
      </c>
      <c r="D148">
        <f>CONTROLS!X147</f>
        <v>3.05475925</v>
      </c>
      <c r="E148">
        <f>IF(BinaryData!BG134=0,"",NormalizeData!BG134)</f>
        <v>0.15917899999999999</v>
      </c>
      <c r="F148">
        <f>IF(BinaryData!BH134=0,"",NormalizeData!BH134)</f>
        <v>1.604368</v>
      </c>
      <c r="G148">
        <f>IF(BinaryData!BI134=0,"",NormalizeData!BI134)</f>
        <v>1.9448160000000001</v>
      </c>
      <c r="H148">
        <f>IF(BinaryData!BJ134=0,"",NormalizeData!BJ134)</f>
        <v>2.0077280000000002</v>
      </c>
      <c r="I148">
        <f>IF(BinaryData!BK134=0,"",NormalizeData!BK134)</f>
        <v>1.9881549999999999</v>
      </c>
      <c r="J148">
        <f>IF(BinaryData!BL134=0,"",NormalizeData!BL134)</f>
        <v>2.0063580000000001</v>
      </c>
      <c r="K148">
        <f>IF(BinaryData!BM134=0,"",NormalizeData!BM134)</f>
        <v>2.0341659999999999</v>
      </c>
      <c r="L148">
        <f>IF(BinaryData!BN134=0,"",NormalizeData!BN134)</f>
        <v>1.9811380000000001</v>
      </c>
      <c r="N148">
        <f>CONTROLS!AA147</f>
        <v>4.540578281360938E-2</v>
      </c>
      <c r="O148">
        <f>CONTROLS!AC147</f>
        <v>0.16739511860540224</v>
      </c>
    </row>
    <row r="149" spans="1:15">
      <c r="A149">
        <f>NormalizeData!A135</f>
        <v>111.05500000000001</v>
      </c>
      <c r="B149">
        <f>CONTROLS!B148</f>
        <v>85.487000000000009</v>
      </c>
      <c r="C149">
        <f>CONTROLS!V148</f>
        <v>1.9855492499999998</v>
      </c>
      <c r="D149">
        <f>CONTROLS!X148</f>
        <v>3.0928449999999996</v>
      </c>
      <c r="E149">
        <f>IF(BinaryData!BG135=0,"",NormalizeData!BG135)</f>
        <v>0.15576300000000001</v>
      </c>
      <c r="F149">
        <f>IF(BinaryData!BH135=0,"",NormalizeData!BH135)</f>
        <v>1.6179079999999999</v>
      </c>
      <c r="G149">
        <f>IF(BinaryData!BI135=0,"",NormalizeData!BI135)</f>
        <v>1.9588810000000001</v>
      </c>
      <c r="H149">
        <f>IF(BinaryData!BJ135=0,"",NormalizeData!BJ135)</f>
        <v>2.0185439999999999</v>
      </c>
      <c r="I149">
        <f>IF(BinaryData!BK135=0,"",NormalizeData!BK135)</f>
        <v>1.991984</v>
      </c>
      <c r="J149">
        <f>IF(BinaryData!BL135=0,"",NormalizeData!BL135)</f>
        <v>2.0203929999999999</v>
      </c>
      <c r="K149">
        <f>IF(BinaryData!BM135=0,"",NormalizeData!BM135)</f>
        <v>2.0568770000000001</v>
      </c>
      <c r="L149">
        <f>IF(BinaryData!BN135=0,"",NormalizeData!BN135)</f>
        <v>1.989633</v>
      </c>
      <c r="N149">
        <f>CONTROLS!AA148</f>
        <v>3.7027612141706759E-2</v>
      </c>
      <c r="O149">
        <f>CONTROLS!AC148</f>
        <v>0.17424797072562989</v>
      </c>
    </row>
    <row r="150" spans="1:15">
      <c r="A150">
        <f>NormalizeData!A136</f>
        <v>112.04861099999999</v>
      </c>
      <c r="B150">
        <f>CONTROLS!B149</f>
        <v>86.480610999999996</v>
      </c>
      <c r="C150">
        <f>CONTROLS!V149</f>
        <v>1.9979759999999998</v>
      </c>
      <c r="D150">
        <f>CONTROLS!X149</f>
        <v>3.1180884999999998</v>
      </c>
      <c r="E150">
        <f>IF(BinaryData!BG136=0,"",NormalizeData!BG136)</f>
        <v>0.15594</v>
      </c>
      <c r="F150">
        <f>IF(BinaryData!BH136=0,"",NormalizeData!BH136)</f>
        <v>1.6282049999999999</v>
      </c>
      <c r="G150">
        <f>IF(BinaryData!BI136=0,"",NormalizeData!BI136)</f>
        <v>1.9598720000000001</v>
      </c>
      <c r="H150">
        <f>IF(BinaryData!BJ136=0,"",NormalizeData!BJ136)</f>
        <v>2.0259070000000001</v>
      </c>
      <c r="I150">
        <f>IF(BinaryData!BK136=0,"",NormalizeData!BK136)</f>
        <v>2.0053000000000001</v>
      </c>
      <c r="J150">
        <f>IF(BinaryData!BL136=0,"",NormalizeData!BL136)</f>
        <v>2.026205</v>
      </c>
      <c r="K150">
        <f>IF(BinaryData!BM136=0,"",NormalizeData!BM136)</f>
        <v>2.0531190000000001</v>
      </c>
      <c r="L150">
        <f>IF(BinaryData!BN136=0,"",NormalizeData!BN136)</f>
        <v>2.001023</v>
      </c>
      <c r="N150">
        <f>CONTROLS!AA149</f>
        <v>4.6467868862975277E-2</v>
      </c>
      <c r="O150">
        <f>CONTROLS!AC149</f>
        <v>0.17701227180151474</v>
      </c>
    </row>
    <row r="151" spans="1:15">
      <c r="A151">
        <f>NormalizeData!A137</f>
        <v>113.041111</v>
      </c>
      <c r="B151">
        <f>CONTROLS!B150</f>
        <v>87.473111000000003</v>
      </c>
      <c r="C151">
        <f>CONTROLS!V150</f>
        <v>2.0017429999999998</v>
      </c>
      <c r="D151">
        <f>CONTROLS!X150</f>
        <v>3.1373479999999998</v>
      </c>
      <c r="E151">
        <f>IF(BinaryData!BG137=0,"",NormalizeData!BG137)</f>
        <v>0.155835</v>
      </c>
      <c r="F151">
        <f>IF(BinaryData!BH137=0,"",NormalizeData!BH137)</f>
        <v>1.6290119999999999</v>
      </c>
      <c r="G151">
        <f>IF(BinaryData!BI137=0,"",NormalizeData!BI137)</f>
        <v>1.9587559999999999</v>
      </c>
      <c r="H151">
        <f>IF(BinaryData!BJ137=0,"",NormalizeData!BJ137)</f>
        <v>2.0206279999999999</v>
      </c>
      <c r="I151">
        <f>IF(BinaryData!BK137=0,"",NormalizeData!BK137)</f>
        <v>2.0055670000000001</v>
      </c>
      <c r="J151">
        <f>IF(BinaryData!BL137=0,"",NormalizeData!BL137)</f>
        <v>2.0182709999999999</v>
      </c>
      <c r="K151">
        <f>IF(BinaryData!BM137=0,"",NormalizeData!BM137)</f>
        <v>2.0475699999999999</v>
      </c>
      <c r="L151">
        <f>IF(BinaryData!BN137=0,"",NormalizeData!BN137)</f>
        <v>2.0074160000000001</v>
      </c>
      <c r="N151">
        <f>CONTROLS!AA150</f>
        <v>4.4317862478538583E-2</v>
      </c>
      <c r="O151">
        <f>CONTROLS!AC150</f>
        <v>0.18323670605530989</v>
      </c>
    </row>
    <row r="152" spans="1:15">
      <c r="A152">
        <f>IF(NormalizeData!A138=" "," ",NormalizeData!A138)</f>
        <v>114.03666699999999</v>
      </c>
      <c r="B152">
        <f>IF(CONTROLS!B151=" "," ",CONTROLS!B151)</f>
        <v>88.468666999999996</v>
      </c>
      <c r="C152">
        <f>CONTROLS!V151</f>
        <v>2.0083165000000003</v>
      </c>
      <c r="D152">
        <f>CONTROLS!X151</f>
        <v>3.1665534999999996</v>
      </c>
      <c r="E152">
        <f>IF(BinaryData!BG138=0,"",IF(NormalizeData!BG138=" "," ",NormalizeData!BG138))</f>
        <v>0.15359800000000001</v>
      </c>
      <c r="F152">
        <f>IF(BinaryData!BH138=0,"",IF(NormalizeData!BH138=" "," ",NormalizeData!BH138))</f>
        <v>1.6362749999999999</v>
      </c>
      <c r="G152">
        <f>IF(BinaryData!BI138=0,"",IF(NormalizeData!BI138=" "," ",NormalizeData!BI138))</f>
        <v>1.9732700000000001</v>
      </c>
      <c r="H152">
        <f>IF(BinaryData!BJ138=0,"",IF(NormalizeData!BJ138=" "," ",NormalizeData!BJ138))</f>
        <v>2.028813</v>
      </c>
      <c r="I152">
        <f>IF(BinaryData!BK138=0,"",IF(NormalizeData!BK138=" "," ",NormalizeData!BK138))</f>
        <v>1.9988379999999999</v>
      </c>
      <c r="J152">
        <f>IF(BinaryData!BL138=0,"",IF(NormalizeData!BL138=" "," ",NormalizeData!BL138))</f>
        <v>2.0274100000000002</v>
      </c>
      <c r="K152">
        <f>IF(BinaryData!BM138=0,"",IF(NormalizeData!BM138=" "," ",NormalizeData!BM138))</f>
        <v>2.0571199999999998</v>
      </c>
      <c r="L152">
        <f>IF(BinaryData!BN138=0,"",IF(NormalizeData!BN138=" "," ",NormalizeData!BN138))</f>
        <v>2.0079389999999999</v>
      </c>
      <c r="N152">
        <f>IF(CONTROLS!AA151=" "," ",CONTROLS!AA151)</f>
        <v>5.0000206376240731E-2</v>
      </c>
      <c r="O152">
        <f>IF(CONTROLS!AC151=" "," ",CONTROLS!AC151)</f>
        <v>0.18359430529385515</v>
      </c>
    </row>
    <row r="153" spans="1:15">
      <c r="A153">
        <f>IF(NormalizeData!A139=" "," ",NormalizeData!A139)</f>
        <v>115.031389</v>
      </c>
      <c r="B153">
        <f>IF(CONTROLS!B152=" "," ",CONTROLS!B152)</f>
        <v>89.463389000000006</v>
      </c>
      <c r="C153">
        <f>CONTROLS!V152</f>
        <v>2.0096954999999999</v>
      </c>
      <c r="D153">
        <f>CONTROLS!X152</f>
        <v>3.1899344999999997</v>
      </c>
      <c r="E153">
        <f>IF(BinaryData!BG139=0,"",IF(NormalizeData!BG139=" "," ",NormalizeData!BG139))</f>
        <v>0.15449399999999999</v>
      </c>
      <c r="F153">
        <f>IF(BinaryData!BH139=0,"",IF(NormalizeData!BH139=" "," ",NormalizeData!BH139))</f>
        <v>1.63794</v>
      </c>
      <c r="G153">
        <f>IF(BinaryData!BI139=0,"",IF(NormalizeData!BI139=" "," ",NormalizeData!BI139))</f>
        <v>1.9862550000000001</v>
      </c>
      <c r="H153">
        <f>IF(BinaryData!BJ139=0,"",IF(NormalizeData!BJ139=" "," ",NormalizeData!BJ139))</f>
        <v>2.0345409999999999</v>
      </c>
      <c r="I153">
        <f>IF(BinaryData!BK139=0,"",IF(NormalizeData!BK139=" "," ",NormalizeData!BK139))</f>
        <v>2.0019580000000001</v>
      </c>
      <c r="J153">
        <f>IF(BinaryData!BL139=0,"",IF(NormalizeData!BL139=" "," ",NormalizeData!BL139))</f>
        <v>2.0318360000000002</v>
      </c>
      <c r="K153">
        <f>IF(BinaryData!BM139=0,"",IF(NormalizeData!BM139=" "," ",NormalizeData!BM139))</f>
        <v>2.0677110000000001</v>
      </c>
      <c r="L153">
        <f>IF(BinaryData!BN139=0,"",IF(NormalizeData!BN139=" "," ",NormalizeData!BN139))</f>
        <v>2.0099520000000002</v>
      </c>
      <c r="N153">
        <f>IF(CONTROLS!AA152=" "," ",CONTROLS!AA152)</f>
        <v>4.6332400042159098E-2</v>
      </c>
      <c r="O153">
        <f>IF(CONTROLS!AC152=" "," ",CONTROLS!AC152)</f>
        <v>0.18737176975289888</v>
      </c>
    </row>
    <row r="154" spans="1:15">
      <c r="A154">
        <f>IF(NormalizeData!A140=" "," ",NormalizeData!A140)</f>
        <v>116.025278</v>
      </c>
      <c r="B154">
        <f>IF(CONTROLS!B153=" "," ",CONTROLS!B153)</f>
        <v>90.457278000000002</v>
      </c>
      <c r="C154">
        <f>CONTROLS!V153</f>
        <v>2.01704325</v>
      </c>
      <c r="D154">
        <f>CONTROLS!X153</f>
        <v>3.2134985</v>
      </c>
      <c r="E154">
        <f>IF(BinaryData!BG140=0,"",IF(NormalizeData!BG140=" "," ",NormalizeData!BG140))</f>
        <v>0.149202</v>
      </c>
      <c r="F154">
        <f>IF(BinaryData!BH140=0,"",IF(NormalizeData!BH140=" "," ",NormalizeData!BH140))</f>
        <v>1.647635</v>
      </c>
      <c r="G154">
        <f>IF(BinaryData!BI140=0,"",IF(NormalizeData!BI140=" "," ",NormalizeData!BI140))</f>
        <v>1.993336</v>
      </c>
      <c r="H154">
        <f>IF(BinaryData!BJ140=0,"",IF(NormalizeData!BJ140=" "," ",NormalizeData!BJ140))</f>
        <v>2.0409489999999999</v>
      </c>
      <c r="I154">
        <f>IF(BinaryData!BK140=0,"",IF(NormalizeData!BK140=" "," ",NormalizeData!BK140))</f>
        <v>2.0170119999999998</v>
      </c>
      <c r="J154">
        <f>IF(BinaryData!BL140=0,"",IF(NormalizeData!BL140=" "," ",NormalizeData!BL140))</f>
        <v>2.0344609999999999</v>
      </c>
      <c r="K154">
        <f>IF(BinaryData!BM140=0,"",IF(NormalizeData!BM140=" "," ",NormalizeData!BM140))</f>
        <v>2.0700669999999999</v>
      </c>
      <c r="L154">
        <f>IF(BinaryData!BN140=0,"",IF(NormalizeData!BN140=" "," ",NormalizeData!BN140))</f>
        <v>2.0046400000000002</v>
      </c>
      <c r="N154">
        <f>IF(CONTROLS!AA153=" "," ",CONTROLS!AA153)</f>
        <v>4.5978767414064793E-2</v>
      </c>
      <c r="O154">
        <f>IF(CONTROLS!AC153=" "," ",CONTROLS!AC153)</f>
        <v>0.18128580867514146</v>
      </c>
    </row>
    <row r="155" spans="1:15">
      <c r="A155">
        <f>IF(NormalizeData!A141=" "," ",NormalizeData!A141)</f>
        <v>117.01777800000001</v>
      </c>
      <c r="B155">
        <f>IF(CONTROLS!B154=" "," ",CONTROLS!B154)</f>
        <v>91.449778000000009</v>
      </c>
      <c r="C155">
        <f>CONTROLS!V154</f>
        <v>2.0284985</v>
      </c>
      <c r="D155">
        <f>CONTROLS!X154</f>
        <v>3.2403727499999997</v>
      </c>
      <c r="E155">
        <f>IF(BinaryData!BG141=0,"",IF(NormalizeData!BG141=" "," ",NormalizeData!BG141))</f>
        <v>0.14929899999999999</v>
      </c>
      <c r="F155">
        <f>IF(BinaryData!BH141=0,"",IF(NormalizeData!BH141=" "," ",NormalizeData!BH141))</f>
        <v>1.654941</v>
      </c>
      <c r="G155">
        <f>IF(BinaryData!BI141=0,"",IF(NormalizeData!BI141=" "," ",NormalizeData!BI141))</f>
        <v>1.9878640000000001</v>
      </c>
      <c r="H155">
        <f>IF(BinaryData!BJ141=0,"",IF(NormalizeData!BJ141=" "," ",NormalizeData!BJ141))</f>
        <v>2.061842</v>
      </c>
      <c r="I155">
        <f>IF(BinaryData!BK141=0,"",IF(NormalizeData!BK141=" "," ",NormalizeData!BK141))</f>
        <v>2.0162450000000001</v>
      </c>
      <c r="J155">
        <f>IF(BinaryData!BL141=0,"",IF(NormalizeData!BL141=" "," ",NormalizeData!BL141))</f>
        <v>2.0428139999999999</v>
      </c>
      <c r="K155">
        <f>IF(BinaryData!BM141=0,"",IF(NormalizeData!BM141=" "," ",NormalizeData!BM141))</f>
        <v>2.069715</v>
      </c>
      <c r="L155">
        <f>IF(BinaryData!BN141=0,"",IF(NormalizeData!BN141=" "," ",NormalizeData!BN141))</f>
        <v>2.0199699999999998</v>
      </c>
      <c r="N155">
        <f>IF(CONTROLS!AA154=" "," ",CONTROLS!AA154)</f>
        <v>4.046910042242112E-2</v>
      </c>
      <c r="O155">
        <f>IF(CONTROLS!AC154=" "," ",CONTROLS!AC154)</f>
        <v>0.17838332699811579</v>
      </c>
    </row>
    <row r="156" spans="1:15">
      <c r="A156">
        <f>IF(NormalizeData!A142=" "," ",NormalizeData!A142)</f>
        <v>118.008056</v>
      </c>
      <c r="B156">
        <f>IF(CONTROLS!B155=" "," ",CONTROLS!B155)</f>
        <v>92.440055999999998</v>
      </c>
      <c r="C156">
        <f>CONTROLS!V155</f>
        <v>2.0296362500000003</v>
      </c>
      <c r="D156">
        <f>CONTROLS!X155</f>
        <v>3.26388875</v>
      </c>
      <c r="E156">
        <f>IF(BinaryData!BG142=0,"",IF(NormalizeData!BG142=" "," ",NormalizeData!BG142))</f>
        <v>0.14868000000000001</v>
      </c>
      <c r="F156">
        <f>IF(BinaryData!BH142=0,"",IF(NormalizeData!BH142=" "," ",NormalizeData!BH142))</f>
        <v>1.6615139999999999</v>
      </c>
      <c r="G156">
        <f>IF(BinaryData!BI142=0,"",IF(NormalizeData!BI142=" "," ",NormalizeData!BI142))</f>
        <v>2.0029409999999999</v>
      </c>
      <c r="H156">
        <f>IF(BinaryData!BJ142=0,"",IF(NormalizeData!BJ142=" "," ",NormalizeData!BJ142))</f>
        <v>2.0630130000000002</v>
      </c>
      <c r="I156">
        <f>IF(BinaryData!BK142=0,"",IF(NormalizeData!BK142=" "," ",NormalizeData!BK142))</f>
        <v>2.024537</v>
      </c>
      <c r="J156">
        <f>IF(BinaryData!BL142=0,"",IF(NormalizeData!BL142=" "," ",NormalizeData!BL142))</f>
        <v>2.0610430000000002</v>
      </c>
      <c r="K156">
        <f>IF(BinaryData!BM142=0,"",IF(NormalizeData!BM142=" "," ",NormalizeData!BM142))</f>
        <v>2.0860460000000001</v>
      </c>
      <c r="L156">
        <f>IF(BinaryData!BN142=0,"",IF(NormalizeData!BN142=" "," ",NormalizeData!BN142))</f>
        <v>2.031164</v>
      </c>
      <c r="N156">
        <f>IF(CONTROLS!AA155=" "," ",CONTROLS!AA155)</f>
        <v>4.6860081849231426E-2</v>
      </c>
      <c r="O156">
        <f>IF(CONTROLS!AC155=" "," ",CONTROLS!AC155)</f>
        <v>0.17361198608271064</v>
      </c>
    </row>
    <row r="157" spans="1:15">
      <c r="A157">
        <f>IF(NormalizeData!A143=" "," ",NormalizeData!A143)</f>
        <v>118.99805600000001</v>
      </c>
      <c r="B157">
        <f>IF(CONTROLS!B156=" "," ",CONTROLS!B156)</f>
        <v>93.430056000000008</v>
      </c>
      <c r="C157">
        <f>CONTROLS!V156</f>
        <v>2.037957</v>
      </c>
      <c r="D157">
        <f>CONTROLS!X156</f>
        <v>3.2893347500000001</v>
      </c>
      <c r="E157">
        <f>IF(BinaryData!BG143=0,"",IF(NormalizeData!BG143=" "," ",NormalizeData!BG143))</f>
        <v>0.14854500000000001</v>
      </c>
      <c r="F157">
        <f>IF(BinaryData!BH143=0,"",IF(NormalizeData!BH143=" "," ",NormalizeData!BH143))</f>
        <v>1.668228</v>
      </c>
      <c r="G157">
        <f>IF(BinaryData!BI143=0,"",IF(NormalizeData!BI143=" "," ",NormalizeData!BI143))</f>
        <v>2.00467</v>
      </c>
      <c r="H157">
        <f>IF(BinaryData!BJ143=0,"",IF(NormalizeData!BJ143=" "," ",NormalizeData!BJ143))</f>
        <v>2.0647030000000002</v>
      </c>
      <c r="I157">
        <f>IF(BinaryData!BK143=0,"",IF(NormalizeData!BK143=" "," ",NormalizeData!BK143))</f>
        <v>2.0405829999999998</v>
      </c>
      <c r="J157">
        <f>IF(BinaryData!BL143=0,"",IF(NormalizeData!BL143=" "," ",NormalizeData!BL143))</f>
        <v>2.0668929999999999</v>
      </c>
      <c r="K157">
        <f>IF(BinaryData!BM143=0,"",IF(NormalizeData!BM143=" "," ",NormalizeData!BM143))</f>
        <v>2.078363</v>
      </c>
      <c r="L157">
        <f>IF(BinaryData!BN143=0,"",IF(NormalizeData!BN143=" "," ",NormalizeData!BN143))</f>
        <v>2.023174</v>
      </c>
      <c r="N157">
        <f>IF(CONTROLS!AA156=" "," ",CONTROLS!AA156)</f>
        <v>3.7263497411452497E-2</v>
      </c>
      <c r="O157">
        <f>IF(CONTROLS!AC156=" "," ",CONTROLS!AC156)</f>
        <v>0.17224963679569841</v>
      </c>
    </row>
    <row r="158" spans="1:15">
      <c r="A158">
        <f>IF(NormalizeData!A144=" "," ",NormalizeData!A144)</f>
        <v>119.986667</v>
      </c>
      <c r="B158">
        <f>IF(CONTROLS!B157=" "," ",CONTROLS!B157)</f>
        <v>94.418666999999999</v>
      </c>
      <c r="C158">
        <f>CONTROLS!V157</f>
        <v>2.0419642499999999</v>
      </c>
      <c r="D158">
        <f>CONTROLS!X157</f>
        <v>3.3231465</v>
      </c>
      <c r="E158">
        <f>IF(BinaryData!BG144=0,"",IF(NormalizeData!BG144=" "," ",NormalizeData!BG144))</f>
        <v>0.14488100000000001</v>
      </c>
      <c r="F158">
        <f>IF(BinaryData!BH144=0,"",IF(NormalizeData!BH144=" "," ",NormalizeData!BH144))</f>
        <v>1.674736</v>
      </c>
      <c r="G158">
        <f>IF(BinaryData!BI144=0,"",IF(NormalizeData!BI144=" "," ",NormalizeData!BI144))</f>
        <v>2.019495</v>
      </c>
      <c r="H158">
        <f>IF(BinaryData!BJ144=0,"",IF(NormalizeData!BJ144=" "," ",NormalizeData!BJ144))</f>
        <v>2.069137</v>
      </c>
      <c r="I158">
        <f>IF(BinaryData!BK144=0,"",IF(NormalizeData!BK144=" "," ",NormalizeData!BK144))</f>
        <v>2.035428</v>
      </c>
      <c r="J158">
        <f>IF(BinaryData!BL144=0,"",IF(NormalizeData!BL144=" "," ",NormalizeData!BL144))</f>
        <v>2.061229</v>
      </c>
      <c r="K158">
        <f>IF(BinaryData!BM144=0,"",IF(NormalizeData!BM144=" "," ",NormalizeData!BM144))</f>
        <v>2.0832839999999999</v>
      </c>
      <c r="L158">
        <f>IF(BinaryData!BN144=0,"",IF(NormalizeData!BN144=" "," ",NormalizeData!BN144))</f>
        <v>2.020645</v>
      </c>
      <c r="N158">
        <f>IF(CONTROLS!AA157=" "," ",CONTROLS!AA157)</f>
        <v>3.9214482846477286E-2</v>
      </c>
      <c r="O158">
        <f>IF(CONTROLS!AC157=" "," ",CONTROLS!AC157)</f>
        <v>0.17742424739683502</v>
      </c>
    </row>
    <row r="159" spans="1:15">
      <c r="A159">
        <f>IF(NormalizeData!A145=" "," ",NormalizeData!A145)</f>
        <v>120.976944</v>
      </c>
      <c r="B159">
        <f>IF(CONTROLS!B158=" "," ",CONTROLS!B158)</f>
        <v>95.408944000000005</v>
      </c>
      <c r="C159">
        <f>CONTROLS!V158</f>
        <v>2.04561175</v>
      </c>
      <c r="D159">
        <f>CONTROLS!X158</f>
        <v>3.3553975</v>
      </c>
      <c r="E159">
        <f>IF(BinaryData!BG145=0,"",IF(NormalizeData!BG145=" "," ",NormalizeData!BG145))</f>
        <v>0.14301</v>
      </c>
      <c r="F159">
        <f>IF(BinaryData!BH145=0,"",IF(NormalizeData!BH145=" "," ",NormalizeData!BH145))</f>
        <v>1.6747190000000001</v>
      </c>
      <c r="G159">
        <f>IF(BinaryData!BI145=0,"",IF(NormalizeData!BI145=" "," ",NormalizeData!BI145))</f>
        <v>2.0246629999999999</v>
      </c>
      <c r="H159">
        <f>IF(BinaryData!BJ145=0,"",IF(NormalizeData!BJ145=" "," ",NormalizeData!BJ145))</f>
        <v>2.062068</v>
      </c>
      <c r="I159">
        <f>IF(BinaryData!BK145=0,"",IF(NormalizeData!BK145=" "," ",NormalizeData!BK145))</f>
        <v>2.048381</v>
      </c>
      <c r="J159">
        <f>IF(BinaryData!BL145=0,"",IF(NormalizeData!BL145=" "," ",NormalizeData!BL145))</f>
        <v>2.0785019999999998</v>
      </c>
      <c r="K159">
        <f>IF(BinaryData!BM145=0,"",IF(NormalizeData!BM145=" "," ",NormalizeData!BM145))</f>
        <v>2.0932529999999998</v>
      </c>
      <c r="L159">
        <f>IF(BinaryData!BN145=0,"",IF(NormalizeData!BN145=" "," ",NormalizeData!BN145))</f>
        <v>2.0372029999999999</v>
      </c>
      <c r="N159">
        <f>IF(CONTROLS!AA158=" "," ",CONTROLS!AA158)</f>
        <v>3.4414792617661692E-2</v>
      </c>
      <c r="O159">
        <f>IF(CONTROLS!AC158=" "," ",CONTROLS!AC158)</f>
        <v>0.17873496271015354</v>
      </c>
    </row>
    <row r="160" spans="1:15">
      <c r="A160">
        <f>IF(NormalizeData!A146=" "," ",NormalizeData!A146)</f>
        <v>121.964444</v>
      </c>
      <c r="B160">
        <f>IF(CONTROLS!B159=" "," ",CONTROLS!B159)</f>
        <v>96.396444000000002</v>
      </c>
      <c r="C160">
        <f>CONTROLS!V159</f>
        <v>2.0494327500000002</v>
      </c>
      <c r="D160">
        <f>CONTROLS!X159</f>
        <v>3.373767</v>
      </c>
      <c r="E160">
        <f>IF(BinaryData!BG146=0,"",IF(NormalizeData!BG146=" "," ",NormalizeData!BG146))</f>
        <v>0.14045299999999999</v>
      </c>
      <c r="F160">
        <f>IF(BinaryData!BH146=0,"",IF(NormalizeData!BH146=" "," ",NormalizeData!BH146))</f>
        <v>1.6799839999999999</v>
      </c>
      <c r="G160">
        <f>IF(BinaryData!BI146=0,"",IF(NormalizeData!BI146=" "," ",NormalizeData!BI146))</f>
        <v>2.0232700000000001</v>
      </c>
      <c r="H160">
        <f>IF(BinaryData!BJ146=0,"",IF(NormalizeData!BJ146=" "," ",NormalizeData!BJ146))</f>
        <v>2.0742389999999999</v>
      </c>
      <c r="I160">
        <f>IF(BinaryData!BK146=0,"",IF(NormalizeData!BK146=" "," ",NormalizeData!BK146))</f>
        <v>2.0519530000000001</v>
      </c>
      <c r="J160">
        <f>IF(BinaryData!BL146=0,"",IF(NormalizeData!BL146=" "," ",NormalizeData!BL146))</f>
        <v>2.089906</v>
      </c>
      <c r="K160">
        <f>IF(BinaryData!BM146=0,"",IF(NormalizeData!BM146=" "," ",NormalizeData!BM146))</f>
        <v>2.0972559999999998</v>
      </c>
      <c r="L160">
        <f>IF(BinaryData!BN146=0,"",IF(NormalizeData!BN146=" "," ",NormalizeData!BN146))</f>
        <v>2.0490810000000002</v>
      </c>
      <c r="N160">
        <f>IF(CONTROLS!AA159=" "," ",CONTROLS!AA159)</f>
        <v>3.4601523813988289E-2</v>
      </c>
      <c r="O160">
        <f>IF(CONTROLS!AC159=" "," ",CONTROLS!AC159)</f>
        <v>0.1848976691325952</v>
      </c>
    </row>
    <row r="161" spans="1:15">
      <c r="A161">
        <f>IF(NormalizeData!A147=" "," ",NormalizeData!A147)</f>
        <v>122.950278</v>
      </c>
      <c r="B161">
        <f>IF(CONTROLS!B160=" "," ",CONTROLS!B160)</f>
        <v>97.382277999999999</v>
      </c>
      <c r="C161">
        <f>CONTROLS!V160</f>
        <v>2.0548799999999998</v>
      </c>
      <c r="D161">
        <f>CONTROLS!X160</f>
        <v>3.4043267499999996</v>
      </c>
      <c r="E161">
        <f>IF(BinaryData!BG147=0,"",IF(NormalizeData!BG147=" "," ",NormalizeData!BG147))</f>
        <v>0.13922399999999999</v>
      </c>
      <c r="F161">
        <f>IF(BinaryData!BH147=0,"",IF(NormalizeData!BH147=" "," ",NormalizeData!BH147))</f>
        <v>1.6843840000000001</v>
      </c>
      <c r="G161">
        <f>IF(BinaryData!BI147=0,"",IF(NormalizeData!BI147=" "," ",NormalizeData!BI147))</f>
        <v>2.033023</v>
      </c>
      <c r="H161">
        <f>IF(BinaryData!BJ147=0,"",IF(NormalizeData!BJ147=" "," ",NormalizeData!BJ147))</f>
        <v>2.0784509999999998</v>
      </c>
      <c r="I161">
        <f>IF(BinaryData!BK147=0,"",IF(NormalizeData!BK147=" "," ",NormalizeData!BK147))</f>
        <v>2.0618240000000001</v>
      </c>
      <c r="J161">
        <f>IF(BinaryData!BL147=0,"",IF(NormalizeData!BL147=" "," ",NormalizeData!BL147))</f>
        <v>2.0870679999999999</v>
      </c>
      <c r="K161">
        <f>IF(BinaryData!BM147=0,"",IF(NormalizeData!BM147=" "," ",NormalizeData!BM147))</f>
        <v>2.1063170000000002</v>
      </c>
      <c r="L161">
        <f>IF(BinaryData!BN147=0,"",IF(NormalizeData!BN147=" "," ",NormalizeData!BN147))</f>
        <v>2.0533570000000001</v>
      </c>
      <c r="N161">
        <f>IF(CONTROLS!AA160=" "," ",CONTROLS!AA160)</f>
        <v>3.3430284503725018E-2</v>
      </c>
      <c r="O161">
        <f>IF(CONTROLS!AC160=" "," ",CONTROLS!AC160)</f>
        <v>0.19239519489213683</v>
      </c>
    </row>
    <row r="162" spans="1:15">
      <c r="A162">
        <f>IF(NormalizeData!A148=" "," ",NormalizeData!A148)</f>
        <v>123.938333</v>
      </c>
      <c r="B162">
        <f>IF(CONTROLS!B161=" "," ",CONTROLS!B161)</f>
        <v>98.370333000000002</v>
      </c>
      <c r="C162">
        <f>CONTROLS!V161</f>
        <v>2.06052875</v>
      </c>
      <c r="D162">
        <f>CONTROLS!X161</f>
        <v>3.4281397500000002</v>
      </c>
      <c r="E162">
        <f>IF(BinaryData!BG148=0,"",IF(NormalizeData!BG148=" "," ",NormalizeData!BG148))</f>
        <v>0.135545</v>
      </c>
      <c r="F162">
        <f>IF(BinaryData!BH148=0,"",IF(NormalizeData!BH148=" "," ",NormalizeData!BH148))</f>
        <v>1.695395</v>
      </c>
      <c r="G162">
        <f>IF(BinaryData!BI148=0,"",IF(NormalizeData!BI148=" "," ",NormalizeData!BI148))</f>
        <v>2.0378799999999999</v>
      </c>
      <c r="H162">
        <f>IF(BinaryData!BJ148=0,"",IF(NormalizeData!BJ148=" "," ",NormalizeData!BJ148))</f>
        <v>2.081572</v>
      </c>
      <c r="I162">
        <f>IF(BinaryData!BK148=0,"",IF(NormalizeData!BK148=" "," ",NormalizeData!BK148))</f>
        <v>2.0739489999999998</v>
      </c>
      <c r="J162">
        <f>IF(BinaryData!BL148=0,"",IF(NormalizeData!BL148=" "," ",NormalizeData!BL148))</f>
        <v>2.1007709999999999</v>
      </c>
      <c r="K162">
        <f>IF(BinaryData!BM148=0,"",IF(NormalizeData!BM148=" "," ",NormalizeData!BM148))</f>
        <v>2.1107770000000001</v>
      </c>
      <c r="L162">
        <f>IF(BinaryData!BN148=0,"",IF(NormalizeData!BN148=" "," ",NormalizeData!BN148))</f>
        <v>2.0568170000000001</v>
      </c>
      <c r="N162">
        <f>IF(CONTROLS!AA161=" "," ",CONTROLS!AA161)</f>
        <v>4.1573264737288403E-2</v>
      </c>
      <c r="O162">
        <f>IF(CONTROLS!AC161=" "," ",CONTROLS!AC161)</f>
        <v>0.19603737525001877</v>
      </c>
    </row>
    <row r="163" spans="1:15">
      <c r="A163">
        <f>IF(NormalizeData!A149=" "," ",NormalizeData!A149)</f>
        <v>124.929444</v>
      </c>
      <c r="B163">
        <f>IF(CONTROLS!B162=" "," ",CONTROLS!B162)</f>
        <v>99.361444000000006</v>
      </c>
      <c r="C163">
        <f>CONTROLS!V162</f>
        <v>2.0677642499999997</v>
      </c>
      <c r="D163">
        <f>CONTROLS!X162</f>
        <v>3.4628657500000002</v>
      </c>
      <c r="E163">
        <f>IF(BinaryData!BG149=0,"",IF(NormalizeData!BG149=" "," ",NormalizeData!BG149))</f>
        <v>0.134881</v>
      </c>
      <c r="F163">
        <f>IF(BinaryData!BH149=0,"",IF(NormalizeData!BH149=" "," ",NormalizeData!BH149))</f>
        <v>1.697732</v>
      </c>
      <c r="G163">
        <f>IF(BinaryData!BI149=0,"",IF(NormalizeData!BI149=" "," ",NormalizeData!BI149))</f>
        <v>2.0520909999999999</v>
      </c>
      <c r="H163">
        <f>IF(BinaryData!BJ149=0,"",IF(NormalizeData!BJ149=" "," ",NormalizeData!BJ149))</f>
        <v>2.0872350000000002</v>
      </c>
      <c r="I163">
        <f>IF(BinaryData!BK149=0,"",IF(NormalizeData!BK149=" "," ",NormalizeData!BK149))</f>
        <v>2.0706259999999999</v>
      </c>
      <c r="J163">
        <f>IF(BinaryData!BL149=0,"",IF(NormalizeData!BL149=" "," ",NormalizeData!BL149))</f>
        <v>2.1013470000000001</v>
      </c>
      <c r="K163">
        <f>IF(BinaryData!BM149=0,"",IF(NormalizeData!BM149=" "," ",NormalizeData!BM149))</f>
        <v>2.1012189999999999</v>
      </c>
      <c r="L163">
        <f>IF(BinaryData!BN149=0,"",IF(NormalizeData!BN149=" "," ",NormalizeData!BN149))</f>
        <v>2.064505</v>
      </c>
      <c r="N163">
        <f>IF(CONTROLS!AA162=" "," ",CONTROLS!AA162)</f>
        <v>3.7050529104409126E-2</v>
      </c>
      <c r="O163">
        <f>IF(CONTROLS!AC162=" "," ",CONTROLS!AC162)</f>
        <v>0.19779054466678458</v>
      </c>
    </row>
    <row r="164" spans="1:15">
      <c r="A164">
        <f>IF(NormalizeData!A150=" "," ",NormalizeData!A150)</f>
        <v>125.9175</v>
      </c>
      <c r="B164">
        <f>IF(CONTROLS!B163=" "," ",CONTROLS!B163)</f>
        <v>100.34950000000001</v>
      </c>
      <c r="C164">
        <f>CONTROLS!V163</f>
        <v>2.069963</v>
      </c>
      <c r="D164">
        <f>CONTROLS!X163</f>
        <v>3.4841959999999998</v>
      </c>
      <c r="E164">
        <f>IF(BinaryData!BG150=0,"",IF(NormalizeData!BG150=" "," ",NormalizeData!BG150))</f>
        <v>0.13313800000000001</v>
      </c>
      <c r="F164">
        <f>IF(BinaryData!BH150=0,"",IF(NormalizeData!BH150=" "," ",NormalizeData!BH150))</f>
        <v>1.701227</v>
      </c>
      <c r="G164">
        <f>IF(BinaryData!BI150=0,"",IF(NormalizeData!BI150=" "," ",NormalizeData!BI150))</f>
        <v>2.043552</v>
      </c>
      <c r="H164">
        <f>IF(BinaryData!BJ150=0,"",IF(NormalizeData!BJ150=" "," ",NormalizeData!BJ150))</f>
        <v>2.0982470000000002</v>
      </c>
      <c r="I164">
        <f>IF(BinaryData!BK150=0,"",IF(NormalizeData!BK150=" "," ",NormalizeData!BK150))</f>
        <v>2.0812759999999999</v>
      </c>
      <c r="J164">
        <f>IF(BinaryData!BL150=0,"",IF(NormalizeData!BL150=" "," ",NormalizeData!BL150))</f>
        <v>2.1097630000000001</v>
      </c>
      <c r="K164">
        <f>IF(BinaryData!BM150=0,"",IF(NormalizeData!BM150=" "," ",NormalizeData!BM150))</f>
        <v>2.1215130000000002</v>
      </c>
      <c r="L164">
        <f>IF(BinaryData!BN150=0,"",IF(NormalizeData!BN150=" "," ",NormalizeData!BN150))</f>
        <v>2.077887</v>
      </c>
      <c r="N164">
        <f>IF(CONTROLS!AA163=" "," ",CONTROLS!AA163)</f>
        <v>4.0820346062554073E-2</v>
      </c>
      <c r="O164">
        <f>IF(CONTROLS!AC163=" "," ",CONTROLS!AC163)</f>
        <v>0.19021404909206893</v>
      </c>
    </row>
    <row r="165" spans="1:15">
      <c r="A165">
        <f>IF(NormalizeData!A151=" "," ",NormalizeData!A151)</f>
        <v>126.905</v>
      </c>
      <c r="B165">
        <f>IF(CONTROLS!B164=" "," ",CONTROLS!B164)</f>
        <v>101.337</v>
      </c>
      <c r="C165">
        <f>CONTROLS!V164</f>
        <v>2.0726015000000002</v>
      </c>
      <c r="D165">
        <f>CONTROLS!X164</f>
        <v>3.5152532500000002</v>
      </c>
      <c r="E165">
        <f>IF(BinaryData!BG151=0,"",IF(NormalizeData!BG151=" "," ",NormalizeData!BG151))</f>
        <v>0.13081899999999999</v>
      </c>
      <c r="F165">
        <f>IF(BinaryData!BH151=0,"",IF(NormalizeData!BH151=" "," ",NormalizeData!BH151))</f>
        <v>1.709549</v>
      </c>
      <c r="G165">
        <f>IF(BinaryData!BI151=0,"",IF(NormalizeData!BI151=" "," ",NormalizeData!BI151))</f>
        <v>2.0517690000000002</v>
      </c>
      <c r="H165">
        <f>IF(BinaryData!BJ151=0,"",IF(NormalizeData!BJ151=" "," ",NormalizeData!BJ151))</f>
        <v>2.1032600000000001</v>
      </c>
      <c r="I165">
        <f>IF(BinaryData!BK151=0,"",IF(NormalizeData!BK151=" "," ",NormalizeData!BK151))</f>
        <v>2.0884990000000001</v>
      </c>
      <c r="J165">
        <f>IF(BinaryData!BL151=0,"",IF(NormalizeData!BL151=" "," ",NormalizeData!BL151))</f>
        <v>2.1072869999999999</v>
      </c>
      <c r="K165">
        <f>IF(BinaryData!BM151=0,"",IF(NormalizeData!BM151=" "," ",NormalizeData!BM151))</f>
        <v>2.111748</v>
      </c>
      <c r="L165">
        <f>IF(BinaryData!BN151=0,"",IF(NormalizeData!BN151=" "," ",NormalizeData!BN151))</f>
        <v>2.0770119999999999</v>
      </c>
      <c r="N165">
        <f>IF(CONTROLS!AA164=" "," ",CONTROLS!AA164)</f>
        <v>4.1026373830338234E-2</v>
      </c>
      <c r="O165">
        <f>IF(CONTROLS!AC164=" "," ",CONTROLS!AC164)</f>
        <v>0.19969072341561095</v>
      </c>
    </row>
    <row r="166" spans="1:15">
      <c r="A166">
        <f>IF(NormalizeData!A152=" "," ",NormalizeData!A152)</f>
        <v>127.894167</v>
      </c>
      <c r="B166">
        <f>IF(CONTROLS!B165=" "," ",CONTROLS!B165)</f>
        <v>102.326167</v>
      </c>
      <c r="C166">
        <f>CONTROLS!V165</f>
        <v>2.0800402499999997</v>
      </c>
      <c r="D166">
        <f>CONTROLS!X165</f>
        <v>3.5402515000000001</v>
      </c>
      <c r="E166">
        <f>IF(BinaryData!BG152=0,"",IF(NormalizeData!BG152=" "," ",NormalizeData!BG152))</f>
        <v>0.131272</v>
      </c>
      <c r="F166">
        <f>IF(BinaryData!BH152=0,"",IF(NormalizeData!BH152=" "," ",NormalizeData!BH152))</f>
        <v>1.71645</v>
      </c>
      <c r="G166">
        <f>IF(BinaryData!BI152=0,"",IF(NormalizeData!BI152=" "," ",NormalizeData!BI152))</f>
        <v>2.054198</v>
      </c>
      <c r="H166">
        <f>IF(BinaryData!BJ152=0,"",IF(NormalizeData!BJ152=" "," ",NormalizeData!BJ152))</f>
        <v>2.105591</v>
      </c>
      <c r="I166">
        <f>IF(BinaryData!BK152=0,"",IF(NormalizeData!BK152=" "," ",NormalizeData!BK152))</f>
        <v>2.0893419999999998</v>
      </c>
      <c r="J166">
        <f>IF(BinaryData!BL152=0,"",IF(NormalizeData!BL152=" "," ",NormalizeData!BL152))</f>
        <v>2.1171310000000001</v>
      </c>
      <c r="K166">
        <f>IF(BinaryData!BM152=0,"",IF(NormalizeData!BM152=" "," ",NormalizeData!BM152))</f>
        <v>2.1200649999999999</v>
      </c>
      <c r="L166">
        <f>IF(BinaryData!BN152=0,"",IF(NormalizeData!BN152=" "," ",NormalizeData!BN152))</f>
        <v>2.0822059999999998</v>
      </c>
      <c r="N166">
        <f>IF(CONTROLS!AA165=" "," ",CONTROLS!AA165)</f>
        <v>3.7847746840686119E-2</v>
      </c>
      <c r="O166">
        <f>IF(CONTROLS!AC165=" "," ",CONTROLS!AC165)</f>
        <v>0.2078400127173142</v>
      </c>
    </row>
    <row r="167" spans="1:15">
      <c r="A167">
        <f>IF(NormalizeData!A153=" "," ",NormalizeData!A153)</f>
        <v>128.88166699999999</v>
      </c>
      <c r="B167">
        <f>IF(CONTROLS!B166=" "," ",CONTROLS!B166)</f>
        <v>103.313667</v>
      </c>
      <c r="C167">
        <f>CONTROLS!V166</f>
        <v>2.0810757500000001</v>
      </c>
      <c r="D167">
        <f>CONTROLS!X166</f>
        <v>3.5694680000000001</v>
      </c>
      <c r="E167">
        <f>IF(BinaryData!BG153=0,"",IF(NormalizeData!BG153=" "," ",NormalizeData!BG153))</f>
        <v>0.12875200000000001</v>
      </c>
      <c r="F167">
        <f>IF(BinaryData!BH153=0,"",IF(NormalizeData!BH153=" "," ",NormalizeData!BH153))</f>
        <v>1.732208</v>
      </c>
      <c r="G167">
        <f>IF(BinaryData!BI153=0,"",IF(NormalizeData!BI153=" "," ",NormalizeData!BI153))</f>
        <v>2.0567639999999998</v>
      </c>
      <c r="H167">
        <f>IF(BinaryData!BJ153=0,"",IF(NormalizeData!BJ153=" "," ",NormalizeData!BJ153))</f>
        <v>2.1099209999999999</v>
      </c>
      <c r="I167">
        <f>IF(BinaryData!BK153=0,"",IF(NormalizeData!BK153=" "," ",NormalizeData!BK153))</f>
        <v>2.083637</v>
      </c>
      <c r="J167">
        <f>IF(BinaryData!BL153=0,"",IF(NormalizeData!BL153=" "," ",NormalizeData!BL153))</f>
        <v>2.1071089999999999</v>
      </c>
      <c r="K167">
        <f>IF(BinaryData!BM153=0,"",IF(NormalizeData!BM153=" "," ",NormalizeData!BM153))</f>
        <v>2.1257549999999998</v>
      </c>
      <c r="L167">
        <f>IF(BinaryData!BN153=0,"",IF(NormalizeData!BN153=" "," ",NormalizeData!BN153))</f>
        <v>2.0850050000000002</v>
      </c>
      <c r="N167">
        <f>IF(CONTROLS!AA166=" "," ",CONTROLS!AA166)</f>
        <v>3.8204399619023034E-2</v>
      </c>
      <c r="O167">
        <f>IF(CONTROLS!AC166=" "," ",CONTROLS!AC166)</f>
        <v>0.21297759444598863</v>
      </c>
    </row>
  </sheetData>
  <mergeCells count="2">
    <mergeCell ref="N16:O16"/>
    <mergeCell ref="B21:B22"/>
  </mergeCells>
  <phoneticPr fontId="15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1"/>
  <sheetViews>
    <sheetView topLeftCell="F52" zoomScale="70" zoomScaleNormal="70" workbookViewId="0">
      <selection activeCell="AC53" sqref="AC53"/>
    </sheetView>
  </sheetViews>
  <sheetFormatPr defaultRowHeight="18.75"/>
  <cols>
    <col min="1" max="1" width="9.140625" style="35"/>
  </cols>
  <sheetData>
    <row r="1" spans="1:35" s="27" customFormat="1" ht="23.25">
      <c r="A1" s="47" t="str">
        <f>NormalizeData!A1</f>
        <v>Experiment ID:C9_P2_S1</v>
      </c>
      <c r="B1" s="24"/>
      <c r="C1" s="24"/>
      <c r="D1" s="24"/>
      <c r="E1" s="24"/>
      <c r="F1" s="25"/>
      <c r="G1" s="25"/>
      <c r="H1" s="26"/>
      <c r="I1" s="26"/>
      <c r="J1" s="26"/>
      <c r="K1" s="26"/>
    </row>
    <row r="2" spans="1:35" s="27" customFormat="1" ht="23.25">
      <c r="A2" s="48" t="s">
        <v>38</v>
      </c>
      <c r="B2" s="28"/>
      <c r="C2" s="28"/>
      <c r="D2" s="28"/>
      <c r="E2" s="28"/>
      <c r="F2" s="29"/>
      <c r="G2" s="29"/>
      <c r="H2" s="30"/>
      <c r="I2" s="30"/>
      <c r="J2" s="31"/>
      <c r="K2" s="31"/>
      <c r="L2" s="28" t="s">
        <v>40</v>
      </c>
      <c r="M2" s="28"/>
      <c r="N2" s="28"/>
      <c r="O2" s="28"/>
      <c r="P2" s="28"/>
      <c r="Q2" s="29"/>
      <c r="R2" s="11"/>
      <c r="S2" t="str">
        <f>CONTROLS!L12</f>
        <v>exp time (hs)</v>
      </c>
      <c r="T2"/>
      <c r="U2" s="40">
        <f>CONTROLS!O12</f>
        <v>72.563000000000002</v>
      </c>
      <c r="V2" s="40">
        <f>CONTROLS!P12</f>
        <v>96.396000000000001</v>
      </c>
      <c r="Y2" s="32"/>
      <c r="Z2" s="32"/>
    </row>
    <row r="3" spans="1:35">
      <c r="L3" s="33">
        <f>CONTROLS!A20</f>
        <v>25.568000000000001</v>
      </c>
      <c r="R3" s="18" t="str">
        <f>CONTROLS!J13</f>
        <v>assay window</v>
      </c>
      <c r="S3" t="str">
        <f>CONTROLS!L13</f>
        <v>timepoint</v>
      </c>
      <c r="U3" s="40">
        <f>CONTROLS!O13</f>
        <v>98.131</v>
      </c>
      <c r="V3" s="40">
        <f>CONTROLS!P13</f>
        <v>121.964</v>
      </c>
    </row>
    <row r="4" spans="1:35">
      <c r="L4" s="33" t="s">
        <v>39</v>
      </c>
      <c r="P4" s="34"/>
      <c r="Q4" s="34"/>
      <c r="R4" s="18" t="str">
        <f>CONTROLS!J14</f>
        <v>(NCI ratio)</v>
      </c>
      <c r="S4" t="str">
        <f>CONTROLS!L14</f>
        <v>R1881/NegCntl</v>
      </c>
      <c r="U4" s="40">
        <f>CONTROLS!O14</f>
        <v>1.4375902877183975</v>
      </c>
      <c r="V4" s="40">
        <f>CONTROLS!P14</f>
        <v>1.6274263861377594</v>
      </c>
    </row>
    <row r="5" spans="1:35">
      <c r="L5" s="33" t="str">
        <f>A1</f>
        <v>Experiment ID:C9_P2_S1</v>
      </c>
      <c r="P5" s="34"/>
      <c r="Q5" s="34"/>
    </row>
    <row r="6" spans="1:35">
      <c r="L6" s="11" t="s">
        <v>105</v>
      </c>
      <c r="M6" s="11"/>
      <c r="N6" s="36">
        <f>CONTROLS!N1</f>
        <v>48.635999999999996</v>
      </c>
      <c r="O6" s="36">
        <f>CONTROLS!O1</f>
        <v>72.563000000000002</v>
      </c>
      <c r="P6" s="36">
        <f>CONTROLS!P1</f>
        <v>96.396000000000001</v>
      </c>
      <c r="Q6" s="34"/>
      <c r="R6" s="36" t="str">
        <f>CONTROLS!L6</f>
        <v>exp time (hs)</v>
      </c>
      <c r="S6" s="36">
        <f>CONTROLS!M6</f>
        <v>0</v>
      </c>
      <c r="T6" s="36">
        <f>CONTROLS!N6</f>
        <v>48.635999999999996</v>
      </c>
      <c r="U6" s="36">
        <f>CONTROLS!O6</f>
        <v>72.563000000000002</v>
      </c>
      <c r="V6" s="36">
        <f>CONTROLS!P6</f>
        <v>96.396000000000001</v>
      </c>
      <c r="W6" s="35"/>
    </row>
    <row r="7" spans="1:35">
      <c r="L7" s="39" t="str">
        <f>CONTROLS!L2</f>
        <v>timepoint</v>
      </c>
      <c r="M7" s="36">
        <f>CONTROLS!M2</f>
        <v>50.302999999999997</v>
      </c>
      <c r="N7" s="36">
        <f>CONTROLS!N2</f>
        <v>74.203999999999994</v>
      </c>
      <c r="O7" s="36">
        <f>CONTROLS!O2</f>
        <v>98.131</v>
      </c>
      <c r="P7" s="36">
        <f>CONTROLS!P2</f>
        <v>121.964</v>
      </c>
      <c r="R7" s="39" t="str">
        <f>CONTROLS!L7</f>
        <v>timepoint</v>
      </c>
      <c r="S7" s="36">
        <f>CONTROLS!M7</f>
        <v>50.302999999999997</v>
      </c>
      <c r="T7" s="36">
        <f>CONTROLS!N7</f>
        <v>74.203999999999994</v>
      </c>
      <c r="U7" s="36">
        <f>CONTROLS!O7</f>
        <v>98.131</v>
      </c>
      <c r="V7" s="36">
        <f>CONTROLS!P7</f>
        <v>121.964</v>
      </c>
      <c r="W7" s="35"/>
    </row>
    <row r="8" spans="1:35">
      <c r="L8" s="39" t="str">
        <f>CONTROLS!L3</f>
        <v>z factor</v>
      </c>
      <c r="M8" s="36">
        <f>CONTROLS!M3</f>
        <v>2.4484463262020277</v>
      </c>
      <c r="N8" s="36">
        <f>CONTROLS!N3</f>
        <v>0.87087630849420494</v>
      </c>
      <c r="O8" s="36">
        <f>CONTROLS!O3</f>
        <v>0.87564427520528154</v>
      </c>
      <c r="P8" s="36">
        <f>CONTROLS!P3</f>
        <v>0.90097963794336211</v>
      </c>
      <c r="R8" s="39" t="str">
        <f>CONTROLS!L8</f>
        <v>z factor</v>
      </c>
      <c r="S8" s="36">
        <f>CONTROLS!M8</f>
        <v>-1.8360538152504944</v>
      </c>
      <c r="T8" s="36">
        <f>CONTROLS!N8</f>
        <v>-7.3331053203904428E-2</v>
      </c>
      <c r="U8" s="36">
        <f>CONTROLS!O8</f>
        <v>0.30065280653270532</v>
      </c>
      <c r="V8" s="36">
        <f>CONTROLS!P8</f>
        <v>0.51179094292066796</v>
      </c>
      <c r="W8" s="37"/>
    </row>
    <row r="9" spans="1:35">
      <c r="L9" s="39" t="str">
        <f>CONTROLS!L4</f>
        <v>c.v. Ctrl</v>
      </c>
      <c r="M9" s="61">
        <f>CONTROLS!M4</f>
        <v>2.6216371599445468E-2</v>
      </c>
      <c r="N9" s="61">
        <f>CONTROLS!N4</f>
        <v>2.1205699452798446E-2</v>
      </c>
      <c r="O9" s="61">
        <f>CONTROLS!O4</f>
        <v>2.2374855536293033E-2</v>
      </c>
      <c r="P9" s="61">
        <f>CONTROLS!P4</f>
        <v>1.6823716728094514E-2</v>
      </c>
      <c r="R9" s="39" t="str">
        <f>CONTROLS!L9</f>
        <v>c.v. Ctrl</v>
      </c>
      <c r="S9" s="61">
        <f>CONTROLS!M9</f>
        <v>2.6216371599445468E-2</v>
      </c>
      <c r="T9" s="61">
        <f>CONTROLS!N9</f>
        <v>2.1205699452798446E-2</v>
      </c>
      <c r="U9" s="61">
        <f>CONTROLS!O9</f>
        <v>2.2374855536293033E-2</v>
      </c>
      <c r="V9" s="61">
        <f>CONTROLS!P9</f>
        <v>1.6823716728094514E-2</v>
      </c>
      <c r="W9" s="38"/>
    </row>
    <row r="10" spans="1:35">
      <c r="L10" s="39" t="str">
        <f>CONTROLS!L5</f>
        <v>c.v. MG132</v>
      </c>
      <c r="M10" s="61">
        <f>CONTROLS!M5</f>
        <v>6.3051151118522913E-2</v>
      </c>
      <c r="N10" s="61">
        <f>CONTROLS!N5</f>
        <v>2.1028697832807235E-2</v>
      </c>
      <c r="O10" s="61">
        <f>CONTROLS!O5</f>
        <v>0.17779276409228062</v>
      </c>
      <c r="P10" s="61">
        <f>CONTROLS!P5</f>
        <v>0.28540539173173374</v>
      </c>
      <c r="R10" s="39" t="str">
        <f>CONTROLS!L10</f>
        <v>c.v. R1881</v>
      </c>
      <c r="S10" s="61">
        <f>CONTROLS!M10</f>
        <v>2.9998954887560606E-2</v>
      </c>
      <c r="T10" s="61">
        <f>CONTROLS!N10</f>
        <v>5.2369919168861211E-2</v>
      </c>
      <c r="U10" s="61">
        <f>CONTROLS!O10</f>
        <v>5.6917135289304636E-2</v>
      </c>
      <c r="V10" s="61">
        <f>CONTROLS!P10</f>
        <v>5.3267895297100729E-2</v>
      </c>
    </row>
    <row r="11" spans="1:35">
      <c r="M11" s="73" t="str">
        <f>"with "&amp;CONTROLS!W19</f>
        <v>with MG132</v>
      </c>
      <c r="N11" s="73"/>
      <c r="O11" s="73"/>
      <c r="P11" s="73"/>
      <c r="S11" s="73" t="str">
        <f>"with "&amp;CONTROLS!AC19</f>
        <v>with R1881</v>
      </c>
      <c r="T11" s="73"/>
      <c r="U11" s="73"/>
      <c r="V11" s="73"/>
      <c r="W11" s="38"/>
    </row>
    <row r="15" spans="1:35" s="44" customFormat="1" ht="19.5" thickBot="1">
      <c r="A15" s="49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2"/>
      <c r="W15" s="43"/>
      <c r="X15" s="43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</row>
    <row r="16" spans="1:35" s="44" customFormat="1" ht="28.5">
      <c r="A16" s="48" t="s">
        <v>41</v>
      </c>
      <c r="B16" s="21"/>
      <c r="C16" s="21"/>
      <c r="D16" s="21"/>
      <c r="E16" s="21"/>
      <c r="F16" s="22"/>
      <c r="G16" s="22"/>
      <c r="H16" s="23"/>
      <c r="I16" s="23"/>
      <c r="J16" s="23"/>
      <c r="K16" s="23"/>
      <c r="V16" s="45"/>
      <c r="W16" s="46"/>
      <c r="X16" s="46"/>
    </row>
    <row r="30" spans="1:35" s="44" customFormat="1" ht="15.75" thickBot="1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</row>
    <row r="31" spans="1:35" s="53" customFormat="1" ht="21">
      <c r="A31" s="50" t="s">
        <v>43</v>
      </c>
      <c r="B31" s="50"/>
      <c r="C31" s="50"/>
      <c r="D31" s="50"/>
      <c r="E31" s="50"/>
      <c r="F31" s="51"/>
      <c r="G31" s="51"/>
      <c r="H31" s="52"/>
      <c r="I31" s="52"/>
      <c r="J31" s="52"/>
      <c r="K31" s="52"/>
      <c r="V31" s="54"/>
      <c r="W31" s="55"/>
      <c r="X31" s="55"/>
    </row>
  </sheetData>
  <mergeCells count="2">
    <mergeCell ref="M11:P11"/>
    <mergeCell ref="S11:V11"/>
  </mergeCells>
  <phoneticPr fontId="15" type="noConversion"/>
  <conditionalFormatting sqref="M9:P10">
    <cfRule type="cellIs" dxfId="10" priority="15" stopIfTrue="1" operator="between">
      <formula>-0.1</formula>
      <formula>0.1</formula>
    </cfRule>
  </conditionalFormatting>
  <conditionalFormatting sqref="S9:V10">
    <cfRule type="cellIs" dxfId="9" priority="3" operator="between">
      <formula>-0.1</formula>
      <formula>0.1</formula>
    </cfRule>
    <cfRule type="cellIs" dxfId="8" priority="13" operator="lessThan">
      <formula>-0.2</formula>
    </cfRule>
  </conditionalFormatting>
  <conditionalFormatting sqref="M8:P8">
    <cfRule type="cellIs" dxfId="7" priority="4" operator="between">
      <formula>0.3</formula>
      <formula>0.5</formula>
    </cfRule>
    <cfRule type="cellIs" dxfId="6" priority="5" operator="lessThan">
      <formula>0.3</formula>
    </cfRule>
    <cfRule type="cellIs" dxfId="5" priority="11" operator="greaterThan">
      <formula>0.5</formula>
    </cfRule>
  </conditionalFormatting>
  <conditionalFormatting sqref="M9:P9">
    <cfRule type="cellIs" dxfId="4" priority="9" stopIfTrue="1" operator="notBetween">
      <formula>-0.2</formula>
      <formula>0.2</formula>
    </cfRule>
  </conditionalFormatting>
  <conditionalFormatting sqref="S8:V8">
    <cfRule type="cellIs" dxfId="3" priority="2" operator="between">
      <formula>0.5</formula>
      <formula>1</formula>
    </cfRule>
    <cfRule type="cellIs" dxfId="2" priority="6" operator="between">
      <formula>0</formula>
      <formula>0.5</formula>
    </cfRule>
    <cfRule type="cellIs" dxfId="1" priority="7" operator="lessThan">
      <formula>0</formula>
    </cfRule>
  </conditionalFormatting>
  <conditionalFormatting sqref="U4:V4">
    <cfRule type="cellIs" dxfId="0" priority="1" operator="greaterThan">
      <formula>1.5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09"/>
  <sheetViews>
    <sheetView topLeftCell="A165" workbookViewId="0"/>
  </sheetViews>
  <sheetFormatPr defaultRowHeight="15"/>
  <cols>
    <col min="1" max="1" width="9.5703125" customWidth="1"/>
  </cols>
  <sheetData>
    <row r="1" spans="1:82">
      <c r="A1" t="s">
        <v>108</v>
      </c>
    </row>
    <row r="3" spans="1:82">
      <c r="A3" t="s">
        <v>25</v>
      </c>
      <c r="C3" t="s">
        <v>109</v>
      </c>
      <c r="D3" t="s">
        <v>109</v>
      </c>
      <c r="E3" t="s">
        <v>109</v>
      </c>
      <c r="F3" t="s">
        <v>109</v>
      </c>
      <c r="G3" t="s">
        <v>109</v>
      </c>
      <c r="H3" t="s">
        <v>109</v>
      </c>
      <c r="I3" t="s">
        <v>109</v>
      </c>
      <c r="J3" t="s">
        <v>109</v>
      </c>
      <c r="K3" t="s">
        <v>109</v>
      </c>
      <c r="L3" t="s">
        <v>109</v>
      </c>
      <c r="M3" t="s">
        <v>109</v>
      </c>
      <c r="N3" t="s">
        <v>109</v>
      </c>
      <c r="O3" t="s">
        <v>109</v>
      </c>
      <c r="P3" t="s">
        <v>109</v>
      </c>
      <c r="Q3" t="s">
        <v>109</v>
      </c>
      <c r="R3" t="s">
        <v>109</v>
      </c>
      <c r="S3" t="s">
        <v>109</v>
      </c>
      <c r="T3" t="s">
        <v>109</v>
      </c>
      <c r="U3" t="s">
        <v>109</v>
      </c>
      <c r="V3" t="s">
        <v>109</v>
      </c>
      <c r="W3" t="s">
        <v>109</v>
      </c>
      <c r="X3" t="s">
        <v>109</v>
      </c>
      <c r="Y3" t="s">
        <v>109</v>
      </c>
      <c r="Z3" t="s">
        <v>109</v>
      </c>
      <c r="AA3" t="s">
        <v>109</v>
      </c>
      <c r="AB3" t="s">
        <v>109</v>
      </c>
      <c r="AC3" t="s">
        <v>109</v>
      </c>
      <c r="AD3" t="s">
        <v>109</v>
      </c>
      <c r="AE3" t="s">
        <v>109</v>
      </c>
      <c r="AF3" t="s">
        <v>109</v>
      </c>
      <c r="AG3" t="s">
        <v>109</v>
      </c>
      <c r="AH3" t="s">
        <v>109</v>
      </c>
      <c r="AI3" t="s">
        <v>109</v>
      </c>
      <c r="AJ3" t="s">
        <v>109</v>
      </c>
      <c r="AK3" t="s">
        <v>109</v>
      </c>
      <c r="AL3" t="s">
        <v>109</v>
      </c>
      <c r="AM3" t="s">
        <v>109</v>
      </c>
      <c r="AN3" t="s">
        <v>109</v>
      </c>
      <c r="AO3" t="s">
        <v>109</v>
      </c>
      <c r="AP3" t="s">
        <v>109</v>
      </c>
      <c r="AQ3" t="s">
        <v>109</v>
      </c>
      <c r="AR3" t="s">
        <v>109</v>
      </c>
      <c r="AS3" t="s">
        <v>109</v>
      </c>
      <c r="AT3" t="s">
        <v>109</v>
      </c>
      <c r="AU3" t="s">
        <v>109</v>
      </c>
      <c r="AV3" t="s">
        <v>109</v>
      </c>
      <c r="AW3" t="s">
        <v>109</v>
      </c>
      <c r="AX3" t="s">
        <v>109</v>
      </c>
      <c r="AY3" t="s">
        <v>109</v>
      </c>
      <c r="AZ3" t="s">
        <v>109</v>
      </c>
      <c r="BA3" t="s">
        <v>109</v>
      </c>
      <c r="BB3" t="s">
        <v>109</v>
      </c>
      <c r="BC3" t="s">
        <v>109</v>
      </c>
      <c r="BD3" t="s">
        <v>109</v>
      </c>
      <c r="BE3" t="s">
        <v>109</v>
      </c>
      <c r="BF3" t="s">
        <v>109</v>
      </c>
      <c r="BG3" t="s">
        <v>109</v>
      </c>
      <c r="BH3" t="s">
        <v>109</v>
      </c>
      <c r="BI3" t="s">
        <v>109</v>
      </c>
      <c r="BJ3" t="s">
        <v>109</v>
      </c>
      <c r="BK3" t="s">
        <v>109</v>
      </c>
      <c r="BL3" t="s">
        <v>109</v>
      </c>
      <c r="BM3" t="s">
        <v>109</v>
      </c>
      <c r="BN3" t="s">
        <v>109</v>
      </c>
      <c r="BO3" t="s">
        <v>109</v>
      </c>
      <c r="BP3" t="s">
        <v>109</v>
      </c>
      <c r="BQ3" t="s">
        <v>109</v>
      </c>
      <c r="BR3" t="s">
        <v>109</v>
      </c>
      <c r="BS3" t="s">
        <v>109</v>
      </c>
      <c r="BT3" t="s">
        <v>109</v>
      </c>
      <c r="BU3" t="s">
        <v>109</v>
      </c>
      <c r="BV3" t="s">
        <v>109</v>
      </c>
      <c r="BW3" t="s">
        <v>109</v>
      </c>
      <c r="BX3" t="s">
        <v>109</v>
      </c>
      <c r="BY3" t="s">
        <v>109</v>
      </c>
      <c r="BZ3" t="s">
        <v>109</v>
      </c>
      <c r="CA3" t="s">
        <v>109</v>
      </c>
      <c r="CB3" t="s">
        <v>109</v>
      </c>
      <c r="CC3" t="s">
        <v>109</v>
      </c>
      <c r="CD3" t="s">
        <v>109</v>
      </c>
    </row>
    <row r="4" spans="1:82">
      <c r="A4" t="s">
        <v>110</v>
      </c>
      <c r="C4" t="s">
        <v>111</v>
      </c>
      <c r="D4" t="s">
        <v>111</v>
      </c>
      <c r="E4" t="s">
        <v>111</v>
      </c>
      <c r="F4" t="s">
        <v>111</v>
      </c>
      <c r="G4" s="62" t="s">
        <v>48</v>
      </c>
      <c r="H4" s="62" t="s">
        <v>48</v>
      </c>
      <c r="I4" s="62" t="s">
        <v>48</v>
      </c>
      <c r="J4" s="62" t="s">
        <v>48</v>
      </c>
      <c r="K4" s="62" t="s">
        <v>112</v>
      </c>
      <c r="L4" s="62" t="s">
        <v>112</v>
      </c>
      <c r="M4" s="62" t="s">
        <v>112</v>
      </c>
      <c r="N4" s="62" t="s">
        <v>112</v>
      </c>
      <c r="O4" s="62" t="s">
        <v>21</v>
      </c>
      <c r="P4" s="62" t="s">
        <v>21</v>
      </c>
      <c r="Q4" t="s">
        <v>21</v>
      </c>
      <c r="R4" t="s">
        <v>21</v>
      </c>
      <c r="S4" t="s">
        <v>113</v>
      </c>
      <c r="T4" t="s">
        <v>113</v>
      </c>
      <c r="U4" t="s">
        <v>113</v>
      </c>
      <c r="V4" t="s">
        <v>113</v>
      </c>
      <c r="W4" t="s">
        <v>113</v>
      </c>
      <c r="X4" t="s">
        <v>113</v>
      </c>
      <c r="Y4" t="s">
        <v>113</v>
      </c>
      <c r="Z4" t="s">
        <v>113</v>
      </c>
      <c r="AA4" s="62" t="s">
        <v>114</v>
      </c>
      <c r="AB4" s="62" t="s">
        <v>114</v>
      </c>
      <c r="AC4" s="62" t="s">
        <v>114</v>
      </c>
      <c r="AD4" s="62" t="s">
        <v>114</v>
      </c>
      <c r="AE4" s="62" t="s">
        <v>114</v>
      </c>
      <c r="AF4" s="62" t="s">
        <v>114</v>
      </c>
      <c r="AG4" s="62" t="s">
        <v>114</v>
      </c>
      <c r="AH4" s="62" t="s">
        <v>114</v>
      </c>
      <c r="AI4" s="62" t="s">
        <v>115</v>
      </c>
      <c r="AJ4" s="62" t="s">
        <v>115</v>
      </c>
      <c r="AK4" s="62" t="s">
        <v>115</v>
      </c>
      <c r="AL4" s="62" t="s">
        <v>115</v>
      </c>
      <c r="AM4" s="62" t="s">
        <v>115</v>
      </c>
      <c r="AN4" s="62" t="s">
        <v>115</v>
      </c>
      <c r="AO4" s="62" t="s">
        <v>115</v>
      </c>
      <c r="AP4" s="62" t="s">
        <v>115</v>
      </c>
      <c r="AQ4" s="62" t="s">
        <v>113</v>
      </c>
      <c r="AR4" s="62" t="s">
        <v>113</v>
      </c>
      <c r="AS4" s="62" t="s">
        <v>113</v>
      </c>
      <c r="AT4" s="62" t="s">
        <v>113</v>
      </c>
      <c r="AU4" s="62" t="s">
        <v>113</v>
      </c>
      <c r="AV4" s="62" t="s">
        <v>113</v>
      </c>
      <c r="AW4" s="62" t="s">
        <v>113</v>
      </c>
      <c r="AX4" s="62" t="s">
        <v>113</v>
      </c>
      <c r="AY4" s="62" t="s">
        <v>114</v>
      </c>
      <c r="AZ4" s="62" t="s">
        <v>114</v>
      </c>
      <c r="BA4" s="62" t="s">
        <v>114</v>
      </c>
      <c r="BB4" s="62" t="s">
        <v>114</v>
      </c>
      <c r="BC4" s="62" t="s">
        <v>114</v>
      </c>
      <c r="BD4" s="62" t="s">
        <v>114</v>
      </c>
      <c r="BE4" s="62" t="s">
        <v>114</v>
      </c>
      <c r="BF4" s="62" t="s">
        <v>114</v>
      </c>
      <c r="BG4" t="s">
        <v>115</v>
      </c>
      <c r="BH4" t="s">
        <v>115</v>
      </c>
      <c r="BI4" t="s">
        <v>115</v>
      </c>
      <c r="BJ4" t="s">
        <v>115</v>
      </c>
      <c r="BK4" t="s">
        <v>115</v>
      </c>
      <c r="BL4" t="s">
        <v>115</v>
      </c>
      <c r="BM4" t="s">
        <v>115</v>
      </c>
      <c r="BN4" t="s">
        <v>115</v>
      </c>
      <c r="BO4" s="62" t="s">
        <v>112</v>
      </c>
      <c r="BP4" s="62" t="s">
        <v>112</v>
      </c>
      <c r="BQ4" s="62" t="s">
        <v>112</v>
      </c>
      <c r="BR4" s="62" t="s">
        <v>112</v>
      </c>
      <c r="BS4" s="62" t="s">
        <v>112</v>
      </c>
      <c r="BT4" s="62" t="s">
        <v>112</v>
      </c>
      <c r="BU4" s="62" t="s">
        <v>112</v>
      </c>
      <c r="BV4" s="62" t="s">
        <v>112</v>
      </c>
      <c r="BW4" t="s">
        <v>116</v>
      </c>
      <c r="BX4" t="s">
        <v>116</v>
      </c>
      <c r="BY4" t="s">
        <v>116</v>
      </c>
      <c r="BZ4" t="s">
        <v>116</v>
      </c>
      <c r="CA4" t="s">
        <v>116</v>
      </c>
      <c r="CB4" t="s">
        <v>116</v>
      </c>
      <c r="CC4" t="s">
        <v>116</v>
      </c>
      <c r="CD4" t="s">
        <v>116</v>
      </c>
    </row>
    <row r="5" spans="1:82">
      <c r="A5" t="s">
        <v>117</v>
      </c>
      <c r="G5" s="58" t="s">
        <v>118</v>
      </c>
      <c r="H5" s="58" t="s">
        <v>118</v>
      </c>
      <c r="I5" s="58" t="s">
        <v>118</v>
      </c>
      <c r="J5" s="58" t="s">
        <v>118</v>
      </c>
      <c r="K5" s="58" t="s">
        <v>119</v>
      </c>
      <c r="L5" s="58" t="s">
        <v>119</v>
      </c>
      <c r="M5" s="58" t="s">
        <v>119</v>
      </c>
      <c r="N5" s="58" t="s">
        <v>119</v>
      </c>
      <c r="O5" s="4">
        <v>5.0000000000000001E-3</v>
      </c>
      <c r="P5" s="4">
        <v>5.0000000000000001E-3</v>
      </c>
      <c r="Q5" s="4">
        <v>1.2999999999999999E-3</v>
      </c>
      <c r="R5" s="4">
        <v>1.2999999999999999E-3</v>
      </c>
      <c r="S5" s="58" t="s">
        <v>120</v>
      </c>
      <c r="T5" s="58" t="s">
        <v>121</v>
      </c>
      <c r="U5" s="58" t="s">
        <v>44</v>
      </c>
      <c r="V5" s="59" t="s">
        <v>45</v>
      </c>
      <c r="W5" s="58" t="s">
        <v>46</v>
      </c>
      <c r="X5" s="58" t="s">
        <v>122</v>
      </c>
      <c r="Y5" s="58" t="s">
        <v>123</v>
      </c>
      <c r="Z5" s="58" t="s">
        <v>124</v>
      </c>
      <c r="AA5" s="58" t="s">
        <v>120</v>
      </c>
      <c r="AB5" s="58" t="s">
        <v>121</v>
      </c>
      <c r="AC5" s="58" t="s">
        <v>44</v>
      </c>
      <c r="AD5" s="59" t="s">
        <v>45</v>
      </c>
      <c r="AE5" s="58" t="s">
        <v>46</v>
      </c>
      <c r="AF5" s="58" t="s">
        <v>122</v>
      </c>
      <c r="AG5" s="58" t="s">
        <v>123</v>
      </c>
      <c r="AH5" s="58" t="s">
        <v>124</v>
      </c>
      <c r="AI5" s="58" t="s">
        <v>120</v>
      </c>
      <c r="AJ5" s="58" t="s">
        <v>121</v>
      </c>
      <c r="AK5" s="58" t="s">
        <v>44</v>
      </c>
      <c r="AL5" s="59" t="s">
        <v>45</v>
      </c>
      <c r="AM5" s="58" t="s">
        <v>46</v>
      </c>
      <c r="AN5" s="58" t="s">
        <v>122</v>
      </c>
      <c r="AO5" s="58" t="s">
        <v>123</v>
      </c>
      <c r="AP5" s="58" t="s">
        <v>124</v>
      </c>
      <c r="AQ5" s="58" t="s">
        <v>120</v>
      </c>
      <c r="AR5" s="58" t="s">
        <v>121</v>
      </c>
      <c r="AS5" s="58" t="s">
        <v>44</v>
      </c>
      <c r="AT5" s="59" t="s">
        <v>45</v>
      </c>
      <c r="AU5" s="58" t="s">
        <v>46</v>
      </c>
      <c r="AV5" s="58" t="s">
        <v>122</v>
      </c>
      <c r="AW5" s="58" t="s">
        <v>123</v>
      </c>
      <c r="AX5" s="58" t="s">
        <v>124</v>
      </c>
      <c r="AY5" s="58" t="s">
        <v>120</v>
      </c>
      <c r="AZ5" s="58" t="s">
        <v>121</v>
      </c>
      <c r="BA5" s="58" t="s">
        <v>44</v>
      </c>
      <c r="BB5" s="59" t="s">
        <v>45</v>
      </c>
      <c r="BC5" s="58" t="s">
        <v>46</v>
      </c>
      <c r="BD5" s="58" t="s">
        <v>122</v>
      </c>
      <c r="BE5" s="58" t="s">
        <v>123</v>
      </c>
      <c r="BF5" s="58" t="s">
        <v>124</v>
      </c>
      <c r="BG5" s="58" t="s">
        <v>120</v>
      </c>
      <c r="BH5" s="58" t="s">
        <v>121</v>
      </c>
      <c r="BI5" s="58" t="s">
        <v>44</v>
      </c>
      <c r="BJ5" s="58" t="s">
        <v>45</v>
      </c>
      <c r="BK5" s="58" t="s">
        <v>46</v>
      </c>
      <c r="BL5" s="58" t="s">
        <v>122</v>
      </c>
      <c r="BM5" s="58" t="s">
        <v>123</v>
      </c>
      <c r="BN5" s="58" t="s">
        <v>124</v>
      </c>
      <c r="BO5" s="58" t="s">
        <v>125</v>
      </c>
      <c r="BP5" s="58" t="s">
        <v>126</v>
      </c>
      <c r="BQ5" s="58" t="s">
        <v>127</v>
      </c>
      <c r="BR5" s="59" t="s">
        <v>128</v>
      </c>
      <c r="BS5" s="58" t="s">
        <v>129</v>
      </c>
      <c r="BT5" s="58" t="s">
        <v>130</v>
      </c>
      <c r="BU5" s="58" t="s">
        <v>131</v>
      </c>
      <c r="BV5" s="58" t="s">
        <v>132</v>
      </c>
      <c r="BW5" t="s">
        <v>133</v>
      </c>
      <c r="BX5" t="s">
        <v>134</v>
      </c>
      <c r="BY5" t="s">
        <v>135</v>
      </c>
      <c r="BZ5" t="s">
        <v>136</v>
      </c>
      <c r="CA5" t="s">
        <v>137</v>
      </c>
      <c r="CB5" t="s">
        <v>138</v>
      </c>
      <c r="CC5" t="s">
        <v>139</v>
      </c>
      <c r="CD5" t="s">
        <v>140</v>
      </c>
    </row>
    <row r="6" spans="1:82">
      <c r="A6" t="s">
        <v>141</v>
      </c>
    </row>
    <row r="7" spans="1:82">
      <c r="A7" t="s">
        <v>142</v>
      </c>
    </row>
    <row r="8" spans="1:82">
      <c r="A8" t="s">
        <v>143</v>
      </c>
      <c r="B8" t="s">
        <v>144</v>
      </c>
      <c r="C8" t="s">
        <v>145</v>
      </c>
      <c r="D8" t="s">
        <v>146</v>
      </c>
      <c r="E8" t="s">
        <v>147</v>
      </c>
      <c r="F8" t="s">
        <v>148</v>
      </c>
      <c r="G8" t="s">
        <v>149</v>
      </c>
      <c r="H8" t="s">
        <v>150</v>
      </c>
      <c r="I8" t="s">
        <v>151</v>
      </c>
      <c r="J8" t="s">
        <v>152</v>
      </c>
      <c r="K8" t="s">
        <v>153</v>
      </c>
      <c r="L8" t="s">
        <v>154</v>
      </c>
      <c r="M8" t="s">
        <v>155</v>
      </c>
      <c r="N8" t="s">
        <v>156</v>
      </c>
      <c r="O8" t="s">
        <v>157</v>
      </c>
      <c r="P8" t="s">
        <v>158</v>
      </c>
      <c r="Q8" t="s">
        <v>159</v>
      </c>
      <c r="R8" t="s">
        <v>160</v>
      </c>
      <c r="S8" t="s">
        <v>161</v>
      </c>
      <c r="T8" t="s">
        <v>162</v>
      </c>
      <c r="U8" t="s">
        <v>163</v>
      </c>
      <c r="V8" t="s">
        <v>164</v>
      </c>
      <c r="W8" t="s">
        <v>165</v>
      </c>
      <c r="X8" t="s">
        <v>166</v>
      </c>
      <c r="Y8" t="s">
        <v>167</v>
      </c>
      <c r="Z8" t="s">
        <v>168</v>
      </c>
      <c r="AA8" t="s">
        <v>169</v>
      </c>
      <c r="AB8" t="s">
        <v>170</v>
      </c>
      <c r="AC8" t="s">
        <v>171</v>
      </c>
      <c r="AD8" t="s">
        <v>172</v>
      </c>
      <c r="AE8" t="s">
        <v>173</v>
      </c>
      <c r="AF8" t="s">
        <v>174</v>
      </c>
      <c r="AG8" t="s">
        <v>175</v>
      </c>
      <c r="AH8" t="s">
        <v>176</v>
      </c>
      <c r="AI8" t="s">
        <v>177</v>
      </c>
      <c r="AJ8" t="s">
        <v>178</v>
      </c>
      <c r="AK8" t="s">
        <v>179</v>
      </c>
      <c r="AL8" t="s">
        <v>180</v>
      </c>
      <c r="AM8" t="s">
        <v>181</v>
      </c>
      <c r="AN8" t="s">
        <v>182</v>
      </c>
      <c r="AO8" t="s">
        <v>183</v>
      </c>
      <c r="AP8" t="s">
        <v>184</v>
      </c>
      <c r="AQ8" t="s">
        <v>22</v>
      </c>
      <c r="AR8" t="s">
        <v>185</v>
      </c>
      <c r="AS8" t="s">
        <v>186</v>
      </c>
      <c r="AT8" t="s">
        <v>187</v>
      </c>
      <c r="AU8" t="s">
        <v>188</v>
      </c>
      <c r="AV8" t="s">
        <v>189</v>
      </c>
      <c r="AW8" t="s">
        <v>190</v>
      </c>
      <c r="AX8" t="s">
        <v>191</v>
      </c>
      <c r="AY8" t="s">
        <v>192</v>
      </c>
      <c r="AZ8" t="s">
        <v>193</v>
      </c>
      <c r="BA8" t="s">
        <v>194</v>
      </c>
      <c r="BB8" t="s">
        <v>195</v>
      </c>
      <c r="BC8" t="s">
        <v>196</v>
      </c>
      <c r="BD8" t="s">
        <v>197</v>
      </c>
      <c r="BE8" t="s">
        <v>198</v>
      </c>
      <c r="BF8" t="s">
        <v>199</v>
      </c>
      <c r="BG8" t="s">
        <v>200</v>
      </c>
      <c r="BH8" t="s">
        <v>201</v>
      </c>
      <c r="BI8" t="s">
        <v>202</v>
      </c>
      <c r="BJ8" t="s">
        <v>203</v>
      </c>
      <c r="BK8" t="s">
        <v>204</v>
      </c>
      <c r="BL8" t="s">
        <v>205</v>
      </c>
      <c r="BM8" t="s">
        <v>206</v>
      </c>
      <c r="BN8" t="s">
        <v>207</v>
      </c>
      <c r="BO8" t="s">
        <v>208</v>
      </c>
      <c r="BP8" t="s">
        <v>209</v>
      </c>
      <c r="BQ8" t="s">
        <v>210</v>
      </c>
      <c r="BR8" t="s">
        <v>211</v>
      </c>
      <c r="BS8" t="s">
        <v>212</v>
      </c>
      <c r="BT8" t="s">
        <v>213</v>
      </c>
      <c r="BU8" t="s">
        <v>214</v>
      </c>
      <c r="BV8" t="s">
        <v>215</v>
      </c>
      <c r="BW8" t="s">
        <v>216</v>
      </c>
      <c r="BX8" t="s">
        <v>217</v>
      </c>
      <c r="BY8" t="s">
        <v>218</v>
      </c>
      <c r="BZ8" t="s">
        <v>219</v>
      </c>
      <c r="CA8" t="s">
        <v>220</v>
      </c>
      <c r="CB8" t="s">
        <v>221</v>
      </c>
      <c r="CC8" t="s">
        <v>222</v>
      </c>
      <c r="CD8" t="s">
        <v>223</v>
      </c>
    </row>
    <row r="9" spans="1:82">
      <c r="A9">
        <v>2.5000000000000001E-3</v>
      </c>
      <c r="B9" s="2">
        <v>1.0416666666666667E-4</v>
      </c>
      <c r="C9">
        <v>-3.19E-4</v>
      </c>
      <c r="D9">
        <v>2.7330000000000002E-3</v>
      </c>
      <c r="E9">
        <v>6.3000000000000003E-4</v>
      </c>
      <c r="F9">
        <v>-2.8299999999999999E-4</v>
      </c>
      <c r="G9">
        <v>-2.8930000000000002E-3</v>
      </c>
      <c r="H9">
        <v>-5.8799999999999998E-4</v>
      </c>
      <c r="I9">
        <v>-2.6310000000000001E-3</v>
      </c>
      <c r="J9">
        <v>-3.2669999999999999E-3</v>
      </c>
      <c r="K9">
        <v>1.3669999999999999E-3</v>
      </c>
      <c r="L9">
        <v>7.2099999999999996E-4</v>
      </c>
      <c r="M9">
        <v>-6.96E-4</v>
      </c>
      <c r="N9">
        <v>2.5609999999999999E-3</v>
      </c>
      <c r="O9">
        <v>-5.9400000000000002E-4</v>
      </c>
      <c r="P9">
        <v>-2.542E-3</v>
      </c>
      <c r="Q9">
        <v>-5.8999999999999998E-5</v>
      </c>
      <c r="R9">
        <v>7.1699999999999997E-4</v>
      </c>
      <c r="S9">
        <v>5.9000000000000003E-4</v>
      </c>
      <c r="T9">
        <v>1.279E-3</v>
      </c>
      <c r="U9">
        <v>8.0500000000000005E-4</v>
      </c>
      <c r="V9">
        <v>-7.0200000000000004E-4</v>
      </c>
      <c r="W9">
        <v>-2.2420000000000001E-3</v>
      </c>
      <c r="X9">
        <v>-8.9400000000000005E-4</v>
      </c>
      <c r="Y9">
        <v>8.4500000000000005E-4</v>
      </c>
      <c r="Z9">
        <v>1.263E-3</v>
      </c>
      <c r="AA9">
        <v>6.7100000000000005E-4</v>
      </c>
      <c r="AB9">
        <v>6.0400000000000004E-4</v>
      </c>
      <c r="AC9">
        <v>-1.2E-5</v>
      </c>
      <c r="AD9">
        <v>1.0809999999999999E-3</v>
      </c>
      <c r="AE9">
        <v>-1.523E-3</v>
      </c>
      <c r="AF9">
        <v>-6.5200000000000002E-4</v>
      </c>
      <c r="AG9">
        <v>-1.4760000000000001E-3</v>
      </c>
      <c r="AH9">
        <v>-1.694E-3</v>
      </c>
      <c r="AI9">
        <v>8.8999999999999995E-5</v>
      </c>
      <c r="AJ9">
        <v>1.4760000000000001E-3</v>
      </c>
      <c r="AK9">
        <v>1.2800000000000001E-3</v>
      </c>
      <c r="AL9">
        <v>1.8630000000000001E-3</v>
      </c>
      <c r="AM9">
        <v>1.557E-3</v>
      </c>
      <c r="AN9">
        <v>1.5759999999999999E-3</v>
      </c>
      <c r="AO9">
        <v>1.09E-3</v>
      </c>
      <c r="AP9">
        <v>6.9099999999999999E-4</v>
      </c>
      <c r="AQ9">
        <v>-2.1840000000000002E-3</v>
      </c>
      <c r="AR9">
        <v>2.0939999999999999E-3</v>
      </c>
      <c r="AS9">
        <v>-2.6459999999999999E-3</v>
      </c>
      <c r="AT9">
        <v>1.2669999999999999E-3</v>
      </c>
      <c r="AU9">
        <v>3.1059999999999998E-3</v>
      </c>
      <c r="AV9">
        <v>-9.6500000000000004E-4</v>
      </c>
      <c r="AW9">
        <v>1.7080000000000001E-3</v>
      </c>
      <c r="AX9">
        <v>-3.1280000000000001E-3</v>
      </c>
      <c r="AY9">
        <v>1.17E-4</v>
      </c>
      <c r="AZ9">
        <v>-1.4100000000000001E-4</v>
      </c>
      <c r="BA9">
        <v>-3.4600000000000001E-4</v>
      </c>
      <c r="BB9">
        <v>5.04E-4</v>
      </c>
      <c r="BC9">
        <v>-3.3279999999999998E-3</v>
      </c>
      <c r="BD9">
        <v>6.6600000000000003E-4</v>
      </c>
      <c r="BE9">
        <v>-1.94E-4</v>
      </c>
      <c r="BF9">
        <v>8.7600000000000004E-4</v>
      </c>
      <c r="BG9">
        <v>-9.7199999999999999E-4</v>
      </c>
      <c r="BH9">
        <v>-6.4999999999999994E-5</v>
      </c>
      <c r="BI9">
        <v>1.652E-3</v>
      </c>
      <c r="BJ9">
        <v>4.57E-4</v>
      </c>
      <c r="BK9">
        <v>1.818E-3</v>
      </c>
      <c r="BL9">
        <v>-5.4799999999999998E-4</v>
      </c>
      <c r="BM9">
        <v>4.3569999999999998E-3</v>
      </c>
      <c r="BN9">
        <v>2.4459999999999998E-3</v>
      </c>
      <c r="BO9">
        <v>-1.784E-3</v>
      </c>
      <c r="BP9">
        <v>1.9559999999999998E-3</v>
      </c>
      <c r="BQ9">
        <v>-2.1700000000000001E-3</v>
      </c>
      <c r="BR9">
        <v>-1.807E-3</v>
      </c>
      <c r="BS9">
        <v>-7.2900000000000005E-4</v>
      </c>
      <c r="BT9">
        <v>-1.8439999999999999E-3</v>
      </c>
      <c r="BU9">
        <v>-1.572E-3</v>
      </c>
      <c r="BV9">
        <v>-1.5900000000000001E-3</v>
      </c>
      <c r="BW9">
        <v>-3.9420000000000002E-3</v>
      </c>
      <c r="BX9">
        <v>-2.1770000000000001E-3</v>
      </c>
      <c r="BY9">
        <v>-3.8070000000000001E-3</v>
      </c>
      <c r="BZ9">
        <v>9.7900000000000005E-4</v>
      </c>
      <c r="CA9">
        <v>-2.2800000000000001E-4</v>
      </c>
      <c r="CB9">
        <v>-4.4869999999999997E-3</v>
      </c>
      <c r="CC9">
        <v>-3.5199999999999999E-4</v>
      </c>
      <c r="CD9">
        <v>3.4200000000000002E-4</v>
      </c>
    </row>
    <row r="10" spans="1:82">
      <c r="A10">
        <v>2.164444</v>
      </c>
      <c r="B10" s="2">
        <v>9.0185185185185188E-2</v>
      </c>
      <c r="C10">
        <v>8.5424E-2</v>
      </c>
      <c r="D10">
        <v>0.106923</v>
      </c>
      <c r="E10">
        <v>8.0485000000000001E-2</v>
      </c>
      <c r="F10">
        <v>0.101595</v>
      </c>
      <c r="G10">
        <v>7.0691000000000004E-2</v>
      </c>
      <c r="H10">
        <v>0.100476</v>
      </c>
      <c r="I10">
        <v>8.1668000000000004E-2</v>
      </c>
      <c r="J10">
        <v>9.5556000000000002E-2</v>
      </c>
      <c r="K10">
        <v>7.9132999999999995E-2</v>
      </c>
      <c r="L10">
        <v>8.0751000000000003E-2</v>
      </c>
      <c r="M10">
        <v>8.2420999999999994E-2</v>
      </c>
      <c r="N10">
        <v>8.677E-2</v>
      </c>
      <c r="O10">
        <v>8.8147000000000003E-2</v>
      </c>
      <c r="P10">
        <v>0.10341400000000001</v>
      </c>
      <c r="Q10">
        <v>9.0329000000000007E-2</v>
      </c>
      <c r="R10">
        <v>0.11438</v>
      </c>
      <c r="S10">
        <v>8.1490999999999994E-2</v>
      </c>
      <c r="T10">
        <v>8.5184999999999997E-2</v>
      </c>
      <c r="U10">
        <v>7.8516000000000002E-2</v>
      </c>
      <c r="V10">
        <v>7.7909000000000006E-2</v>
      </c>
      <c r="W10">
        <v>7.3609999999999995E-2</v>
      </c>
      <c r="X10">
        <v>9.4166E-2</v>
      </c>
      <c r="Y10">
        <v>0.100093</v>
      </c>
      <c r="Z10">
        <v>8.3201999999999998E-2</v>
      </c>
      <c r="AA10">
        <v>7.6044E-2</v>
      </c>
      <c r="AB10">
        <v>8.8373999999999994E-2</v>
      </c>
      <c r="AC10">
        <v>8.4253999999999996E-2</v>
      </c>
      <c r="AD10">
        <v>8.7891999999999998E-2</v>
      </c>
      <c r="AE10">
        <v>8.5521E-2</v>
      </c>
      <c r="AF10">
        <v>0.104833</v>
      </c>
      <c r="AG10">
        <v>0.105684</v>
      </c>
      <c r="AH10">
        <v>8.7592000000000003E-2</v>
      </c>
      <c r="AI10">
        <v>8.6342000000000002E-2</v>
      </c>
      <c r="AJ10">
        <v>0.101703</v>
      </c>
      <c r="AK10">
        <v>0.102219</v>
      </c>
      <c r="AL10">
        <v>9.3591999999999995E-2</v>
      </c>
      <c r="AM10">
        <v>9.7370999999999999E-2</v>
      </c>
      <c r="AN10">
        <v>0.110624</v>
      </c>
      <c r="AO10">
        <v>0.11601300000000001</v>
      </c>
      <c r="AP10">
        <v>9.2311000000000004E-2</v>
      </c>
      <c r="AQ10">
        <v>9.0320999999999999E-2</v>
      </c>
      <c r="AR10">
        <v>9.9328E-2</v>
      </c>
      <c r="AS10">
        <v>9.6477999999999994E-2</v>
      </c>
      <c r="AT10">
        <v>9.8631999999999997E-2</v>
      </c>
      <c r="AU10">
        <v>9.3799999999999994E-2</v>
      </c>
      <c r="AV10">
        <v>0.111236</v>
      </c>
      <c r="AW10">
        <v>0.121964</v>
      </c>
      <c r="AX10">
        <v>9.3408000000000005E-2</v>
      </c>
      <c r="AY10">
        <v>9.5867999999999995E-2</v>
      </c>
      <c r="AZ10">
        <v>9.5645999999999995E-2</v>
      </c>
      <c r="BA10">
        <v>9.9775000000000003E-2</v>
      </c>
      <c r="BB10">
        <v>9.3297000000000005E-2</v>
      </c>
      <c r="BC10">
        <v>9.4436000000000006E-2</v>
      </c>
      <c r="BD10">
        <v>0.12570100000000001</v>
      </c>
      <c r="BE10">
        <v>0.124264</v>
      </c>
      <c r="BF10">
        <v>9.1800000000000007E-2</v>
      </c>
      <c r="BG10">
        <v>8.7854000000000002E-2</v>
      </c>
      <c r="BH10">
        <v>9.4155000000000003E-2</v>
      </c>
      <c r="BI10">
        <v>0.101396</v>
      </c>
      <c r="BJ10">
        <v>9.3755000000000005E-2</v>
      </c>
      <c r="BK10">
        <v>9.4209000000000001E-2</v>
      </c>
      <c r="BL10">
        <v>0.114091</v>
      </c>
      <c r="BM10">
        <v>0.120868</v>
      </c>
      <c r="BN10">
        <v>8.8235999999999995E-2</v>
      </c>
      <c r="BO10">
        <v>6.5282000000000007E-2</v>
      </c>
      <c r="BP10">
        <v>7.6206999999999997E-2</v>
      </c>
      <c r="BQ10">
        <v>6.3417000000000001E-2</v>
      </c>
      <c r="BR10">
        <v>7.4700000000000003E-2</v>
      </c>
      <c r="BS10">
        <v>7.1649000000000004E-2</v>
      </c>
      <c r="BT10">
        <v>9.2258000000000007E-2</v>
      </c>
      <c r="BU10">
        <v>9.9197999999999995E-2</v>
      </c>
      <c r="BV10">
        <v>7.8761999999999999E-2</v>
      </c>
      <c r="BW10">
        <v>8.5555000000000006E-2</v>
      </c>
      <c r="BX10">
        <v>9.0414999999999995E-2</v>
      </c>
      <c r="BY10">
        <v>8.4751999999999994E-2</v>
      </c>
      <c r="BZ10">
        <v>8.5977999999999999E-2</v>
      </c>
      <c r="CA10">
        <v>9.2293E-2</v>
      </c>
      <c r="CB10">
        <v>0.102977</v>
      </c>
      <c r="CC10">
        <v>0.104798</v>
      </c>
      <c r="CD10">
        <v>8.2182000000000005E-2</v>
      </c>
    </row>
    <row r="11" spans="1:82">
      <c r="A11">
        <v>3.1627779999999999</v>
      </c>
      <c r="B11" s="2">
        <v>0.1317824074074074</v>
      </c>
      <c r="C11">
        <v>0.133689</v>
      </c>
      <c r="D11">
        <v>0.14954999999999999</v>
      </c>
      <c r="E11">
        <v>0.107214</v>
      </c>
      <c r="F11">
        <v>0.12743299999999999</v>
      </c>
      <c r="G11">
        <v>0.102977</v>
      </c>
      <c r="H11">
        <v>0.14252400000000001</v>
      </c>
      <c r="I11">
        <v>9.4311000000000006E-2</v>
      </c>
      <c r="J11">
        <v>0.106196</v>
      </c>
      <c r="K11">
        <v>0.10217</v>
      </c>
      <c r="L11">
        <v>0.12102300000000001</v>
      </c>
      <c r="M11">
        <v>0.13020899999999999</v>
      </c>
      <c r="N11">
        <v>0.144589</v>
      </c>
      <c r="O11">
        <v>0.14465</v>
      </c>
      <c r="P11">
        <v>0.16625400000000001</v>
      </c>
      <c r="Q11">
        <v>0.14985100000000001</v>
      </c>
      <c r="R11">
        <v>0.17949300000000001</v>
      </c>
      <c r="S11">
        <v>0.110928</v>
      </c>
      <c r="T11">
        <v>0.12260600000000001</v>
      </c>
      <c r="U11">
        <v>0.11630699999999999</v>
      </c>
      <c r="V11">
        <v>0.10144599999999999</v>
      </c>
      <c r="W11">
        <v>9.8643999999999996E-2</v>
      </c>
      <c r="X11">
        <v>0.127474</v>
      </c>
      <c r="Y11">
        <v>0.12919</v>
      </c>
      <c r="Z11">
        <v>0.115922</v>
      </c>
      <c r="AA11">
        <v>0.13033</v>
      </c>
      <c r="AB11">
        <v>0.13251399999999999</v>
      </c>
      <c r="AC11">
        <v>0.12836400000000001</v>
      </c>
      <c r="AD11">
        <v>0.13202700000000001</v>
      </c>
      <c r="AE11">
        <v>0.12556899999999999</v>
      </c>
      <c r="AF11">
        <v>0.14441200000000001</v>
      </c>
      <c r="AG11">
        <v>0.13924400000000001</v>
      </c>
      <c r="AH11">
        <v>0.130081</v>
      </c>
      <c r="AI11">
        <v>0.15545800000000001</v>
      </c>
      <c r="AJ11">
        <v>0.17252200000000001</v>
      </c>
      <c r="AK11">
        <v>0.160467</v>
      </c>
      <c r="AL11">
        <v>0.14699400000000001</v>
      </c>
      <c r="AM11">
        <v>0.14929700000000001</v>
      </c>
      <c r="AN11">
        <v>0.16575300000000001</v>
      </c>
      <c r="AO11">
        <v>0.172625</v>
      </c>
      <c r="AP11">
        <v>0.154225</v>
      </c>
      <c r="AQ11">
        <v>0.164386</v>
      </c>
      <c r="AR11">
        <v>0.16993800000000001</v>
      </c>
      <c r="AS11">
        <v>0.15226899999999999</v>
      </c>
      <c r="AT11">
        <v>0.149613</v>
      </c>
      <c r="AU11">
        <v>0.14424899999999999</v>
      </c>
      <c r="AV11">
        <v>0.152007</v>
      </c>
      <c r="AW11">
        <v>0.16434299999999999</v>
      </c>
      <c r="AX11">
        <v>0.14643500000000001</v>
      </c>
      <c r="AY11">
        <v>0.141932</v>
      </c>
      <c r="AZ11">
        <v>0.14297299999999999</v>
      </c>
      <c r="BA11">
        <v>0.143457</v>
      </c>
      <c r="BB11">
        <v>0.125693</v>
      </c>
      <c r="BC11">
        <v>0.129833</v>
      </c>
      <c r="BD11">
        <v>0.16423299999999999</v>
      </c>
      <c r="BE11">
        <v>0.15309900000000001</v>
      </c>
      <c r="BF11">
        <v>0.13561799999999999</v>
      </c>
      <c r="BG11">
        <v>0.11240600000000001</v>
      </c>
      <c r="BH11">
        <v>0.12279900000000001</v>
      </c>
      <c r="BI11">
        <v>0.12795500000000001</v>
      </c>
      <c r="BJ11">
        <v>0.119112</v>
      </c>
      <c r="BK11">
        <v>0.117242</v>
      </c>
      <c r="BL11">
        <v>0.134988</v>
      </c>
      <c r="BM11">
        <v>0.14349300000000001</v>
      </c>
      <c r="BN11">
        <v>0.11583400000000001</v>
      </c>
      <c r="BO11">
        <v>9.8488000000000006E-2</v>
      </c>
      <c r="BP11">
        <v>0.10612199999999999</v>
      </c>
      <c r="BQ11">
        <v>0.10355</v>
      </c>
      <c r="BR11">
        <v>0.101491</v>
      </c>
      <c r="BS11">
        <v>9.1120999999999994E-2</v>
      </c>
      <c r="BT11">
        <v>0.124415</v>
      </c>
      <c r="BU11">
        <v>0.134128</v>
      </c>
      <c r="BV11">
        <v>0.109376</v>
      </c>
      <c r="BW11">
        <v>9.5476000000000005E-2</v>
      </c>
      <c r="BX11">
        <v>0.11197699999999999</v>
      </c>
      <c r="BY11">
        <v>9.9890999999999994E-2</v>
      </c>
      <c r="BZ11">
        <v>0.10222199999999999</v>
      </c>
      <c r="CA11">
        <v>0.104016</v>
      </c>
      <c r="CB11">
        <v>0.12634300000000001</v>
      </c>
      <c r="CC11">
        <v>0.111411</v>
      </c>
      <c r="CD11">
        <v>9.7051999999999999E-2</v>
      </c>
    </row>
    <row r="12" spans="1:82">
      <c r="A12">
        <v>4.1608330000000002</v>
      </c>
      <c r="B12" s="2">
        <v>0.17336805555555557</v>
      </c>
      <c r="C12">
        <v>0.15229899999999999</v>
      </c>
      <c r="D12">
        <v>0.16750599999999999</v>
      </c>
      <c r="E12">
        <v>0.13089400000000001</v>
      </c>
      <c r="F12">
        <v>0.14965000000000001</v>
      </c>
      <c r="G12">
        <v>0.134459</v>
      </c>
      <c r="H12">
        <v>0.173542</v>
      </c>
      <c r="I12">
        <v>0.12285600000000001</v>
      </c>
      <c r="J12">
        <v>0.13542699999999999</v>
      </c>
      <c r="K12">
        <v>0.124137</v>
      </c>
      <c r="L12">
        <v>0.152945</v>
      </c>
      <c r="M12">
        <v>0.15131700000000001</v>
      </c>
      <c r="N12">
        <v>0.18076500000000001</v>
      </c>
      <c r="O12">
        <v>0.160916</v>
      </c>
      <c r="P12">
        <v>0.18789800000000001</v>
      </c>
      <c r="Q12">
        <v>0.16278799999999999</v>
      </c>
      <c r="R12">
        <v>0.205979</v>
      </c>
      <c r="S12">
        <v>0.13822000000000001</v>
      </c>
      <c r="T12">
        <v>0.148311</v>
      </c>
      <c r="U12">
        <v>0.15202199999999999</v>
      </c>
      <c r="V12">
        <v>0.12522800000000001</v>
      </c>
      <c r="W12">
        <v>0.12302200000000001</v>
      </c>
      <c r="X12">
        <v>0.14933299999999999</v>
      </c>
      <c r="Y12">
        <v>0.15364</v>
      </c>
      <c r="Z12">
        <v>0.134128</v>
      </c>
      <c r="AA12">
        <v>0.14952399999999999</v>
      </c>
      <c r="AB12">
        <v>0.15198500000000001</v>
      </c>
      <c r="AC12">
        <v>0.14879899999999999</v>
      </c>
      <c r="AD12">
        <v>0.155001</v>
      </c>
      <c r="AE12">
        <v>0.14905199999999999</v>
      </c>
      <c r="AF12">
        <v>0.16584099999999999</v>
      </c>
      <c r="AG12">
        <v>0.156499</v>
      </c>
      <c r="AH12">
        <v>0.162216</v>
      </c>
      <c r="AI12">
        <v>0.179032</v>
      </c>
      <c r="AJ12">
        <v>0.19897699999999999</v>
      </c>
      <c r="AK12">
        <v>0.182504</v>
      </c>
      <c r="AL12">
        <v>0.16736999999999999</v>
      </c>
      <c r="AM12">
        <v>0.167044</v>
      </c>
      <c r="AN12">
        <v>0.17793999999999999</v>
      </c>
      <c r="AO12">
        <v>0.186746</v>
      </c>
      <c r="AP12">
        <v>0.17316999999999999</v>
      </c>
      <c r="AQ12">
        <v>0.197155</v>
      </c>
      <c r="AR12">
        <v>0.197242</v>
      </c>
      <c r="AS12">
        <v>0.165821</v>
      </c>
      <c r="AT12">
        <v>0.169539</v>
      </c>
      <c r="AU12">
        <v>0.158693</v>
      </c>
      <c r="AV12">
        <v>0.168735</v>
      </c>
      <c r="AW12">
        <v>0.18010200000000001</v>
      </c>
      <c r="AX12">
        <v>0.163409</v>
      </c>
      <c r="AY12">
        <v>0.16895499999999999</v>
      </c>
      <c r="AZ12">
        <v>0.17094500000000001</v>
      </c>
      <c r="BA12">
        <v>0.16837099999999999</v>
      </c>
      <c r="BB12">
        <v>0.14422299999999999</v>
      </c>
      <c r="BC12">
        <v>0.150172</v>
      </c>
      <c r="BD12">
        <v>0.18148900000000001</v>
      </c>
      <c r="BE12">
        <v>0.172879</v>
      </c>
      <c r="BF12">
        <v>0.154303</v>
      </c>
      <c r="BG12">
        <v>0.13413700000000001</v>
      </c>
      <c r="BH12">
        <v>0.14751</v>
      </c>
      <c r="BI12">
        <v>0.15185399999999999</v>
      </c>
      <c r="BJ12">
        <v>0.14254500000000001</v>
      </c>
      <c r="BK12">
        <v>0.14221400000000001</v>
      </c>
      <c r="BL12">
        <v>0.15676300000000001</v>
      </c>
      <c r="BM12">
        <v>0.1686</v>
      </c>
      <c r="BN12">
        <v>0.14196</v>
      </c>
      <c r="BO12">
        <v>0.126446</v>
      </c>
      <c r="BP12">
        <v>0.134774</v>
      </c>
      <c r="BQ12">
        <v>0.130054</v>
      </c>
      <c r="BR12">
        <v>0.130075</v>
      </c>
      <c r="BS12">
        <v>0.12534200000000001</v>
      </c>
      <c r="BT12">
        <v>0.15466199999999999</v>
      </c>
      <c r="BU12">
        <v>0.16861899999999999</v>
      </c>
      <c r="BV12">
        <v>0.14308999999999999</v>
      </c>
      <c r="BW12">
        <v>0.12384299999999999</v>
      </c>
      <c r="BX12">
        <v>0.143951</v>
      </c>
      <c r="BY12">
        <v>0.126862</v>
      </c>
      <c r="BZ12">
        <v>0.130829</v>
      </c>
      <c r="CA12">
        <v>0.13109299999999999</v>
      </c>
      <c r="CB12">
        <v>0.15517400000000001</v>
      </c>
      <c r="CC12">
        <v>0.134937</v>
      </c>
      <c r="CD12">
        <v>0.12206</v>
      </c>
    </row>
    <row r="13" spans="1:82">
      <c r="A13">
        <v>5.1586109999999996</v>
      </c>
      <c r="B13" s="2">
        <v>0.21494212962962964</v>
      </c>
      <c r="C13">
        <v>0.16669600000000001</v>
      </c>
      <c r="D13">
        <v>0.18374399999999999</v>
      </c>
      <c r="E13">
        <v>0.14827899999999999</v>
      </c>
      <c r="F13">
        <v>0.16567899999999999</v>
      </c>
      <c r="G13">
        <v>0.156606</v>
      </c>
      <c r="H13">
        <v>0.20025799999999999</v>
      </c>
      <c r="I13">
        <v>0.14304</v>
      </c>
      <c r="J13">
        <v>0.15645500000000001</v>
      </c>
      <c r="K13">
        <v>0.13925999999999999</v>
      </c>
      <c r="L13">
        <v>0.17505299999999999</v>
      </c>
      <c r="M13">
        <v>0.173759</v>
      </c>
      <c r="N13">
        <v>0.20269300000000001</v>
      </c>
      <c r="O13">
        <v>0.177117</v>
      </c>
      <c r="P13">
        <v>0.201659</v>
      </c>
      <c r="Q13">
        <v>0.17766199999999999</v>
      </c>
      <c r="R13">
        <v>0.219053</v>
      </c>
      <c r="S13">
        <v>0.15120600000000001</v>
      </c>
      <c r="T13">
        <v>0.16833999999999999</v>
      </c>
      <c r="U13">
        <v>0.170213</v>
      </c>
      <c r="V13">
        <v>0.14391699999999999</v>
      </c>
      <c r="W13">
        <v>0.13935500000000001</v>
      </c>
      <c r="X13">
        <v>0.17122299999999999</v>
      </c>
      <c r="Y13">
        <v>0.17050100000000001</v>
      </c>
      <c r="Z13">
        <v>0.15124699999999999</v>
      </c>
      <c r="AA13">
        <v>0.17185300000000001</v>
      </c>
      <c r="AB13">
        <v>0.16638800000000001</v>
      </c>
      <c r="AC13">
        <v>0.16445199999999999</v>
      </c>
      <c r="AD13">
        <v>0.17041700000000001</v>
      </c>
      <c r="AE13">
        <v>0.16411800000000001</v>
      </c>
      <c r="AF13">
        <v>0.19009000000000001</v>
      </c>
      <c r="AG13">
        <v>0.17109199999999999</v>
      </c>
      <c r="AH13">
        <v>0.17274</v>
      </c>
      <c r="AI13">
        <v>0.19820199999999999</v>
      </c>
      <c r="AJ13">
        <v>0.21787999999999999</v>
      </c>
      <c r="AK13">
        <v>0.198459</v>
      </c>
      <c r="AL13">
        <v>0.179397</v>
      </c>
      <c r="AM13">
        <v>0.18349499999999999</v>
      </c>
      <c r="AN13">
        <v>0.193219</v>
      </c>
      <c r="AO13">
        <v>0.201657</v>
      </c>
      <c r="AP13">
        <v>0.18662500000000001</v>
      </c>
      <c r="AQ13">
        <v>0.214975</v>
      </c>
      <c r="AR13">
        <v>0.21520900000000001</v>
      </c>
      <c r="AS13">
        <v>0.18074899999999999</v>
      </c>
      <c r="AT13">
        <v>0.183061</v>
      </c>
      <c r="AU13">
        <v>0.17100000000000001</v>
      </c>
      <c r="AV13">
        <v>0.18042900000000001</v>
      </c>
      <c r="AW13">
        <v>0.19214000000000001</v>
      </c>
      <c r="AX13">
        <v>0.18130299999999999</v>
      </c>
      <c r="AY13">
        <v>0.187253</v>
      </c>
      <c r="AZ13">
        <v>0.18695100000000001</v>
      </c>
      <c r="BA13">
        <v>0.18191599999999999</v>
      </c>
      <c r="BB13">
        <v>0.16158700000000001</v>
      </c>
      <c r="BC13">
        <v>0.16168099999999999</v>
      </c>
      <c r="BD13">
        <v>0.19659799999999999</v>
      </c>
      <c r="BE13">
        <v>0.183695</v>
      </c>
      <c r="BF13">
        <v>0.167437</v>
      </c>
      <c r="BG13">
        <v>0.15304599999999999</v>
      </c>
      <c r="BH13">
        <v>0.16402700000000001</v>
      </c>
      <c r="BI13">
        <v>0.171898</v>
      </c>
      <c r="BJ13">
        <v>0.159223</v>
      </c>
      <c r="BK13">
        <v>0.16147300000000001</v>
      </c>
      <c r="BL13">
        <v>0.17676600000000001</v>
      </c>
      <c r="BM13">
        <v>0.18956300000000001</v>
      </c>
      <c r="BN13">
        <v>0.162046</v>
      </c>
      <c r="BO13">
        <v>0.15098900000000001</v>
      </c>
      <c r="BP13">
        <v>0.161603</v>
      </c>
      <c r="BQ13">
        <v>0.14957100000000001</v>
      </c>
      <c r="BR13">
        <v>0.15699399999999999</v>
      </c>
      <c r="BS13">
        <v>0.150949</v>
      </c>
      <c r="BT13">
        <v>0.17897299999999999</v>
      </c>
      <c r="BU13">
        <v>0.19320799999999999</v>
      </c>
      <c r="BV13">
        <v>0.16900999999999999</v>
      </c>
      <c r="BW13">
        <v>0.14626</v>
      </c>
      <c r="BX13">
        <v>0.166182</v>
      </c>
      <c r="BY13">
        <v>0.148561</v>
      </c>
      <c r="BZ13">
        <v>0.14960300000000001</v>
      </c>
      <c r="CA13">
        <v>0.14671999999999999</v>
      </c>
      <c r="CB13">
        <v>0.170931</v>
      </c>
      <c r="CC13">
        <v>0.15104999999999999</v>
      </c>
      <c r="CD13">
        <v>0.14135700000000001</v>
      </c>
    </row>
    <row r="14" spans="1:82">
      <c r="A14">
        <v>6.1555559999999998</v>
      </c>
      <c r="B14" s="2">
        <v>0.25648148148148148</v>
      </c>
      <c r="C14">
        <v>0.182397</v>
      </c>
      <c r="D14">
        <v>0.19756299999999999</v>
      </c>
      <c r="E14">
        <v>0.165211</v>
      </c>
      <c r="F14">
        <v>0.18115700000000001</v>
      </c>
      <c r="G14">
        <v>0.17932200000000001</v>
      </c>
      <c r="H14">
        <v>0.22254099999999999</v>
      </c>
      <c r="I14">
        <v>0.16136800000000001</v>
      </c>
      <c r="J14">
        <v>0.17515700000000001</v>
      </c>
      <c r="K14">
        <v>0.15856500000000001</v>
      </c>
      <c r="L14">
        <v>0.19791700000000001</v>
      </c>
      <c r="M14">
        <v>0.19192400000000001</v>
      </c>
      <c r="N14">
        <v>0.22259799999999999</v>
      </c>
      <c r="O14">
        <v>0.19564400000000001</v>
      </c>
      <c r="P14">
        <v>0.21751000000000001</v>
      </c>
      <c r="Q14">
        <v>0.195384</v>
      </c>
      <c r="R14">
        <v>0.23580799999999999</v>
      </c>
      <c r="S14">
        <v>0.17525199999999999</v>
      </c>
      <c r="T14">
        <v>0.18695800000000001</v>
      </c>
      <c r="U14">
        <v>0.19778299999999999</v>
      </c>
      <c r="V14">
        <v>0.16748299999999999</v>
      </c>
      <c r="W14">
        <v>0.15856400000000001</v>
      </c>
      <c r="X14">
        <v>0.18992899999999999</v>
      </c>
      <c r="Y14">
        <v>0.191411</v>
      </c>
      <c r="Z14">
        <v>0.16841600000000001</v>
      </c>
      <c r="AA14">
        <v>0.19101199999999999</v>
      </c>
      <c r="AB14">
        <v>0.185616</v>
      </c>
      <c r="AC14">
        <v>0.17643400000000001</v>
      </c>
      <c r="AD14">
        <v>0.18726300000000001</v>
      </c>
      <c r="AE14">
        <v>0.18878500000000001</v>
      </c>
      <c r="AF14">
        <v>0.204429</v>
      </c>
      <c r="AG14">
        <v>0.18698799999999999</v>
      </c>
      <c r="AH14">
        <v>0.18889300000000001</v>
      </c>
      <c r="AI14">
        <v>0.21193600000000001</v>
      </c>
      <c r="AJ14">
        <v>0.23036799999999999</v>
      </c>
      <c r="AK14">
        <v>0.21445600000000001</v>
      </c>
      <c r="AL14">
        <v>0.196295</v>
      </c>
      <c r="AM14">
        <v>0.19983400000000001</v>
      </c>
      <c r="AN14">
        <v>0.20767099999999999</v>
      </c>
      <c r="AO14">
        <v>0.21706800000000001</v>
      </c>
      <c r="AP14">
        <v>0.204795</v>
      </c>
      <c r="AQ14">
        <v>0.23515800000000001</v>
      </c>
      <c r="AR14">
        <v>0.23322599999999999</v>
      </c>
      <c r="AS14">
        <v>0.19541800000000001</v>
      </c>
      <c r="AT14">
        <v>0.19567499999999999</v>
      </c>
      <c r="AU14">
        <v>0.18554000000000001</v>
      </c>
      <c r="AV14">
        <v>0.19190499999999999</v>
      </c>
      <c r="AW14">
        <v>0.203787</v>
      </c>
      <c r="AX14">
        <v>0.19489899999999999</v>
      </c>
      <c r="AY14">
        <v>0.20416899999999999</v>
      </c>
      <c r="AZ14">
        <v>0.20416200000000001</v>
      </c>
      <c r="BA14">
        <v>0.20300499999999999</v>
      </c>
      <c r="BB14">
        <v>0.177282</v>
      </c>
      <c r="BC14">
        <v>0.17741899999999999</v>
      </c>
      <c r="BD14">
        <v>0.209596</v>
      </c>
      <c r="BE14">
        <v>0.19761899999999999</v>
      </c>
      <c r="BF14">
        <v>0.18351300000000001</v>
      </c>
      <c r="BG14">
        <v>0.16859199999999999</v>
      </c>
      <c r="BH14">
        <v>0.18634600000000001</v>
      </c>
      <c r="BI14">
        <v>0.19184100000000001</v>
      </c>
      <c r="BJ14">
        <v>0.17596100000000001</v>
      </c>
      <c r="BK14">
        <v>0.18024899999999999</v>
      </c>
      <c r="BL14">
        <v>0.193713</v>
      </c>
      <c r="BM14">
        <v>0.202676</v>
      </c>
      <c r="BN14">
        <v>0.181334</v>
      </c>
      <c r="BO14">
        <v>0.17452300000000001</v>
      </c>
      <c r="BP14">
        <v>0.185361</v>
      </c>
      <c r="BQ14">
        <v>0.171652</v>
      </c>
      <c r="BR14">
        <v>0.17815900000000001</v>
      </c>
      <c r="BS14">
        <v>0.17616699999999999</v>
      </c>
      <c r="BT14">
        <v>0.19942399999999999</v>
      </c>
      <c r="BU14">
        <v>0.205821</v>
      </c>
      <c r="BV14">
        <v>0.18889800000000001</v>
      </c>
      <c r="BW14">
        <v>0.16768</v>
      </c>
      <c r="BX14">
        <v>0.18617800000000001</v>
      </c>
      <c r="BY14">
        <v>0.16614200000000001</v>
      </c>
      <c r="BZ14">
        <v>0.16470899999999999</v>
      </c>
      <c r="CA14">
        <v>0.16336800000000001</v>
      </c>
      <c r="CB14">
        <v>0.19147800000000001</v>
      </c>
      <c r="CC14">
        <v>0.164689</v>
      </c>
      <c r="CD14">
        <v>0.157834</v>
      </c>
    </row>
    <row r="15" spans="1:82">
      <c r="A15">
        <v>7.1511110000000002</v>
      </c>
      <c r="B15" s="2">
        <v>0.29796296296296293</v>
      </c>
      <c r="C15">
        <v>0.20324900000000001</v>
      </c>
      <c r="D15">
        <v>0.21674399999999999</v>
      </c>
      <c r="E15">
        <v>0.18590300000000001</v>
      </c>
      <c r="F15">
        <v>0.20014000000000001</v>
      </c>
      <c r="G15">
        <v>0.20422599999999999</v>
      </c>
      <c r="H15">
        <v>0.25126700000000002</v>
      </c>
      <c r="I15">
        <v>0.181426</v>
      </c>
      <c r="J15">
        <v>0.20208499999999999</v>
      </c>
      <c r="K15">
        <v>0.17857999999999999</v>
      </c>
      <c r="L15">
        <v>0.22040599999999999</v>
      </c>
      <c r="M15">
        <v>0.21484600000000001</v>
      </c>
      <c r="N15">
        <v>0.24168000000000001</v>
      </c>
      <c r="O15">
        <v>0.215029</v>
      </c>
      <c r="P15">
        <v>0.23633799999999999</v>
      </c>
      <c r="Q15">
        <v>0.21706400000000001</v>
      </c>
      <c r="R15">
        <v>0.25430900000000001</v>
      </c>
      <c r="S15">
        <v>0.19523299999999999</v>
      </c>
      <c r="T15">
        <v>0.20901600000000001</v>
      </c>
      <c r="U15">
        <v>0.225413</v>
      </c>
      <c r="V15">
        <v>0.19084899999999999</v>
      </c>
      <c r="W15">
        <v>0.18232799999999999</v>
      </c>
      <c r="X15">
        <v>0.212752</v>
      </c>
      <c r="Y15">
        <v>0.214507</v>
      </c>
      <c r="Z15">
        <v>0.19131200000000001</v>
      </c>
      <c r="AA15">
        <v>0.21401500000000001</v>
      </c>
      <c r="AB15">
        <v>0.20984900000000001</v>
      </c>
      <c r="AC15">
        <v>0.201846</v>
      </c>
      <c r="AD15">
        <v>0.209037</v>
      </c>
      <c r="AE15">
        <v>0.212089</v>
      </c>
      <c r="AF15">
        <v>0.22715199999999999</v>
      </c>
      <c r="AG15">
        <v>0.206014</v>
      </c>
      <c r="AH15">
        <v>0.21297199999999999</v>
      </c>
      <c r="AI15">
        <v>0.237099</v>
      </c>
      <c r="AJ15">
        <v>0.25370700000000002</v>
      </c>
      <c r="AK15">
        <v>0.236708</v>
      </c>
      <c r="AL15">
        <v>0.21615000000000001</v>
      </c>
      <c r="AM15">
        <v>0.217337</v>
      </c>
      <c r="AN15">
        <v>0.223774</v>
      </c>
      <c r="AO15">
        <v>0.233296</v>
      </c>
      <c r="AP15">
        <v>0.22508400000000001</v>
      </c>
      <c r="AQ15">
        <v>0.262013</v>
      </c>
      <c r="AR15">
        <v>0.25593700000000003</v>
      </c>
      <c r="AS15">
        <v>0.21575800000000001</v>
      </c>
      <c r="AT15">
        <v>0.21490500000000001</v>
      </c>
      <c r="AU15">
        <v>0.202321</v>
      </c>
      <c r="AV15">
        <v>0.20926800000000001</v>
      </c>
      <c r="AW15">
        <v>0.223027</v>
      </c>
      <c r="AX15">
        <v>0.212003</v>
      </c>
      <c r="AY15">
        <v>0.22623599999999999</v>
      </c>
      <c r="AZ15">
        <v>0.232874</v>
      </c>
      <c r="BA15">
        <v>0.225661</v>
      </c>
      <c r="BB15">
        <v>0.19717299999999999</v>
      </c>
      <c r="BC15">
        <v>0.19362299999999999</v>
      </c>
      <c r="BD15">
        <v>0.23073399999999999</v>
      </c>
      <c r="BE15">
        <v>0.22009699999999999</v>
      </c>
      <c r="BF15">
        <v>0.20322599999999999</v>
      </c>
      <c r="BG15">
        <v>0.192549</v>
      </c>
      <c r="BH15">
        <v>0.20821899999999999</v>
      </c>
      <c r="BI15">
        <v>0.21728500000000001</v>
      </c>
      <c r="BJ15">
        <v>0.19442000000000001</v>
      </c>
      <c r="BK15">
        <v>0.202732</v>
      </c>
      <c r="BL15">
        <v>0.21495800000000001</v>
      </c>
      <c r="BM15">
        <v>0.222665</v>
      </c>
      <c r="BN15">
        <v>0.205044</v>
      </c>
      <c r="BO15">
        <v>0.201956</v>
      </c>
      <c r="BP15">
        <v>0.20866199999999999</v>
      </c>
      <c r="BQ15">
        <v>0.192777</v>
      </c>
      <c r="BR15">
        <v>0.20582900000000001</v>
      </c>
      <c r="BS15">
        <v>0.2</v>
      </c>
      <c r="BT15">
        <v>0.22548399999999999</v>
      </c>
      <c r="BU15">
        <v>0.233099</v>
      </c>
      <c r="BV15">
        <v>0.21362</v>
      </c>
      <c r="BW15">
        <v>0.19622500000000001</v>
      </c>
      <c r="BX15">
        <v>0.210062</v>
      </c>
      <c r="BY15">
        <v>0.18847</v>
      </c>
      <c r="BZ15">
        <v>0.18989200000000001</v>
      </c>
      <c r="CA15">
        <v>0.18789900000000001</v>
      </c>
      <c r="CB15">
        <v>0.21442700000000001</v>
      </c>
      <c r="CC15">
        <v>0.18699399999999999</v>
      </c>
      <c r="CD15">
        <v>0.180365</v>
      </c>
    </row>
    <row r="16" spans="1:82">
      <c r="A16">
        <v>8.1491670000000003</v>
      </c>
      <c r="B16" s="2">
        <v>0.33954861111111106</v>
      </c>
      <c r="C16">
        <v>0.23034399999999999</v>
      </c>
      <c r="D16">
        <v>0.240649</v>
      </c>
      <c r="E16">
        <v>0.21418000000000001</v>
      </c>
      <c r="F16">
        <v>0.22384699999999999</v>
      </c>
      <c r="G16">
        <v>0.23370299999999999</v>
      </c>
      <c r="H16">
        <v>0.28246500000000002</v>
      </c>
      <c r="I16">
        <v>0.20996899999999999</v>
      </c>
      <c r="J16">
        <v>0.22903999999999999</v>
      </c>
      <c r="K16">
        <v>0.20741200000000001</v>
      </c>
      <c r="L16">
        <v>0.24602399999999999</v>
      </c>
      <c r="M16">
        <v>0.23977399999999999</v>
      </c>
      <c r="N16">
        <v>0.26861600000000002</v>
      </c>
      <c r="O16">
        <v>0.240149</v>
      </c>
      <c r="P16">
        <v>0.25927800000000001</v>
      </c>
      <c r="Q16">
        <v>0.239734</v>
      </c>
      <c r="R16">
        <v>0.28235399999999999</v>
      </c>
      <c r="S16">
        <v>0.22665399999999999</v>
      </c>
      <c r="T16">
        <v>0.237204</v>
      </c>
      <c r="U16">
        <v>0.255388</v>
      </c>
      <c r="V16">
        <v>0.22342699999999999</v>
      </c>
      <c r="W16">
        <v>0.21441399999999999</v>
      </c>
      <c r="X16">
        <v>0.24260999999999999</v>
      </c>
      <c r="Y16">
        <v>0.24216299999999999</v>
      </c>
      <c r="Z16">
        <v>0.21953900000000001</v>
      </c>
      <c r="AA16">
        <v>0.24521799999999999</v>
      </c>
      <c r="AB16">
        <v>0.24070900000000001</v>
      </c>
      <c r="AC16">
        <v>0.23346</v>
      </c>
      <c r="AD16">
        <v>0.23882</v>
      </c>
      <c r="AE16">
        <v>0.24107000000000001</v>
      </c>
      <c r="AF16">
        <v>0.25307800000000003</v>
      </c>
      <c r="AG16">
        <v>0.22833899999999999</v>
      </c>
      <c r="AH16">
        <v>0.24282999999999999</v>
      </c>
      <c r="AI16">
        <v>0.26557500000000001</v>
      </c>
      <c r="AJ16">
        <v>0.281221</v>
      </c>
      <c r="AK16">
        <v>0.26694200000000001</v>
      </c>
      <c r="AL16">
        <v>0.24591199999999999</v>
      </c>
      <c r="AM16">
        <v>0.24992200000000001</v>
      </c>
      <c r="AN16">
        <v>0.24699499999999999</v>
      </c>
      <c r="AO16">
        <v>0.25494299999999998</v>
      </c>
      <c r="AP16">
        <v>0.24706900000000001</v>
      </c>
      <c r="AQ16">
        <v>0.28631600000000001</v>
      </c>
      <c r="AR16">
        <v>0.28121099999999999</v>
      </c>
      <c r="AS16">
        <v>0.247699</v>
      </c>
      <c r="AT16">
        <v>0.241202</v>
      </c>
      <c r="AU16">
        <v>0.230513</v>
      </c>
      <c r="AV16">
        <v>0.234319</v>
      </c>
      <c r="AW16">
        <v>0.25018000000000001</v>
      </c>
      <c r="AX16">
        <v>0.23407800000000001</v>
      </c>
      <c r="AY16">
        <v>0.25447799999999998</v>
      </c>
      <c r="AZ16">
        <v>0.25886799999999999</v>
      </c>
      <c r="BA16">
        <v>0.253971</v>
      </c>
      <c r="BB16">
        <v>0.22687499999999999</v>
      </c>
      <c r="BC16">
        <v>0.22337399999999999</v>
      </c>
      <c r="BD16">
        <v>0.25859700000000002</v>
      </c>
      <c r="BE16">
        <v>0.244257</v>
      </c>
      <c r="BF16">
        <v>0.22853100000000001</v>
      </c>
      <c r="BG16">
        <v>0.223186</v>
      </c>
      <c r="BH16">
        <v>0.23989199999999999</v>
      </c>
      <c r="BI16">
        <v>0.245309</v>
      </c>
      <c r="BJ16">
        <v>0.22242600000000001</v>
      </c>
      <c r="BK16">
        <v>0.230377</v>
      </c>
      <c r="BL16">
        <v>0.24323700000000001</v>
      </c>
      <c r="BM16">
        <v>0.24859800000000001</v>
      </c>
      <c r="BN16">
        <v>0.23388300000000001</v>
      </c>
      <c r="BO16">
        <v>0.23574999999999999</v>
      </c>
      <c r="BP16">
        <v>0.24293000000000001</v>
      </c>
      <c r="BQ16">
        <v>0.21915000000000001</v>
      </c>
      <c r="BR16">
        <v>0.23993200000000001</v>
      </c>
      <c r="BS16">
        <v>0.23683000000000001</v>
      </c>
      <c r="BT16">
        <v>0.25756600000000002</v>
      </c>
      <c r="BU16">
        <v>0.26610600000000001</v>
      </c>
      <c r="BV16">
        <v>0.245785</v>
      </c>
      <c r="BW16">
        <v>0.23011699999999999</v>
      </c>
      <c r="BX16">
        <v>0.24407999999999999</v>
      </c>
      <c r="BY16">
        <v>0.217195</v>
      </c>
      <c r="BZ16">
        <v>0.21918000000000001</v>
      </c>
      <c r="CA16">
        <v>0.218417</v>
      </c>
      <c r="CB16">
        <v>0.24205299999999999</v>
      </c>
      <c r="CC16">
        <v>0.21540200000000001</v>
      </c>
      <c r="CD16">
        <v>0.209984</v>
      </c>
    </row>
    <row r="17" spans="1:82">
      <c r="A17">
        <v>9.1469439999999995</v>
      </c>
      <c r="B17" s="2">
        <v>0.38112268518518522</v>
      </c>
      <c r="C17">
        <v>0.25871</v>
      </c>
      <c r="D17">
        <v>0.26704299999999997</v>
      </c>
      <c r="E17">
        <v>0.24927199999999999</v>
      </c>
      <c r="F17">
        <v>0.25543100000000002</v>
      </c>
      <c r="G17">
        <v>0.26806600000000003</v>
      </c>
      <c r="H17">
        <v>0.31603700000000001</v>
      </c>
      <c r="I17">
        <v>0.24191299999999999</v>
      </c>
      <c r="J17">
        <v>0.26293</v>
      </c>
      <c r="K17">
        <v>0.24101700000000001</v>
      </c>
      <c r="L17">
        <v>0.28113500000000002</v>
      </c>
      <c r="M17">
        <v>0.27395900000000001</v>
      </c>
      <c r="N17">
        <v>0.29776000000000002</v>
      </c>
      <c r="O17">
        <v>0.27358700000000002</v>
      </c>
      <c r="P17">
        <v>0.29139700000000002</v>
      </c>
      <c r="Q17">
        <v>0.27211200000000002</v>
      </c>
      <c r="R17">
        <v>0.31428400000000001</v>
      </c>
      <c r="S17">
        <v>0.26249</v>
      </c>
      <c r="T17">
        <v>0.27281</v>
      </c>
      <c r="U17">
        <v>0.294041</v>
      </c>
      <c r="V17">
        <v>0.26075100000000001</v>
      </c>
      <c r="W17">
        <v>0.24862000000000001</v>
      </c>
      <c r="X17">
        <v>0.27565499999999998</v>
      </c>
      <c r="Y17">
        <v>0.27450999999999998</v>
      </c>
      <c r="Z17">
        <v>0.25248900000000002</v>
      </c>
      <c r="AA17">
        <v>0.28152100000000002</v>
      </c>
      <c r="AB17">
        <v>0.281051</v>
      </c>
      <c r="AC17">
        <v>0.26777899999999999</v>
      </c>
      <c r="AD17">
        <v>0.27685599999999999</v>
      </c>
      <c r="AE17">
        <v>0.27841199999999999</v>
      </c>
      <c r="AF17">
        <v>0.28742299999999998</v>
      </c>
      <c r="AG17">
        <v>0.259102</v>
      </c>
      <c r="AH17">
        <v>0.27698899999999999</v>
      </c>
      <c r="AI17">
        <v>0.297236</v>
      </c>
      <c r="AJ17">
        <v>0.31675599999999998</v>
      </c>
      <c r="AK17">
        <v>0.30642200000000003</v>
      </c>
      <c r="AL17">
        <v>0.27573300000000001</v>
      </c>
      <c r="AM17">
        <v>0.28115400000000002</v>
      </c>
      <c r="AN17">
        <v>0.275279</v>
      </c>
      <c r="AO17">
        <v>0.28823599999999999</v>
      </c>
      <c r="AP17">
        <v>0.28620400000000001</v>
      </c>
      <c r="AQ17">
        <v>0.326737</v>
      </c>
      <c r="AR17">
        <v>0.31836399999999998</v>
      </c>
      <c r="AS17">
        <v>0.280304</v>
      </c>
      <c r="AT17">
        <v>0.273482</v>
      </c>
      <c r="AU17">
        <v>0.26292300000000002</v>
      </c>
      <c r="AV17">
        <v>0.26216600000000001</v>
      </c>
      <c r="AW17">
        <v>0.278144</v>
      </c>
      <c r="AX17">
        <v>0.26603300000000002</v>
      </c>
      <c r="AY17">
        <v>0.29225499999999999</v>
      </c>
      <c r="AZ17">
        <v>0.29741600000000001</v>
      </c>
      <c r="BA17">
        <v>0.29113899999999998</v>
      </c>
      <c r="BB17">
        <v>0.261652</v>
      </c>
      <c r="BC17">
        <v>0.25764500000000001</v>
      </c>
      <c r="BD17">
        <v>0.28918899999999997</v>
      </c>
      <c r="BE17">
        <v>0.27452500000000002</v>
      </c>
      <c r="BF17">
        <v>0.26122099999999998</v>
      </c>
      <c r="BG17">
        <v>0.25815300000000002</v>
      </c>
      <c r="BH17">
        <v>0.27693000000000001</v>
      </c>
      <c r="BI17">
        <v>0.28273500000000001</v>
      </c>
      <c r="BJ17">
        <v>0.25712200000000002</v>
      </c>
      <c r="BK17">
        <v>0.26753900000000003</v>
      </c>
      <c r="BL17">
        <v>0.27641100000000002</v>
      </c>
      <c r="BM17">
        <v>0.28107199999999999</v>
      </c>
      <c r="BN17">
        <v>0.27006799999999997</v>
      </c>
      <c r="BO17">
        <v>0.27647699999999997</v>
      </c>
      <c r="BP17">
        <v>0.27943099999999998</v>
      </c>
      <c r="BQ17">
        <v>0.25859399999999999</v>
      </c>
      <c r="BR17">
        <v>0.27504800000000001</v>
      </c>
      <c r="BS17">
        <v>0.27634799999999998</v>
      </c>
      <c r="BT17">
        <v>0.29493900000000001</v>
      </c>
      <c r="BU17">
        <v>0.30277500000000002</v>
      </c>
      <c r="BV17">
        <v>0.28392699999999998</v>
      </c>
      <c r="BW17">
        <v>0.27019599999999999</v>
      </c>
      <c r="BX17">
        <v>0.28158300000000003</v>
      </c>
      <c r="BY17">
        <v>0.24949099999999999</v>
      </c>
      <c r="BZ17">
        <v>0.258602</v>
      </c>
      <c r="CA17">
        <v>0.25529099999999999</v>
      </c>
      <c r="CB17">
        <v>0.27528799999999998</v>
      </c>
      <c r="CC17">
        <v>0.24656500000000001</v>
      </c>
      <c r="CD17">
        <v>0.24537300000000001</v>
      </c>
    </row>
    <row r="18" spans="1:82">
      <c r="A18">
        <v>10.145833</v>
      </c>
      <c r="B18" s="2">
        <v>0.42274305555555558</v>
      </c>
      <c r="C18">
        <v>0.29541400000000001</v>
      </c>
      <c r="D18">
        <v>0.30028199999999999</v>
      </c>
      <c r="E18">
        <v>0.28377000000000002</v>
      </c>
      <c r="F18">
        <v>0.29008800000000001</v>
      </c>
      <c r="G18">
        <v>0.30872899999999998</v>
      </c>
      <c r="H18">
        <v>0.35509400000000002</v>
      </c>
      <c r="I18">
        <v>0.28059400000000001</v>
      </c>
      <c r="J18">
        <v>0.30400100000000002</v>
      </c>
      <c r="K18">
        <v>0.276063</v>
      </c>
      <c r="L18">
        <v>0.31614999999999999</v>
      </c>
      <c r="M18">
        <v>0.31116700000000003</v>
      </c>
      <c r="N18">
        <v>0.32976499999999997</v>
      </c>
      <c r="O18">
        <v>0.309805</v>
      </c>
      <c r="P18">
        <v>0.32317299999999999</v>
      </c>
      <c r="Q18">
        <v>0.30788199999999999</v>
      </c>
      <c r="R18">
        <v>0.35058600000000001</v>
      </c>
      <c r="S18">
        <v>0.30297099999999999</v>
      </c>
      <c r="T18">
        <v>0.31548300000000001</v>
      </c>
      <c r="U18">
        <v>0.33687499999999998</v>
      </c>
      <c r="V18">
        <v>0.302506</v>
      </c>
      <c r="W18">
        <v>0.29034700000000002</v>
      </c>
      <c r="X18">
        <v>0.31198799999999999</v>
      </c>
      <c r="Y18">
        <v>0.316438</v>
      </c>
      <c r="Z18">
        <v>0.29133900000000001</v>
      </c>
      <c r="AA18">
        <v>0.32184299999999999</v>
      </c>
      <c r="AB18">
        <v>0.320185</v>
      </c>
      <c r="AC18">
        <v>0.31068099999999998</v>
      </c>
      <c r="AD18">
        <v>0.32408999999999999</v>
      </c>
      <c r="AE18">
        <v>0.31835599999999997</v>
      </c>
      <c r="AF18">
        <v>0.32449299999999998</v>
      </c>
      <c r="AG18">
        <v>0.29548000000000002</v>
      </c>
      <c r="AH18">
        <v>0.31159500000000001</v>
      </c>
      <c r="AI18">
        <v>0.33907199999999998</v>
      </c>
      <c r="AJ18">
        <v>0.36075099999999999</v>
      </c>
      <c r="AK18">
        <v>0.34960000000000002</v>
      </c>
      <c r="AL18">
        <v>0.32005699999999998</v>
      </c>
      <c r="AM18">
        <v>0.31967899999999999</v>
      </c>
      <c r="AN18">
        <v>0.313139</v>
      </c>
      <c r="AO18">
        <v>0.32928200000000002</v>
      </c>
      <c r="AP18">
        <v>0.32456000000000002</v>
      </c>
      <c r="AQ18">
        <v>0.36991200000000002</v>
      </c>
      <c r="AR18">
        <v>0.36225200000000002</v>
      </c>
      <c r="AS18">
        <v>0.32673000000000002</v>
      </c>
      <c r="AT18">
        <v>0.31266300000000002</v>
      </c>
      <c r="AU18">
        <v>0.30442000000000002</v>
      </c>
      <c r="AV18">
        <v>0.30094500000000002</v>
      </c>
      <c r="AW18">
        <v>0.31221700000000002</v>
      </c>
      <c r="AX18">
        <v>0.30595099999999997</v>
      </c>
      <c r="AY18">
        <v>0.33410299999999998</v>
      </c>
      <c r="AZ18">
        <v>0.33759400000000001</v>
      </c>
      <c r="BA18">
        <v>0.33258399999999999</v>
      </c>
      <c r="BB18">
        <v>0.30272100000000002</v>
      </c>
      <c r="BC18">
        <v>0.29327300000000001</v>
      </c>
      <c r="BD18">
        <v>0.32740399999999997</v>
      </c>
      <c r="BE18">
        <v>0.31439699999999998</v>
      </c>
      <c r="BF18">
        <v>0.29589700000000002</v>
      </c>
      <c r="BG18">
        <v>0.302649</v>
      </c>
      <c r="BH18">
        <v>0.31603599999999998</v>
      </c>
      <c r="BI18">
        <v>0.32283499999999998</v>
      </c>
      <c r="BJ18">
        <v>0.29669200000000001</v>
      </c>
      <c r="BK18">
        <v>0.310969</v>
      </c>
      <c r="BL18">
        <v>0.31439499999999998</v>
      </c>
      <c r="BM18">
        <v>0.316969</v>
      </c>
      <c r="BN18">
        <v>0.30585400000000001</v>
      </c>
      <c r="BO18">
        <v>0.32053500000000001</v>
      </c>
      <c r="BP18">
        <v>0.32514900000000002</v>
      </c>
      <c r="BQ18">
        <v>0.30165599999999998</v>
      </c>
      <c r="BR18">
        <v>0.32399699999999998</v>
      </c>
      <c r="BS18">
        <v>0.32264399999999999</v>
      </c>
      <c r="BT18">
        <v>0.33736899999999997</v>
      </c>
      <c r="BU18">
        <v>0.34456799999999999</v>
      </c>
      <c r="BV18">
        <v>0.318714</v>
      </c>
      <c r="BW18">
        <v>0.31891199999999997</v>
      </c>
      <c r="BX18">
        <v>0.32699</v>
      </c>
      <c r="BY18">
        <v>0.293348</v>
      </c>
      <c r="BZ18">
        <v>0.298711</v>
      </c>
      <c r="CA18">
        <v>0.29499599999999998</v>
      </c>
      <c r="CB18">
        <v>0.31548599999999999</v>
      </c>
      <c r="CC18">
        <v>0.28518900000000003</v>
      </c>
      <c r="CD18">
        <v>0.28460099999999999</v>
      </c>
    </row>
    <row r="19" spans="1:82">
      <c r="A19">
        <v>11.1425</v>
      </c>
      <c r="B19" s="2">
        <v>0.46427083333333335</v>
      </c>
      <c r="C19">
        <v>0.333787</v>
      </c>
      <c r="D19">
        <v>0.33566400000000002</v>
      </c>
      <c r="E19">
        <v>0.324129</v>
      </c>
      <c r="F19">
        <v>0.32695400000000002</v>
      </c>
      <c r="G19">
        <v>0.352829</v>
      </c>
      <c r="H19">
        <v>0.39527699999999999</v>
      </c>
      <c r="I19">
        <v>0.319604</v>
      </c>
      <c r="J19">
        <v>0.34514299999999998</v>
      </c>
      <c r="K19">
        <v>0.32143300000000002</v>
      </c>
      <c r="L19">
        <v>0.35487800000000003</v>
      </c>
      <c r="M19">
        <v>0.35179500000000002</v>
      </c>
      <c r="N19">
        <v>0.36629899999999999</v>
      </c>
      <c r="O19">
        <v>0.35075899999999999</v>
      </c>
      <c r="P19">
        <v>0.36571399999999998</v>
      </c>
      <c r="Q19">
        <v>0.34350000000000003</v>
      </c>
      <c r="R19">
        <v>0.385237</v>
      </c>
      <c r="S19">
        <v>0.35137800000000002</v>
      </c>
      <c r="T19">
        <v>0.356684</v>
      </c>
      <c r="U19">
        <v>0.38311699999999999</v>
      </c>
      <c r="V19">
        <v>0.34630899999999998</v>
      </c>
      <c r="W19">
        <v>0.33462799999999998</v>
      </c>
      <c r="X19">
        <v>0.35718299999999997</v>
      </c>
      <c r="Y19">
        <v>0.35861500000000002</v>
      </c>
      <c r="Z19">
        <v>0.33246900000000001</v>
      </c>
      <c r="AA19">
        <v>0.365622</v>
      </c>
      <c r="AB19">
        <v>0.36416599999999999</v>
      </c>
      <c r="AC19">
        <v>0.36144599999999999</v>
      </c>
      <c r="AD19">
        <v>0.372056</v>
      </c>
      <c r="AE19">
        <v>0.36509999999999998</v>
      </c>
      <c r="AF19">
        <v>0.36929600000000001</v>
      </c>
      <c r="AG19">
        <v>0.33924500000000002</v>
      </c>
      <c r="AH19">
        <v>0.35522999999999999</v>
      </c>
      <c r="AI19">
        <v>0.38475500000000001</v>
      </c>
      <c r="AJ19">
        <v>0.40701700000000002</v>
      </c>
      <c r="AK19">
        <v>0.40057100000000001</v>
      </c>
      <c r="AL19">
        <v>0.365786</v>
      </c>
      <c r="AM19">
        <v>0.37045499999999998</v>
      </c>
      <c r="AN19">
        <v>0.35849300000000001</v>
      </c>
      <c r="AO19">
        <v>0.36915199999999998</v>
      </c>
      <c r="AP19">
        <v>0.37108200000000002</v>
      </c>
      <c r="AQ19">
        <v>0.41502899999999998</v>
      </c>
      <c r="AR19">
        <v>0.40782800000000002</v>
      </c>
      <c r="AS19">
        <v>0.37821199999999999</v>
      </c>
      <c r="AT19">
        <v>0.35942600000000002</v>
      </c>
      <c r="AU19">
        <v>0.35154800000000003</v>
      </c>
      <c r="AV19">
        <v>0.34064499999999998</v>
      </c>
      <c r="AW19">
        <v>0.356933</v>
      </c>
      <c r="AX19">
        <v>0.35123100000000002</v>
      </c>
      <c r="AY19">
        <v>0.37624400000000002</v>
      </c>
      <c r="AZ19">
        <v>0.385133</v>
      </c>
      <c r="BA19">
        <v>0.37939800000000001</v>
      </c>
      <c r="BB19">
        <v>0.342972</v>
      </c>
      <c r="BC19">
        <v>0.33707199999999998</v>
      </c>
      <c r="BD19">
        <v>0.36775099999999999</v>
      </c>
      <c r="BE19">
        <v>0.34913899999999998</v>
      </c>
      <c r="BF19">
        <v>0.33664699999999997</v>
      </c>
      <c r="BG19">
        <v>0.35173900000000002</v>
      </c>
      <c r="BH19">
        <v>0.36591000000000001</v>
      </c>
      <c r="BI19">
        <v>0.36926900000000001</v>
      </c>
      <c r="BJ19">
        <v>0.33796900000000002</v>
      </c>
      <c r="BK19">
        <v>0.35155599999999998</v>
      </c>
      <c r="BL19">
        <v>0.356549</v>
      </c>
      <c r="BM19">
        <v>0.35627300000000001</v>
      </c>
      <c r="BN19">
        <v>0.34975600000000001</v>
      </c>
      <c r="BO19">
        <v>0.36305500000000002</v>
      </c>
      <c r="BP19">
        <v>0.37059199999999998</v>
      </c>
      <c r="BQ19">
        <v>0.34409699999999999</v>
      </c>
      <c r="BR19">
        <v>0.37062</v>
      </c>
      <c r="BS19">
        <v>0.36831399999999997</v>
      </c>
      <c r="BT19">
        <v>0.38054100000000002</v>
      </c>
      <c r="BU19">
        <v>0.38890400000000003</v>
      </c>
      <c r="BV19">
        <v>0.35791200000000001</v>
      </c>
      <c r="BW19">
        <v>0.37246800000000002</v>
      </c>
      <c r="BX19">
        <v>0.36824699999999999</v>
      </c>
      <c r="BY19">
        <v>0.33828900000000001</v>
      </c>
      <c r="BZ19">
        <v>0.34135500000000002</v>
      </c>
      <c r="CA19">
        <v>0.33819900000000003</v>
      </c>
      <c r="CB19">
        <v>0.35518</v>
      </c>
      <c r="CC19">
        <v>0.32658100000000001</v>
      </c>
      <c r="CD19">
        <v>0.33026299999999997</v>
      </c>
    </row>
    <row r="20" spans="1:82">
      <c r="A20">
        <v>12.14</v>
      </c>
      <c r="B20" s="2">
        <v>0.50583333333333336</v>
      </c>
      <c r="C20">
        <v>0.37554999999999999</v>
      </c>
      <c r="D20">
        <v>0.371367</v>
      </c>
      <c r="E20">
        <v>0.36173499999999997</v>
      </c>
      <c r="F20">
        <v>0.36642799999999998</v>
      </c>
      <c r="G20">
        <v>0.39418300000000001</v>
      </c>
      <c r="H20">
        <v>0.43687199999999998</v>
      </c>
      <c r="I20">
        <v>0.360759</v>
      </c>
      <c r="J20">
        <v>0.385073</v>
      </c>
      <c r="K20">
        <v>0.36240299999999998</v>
      </c>
      <c r="L20">
        <v>0.39211099999999999</v>
      </c>
      <c r="M20">
        <v>0.39635300000000001</v>
      </c>
      <c r="N20">
        <v>0.39960400000000001</v>
      </c>
      <c r="O20">
        <v>0.38996700000000001</v>
      </c>
      <c r="P20">
        <v>0.40470200000000001</v>
      </c>
      <c r="Q20">
        <v>0.38893699999999998</v>
      </c>
      <c r="R20">
        <v>0.42064099999999999</v>
      </c>
      <c r="S20">
        <v>0.395318</v>
      </c>
      <c r="T20">
        <v>0.40767399999999998</v>
      </c>
      <c r="U20">
        <v>0.43187999999999999</v>
      </c>
      <c r="V20">
        <v>0.39435100000000001</v>
      </c>
      <c r="W20">
        <v>0.380083</v>
      </c>
      <c r="X20">
        <v>0.39766000000000001</v>
      </c>
      <c r="Y20">
        <v>0.39727099999999999</v>
      </c>
      <c r="Z20">
        <v>0.37812400000000002</v>
      </c>
      <c r="AA20">
        <v>0.41339799999999999</v>
      </c>
      <c r="AB20">
        <v>0.41042600000000001</v>
      </c>
      <c r="AC20">
        <v>0.41048099999999998</v>
      </c>
      <c r="AD20">
        <v>0.419377</v>
      </c>
      <c r="AE20">
        <v>0.414966</v>
      </c>
      <c r="AF20">
        <v>0.415219</v>
      </c>
      <c r="AG20">
        <v>0.38434200000000002</v>
      </c>
      <c r="AH20">
        <v>0.39904200000000001</v>
      </c>
      <c r="AI20">
        <v>0.42841899999999999</v>
      </c>
      <c r="AJ20">
        <v>0.44791399999999998</v>
      </c>
      <c r="AK20">
        <v>0.45323200000000002</v>
      </c>
      <c r="AL20">
        <v>0.41606399999999999</v>
      </c>
      <c r="AM20">
        <v>0.41935699999999998</v>
      </c>
      <c r="AN20">
        <v>0.40369100000000002</v>
      </c>
      <c r="AO20">
        <v>0.41359600000000002</v>
      </c>
      <c r="AP20">
        <v>0.41861700000000002</v>
      </c>
      <c r="AQ20">
        <v>0.46175300000000002</v>
      </c>
      <c r="AR20">
        <v>0.45447900000000002</v>
      </c>
      <c r="AS20">
        <v>0.42646800000000001</v>
      </c>
      <c r="AT20">
        <v>0.40551100000000001</v>
      </c>
      <c r="AU20">
        <v>0.397758</v>
      </c>
      <c r="AV20">
        <v>0.38526899999999997</v>
      </c>
      <c r="AW20">
        <v>0.39905299999999999</v>
      </c>
      <c r="AX20">
        <v>0.39310200000000001</v>
      </c>
      <c r="AY20">
        <v>0.420767</v>
      </c>
      <c r="AZ20">
        <v>0.43454100000000001</v>
      </c>
      <c r="BA20">
        <v>0.42675400000000002</v>
      </c>
      <c r="BB20">
        <v>0.38611499999999999</v>
      </c>
      <c r="BC20">
        <v>0.38130900000000001</v>
      </c>
      <c r="BD20">
        <v>0.41072799999999998</v>
      </c>
      <c r="BE20">
        <v>0.391098</v>
      </c>
      <c r="BF20">
        <v>0.37516500000000003</v>
      </c>
      <c r="BG20">
        <v>0.40007599999999999</v>
      </c>
      <c r="BH20">
        <v>0.41120000000000001</v>
      </c>
      <c r="BI20">
        <v>0.408333</v>
      </c>
      <c r="BJ20">
        <v>0.37988699999999997</v>
      </c>
      <c r="BK20">
        <v>0.40038200000000002</v>
      </c>
      <c r="BL20">
        <v>0.39927200000000002</v>
      </c>
      <c r="BM20">
        <v>0.39708399999999999</v>
      </c>
      <c r="BN20">
        <v>0.39253900000000003</v>
      </c>
      <c r="BO20">
        <v>0.41287699999999999</v>
      </c>
      <c r="BP20">
        <v>0.41707100000000003</v>
      </c>
      <c r="BQ20">
        <v>0.38955899999999999</v>
      </c>
      <c r="BR20">
        <v>0.415711</v>
      </c>
      <c r="BS20">
        <v>0.411605</v>
      </c>
      <c r="BT20">
        <v>0.42885000000000001</v>
      </c>
      <c r="BU20">
        <v>0.43173899999999998</v>
      </c>
      <c r="BV20">
        <v>0.402119</v>
      </c>
      <c r="BW20">
        <v>0.42338900000000002</v>
      </c>
      <c r="BX20">
        <v>0.41369899999999998</v>
      </c>
      <c r="BY20">
        <v>0.38049899999999998</v>
      </c>
      <c r="BZ20">
        <v>0.38627400000000001</v>
      </c>
      <c r="CA20">
        <v>0.38556499999999999</v>
      </c>
      <c r="CB20">
        <v>0.398951</v>
      </c>
      <c r="CC20">
        <v>0.36991299999999999</v>
      </c>
      <c r="CD20">
        <v>0.372446</v>
      </c>
    </row>
    <row r="21" spans="1:82">
      <c r="A21">
        <v>13.138889000000001</v>
      </c>
      <c r="B21" s="2">
        <v>0.54745370370370372</v>
      </c>
      <c r="C21">
        <v>0.41437499999999999</v>
      </c>
      <c r="D21">
        <v>0.40872000000000003</v>
      </c>
      <c r="E21">
        <v>0.40217700000000001</v>
      </c>
      <c r="F21">
        <v>0.40585900000000003</v>
      </c>
      <c r="G21">
        <v>0.44158700000000001</v>
      </c>
      <c r="H21">
        <v>0.478852</v>
      </c>
      <c r="I21">
        <v>0.40675299999999998</v>
      </c>
      <c r="J21">
        <v>0.42626500000000001</v>
      </c>
      <c r="K21">
        <v>0.40699200000000002</v>
      </c>
      <c r="L21">
        <v>0.436027</v>
      </c>
      <c r="M21">
        <v>0.44127</v>
      </c>
      <c r="N21">
        <v>0.43466500000000002</v>
      </c>
      <c r="O21">
        <v>0.42584</v>
      </c>
      <c r="P21">
        <v>0.440581</v>
      </c>
      <c r="Q21">
        <v>0.43075200000000002</v>
      </c>
      <c r="R21">
        <v>0.457038</v>
      </c>
      <c r="S21">
        <v>0.43708200000000003</v>
      </c>
      <c r="T21">
        <v>0.45086599999999999</v>
      </c>
      <c r="U21">
        <v>0.47750100000000001</v>
      </c>
      <c r="V21">
        <v>0.44287100000000001</v>
      </c>
      <c r="W21">
        <v>0.42393999999999998</v>
      </c>
      <c r="X21">
        <v>0.43834200000000001</v>
      </c>
      <c r="Y21">
        <v>0.43869799999999998</v>
      </c>
      <c r="Z21">
        <v>0.42178500000000002</v>
      </c>
      <c r="AA21">
        <v>0.45672000000000001</v>
      </c>
      <c r="AB21">
        <v>0.460895</v>
      </c>
      <c r="AC21">
        <v>0.45623399999999997</v>
      </c>
      <c r="AD21">
        <v>0.46633599999999997</v>
      </c>
      <c r="AE21">
        <v>0.46090100000000001</v>
      </c>
      <c r="AF21">
        <v>0.45666400000000001</v>
      </c>
      <c r="AG21">
        <v>0.42885299999999998</v>
      </c>
      <c r="AH21">
        <v>0.439388</v>
      </c>
      <c r="AI21">
        <v>0.476435</v>
      </c>
      <c r="AJ21">
        <v>0.493562</v>
      </c>
      <c r="AK21">
        <v>0.499643</v>
      </c>
      <c r="AL21">
        <v>0.46251599999999998</v>
      </c>
      <c r="AM21">
        <v>0.464891</v>
      </c>
      <c r="AN21">
        <v>0.45028699999999999</v>
      </c>
      <c r="AO21">
        <v>0.45558999999999999</v>
      </c>
      <c r="AP21">
        <v>0.46450999999999998</v>
      </c>
      <c r="AQ21">
        <v>0.50708299999999995</v>
      </c>
      <c r="AR21">
        <v>0.50145700000000004</v>
      </c>
      <c r="AS21">
        <v>0.46860400000000002</v>
      </c>
      <c r="AT21">
        <v>0.45261099999999999</v>
      </c>
      <c r="AU21">
        <v>0.44483800000000001</v>
      </c>
      <c r="AV21">
        <v>0.42780699999999999</v>
      </c>
      <c r="AW21">
        <v>0.44083800000000001</v>
      </c>
      <c r="AX21">
        <v>0.43548799999999999</v>
      </c>
      <c r="AY21">
        <v>0.469057</v>
      </c>
      <c r="AZ21">
        <v>0.47624100000000003</v>
      </c>
      <c r="BA21">
        <v>0.472105</v>
      </c>
      <c r="BB21">
        <v>0.43164400000000003</v>
      </c>
      <c r="BC21">
        <v>0.423674</v>
      </c>
      <c r="BD21">
        <v>0.45593400000000001</v>
      </c>
      <c r="BE21">
        <v>0.43460199999999999</v>
      </c>
      <c r="BF21">
        <v>0.42003499999999999</v>
      </c>
      <c r="BG21">
        <v>0.44455600000000001</v>
      </c>
      <c r="BH21">
        <v>0.45993800000000001</v>
      </c>
      <c r="BI21">
        <v>0.45328200000000002</v>
      </c>
      <c r="BJ21">
        <v>0.41564200000000001</v>
      </c>
      <c r="BK21">
        <v>0.44111899999999998</v>
      </c>
      <c r="BL21">
        <v>0.44369399999999998</v>
      </c>
      <c r="BM21">
        <v>0.43526700000000002</v>
      </c>
      <c r="BN21">
        <v>0.435529</v>
      </c>
      <c r="BO21">
        <v>0.45855499999999999</v>
      </c>
      <c r="BP21">
        <v>0.46496199999999999</v>
      </c>
      <c r="BQ21">
        <v>0.438772</v>
      </c>
      <c r="BR21">
        <v>0.46425300000000003</v>
      </c>
      <c r="BS21">
        <v>0.46172200000000002</v>
      </c>
      <c r="BT21">
        <v>0.47114</v>
      </c>
      <c r="BU21">
        <v>0.47408299999999998</v>
      </c>
      <c r="BV21">
        <v>0.445602</v>
      </c>
      <c r="BW21">
        <v>0.47954999999999998</v>
      </c>
      <c r="BX21">
        <v>0.46152100000000001</v>
      </c>
      <c r="BY21">
        <v>0.42633399999999999</v>
      </c>
      <c r="BZ21">
        <v>0.43226300000000001</v>
      </c>
      <c r="CA21">
        <v>0.42976599999999998</v>
      </c>
      <c r="CB21">
        <v>0.437527</v>
      </c>
      <c r="CC21">
        <v>0.41156300000000001</v>
      </c>
      <c r="CD21">
        <v>0.41931800000000002</v>
      </c>
    </row>
    <row r="22" spans="1:82">
      <c r="A22">
        <v>14.136388999999999</v>
      </c>
      <c r="B22" s="2">
        <v>0.58901620370370367</v>
      </c>
      <c r="C22">
        <v>0.452843</v>
      </c>
      <c r="D22">
        <v>0.44639000000000001</v>
      </c>
      <c r="E22">
        <v>0.44096800000000003</v>
      </c>
      <c r="F22">
        <v>0.44125999999999999</v>
      </c>
      <c r="G22">
        <v>0.48428199999999999</v>
      </c>
      <c r="H22">
        <v>0.5202</v>
      </c>
      <c r="I22">
        <v>0.44343500000000002</v>
      </c>
      <c r="J22">
        <v>0.46537400000000001</v>
      </c>
      <c r="K22">
        <v>0.44486300000000001</v>
      </c>
      <c r="L22">
        <v>0.47497899999999998</v>
      </c>
      <c r="M22">
        <v>0.483346</v>
      </c>
      <c r="N22">
        <v>0.46636100000000003</v>
      </c>
      <c r="O22">
        <v>0.46390599999999999</v>
      </c>
      <c r="P22">
        <v>0.48271399999999998</v>
      </c>
      <c r="Q22">
        <v>0.47120400000000001</v>
      </c>
      <c r="R22">
        <v>0.49124600000000002</v>
      </c>
      <c r="S22">
        <v>0.481097</v>
      </c>
      <c r="T22">
        <v>0.49431999999999998</v>
      </c>
      <c r="U22">
        <v>0.52621700000000005</v>
      </c>
      <c r="V22">
        <v>0.49015500000000001</v>
      </c>
      <c r="W22">
        <v>0.4657</v>
      </c>
      <c r="X22">
        <v>0.477099</v>
      </c>
      <c r="Y22">
        <v>0.47449400000000003</v>
      </c>
      <c r="Z22">
        <v>0.46396300000000001</v>
      </c>
      <c r="AA22">
        <v>0.49857000000000001</v>
      </c>
      <c r="AB22">
        <v>0.50677099999999997</v>
      </c>
      <c r="AC22">
        <v>0.50414199999999998</v>
      </c>
      <c r="AD22">
        <v>0.51145600000000002</v>
      </c>
      <c r="AE22">
        <v>0.50259500000000001</v>
      </c>
      <c r="AF22">
        <v>0.49923099999999998</v>
      </c>
      <c r="AG22">
        <v>0.469559</v>
      </c>
      <c r="AH22">
        <v>0.48127300000000001</v>
      </c>
      <c r="AI22">
        <v>0.52173700000000001</v>
      </c>
      <c r="AJ22">
        <v>0.53575799999999996</v>
      </c>
      <c r="AK22">
        <v>0.55176800000000004</v>
      </c>
      <c r="AL22">
        <v>0.50377899999999998</v>
      </c>
      <c r="AM22">
        <v>0.509737</v>
      </c>
      <c r="AN22">
        <v>0.490089</v>
      </c>
      <c r="AO22">
        <v>0.49179299999999998</v>
      </c>
      <c r="AP22">
        <v>0.50275300000000001</v>
      </c>
      <c r="AQ22">
        <v>0.55200400000000005</v>
      </c>
      <c r="AR22">
        <v>0.54774</v>
      </c>
      <c r="AS22">
        <v>0.51444900000000005</v>
      </c>
      <c r="AT22">
        <v>0.49612699999999998</v>
      </c>
      <c r="AU22">
        <v>0.48437000000000002</v>
      </c>
      <c r="AV22">
        <v>0.46523799999999998</v>
      </c>
      <c r="AW22">
        <v>0.47724499999999997</v>
      </c>
      <c r="AX22">
        <v>0.47401199999999999</v>
      </c>
      <c r="AY22">
        <v>0.51239699999999999</v>
      </c>
      <c r="AZ22">
        <v>0.51744599999999996</v>
      </c>
      <c r="BA22">
        <v>0.51405800000000001</v>
      </c>
      <c r="BB22">
        <v>0.47193800000000002</v>
      </c>
      <c r="BC22">
        <v>0.46563100000000002</v>
      </c>
      <c r="BD22">
        <v>0.49278</v>
      </c>
      <c r="BE22">
        <v>0.47395300000000001</v>
      </c>
      <c r="BF22">
        <v>0.459146</v>
      </c>
      <c r="BG22">
        <v>0.49013499999999999</v>
      </c>
      <c r="BH22">
        <v>0.50261999999999996</v>
      </c>
      <c r="BI22">
        <v>0.49604999999999999</v>
      </c>
      <c r="BJ22">
        <v>0.46157799999999999</v>
      </c>
      <c r="BK22">
        <v>0.48084399999999999</v>
      </c>
      <c r="BL22">
        <v>0.489896</v>
      </c>
      <c r="BM22">
        <v>0.47760599999999998</v>
      </c>
      <c r="BN22">
        <v>0.47486400000000001</v>
      </c>
      <c r="BO22">
        <v>0.50248499999999996</v>
      </c>
      <c r="BP22">
        <v>0.50897499999999996</v>
      </c>
      <c r="BQ22">
        <v>0.48194799999999999</v>
      </c>
      <c r="BR22">
        <v>0.51049500000000003</v>
      </c>
      <c r="BS22">
        <v>0.50922999999999996</v>
      </c>
      <c r="BT22">
        <v>0.5121</v>
      </c>
      <c r="BU22">
        <v>0.51699399999999995</v>
      </c>
      <c r="BV22">
        <v>0.48081400000000002</v>
      </c>
      <c r="BW22">
        <v>0.52923299999999995</v>
      </c>
      <c r="BX22">
        <v>0.50608699999999995</v>
      </c>
      <c r="BY22">
        <v>0.473858</v>
      </c>
      <c r="BZ22">
        <v>0.47496500000000003</v>
      </c>
      <c r="CA22">
        <v>0.469696</v>
      </c>
      <c r="CB22">
        <v>0.48038199999999998</v>
      </c>
      <c r="CC22">
        <v>0.45368199999999997</v>
      </c>
      <c r="CD22">
        <v>0.46057399999999998</v>
      </c>
    </row>
    <row r="23" spans="1:82">
      <c r="A23">
        <v>15.134722</v>
      </c>
      <c r="B23" s="2">
        <v>0.63061342592592595</v>
      </c>
      <c r="C23">
        <v>0.49019099999999999</v>
      </c>
      <c r="D23">
        <v>0.47669699999999998</v>
      </c>
      <c r="E23">
        <v>0.47763299999999997</v>
      </c>
      <c r="F23">
        <v>0.46809099999999998</v>
      </c>
      <c r="G23">
        <v>0.52431700000000003</v>
      </c>
      <c r="H23">
        <v>0.55871400000000004</v>
      </c>
      <c r="I23">
        <v>0.48177700000000001</v>
      </c>
      <c r="J23">
        <v>0.50497700000000001</v>
      </c>
      <c r="K23">
        <v>0.481431</v>
      </c>
      <c r="L23">
        <v>0.51206399999999996</v>
      </c>
      <c r="M23">
        <v>0.51856400000000002</v>
      </c>
      <c r="N23">
        <v>0.500606</v>
      </c>
      <c r="O23">
        <v>0.49973600000000001</v>
      </c>
      <c r="P23">
        <v>0.525003</v>
      </c>
      <c r="Q23">
        <v>0.508606</v>
      </c>
      <c r="R23">
        <v>0.52788900000000005</v>
      </c>
      <c r="S23">
        <v>0.52374500000000002</v>
      </c>
      <c r="T23">
        <v>0.53940200000000005</v>
      </c>
      <c r="U23">
        <v>0.57465599999999994</v>
      </c>
      <c r="V23">
        <v>0.53713</v>
      </c>
      <c r="W23">
        <v>0.50652399999999997</v>
      </c>
      <c r="X23">
        <v>0.51624300000000001</v>
      </c>
      <c r="Y23">
        <v>0.51358899999999996</v>
      </c>
      <c r="Z23">
        <v>0.50173500000000004</v>
      </c>
      <c r="AA23">
        <v>0.53816699999999995</v>
      </c>
      <c r="AB23">
        <v>0.55013900000000004</v>
      </c>
      <c r="AC23">
        <v>0.54329899999999998</v>
      </c>
      <c r="AD23">
        <v>0.55598899999999996</v>
      </c>
      <c r="AE23">
        <v>0.54030999999999996</v>
      </c>
      <c r="AF23">
        <v>0.54008</v>
      </c>
      <c r="AG23">
        <v>0.50443300000000002</v>
      </c>
      <c r="AH23">
        <v>0.53205000000000002</v>
      </c>
      <c r="AI23">
        <v>0.56231799999999998</v>
      </c>
      <c r="AJ23">
        <v>0.576237</v>
      </c>
      <c r="AK23">
        <v>0.59853400000000001</v>
      </c>
      <c r="AL23">
        <v>0.545956</v>
      </c>
      <c r="AM23">
        <v>0.55649099999999996</v>
      </c>
      <c r="AN23">
        <v>0.53018200000000004</v>
      </c>
      <c r="AO23">
        <v>0.53266199999999997</v>
      </c>
      <c r="AP23">
        <v>0.53916500000000001</v>
      </c>
      <c r="AQ23">
        <v>0.59360299999999999</v>
      </c>
      <c r="AR23">
        <v>0.58786000000000005</v>
      </c>
      <c r="AS23">
        <v>0.55968600000000002</v>
      </c>
      <c r="AT23">
        <v>0.53671999999999997</v>
      </c>
      <c r="AU23">
        <v>0.52465200000000001</v>
      </c>
      <c r="AV23">
        <v>0.50156699999999999</v>
      </c>
      <c r="AW23">
        <v>0.513791</v>
      </c>
      <c r="AX23">
        <v>0.51885400000000004</v>
      </c>
      <c r="AY23">
        <v>0.55727599999999999</v>
      </c>
      <c r="AZ23">
        <v>0.55947000000000002</v>
      </c>
      <c r="BA23">
        <v>0.55834300000000003</v>
      </c>
      <c r="BB23">
        <v>0.51151599999999997</v>
      </c>
      <c r="BC23">
        <v>0.51101600000000003</v>
      </c>
      <c r="BD23">
        <v>0.53436399999999995</v>
      </c>
      <c r="BE23">
        <v>0.51015699999999997</v>
      </c>
      <c r="BF23">
        <v>0.495807</v>
      </c>
      <c r="BG23">
        <v>0.53345200000000004</v>
      </c>
      <c r="BH23">
        <v>0.53991500000000003</v>
      </c>
      <c r="BI23">
        <v>0.53868199999999999</v>
      </c>
      <c r="BJ23">
        <v>0.49779600000000002</v>
      </c>
      <c r="BK23">
        <v>0.53021600000000002</v>
      </c>
      <c r="BL23">
        <v>0.52676299999999998</v>
      </c>
      <c r="BM23">
        <v>0.51640200000000003</v>
      </c>
      <c r="BN23">
        <v>0.517648</v>
      </c>
      <c r="BO23">
        <v>0.54387700000000005</v>
      </c>
      <c r="BP23">
        <v>0.55313000000000001</v>
      </c>
      <c r="BQ23">
        <v>0.518092</v>
      </c>
      <c r="BR23">
        <v>0.55599100000000001</v>
      </c>
      <c r="BS23">
        <v>0.55295399999999995</v>
      </c>
      <c r="BT23">
        <v>0.55063300000000004</v>
      </c>
      <c r="BU23">
        <v>0.55491199999999996</v>
      </c>
      <c r="BV23">
        <v>0.52547100000000002</v>
      </c>
      <c r="BW23">
        <v>0.58063299999999995</v>
      </c>
      <c r="BX23">
        <v>0.55020500000000006</v>
      </c>
      <c r="BY23">
        <v>0.51778500000000005</v>
      </c>
      <c r="BZ23">
        <v>0.51993400000000001</v>
      </c>
      <c r="CA23">
        <v>0.50922400000000001</v>
      </c>
      <c r="CB23">
        <v>0.51926399999999995</v>
      </c>
      <c r="CC23">
        <v>0.49401200000000001</v>
      </c>
      <c r="CD23">
        <v>0.50043899999999997</v>
      </c>
    </row>
    <row r="24" spans="1:82">
      <c r="A24">
        <v>16.1325</v>
      </c>
      <c r="B24" s="2">
        <v>0.67218750000000005</v>
      </c>
      <c r="C24">
        <v>0.52545600000000003</v>
      </c>
      <c r="D24">
        <v>0.51428200000000002</v>
      </c>
      <c r="E24">
        <v>0.51504300000000003</v>
      </c>
      <c r="F24">
        <v>0.50859500000000002</v>
      </c>
      <c r="G24">
        <v>0.56604399999999999</v>
      </c>
      <c r="H24">
        <v>0.603912</v>
      </c>
      <c r="I24">
        <v>0.51847299999999996</v>
      </c>
      <c r="J24">
        <v>0.54361199999999998</v>
      </c>
      <c r="K24">
        <v>0.52110699999999999</v>
      </c>
      <c r="L24">
        <v>0.55670500000000001</v>
      </c>
      <c r="M24">
        <v>0.55569199999999996</v>
      </c>
      <c r="N24">
        <v>0.53332100000000005</v>
      </c>
      <c r="O24">
        <v>0.53542500000000004</v>
      </c>
      <c r="P24">
        <v>0.564558</v>
      </c>
      <c r="Q24">
        <v>0.54951300000000003</v>
      </c>
      <c r="R24">
        <v>0.56526200000000004</v>
      </c>
      <c r="S24">
        <v>0.56596299999999999</v>
      </c>
      <c r="T24">
        <v>0.58254799999999995</v>
      </c>
      <c r="U24">
        <v>0.61435899999999999</v>
      </c>
      <c r="V24">
        <v>0.57672699999999999</v>
      </c>
      <c r="W24">
        <v>0.55243299999999995</v>
      </c>
      <c r="X24">
        <v>0.55874900000000005</v>
      </c>
      <c r="Y24">
        <v>0.55184599999999995</v>
      </c>
      <c r="Z24">
        <v>0.54289100000000001</v>
      </c>
      <c r="AA24">
        <v>0.576542</v>
      </c>
      <c r="AB24">
        <v>0.59062099999999995</v>
      </c>
      <c r="AC24">
        <v>0.58575900000000003</v>
      </c>
      <c r="AD24">
        <v>0.59806000000000004</v>
      </c>
      <c r="AE24">
        <v>0.57752700000000001</v>
      </c>
      <c r="AF24">
        <v>0.57865100000000003</v>
      </c>
      <c r="AG24">
        <v>0.54545500000000002</v>
      </c>
      <c r="AH24">
        <v>0.56450400000000001</v>
      </c>
      <c r="AI24">
        <v>0.60628599999999999</v>
      </c>
      <c r="AJ24">
        <v>0.61947099999999999</v>
      </c>
      <c r="AK24">
        <v>0.64424899999999996</v>
      </c>
      <c r="AL24">
        <v>0.59053199999999995</v>
      </c>
      <c r="AM24">
        <v>0.59973699999999996</v>
      </c>
      <c r="AN24">
        <v>0.56854099999999996</v>
      </c>
      <c r="AO24">
        <v>0.57111199999999995</v>
      </c>
      <c r="AP24">
        <v>0.57820899999999997</v>
      </c>
      <c r="AQ24">
        <v>0.63148000000000004</v>
      </c>
      <c r="AR24">
        <v>0.62250399999999995</v>
      </c>
      <c r="AS24">
        <v>0.60283900000000001</v>
      </c>
      <c r="AT24">
        <v>0.57835599999999998</v>
      </c>
      <c r="AU24">
        <v>0.56747999999999998</v>
      </c>
      <c r="AV24">
        <v>0.54014200000000001</v>
      </c>
      <c r="AW24">
        <v>0.552956</v>
      </c>
      <c r="AX24">
        <v>0.55215199999999998</v>
      </c>
      <c r="AY24">
        <v>0.59200399999999997</v>
      </c>
      <c r="AZ24">
        <v>0.60002200000000006</v>
      </c>
      <c r="BA24">
        <v>0.59956100000000001</v>
      </c>
      <c r="BB24">
        <v>0.54970600000000003</v>
      </c>
      <c r="BC24">
        <v>0.54849300000000001</v>
      </c>
      <c r="BD24">
        <v>0.57246300000000006</v>
      </c>
      <c r="BE24">
        <v>0.54568399999999995</v>
      </c>
      <c r="BF24">
        <v>0.530142</v>
      </c>
      <c r="BG24">
        <v>0.57692500000000002</v>
      </c>
      <c r="BH24">
        <v>0.58990299999999996</v>
      </c>
      <c r="BI24">
        <v>0.57620800000000005</v>
      </c>
      <c r="BJ24">
        <v>0.533887</v>
      </c>
      <c r="BK24">
        <v>0.56933999999999996</v>
      </c>
      <c r="BL24">
        <v>0.56849300000000003</v>
      </c>
      <c r="BM24">
        <v>0.55648600000000004</v>
      </c>
      <c r="BN24">
        <v>0.55507899999999999</v>
      </c>
      <c r="BO24">
        <v>0.58485500000000001</v>
      </c>
      <c r="BP24">
        <v>0.59489999999999998</v>
      </c>
      <c r="BQ24">
        <v>0.55844099999999997</v>
      </c>
      <c r="BR24">
        <v>0.59662999999999999</v>
      </c>
      <c r="BS24">
        <v>0.59634799999999999</v>
      </c>
      <c r="BT24">
        <v>0.59557499999999997</v>
      </c>
      <c r="BU24">
        <v>0.60100500000000001</v>
      </c>
      <c r="BV24">
        <v>0.56347999999999998</v>
      </c>
      <c r="BW24">
        <v>0.62846000000000002</v>
      </c>
      <c r="BX24">
        <v>0.58792</v>
      </c>
      <c r="BY24">
        <v>0.55310999999999999</v>
      </c>
      <c r="BZ24">
        <v>0.55921600000000005</v>
      </c>
      <c r="CA24">
        <v>0.55008000000000001</v>
      </c>
      <c r="CB24">
        <v>0.55974999999999997</v>
      </c>
      <c r="CC24">
        <v>0.53638200000000003</v>
      </c>
      <c r="CD24">
        <v>0.54093000000000002</v>
      </c>
    </row>
    <row r="25" spans="1:82">
      <c r="A25">
        <v>17.123888999999998</v>
      </c>
      <c r="B25" s="2">
        <v>0.71349537037037036</v>
      </c>
      <c r="C25">
        <v>0.55780600000000002</v>
      </c>
      <c r="D25">
        <v>0.54737100000000005</v>
      </c>
      <c r="E25">
        <v>0.55366099999999996</v>
      </c>
      <c r="F25">
        <v>0.543659</v>
      </c>
      <c r="G25">
        <v>0.60258199999999995</v>
      </c>
      <c r="H25">
        <v>0.63883699999999999</v>
      </c>
      <c r="I25">
        <v>0.55537999999999998</v>
      </c>
      <c r="J25">
        <v>0.57554099999999997</v>
      </c>
      <c r="K25">
        <v>0.56656200000000001</v>
      </c>
      <c r="L25">
        <v>0.58542099999999997</v>
      </c>
      <c r="M25">
        <v>0.58837499999999998</v>
      </c>
      <c r="N25">
        <v>0.55778000000000005</v>
      </c>
      <c r="O25">
        <v>0.56808499999999995</v>
      </c>
      <c r="P25">
        <v>0.59767300000000001</v>
      </c>
      <c r="Q25">
        <v>0.58066899999999999</v>
      </c>
      <c r="R25">
        <v>0.59757800000000005</v>
      </c>
      <c r="S25">
        <v>0.60769899999999999</v>
      </c>
      <c r="T25">
        <v>0.623915</v>
      </c>
      <c r="U25">
        <v>0.65759100000000004</v>
      </c>
      <c r="V25">
        <v>0.61726700000000001</v>
      </c>
      <c r="W25">
        <v>0.59242300000000003</v>
      </c>
      <c r="X25">
        <v>0.59802</v>
      </c>
      <c r="Y25">
        <v>0.59013300000000002</v>
      </c>
      <c r="Z25">
        <v>0.57402200000000003</v>
      </c>
      <c r="AA25">
        <v>0.61598299999999995</v>
      </c>
      <c r="AB25">
        <v>0.62643300000000002</v>
      </c>
      <c r="AC25">
        <v>0.625282</v>
      </c>
      <c r="AD25">
        <v>0.64179699999999995</v>
      </c>
      <c r="AE25">
        <v>0.60988299999999995</v>
      </c>
      <c r="AF25">
        <v>0.61789099999999997</v>
      </c>
      <c r="AG25">
        <v>0.57940700000000001</v>
      </c>
      <c r="AH25">
        <v>0.60778200000000004</v>
      </c>
      <c r="AI25">
        <v>0.64903200000000005</v>
      </c>
      <c r="AJ25">
        <v>0.65076999999999996</v>
      </c>
      <c r="AK25">
        <v>0.68962599999999996</v>
      </c>
      <c r="AL25">
        <v>0.63329400000000002</v>
      </c>
      <c r="AM25">
        <v>0.63918799999999998</v>
      </c>
      <c r="AN25">
        <v>0.60886499999999999</v>
      </c>
      <c r="AO25">
        <v>0.60240199999999999</v>
      </c>
      <c r="AP25">
        <v>0.61658599999999997</v>
      </c>
      <c r="AQ25">
        <v>0.67088199999999998</v>
      </c>
      <c r="AR25">
        <v>0.66406900000000002</v>
      </c>
      <c r="AS25">
        <v>0.64512899999999995</v>
      </c>
      <c r="AT25">
        <v>0.61744299999999996</v>
      </c>
      <c r="AU25">
        <v>0.60435000000000005</v>
      </c>
      <c r="AV25">
        <v>0.58013400000000004</v>
      </c>
      <c r="AW25">
        <v>0.58435400000000004</v>
      </c>
      <c r="AX25">
        <v>0.58563299999999996</v>
      </c>
      <c r="AY25">
        <v>0.62606200000000001</v>
      </c>
      <c r="AZ25">
        <v>0.63589200000000001</v>
      </c>
      <c r="BA25">
        <v>0.64220699999999997</v>
      </c>
      <c r="BB25">
        <v>0.58858699999999997</v>
      </c>
      <c r="BC25">
        <v>0.58812399999999998</v>
      </c>
      <c r="BD25">
        <v>0.61104700000000001</v>
      </c>
      <c r="BE25">
        <v>0.58443100000000003</v>
      </c>
      <c r="BF25">
        <v>0.568832</v>
      </c>
      <c r="BG25">
        <v>0.62174600000000002</v>
      </c>
      <c r="BH25">
        <v>0.63330299999999995</v>
      </c>
      <c r="BI25">
        <v>0.62046599999999996</v>
      </c>
      <c r="BJ25">
        <v>0.56477200000000005</v>
      </c>
      <c r="BK25">
        <v>0.61019199999999996</v>
      </c>
      <c r="BL25">
        <v>0.61092500000000005</v>
      </c>
      <c r="BM25">
        <v>0.59059399999999995</v>
      </c>
      <c r="BN25">
        <v>0.59497999999999995</v>
      </c>
      <c r="BO25">
        <v>0.62600900000000004</v>
      </c>
      <c r="BP25">
        <v>0.63067300000000004</v>
      </c>
      <c r="BQ25">
        <v>0.60070599999999996</v>
      </c>
      <c r="BR25">
        <v>0.639154</v>
      </c>
      <c r="BS25">
        <v>0.64117800000000003</v>
      </c>
      <c r="BT25">
        <v>0.63120100000000001</v>
      </c>
      <c r="BU25">
        <v>0.64172799999999997</v>
      </c>
      <c r="BV25">
        <v>0.60132600000000003</v>
      </c>
      <c r="BW25">
        <v>0.67067900000000003</v>
      </c>
      <c r="BX25">
        <v>0.62987199999999999</v>
      </c>
      <c r="BY25">
        <v>0.58940700000000001</v>
      </c>
      <c r="BZ25">
        <v>0.60289800000000004</v>
      </c>
      <c r="CA25">
        <v>0.58619299999999996</v>
      </c>
      <c r="CB25">
        <v>0.59315200000000001</v>
      </c>
      <c r="CC25">
        <v>0.57486999999999999</v>
      </c>
      <c r="CD25">
        <v>0.57957999999999998</v>
      </c>
    </row>
    <row r="26" spans="1:82">
      <c r="A26">
        <v>18.116389000000002</v>
      </c>
      <c r="B26" s="2">
        <v>0.75484953703703705</v>
      </c>
      <c r="C26">
        <v>0.59258</v>
      </c>
      <c r="D26">
        <v>0.58043</v>
      </c>
      <c r="E26">
        <v>0.58629699999999996</v>
      </c>
      <c r="F26">
        <v>0.57436299999999996</v>
      </c>
      <c r="G26">
        <v>0.64141599999999999</v>
      </c>
      <c r="H26">
        <v>0.67564900000000006</v>
      </c>
      <c r="I26">
        <v>0.59853900000000004</v>
      </c>
      <c r="J26">
        <v>0.61281399999999997</v>
      </c>
      <c r="K26">
        <v>0.60408499999999998</v>
      </c>
      <c r="L26">
        <v>0.622753</v>
      </c>
      <c r="M26">
        <v>0.63293600000000005</v>
      </c>
      <c r="N26">
        <v>0.58975999999999995</v>
      </c>
      <c r="O26">
        <v>0.60005799999999998</v>
      </c>
      <c r="P26">
        <v>0.64005199999999995</v>
      </c>
      <c r="Q26">
        <v>0.61723499999999998</v>
      </c>
      <c r="R26">
        <v>0.62576100000000001</v>
      </c>
      <c r="S26">
        <v>0.63950600000000002</v>
      </c>
      <c r="T26">
        <v>0.66628900000000002</v>
      </c>
      <c r="U26">
        <v>0.69793300000000003</v>
      </c>
      <c r="V26">
        <v>0.660219</v>
      </c>
      <c r="W26">
        <v>0.64093</v>
      </c>
      <c r="X26">
        <v>0.63650099999999998</v>
      </c>
      <c r="Y26">
        <v>0.62793299999999996</v>
      </c>
      <c r="Z26">
        <v>0.60744299999999996</v>
      </c>
      <c r="AA26">
        <v>0.65964500000000004</v>
      </c>
      <c r="AB26">
        <v>0.66921299999999995</v>
      </c>
      <c r="AC26">
        <v>0.67576999999999998</v>
      </c>
      <c r="AD26">
        <v>0.67771300000000001</v>
      </c>
      <c r="AE26">
        <v>0.650223</v>
      </c>
      <c r="AF26">
        <v>0.65522999999999998</v>
      </c>
      <c r="AG26">
        <v>0.61742799999999998</v>
      </c>
      <c r="AH26">
        <v>0.64068999999999998</v>
      </c>
      <c r="AI26">
        <v>0.68587799999999999</v>
      </c>
      <c r="AJ26">
        <v>0.69202799999999998</v>
      </c>
      <c r="AK26">
        <v>0.73267000000000004</v>
      </c>
      <c r="AL26">
        <v>0.67662999999999995</v>
      </c>
      <c r="AM26">
        <v>0.67859800000000003</v>
      </c>
      <c r="AN26">
        <v>0.64074900000000001</v>
      </c>
      <c r="AO26">
        <v>0.64118299999999995</v>
      </c>
      <c r="AP26">
        <v>0.65886900000000004</v>
      </c>
      <c r="AQ26">
        <v>0.70900200000000002</v>
      </c>
      <c r="AR26">
        <v>0.70688700000000004</v>
      </c>
      <c r="AS26">
        <v>0.69058699999999995</v>
      </c>
      <c r="AT26">
        <v>0.65395499999999995</v>
      </c>
      <c r="AU26">
        <v>0.64582099999999998</v>
      </c>
      <c r="AV26">
        <v>0.61543700000000001</v>
      </c>
      <c r="AW26">
        <v>0.62009899999999996</v>
      </c>
      <c r="AX26">
        <v>0.61941000000000002</v>
      </c>
      <c r="AY26">
        <v>0.65851000000000004</v>
      </c>
      <c r="AZ26">
        <v>0.67320899999999995</v>
      </c>
      <c r="BA26">
        <v>0.67985799999999996</v>
      </c>
      <c r="BB26">
        <v>0.62790100000000004</v>
      </c>
      <c r="BC26">
        <v>0.62200200000000005</v>
      </c>
      <c r="BD26">
        <v>0.652474</v>
      </c>
      <c r="BE26">
        <v>0.62191799999999997</v>
      </c>
      <c r="BF26">
        <v>0.60602999999999996</v>
      </c>
      <c r="BG26">
        <v>0.66679600000000006</v>
      </c>
      <c r="BH26">
        <v>0.67534499999999997</v>
      </c>
      <c r="BI26">
        <v>0.65941700000000003</v>
      </c>
      <c r="BJ26">
        <v>0.60621400000000003</v>
      </c>
      <c r="BK26">
        <v>0.64838099999999999</v>
      </c>
      <c r="BL26">
        <v>0.64390499999999995</v>
      </c>
      <c r="BM26">
        <v>0.63413699999999995</v>
      </c>
      <c r="BN26">
        <v>0.63496200000000003</v>
      </c>
      <c r="BO26">
        <v>0.66850299999999996</v>
      </c>
      <c r="BP26">
        <v>0.6724</v>
      </c>
      <c r="BQ26">
        <v>0.64922199999999997</v>
      </c>
      <c r="BR26">
        <v>0.676763</v>
      </c>
      <c r="BS26">
        <v>0.68416399999999999</v>
      </c>
      <c r="BT26">
        <v>0.66451899999999997</v>
      </c>
      <c r="BU26">
        <v>0.67920499999999995</v>
      </c>
      <c r="BV26">
        <v>0.63716799999999996</v>
      </c>
      <c r="BW26">
        <v>0.70878200000000002</v>
      </c>
      <c r="BX26">
        <v>0.66649700000000001</v>
      </c>
      <c r="BY26">
        <v>0.62344599999999994</v>
      </c>
      <c r="BZ26">
        <v>0.64115999999999995</v>
      </c>
      <c r="CA26">
        <v>0.62414700000000001</v>
      </c>
      <c r="CB26">
        <v>0.63381399999999999</v>
      </c>
      <c r="CC26">
        <v>0.60972400000000004</v>
      </c>
      <c r="CD26">
        <v>0.619479</v>
      </c>
    </row>
    <row r="27" spans="1:82">
      <c r="A27">
        <v>19.107500000000002</v>
      </c>
      <c r="B27" s="2">
        <v>0.79614583333333344</v>
      </c>
      <c r="C27">
        <v>0.62903200000000004</v>
      </c>
      <c r="D27">
        <v>0.61773</v>
      </c>
      <c r="E27">
        <v>0.62286799999999998</v>
      </c>
      <c r="F27">
        <v>0.60642499999999999</v>
      </c>
      <c r="G27">
        <v>0.68046899999999999</v>
      </c>
      <c r="H27">
        <v>0.71568100000000001</v>
      </c>
      <c r="I27">
        <v>0.63318200000000002</v>
      </c>
      <c r="J27">
        <v>0.65318100000000001</v>
      </c>
      <c r="K27">
        <v>0.641011</v>
      </c>
      <c r="L27">
        <v>0.66313800000000001</v>
      </c>
      <c r="M27">
        <v>0.66629899999999997</v>
      </c>
      <c r="N27">
        <v>0.62556800000000001</v>
      </c>
      <c r="O27">
        <v>0.63671900000000003</v>
      </c>
      <c r="P27">
        <v>0.68123</v>
      </c>
      <c r="Q27">
        <v>0.65416399999999997</v>
      </c>
      <c r="R27">
        <v>0.66445600000000005</v>
      </c>
      <c r="S27">
        <v>0.68164199999999997</v>
      </c>
      <c r="T27">
        <v>0.70997399999999999</v>
      </c>
      <c r="U27">
        <v>0.73815600000000003</v>
      </c>
      <c r="V27">
        <v>0.70779599999999998</v>
      </c>
      <c r="W27">
        <v>0.68576499999999996</v>
      </c>
      <c r="X27">
        <v>0.67915300000000001</v>
      </c>
      <c r="Y27">
        <v>0.66268499999999997</v>
      </c>
      <c r="Z27">
        <v>0.64639000000000002</v>
      </c>
      <c r="AA27">
        <v>0.70311100000000004</v>
      </c>
      <c r="AB27">
        <v>0.72028099999999995</v>
      </c>
      <c r="AC27">
        <v>0.71620200000000001</v>
      </c>
      <c r="AD27">
        <v>0.7278</v>
      </c>
      <c r="AE27">
        <v>0.687635</v>
      </c>
      <c r="AF27">
        <v>0.69343299999999997</v>
      </c>
      <c r="AG27">
        <v>0.658362</v>
      </c>
      <c r="AH27">
        <v>0.68398099999999995</v>
      </c>
      <c r="AI27">
        <v>0.73435799999999996</v>
      </c>
      <c r="AJ27">
        <v>0.73073299999999997</v>
      </c>
      <c r="AK27">
        <v>0.77480000000000004</v>
      </c>
      <c r="AL27">
        <v>0.71882900000000005</v>
      </c>
      <c r="AM27">
        <v>0.72430799999999995</v>
      </c>
      <c r="AN27">
        <v>0.67867</v>
      </c>
      <c r="AO27">
        <v>0.68120499999999995</v>
      </c>
      <c r="AP27">
        <v>0.69431399999999999</v>
      </c>
      <c r="AQ27">
        <v>0.74973299999999998</v>
      </c>
      <c r="AR27">
        <v>0.74672899999999998</v>
      </c>
      <c r="AS27">
        <v>0.73124999999999996</v>
      </c>
      <c r="AT27">
        <v>0.69422300000000003</v>
      </c>
      <c r="AU27">
        <v>0.690724</v>
      </c>
      <c r="AV27">
        <v>0.65659100000000004</v>
      </c>
      <c r="AW27">
        <v>0.66468000000000005</v>
      </c>
      <c r="AX27">
        <v>0.660528</v>
      </c>
      <c r="AY27">
        <v>0.69620800000000005</v>
      </c>
      <c r="AZ27">
        <v>0.71962099999999996</v>
      </c>
      <c r="BA27">
        <v>0.72634299999999996</v>
      </c>
      <c r="BB27">
        <v>0.67373499999999997</v>
      </c>
      <c r="BC27">
        <v>0.66587700000000005</v>
      </c>
      <c r="BD27">
        <v>0.69283600000000001</v>
      </c>
      <c r="BE27">
        <v>0.66420299999999999</v>
      </c>
      <c r="BF27">
        <v>0.64753799999999995</v>
      </c>
      <c r="BG27">
        <v>0.71195200000000003</v>
      </c>
      <c r="BH27">
        <v>0.721611</v>
      </c>
      <c r="BI27">
        <v>0.70257000000000003</v>
      </c>
      <c r="BJ27">
        <v>0.65183000000000002</v>
      </c>
      <c r="BK27">
        <v>0.69204500000000002</v>
      </c>
      <c r="BL27">
        <v>0.68963700000000006</v>
      </c>
      <c r="BM27">
        <v>0.67048700000000006</v>
      </c>
      <c r="BN27">
        <v>0.67334899999999998</v>
      </c>
      <c r="BO27">
        <v>0.71085500000000001</v>
      </c>
      <c r="BP27">
        <v>0.71208099999999996</v>
      </c>
      <c r="BQ27">
        <v>0.69382500000000003</v>
      </c>
      <c r="BR27">
        <v>0.71789400000000003</v>
      </c>
      <c r="BS27">
        <v>0.72643400000000002</v>
      </c>
      <c r="BT27">
        <v>0.69864999999999999</v>
      </c>
      <c r="BU27">
        <v>0.71565400000000001</v>
      </c>
      <c r="BV27">
        <v>0.67549199999999998</v>
      </c>
      <c r="BW27">
        <v>0.75552699999999995</v>
      </c>
      <c r="BX27">
        <v>0.71232600000000001</v>
      </c>
      <c r="BY27">
        <v>0.66184600000000005</v>
      </c>
      <c r="BZ27">
        <v>0.68071000000000004</v>
      </c>
      <c r="CA27">
        <v>0.66003299999999998</v>
      </c>
      <c r="CB27">
        <v>0.67112899999999998</v>
      </c>
      <c r="CC27">
        <v>0.65309499999999998</v>
      </c>
      <c r="CD27">
        <v>0.65742100000000003</v>
      </c>
    </row>
    <row r="28" spans="1:82">
      <c r="A28">
        <v>20.101111</v>
      </c>
      <c r="B28" s="2">
        <v>0.8375462962962964</v>
      </c>
      <c r="C28">
        <v>0.66859199999999996</v>
      </c>
      <c r="D28">
        <v>0.650841</v>
      </c>
      <c r="E28">
        <v>0.66228600000000004</v>
      </c>
      <c r="F28">
        <v>0.63744999999999996</v>
      </c>
      <c r="G28">
        <v>0.72333199999999997</v>
      </c>
      <c r="H28">
        <v>0.75346400000000002</v>
      </c>
      <c r="I28">
        <v>0.66651300000000002</v>
      </c>
      <c r="J28">
        <v>0.688917</v>
      </c>
      <c r="K28">
        <v>0.68060200000000004</v>
      </c>
      <c r="L28">
        <v>0.70384100000000005</v>
      </c>
      <c r="M28">
        <v>0.70735099999999995</v>
      </c>
      <c r="N28">
        <v>0.65737900000000005</v>
      </c>
      <c r="O28">
        <v>0.67915899999999996</v>
      </c>
      <c r="P28">
        <v>0.72018000000000004</v>
      </c>
      <c r="Q28">
        <v>0.69727899999999998</v>
      </c>
      <c r="R28">
        <v>0.69598400000000005</v>
      </c>
      <c r="S28">
        <v>0.72595600000000005</v>
      </c>
      <c r="T28">
        <v>0.75592999999999999</v>
      </c>
      <c r="U28">
        <v>0.78938900000000001</v>
      </c>
      <c r="V28">
        <v>0.75406799999999996</v>
      </c>
      <c r="W28">
        <v>0.73363900000000004</v>
      </c>
      <c r="X28">
        <v>0.720136</v>
      </c>
      <c r="Y28">
        <v>0.69932799999999995</v>
      </c>
      <c r="Z28">
        <v>0.68229200000000001</v>
      </c>
      <c r="AA28">
        <v>0.74902000000000002</v>
      </c>
      <c r="AB28">
        <v>0.75515600000000005</v>
      </c>
      <c r="AC28">
        <v>0.75600000000000001</v>
      </c>
      <c r="AD28">
        <v>0.77271000000000001</v>
      </c>
      <c r="AE28">
        <v>0.73420700000000005</v>
      </c>
      <c r="AF28">
        <v>0.73843999999999999</v>
      </c>
      <c r="AG28">
        <v>0.70004900000000003</v>
      </c>
      <c r="AH28">
        <v>0.72511700000000001</v>
      </c>
      <c r="AI28">
        <v>0.77550600000000003</v>
      </c>
      <c r="AJ28">
        <v>0.77448799999999995</v>
      </c>
      <c r="AK28">
        <v>0.82282100000000002</v>
      </c>
      <c r="AL28">
        <v>0.76392000000000004</v>
      </c>
      <c r="AM28">
        <v>0.76411600000000002</v>
      </c>
      <c r="AN28">
        <v>0.72134299999999996</v>
      </c>
      <c r="AO28">
        <v>0.71815700000000005</v>
      </c>
      <c r="AP28">
        <v>0.73862499999999998</v>
      </c>
      <c r="AQ28">
        <v>0.79139899999999996</v>
      </c>
      <c r="AR28">
        <v>0.79193000000000002</v>
      </c>
      <c r="AS28">
        <v>0.77824800000000005</v>
      </c>
      <c r="AT28">
        <v>0.73867499999999997</v>
      </c>
      <c r="AU28">
        <v>0.72919</v>
      </c>
      <c r="AV28">
        <v>0.70066499999999998</v>
      </c>
      <c r="AW28">
        <v>0.70396099999999995</v>
      </c>
      <c r="AX28">
        <v>0.70482800000000001</v>
      </c>
      <c r="AY28">
        <v>0.73852899999999999</v>
      </c>
      <c r="AZ28">
        <v>0.761328</v>
      </c>
      <c r="BA28">
        <v>0.76564299999999996</v>
      </c>
      <c r="BB28">
        <v>0.71497500000000003</v>
      </c>
      <c r="BC28">
        <v>0.70814699999999997</v>
      </c>
      <c r="BD28">
        <v>0.73532200000000003</v>
      </c>
      <c r="BE28">
        <v>0.70775200000000005</v>
      </c>
      <c r="BF28">
        <v>0.68829700000000005</v>
      </c>
      <c r="BG28">
        <v>0.76239699999999999</v>
      </c>
      <c r="BH28">
        <v>0.76709099999999997</v>
      </c>
      <c r="BI28">
        <v>0.74588900000000002</v>
      </c>
      <c r="BJ28">
        <v>0.69504900000000003</v>
      </c>
      <c r="BK28">
        <v>0.72799599999999998</v>
      </c>
      <c r="BL28">
        <v>0.72577700000000001</v>
      </c>
      <c r="BM28">
        <v>0.71110099999999998</v>
      </c>
      <c r="BN28">
        <v>0.71626199999999995</v>
      </c>
      <c r="BO28">
        <v>0.75489899999999999</v>
      </c>
      <c r="BP28">
        <v>0.75567799999999996</v>
      </c>
      <c r="BQ28">
        <v>0.73548000000000002</v>
      </c>
      <c r="BR28">
        <v>0.75700500000000004</v>
      </c>
      <c r="BS28">
        <v>0.76832199999999995</v>
      </c>
      <c r="BT28">
        <v>0.74210699999999996</v>
      </c>
      <c r="BU28">
        <v>0.76432999999999995</v>
      </c>
      <c r="BV28">
        <v>0.71184700000000001</v>
      </c>
      <c r="BW28">
        <v>0.80179999999999996</v>
      </c>
      <c r="BX28">
        <v>0.75488</v>
      </c>
      <c r="BY28">
        <v>0.70405600000000002</v>
      </c>
      <c r="BZ28">
        <v>0.72497</v>
      </c>
      <c r="CA28">
        <v>0.70060699999999998</v>
      </c>
      <c r="CB28">
        <v>0.70755900000000005</v>
      </c>
      <c r="CC28">
        <v>0.69014600000000004</v>
      </c>
      <c r="CD28">
        <v>0.69224300000000005</v>
      </c>
    </row>
    <row r="29" spans="1:82">
      <c r="A29">
        <v>21.091667000000001</v>
      </c>
      <c r="B29" s="2">
        <v>0.87881944444444438</v>
      </c>
      <c r="C29">
        <v>0.70548500000000003</v>
      </c>
      <c r="D29">
        <v>0.68790200000000001</v>
      </c>
      <c r="E29">
        <v>0.70035000000000003</v>
      </c>
      <c r="F29">
        <v>0.67649199999999998</v>
      </c>
      <c r="G29">
        <v>0.76585899999999996</v>
      </c>
      <c r="H29">
        <v>0.79180099999999998</v>
      </c>
      <c r="I29">
        <v>0.70466300000000004</v>
      </c>
      <c r="J29">
        <v>0.72602599999999995</v>
      </c>
      <c r="K29">
        <v>0.72933499999999996</v>
      </c>
      <c r="L29">
        <v>0.744201</v>
      </c>
      <c r="M29">
        <v>0.74697899999999995</v>
      </c>
      <c r="N29">
        <v>0.69311299999999998</v>
      </c>
      <c r="O29">
        <v>0.72045099999999995</v>
      </c>
      <c r="P29">
        <v>0.76406300000000005</v>
      </c>
      <c r="Q29">
        <v>0.73270000000000002</v>
      </c>
      <c r="R29">
        <v>0.73174300000000003</v>
      </c>
      <c r="S29">
        <v>0.770621</v>
      </c>
      <c r="T29">
        <v>0.80178199999999999</v>
      </c>
      <c r="U29">
        <v>0.83255199999999996</v>
      </c>
      <c r="V29">
        <v>0.79705599999999999</v>
      </c>
      <c r="W29">
        <v>0.78189399999999998</v>
      </c>
      <c r="X29">
        <v>0.75861599999999996</v>
      </c>
      <c r="Y29">
        <v>0.74095800000000001</v>
      </c>
      <c r="Z29">
        <v>0.73057000000000005</v>
      </c>
      <c r="AA29">
        <v>0.78983199999999998</v>
      </c>
      <c r="AB29">
        <v>0.80265299999999995</v>
      </c>
      <c r="AC29">
        <v>0.81080300000000005</v>
      </c>
      <c r="AD29">
        <v>0.81668799999999997</v>
      </c>
      <c r="AE29">
        <v>0.78076599999999996</v>
      </c>
      <c r="AF29">
        <v>0.78360399999999997</v>
      </c>
      <c r="AG29">
        <v>0.73855099999999996</v>
      </c>
      <c r="AH29">
        <v>0.77356000000000003</v>
      </c>
      <c r="AI29">
        <v>0.82436299999999996</v>
      </c>
      <c r="AJ29">
        <v>0.82619699999999996</v>
      </c>
      <c r="AK29">
        <v>0.86808600000000002</v>
      </c>
      <c r="AL29">
        <v>0.81375299999999995</v>
      </c>
      <c r="AM29">
        <v>0.810137</v>
      </c>
      <c r="AN29">
        <v>0.76179600000000003</v>
      </c>
      <c r="AO29">
        <v>0.757853</v>
      </c>
      <c r="AP29">
        <v>0.78042800000000001</v>
      </c>
      <c r="AQ29">
        <v>0.82856799999999997</v>
      </c>
      <c r="AR29">
        <v>0.83369599999999999</v>
      </c>
      <c r="AS29">
        <v>0.82200399999999996</v>
      </c>
      <c r="AT29">
        <v>0.78366599999999997</v>
      </c>
      <c r="AU29">
        <v>0.777891</v>
      </c>
      <c r="AV29">
        <v>0.74830200000000002</v>
      </c>
      <c r="AW29">
        <v>0.74476299999999995</v>
      </c>
      <c r="AX29">
        <v>0.74634400000000001</v>
      </c>
      <c r="AY29">
        <v>0.77936499999999997</v>
      </c>
      <c r="AZ29">
        <v>0.80736300000000005</v>
      </c>
      <c r="BA29">
        <v>0.81205799999999995</v>
      </c>
      <c r="BB29">
        <v>0.75857200000000002</v>
      </c>
      <c r="BC29">
        <v>0.75612000000000001</v>
      </c>
      <c r="BD29">
        <v>0.78532599999999997</v>
      </c>
      <c r="BE29">
        <v>0.74859900000000001</v>
      </c>
      <c r="BF29">
        <v>0.73404499999999995</v>
      </c>
      <c r="BG29">
        <v>0.81315000000000004</v>
      </c>
      <c r="BH29">
        <v>0.81378899999999998</v>
      </c>
      <c r="BI29">
        <v>0.79264900000000005</v>
      </c>
      <c r="BJ29">
        <v>0.73723700000000003</v>
      </c>
      <c r="BK29">
        <v>0.77588699999999999</v>
      </c>
      <c r="BL29">
        <v>0.77128699999999994</v>
      </c>
      <c r="BM29">
        <v>0.75769600000000004</v>
      </c>
      <c r="BN29">
        <v>0.76635799999999998</v>
      </c>
      <c r="BO29">
        <v>0.79325900000000005</v>
      </c>
      <c r="BP29">
        <v>0.80736200000000002</v>
      </c>
      <c r="BQ29">
        <v>0.78685499999999997</v>
      </c>
      <c r="BR29">
        <v>0.79002300000000003</v>
      </c>
      <c r="BS29">
        <v>0.81285200000000002</v>
      </c>
      <c r="BT29">
        <v>0.783914</v>
      </c>
      <c r="BU29">
        <v>0.80610899999999996</v>
      </c>
      <c r="BV29">
        <v>0.75198500000000001</v>
      </c>
      <c r="BW29">
        <v>0.85196099999999997</v>
      </c>
      <c r="BX29">
        <v>0.80276999999999998</v>
      </c>
      <c r="BY29">
        <v>0.74454900000000002</v>
      </c>
      <c r="BZ29">
        <v>0.76509099999999997</v>
      </c>
      <c r="CA29">
        <v>0.736927</v>
      </c>
      <c r="CB29">
        <v>0.75158199999999997</v>
      </c>
      <c r="CC29">
        <v>0.73549799999999999</v>
      </c>
      <c r="CD29">
        <v>0.73523499999999997</v>
      </c>
    </row>
    <row r="30" spans="1:82">
      <c r="A30">
        <v>22.081389000000001</v>
      </c>
      <c r="B30" s="2">
        <v>0.92005787037037035</v>
      </c>
      <c r="C30">
        <v>0.74648199999999998</v>
      </c>
      <c r="D30">
        <v>0.72580999999999996</v>
      </c>
      <c r="E30">
        <v>0.74482899999999996</v>
      </c>
      <c r="F30">
        <v>0.71227700000000005</v>
      </c>
      <c r="G30">
        <v>0.80545699999999998</v>
      </c>
      <c r="H30">
        <v>0.82981700000000003</v>
      </c>
      <c r="I30">
        <v>0.74350700000000003</v>
      </c>
      <c r="J30">
        <v>0.75963800000000004</v>
      </c>
      <c r="K30">
        <v>0.77142200000000005</v>
      </c>
      <c r="L30">
        <v>0.78681800000000002</v>
      </c>
      <c r="M30">
        <v>0.78886199999999995</v>
      </c>
      <c r="N30">
        <v>0.73330300000000004</v>
      </c>
      <c r="O30">
        <v>0.76083999999999996</v>
      </c>
      <c r="P30">
        <v>0.80954099999999996</v>
      </c>
      <c r="Q30">
        <v>0.77900499999999995</v>
      </c>
      <c r="R30">
        <v>0.77023699999999995</v>
      </c>
      <c r="S30">
        <v>0.81498599999999999</v>
      </c>
      <c r="T30">
        <v>0.84739299999999995</v>
      </c>
      <c r="U30">
        <v>0.87101200000000001</v>
      </c>
      <c r="V30">
        <v>0.84420799999999996</v>
      </c>
      <c r="W30">
        <v>0.82946399999999998</v>
      </c>
      <c r="X30">
        <v>0.80074599999999996</v>
      </c>
      <c r="Y30">
        <v>0.78115699999999999</v>
      </c>
      <c r="Z30">
        <v>0.77345900000000001</v>
      </c>
      <c r="AA30">
        <v>0.83513400000000004</v>
      </c>
      <c r="AB30">
        <v>0.852572</v>
      </c>
      <c r="AC30">
        <v>0.86297299999999999</v>
      </c>
      <c r="AD30">
        <v>0.87154799999999999</v>
      </c>
      <c r="AE30">
        <v>0.827241</v>
      </c>
      <c r="AF30">
        <v>0.82896300000000001</v>
      </c>
      <c r="AG30">
        <v>0.78441000000000005</v>
      </c>
      <c r="AH30">
        <v>0.81927000000000005</v>
      </c>
      <c r="AI30">
        <v>0.87171299999999996</v>
      </c>
      <c r="AJ30">
        <v>0.86924400000000002</v>
      </c>
      <c r="AK30">
        <v>0.91849999999999998</v>
      </c>
      <c r="AL30">
        <v>0.86838700000000002</v>
      </c>
      <c r="AM30">
        <v>0.86233499999999996</v>
      </c>
      <c r="AN30">
        <v>0.80908000000000002</v>
      </c>
      <c r="AO30">
        <v>0.80049800000000004</v>
      </c>
      <c r="AP30">
        <v>0.81897900000000001</v>
      </c>
      <c r="AQ30">
        <v>0.87846100000000005</v>
      </c>
      <c r="AR30">
        <v>0.87914400000000004</v>
      </c>
      <c r="AS30">
        <v>0.87479499999999999</v>
      </c>
      <c r="AT30">
        <v>0.82729699999999995</v>
      </c>
      <c r="AU30">
        <v>0.82003400000000004</v>
      </c>
      <c r="AV30">
        <v>0.78832400000000002</v>
      </c>
      <c r="AW30">
        <v>0.79283499999999996</v>
      </c>
      <c r="AX30">
        <v>0.78806299999999996</v>
      </c>
      <c r="AY30">
        <v>0.82204699999999997</v>
      </c>
      <c r="AZ30">
        <v>0.851715</v>
      </c>
      <c r="BA30">
        <v>0.86451599999999995</v>
      </c>
      <c r="BB30">
        <v>0.80033200000000004</v>
      </c>
      <c r="BC30">
        <v>0.79851499999999997</v>
      </c>
      <c r="BD30">
        <v>0.83029900000000001</v>
      </c>
      <c r="BE30">
        <v>0.79776899999999995</v>
      </c>
      <c r="BF30">
        <v>0.77255600000000002</v>
      </c>
      <c r="BG30">
        <v>0.86183399999999999</v>
      </c>
      <c r="BH30">
        <v>0.86339500000000002</v>
      </c>
      <c r="BI30">
        <v>0.83881700000000003</v>
      </c>
      <c r="BJ30">
        <v>0.78155200000000002</v>
      </c>
      <c r="BK30">
        <v>0.82108700000000001</v>
      </c>
      <c r="BL30">
        <v>0.81710099999999997</v>
      </c>
      <c r="BM30">
        <v>0.80379800000000001</v>
      </c>
      <c r="BN30">
        <v>0.80869400000000002</v>
      </c>
      <c r="BO30">
        <v>0.84024399999999999</v>
      </c>
      <c r="BP30">
        <v>0.84493200000000002</v>
      </c>
      <c r="BQ30">
        <v>0.83417799999999998</v>
      </c>
      <c r="BR30">
        <v>0.83138699999999999</v>
      </c>
      <c r="BS30">
        <v>0.85593200000000003</v>
      </c>
      <c r="BT30">
        <v>0.82718800000000003</v>
      </c>
      <c r="BU30">
        <v>0.84644799999999998</v>
      </c>
      <c r="BV30">
        <v>0.78637299999999999</v>
      </c>
      <c r="BW30">
        <v>0.90426399999999996</v>
      </c>
      <c r="BX30">
        <v>0.84519299999999997</v>
      </c>
      <c r="BY30">
        <v>0.79542199999999996</v>
      </c>
      <c r="BZ30">
        <v>0.81272999999999995</v>
      </c>
      <c r="CA30">
        <v>0.78275099999999997</v>
      </c>
      <c r="CB30">
        <v>0.79412799999999995</v>
      </c>
      <c r="CC30">
        <v>0.776833</v>
      </c>
      <c r="CD30">
        <v>0.78461899999999996</v>
      </c>
    </row>
    <row r="31" spans="1:82">
      <c r="A31">
        <v>23.075555999999999</v>
      </c>
      <c r="B31" s="2">
        <v>0.96148148148148149</v>
      </c>
      <c r="C31">
        <v>0.78236399999999995</v>
      </c>
      <c r="D31">
        <v>0.76932299999999998</v>
      </c>
      <c r="E31">
        <v>0.78432299999999999</v>
      </c>
      <c r="F31">
        <v>0.74878800000000001</v>
      </c>
      <c r="G31">
        <v>0.851572</v>
      </c>
      <c r="H31">
        <v>0.86764300000000005</v>
      </c>
      <c r="I31">
        <v>0.78303800000000001</v>
      </c>
      <c r="J31">
        <v>0.80196400000000001</v>
      </c>
      <c r="K31">
        <v>0.82022099999999998</v>
      </c>
      <c r="L31">
        <v>0.83179499999999995</v>
      </c>
      <c r="M31">
        <v>0.83139099999999999</v>
      </c>
      <c r="N31">
        <v>0.77417499999999995</v>
      </c>
      <c r="O31">
        <v>0.80019700000000005</v>
      </c>
      <c r="P31">
        <v>0.85070400000000002</v>
      </c>
      <c r="Q31">
        <v>0.81417600000000001</v>
      </c>
      <c r="R31">
        <v>0.809944</v>
      </c>
      <c r="S31">
        <v>0.85692699999999999</v>
      </c>
      <c r="T31">
        <v>0.902474</v>
      </c>
      <c r="U31">
        <v>0.92286400000000002</v>
      </c>
      <c r="V31">
        <v>0.88687800000000006</v>
      </c>
      <c r="W31">
        <v>0.87900800000000001</v>
      </c>
      <c r="X31">
        <v>0.84367199999999998</v>
      </c>
      <c r="Y31">
        <v>0.82823100000000005</v>
      </c>
      <c r="Z31">
        <v>0.81411999999999995</v>
      </c>
      <c r="AA31">
        <v>0.88036000000000003</v>
      </c>
      <c r="AB31">
        <v>0.89970099999999997</v>
      </c>
      <c r="AC31">
        <v>0.91425100000000004</v>
      </c>
      <c r="AD31">
        <v>0.928207</v>
      </c>
      <c r="AE31">
        <v>0.87095100000000003</v>
      </c>
      <c r="AF31">
        <v>0.87099099999999996</v>
      </c>
      <c r="AG31">
        <v>0.82282900000000003</v>
      </c>
      <c r="AH31">
        <v>0.86316800000000005</v>
      </c>
      <c r="AI31">
        <v>0.911879</v>
      </c>
      <c r="AJ31">
        <v>0.91603400000000001</v>
      </c>
      <c r="AK31">
        <v>0.97131299999999998</v>
      </c>
      <c r="AL31">
        <v>0.916767</v>
      </c>
      <c r="AM31">
        <v>0.910528</v>
      </c>
      <c r="AN31">
        <v>0.85656699999999997</v>
      </c>
      <c r="AO31">
        <v>0.84512100000000001</v>
      </c>
      <c r="AP31">
        <v>0.86664399999999997</v>
      </c>
      <c r="AQ31">
        <v>0.92602700000000004</v>
      </c>
      <c r="AR31">
        <v>0.92952400000000002</v>
      </c>
      <c r="AS31">
        <v>0.92617700000000003</v>
      </c>
      <c r="AT31">
        <v>0.87871600000000005</v>
      </c>
      <c r="AU31">
        <v>0.87081600000000003</v>
      </c>
      <c r="AV31">
        <v>0.83340400000000003</v>
      </c>
      <c r="AW31">
        <v>0.83389100000000005</v>
      </c>
      <c r="AX31">
        <v>0.82916699999999999</v>
      </c>
      <c r="AY31">
        <v>0.87019199999999997</v>
      </c>
      <c r="AZ31">
        <v>0.894706</v>
      </c>
      <c r="BA31">
        <v>0.912327</v>
      </c>
      <c r="BB31">
        <v>0.84257700000000002</v>
      </c>
      <c r="BC31">
        <v>0.84395900000000001</v>
      </c>
      <c r="BD31">
        <v>0.874996</v>
      </c>
      <c r="BE31">
        <v>0.84641999999999995</v>
      </c>
      <c r="BF31">
        <v>0.81537000000000004</v>
      </c>
      <c r="BG31">
        <v>0.91012999999999999</v>
      </c>
      <c r="BH31">
        <v>0.90952100000000002</v>
      </c>
      <c r="BI31">
        <v>0.88810100000000003</v>
      </c>
      <c r="BJ31">
        <v>0.82301199999999997</v>
      </c>
      <c r="BK31">
        <v>0.86971600000000004</v>
      </c>
      <c r="BL31">
        <v>0.86294199999999999</v>
      </c>
      <c r="BM31">
        <v>0.84865999999999997</v>
      </c>
      <c r="BN31">
        <v>0.85385699999999998</v>
      </c>
      <c r="BO31">
        <v>0.88258800000000004</v>
      </c>
      <c r="BP31">
        <v>0.89504499999999998</v>
      </c>
      <c r="BQ31">
        <v>0.88345099999999999</v>
      </c>
      <c r="BR31">
        <v>0.87953300000000001</v>
      </c>
      <c r="BS31">
        <v>0.90457799999999999</v>
      </c>
      <c r="BT31">
        <v>0.86953899999999995</v>
      </c>
      <c r="BU31">
        <v>0.89292899999999997</v>
      </c>
      <c r="BV31">
        <v>0.83299599999999996</v>
      </c>
      <c r="BW31">
        <v>0.95745999999999998</v>
      </c>
      <c r="BX31">
        <v>0.88912500000000005</v>
      </c>
      <c r="BY31">
        <v>0.84091899999999997</v>
      </c>
      <c r="BZ31">
        <v>0.86040899999999998</v>
      </c>
      <c r="CA31">
        <v>0.82585299999999995</v>
      </c>
      <c r="CB31">
        <v>0.83793200000000001</v>
      </c>
      <c r="CC31">
        <v>0.82289500000000004</v>
      </c>
      <c r="CD31">
        <v>0.82892399999999999</v>
      </c>
    </row>
    <row r="32" spans="1:82">
      <c r="A32">
        <v>24.067499999999999</v>
      </c>
      <c r="B32" s="2">
        <v>1.0028124999999999</v>
      </c>
      <c r="C32">
        <v>0.82680500000000001</v>
      </c>
      <c r="D32">
        <v>0.80580600000000002</v>
      </c>
      <c r="E32">
        <v>0.82188099999999997</v>
      </c>
      <c r="F32">
        <v>0.78970399999999996</v>
      </c>
      <c r="G32">
        <v>0.88909199999999999</v>
      </c>
      <c r="H32">
        <v>0.90150200000000003</v>
      </c>
      <c r="I32">
        <v>0.82581400000000005</v>
      </c>
      <c r="J32">
        <v>0.84039399999999997</v>
      </c>
      <c r="K32">
        <v>0.86991200000000002</v>
      </c>
      <c r="L32">
        <v>0.87754900000000002</v>
      </c>
      <c r="M32">
        <v>0.87227900000000003</v>
      </c>
      <c r="N32">
        <v>0.80854899999999996</v>
      </c>
      <c r="O32">
        <v>0.84093300000000004</v>
      </c>
      <c r="P32">
        <v>0.89903699999999998</v>
      </c>
      <c r="Q32">
        <v>0.85628099999999996</v>
      </c>
      <c r="R32">
        <v>0.85140800000000005</v>
      </c>
      <c r="S32">
        <v>0.89859800000000001</v>
      </c>
      <c r="T32">
        <v>0.951326</v>
      </c>
      <c r="U32">
        <v>0.96855199999999997</v>
      </c>
      <c r="V32">
        <v>0.93541399999999997</v>
      </c>
      <c r="W32">
        <v>0.91890300000000003</v>
      </c>
      <c r="X32">
        <v>0.88473100000000005</v>
      </c>
      <c r="Y32">
        <v>0.86389899999999997</v>
      </c>
      <c r="Z32">
        <v>0.858016</v>
      </c>
      <c r="AA32">
        <v>0.92887500000000001</v>
      </c>
      <c r="AB32">
        <v>0.94949600000000001</v>
      </c>
      <c r="AC32">
        <v>0.956376</v>
      </c>
      <c r="AD32">
        <v>0.97847700000000004</v>
      </c>
      <c r="AE32">
        <v>0.91265399999999997</v>
      </c>
      <c r="AF32">
        <v>0.91434400000000005</v>
      </c>
      <c r="AG32">
        <v>0.86268800000000001</v>
      </c>
      <c r="AH32">
        <v>0.91153099999999998</v>
      </c>
      <c r="AI32">
        <v>0.95969099999999996</v>
      </c>
      <c r="AJ32">
        <v>0.95714299999999997</v>
      </c>
      <c r="AK32">
        <v>1.02597</v>
      </c>
      <c r="AL32">
        <v>0.96401599999999998</v>
      </c>
      <c r="AM32">
        <v>0.95431900000000003</v>
      </c>
      <c r="AN32">
        <v>0.89598900000000004</v>
      </c>
      <c r="AO32">
        <v>0.88762700000000005</v>
      </c>
      <c r="AP32">
        <v>0.90849100000000005</v>
      </c>
      <c r="AQ32">
        <v>0.96573900000000001</v>
      </c>
      <c r="AR32">
        <v>0.97003300000000003</v>
      </c>
      <c r="AS32">
        <v>0.97466699999999995</v>
      </c>
      <c r="AT32">
        <v>0.92452100000000004</v>
      </c>
      <c r="AU32">
        <v>0.92258300000000004</v>
      </c>
      <c r="AV32">
        <v>0.87567200000000001</v>
      </c>
      <c r="AW32">
        <v>0.87853000000000003</v>
      </c>
      <c r="AX32">
        <v>0.87146299999999999</v>
      </c>
      <c r="AY32">
        <v>0.914497</v>
      </c>
      <c r="AZ32">
        <v>0.94625099999999995</v>
      </c>
      <c r="BA32">
        <v>0.95086300000000001</v>
      </c>
      <c r="BB32">
        <v>0.88622299999999998</v>
      </c>
      <c r="BC32">
        <v>0.886409</v>
      </c>
      <c r="BD32">
        <v>0.91903500000000005</v>
      </c>
      <c r="BE32">
        <v>0.89058999999999999</v>
      </c>
      <c r="BF32">
        <v>0.85020799999999996</v>
      </c>
      <c r="BG32">
        <v>0.95482100000000003</v>
      </c>
      <c r="BH32">
        <v>0.95756300000000005</v>
      </c>
      <c r="BI32">
        <v>0.93167900000000003</v>
      </c>
      <c r="BJ32">
        <v>0.86416400000000004</v>
      </c>
      <c r="BK32">
        <v>0.913551</v>
      </c>
      <c r="BL32">
        <v>0.913049</v>
      </c>
      <c r="BM32">
        <v>0.89125500000000002</v>
      </c>
      <c r="BN32">
        <v>0.89847900000000003</v>
      </c>
      <c r="BO32">
        <v>0.92014899999999999</v>
      </c>
      <c r="BP32">
        <v>0.93666700000000003</v>
      </c>
      <c r="BQ32">
        <v>0.92959400000000003</v>
      </c>
      <c r="BR32">
        <v>0.932446</v>
      </c>
      <c r="BS32">
        <v>0.953206</v>
      </c>
      <c r="BT32">
        <v>0.909779</v>
      </c>
      <c r="BU32">
        <v>0.93292299999999995</v>
      </c>
      <c r="BV32">
        <v>0.87460099999999996</v>
      </c>
      <c r="BW32">
        <v>1.0139199999999999</v>
      </c>
      <c r="BX32">
        <v>0.93213800000000002</v>
      </c>
      <c r="BY32">
        <v>0.88107199999999997</v>
      </c>
      <c r="BZ32">
        <v>0.90446800000000005</v>
      </c>
      <c r="CA32">
        <v>0.86011400000000005</v>
      </c>
      <c r="CB32">
        <v>0.88148800000000005</v>
      </c>
      <c r="CC32">
        <v>0.865201</v>
      </c>
      <c r="CD32">
        <v>0.87182999999999999</v>
      </c>
    </row>
    <row r="33" spans="1:82">
      <c r="A33">
        <v>25.0625</v>
      </c>
      <c r="B33" s="2">
        <v>1.0442708333333333</v>
      </c>
      <c r="C33">
        <v>0.86729500000000004</v>
      </c>
      <c r="D33">
        <v>0.85049300000000005</v>
      </c>
      <c r="E33">
        <v>0.86059300000000005</v>
      </c>
      <c r="F33">
        <v>0.82284299999999999</v>
      </c>
      <c r="G33">
        <v>0.92744499999999996</v>
      </c>
      <c r="H33">
        <v>0.939025</v>
      </c>
      <c r="I33">
        <v>0.87136899999999995</v>
      </c>
      <c r="J33">
        <v>0.87468599999999996</v>
      </c>
      <c r="K33">
        <v>0.91539000000000004</v>
      </c>
      <c r="L33">
        <v>0.907501</v>
      </c>
      <c r="M33">
        <v>0.91645100000000002</v>
      </c>
      <c r="N33">
        <v>0.83993499999999999</v>
      </c>
      <c r="O33">
        <v>0.878525</v>
      </c>
      <c r="P33">
        <v>0.949376</v>
      </c>
      <c r="Q33">
        <v>0.89864299999999997</v>
      </c>
      <c r="R33">
        <v>0.89015599999999995</v>
      </c>
      <c r="S33">
        <v>0.94630300000000001</v>
      </c>
      <c r="T33">
        <v>0.99743000000000004</v>
      </c>
      <c r="U33">
        <v>1.0182340000000001</v>
      </c>
      <c r="V33">
        <v>0.98741400000000001</v>
      </c>
      <c r="W33">
        <v>0.96963900000000003</v>
      </c>
      <c r="X33">
        <v>0.92722400000000005</v>
      </c>
      <c r="Y33">
        <v>0.90291900000000003</v>
      </c>
      <c r="Z33">
        <v>0.89533499999999999</v>
      </c>
      <c r="AA33">
        <v>0.97780999999999996</v>
      </c>
      <c r="AB33">
        <v>0.99860499999999996</v>
      </c>
      <c r="AC33">
        <v>1.00844</v>
      </c>
      <c r="AD33">
        <v>1.0221990000000001</v>
      </c>
      <c r="AE33">
        <v>0.952878</v>
      </c>
      <c r="AF33">
        <v>0.96139200000000002</v>
      </c>
      <c r="AG33">
        <v>0.90491600000000005</v>
      </c>
      <c r="AH33">
        <v>0.94968399999999997</v>
      </c>
      <c r="AI33">
        <v>1.006154</v>
      </c>
      <c r="AJ33">
        <v>0.99538800000000005</v>
      </c>
      <c r="AK33">
        <v>1.0717300000000001</v>
      </c>
      <c r="AL33">
        <v>1.0078419999999999</v>
      </c>
      <c r="AM33">
        <v>0.99366100000000002</v>
      </c>
      <c r="AN33">
        <v>0.94573099999999999</v>
      </c>
      <c r="AO33">
        <v>0.926956</v>
      </c>
      <c r="AP33">
        <v>0.95185299999999995</v>
      </c>
      <c r="AQ33">
        <v>1.008556</v>
      </c>
      <c r="AR33">
        <v>1.010615</v>
      </c>
      <c r="AS33">
        <v>1.0215430000000001</v>
      </c>
      <c r="AT33">
        <v>0.97137499999999999</v>
      </c>
      <c r="AU33">
        <v>0.97042300000000004</v>
      </c>
      <c r="AV33">
        <v>0.91866199999999998</v>
      </c>
      <c r="AW33">
        <v>0.92291999999999996</v>
      </c>
      <c r="AX33">
        <v>0.91820400000000002</v>
      </c>
      <c r="AY33">
        <v>0.95777999999999996</v>
      </c>
      <c r="AZ33">
        <v>0.99164699999999995</v>
      </c>
      <c r="BA33">
        <v>0.99659900000000001</v>
      </c>
      <c r="BB33">
        <v>0.93533299999999997</v>
      </c>
      <c r="BC33">
        <v>0.93401800000000001</v>
      </c>
      <c r="BD33">
        <v>0.95794999999999997</v>
      </c>
      <c r="BE33">
        <v>0.93063799999999997</v>
      </c>
      <c r="BF33">
        <v>0.89851999999999999</v>
      </c>
      <c r="BG33">
        <v>1.001911</v>
      </c>
      <c r="BH33">
        <v>0.99652499999999999</v>
      </c>
      <c r="BI33">
        <v>0.97811000000000003</v>
      </c>
      <c r="BJ33">
        <v>0.90589399999999998</v>
      </c>
      <c r="BK33">
        <v>0.958206</v>
      </c>
      <c r="BL33">
        <v>0.95872999999999997</v>
      </c>
      <c r="BM33">
        <v>0.93504399999999999</v>
      </c>
      <c r="BN33">
        <v>0.94231299999999996</v>
      </c>
      <c r="BO33">
        <v>0.966086</v>
      </c>
      <c r="BP33">
        <v>0.97713799999999995</v>
      </c>
      <c r="BQ33">
        <v>0.96814900000000004</v>
      </c>
      <c r="BR33">
        <v>0.97977599999999998</v>
      </c>
      <c r="BS33">
        <v>1.001849</v>
      </c>
      <c r="BT33">
        <v>0.95133299999999998</v>
      </c>
      <c r="BU33">
        <v>0.96819699999999997</v>
      </c>
      <c r="BV33">
        <v>0.91065700000000005</v>
      </c>
      <c r="BW33">
        <v>1.0538689999999999</v>
      </c>
      <c r="BX33">
        <v>0.97246500000000002</v>
      </c>
      <c r="BY33">
        <v>0.92335400000000001</v>
      </c>
      <c r="BZ33">
        <v>0.94737300000000002</v>
      </c>
      <c r="CA33">
        <v>0.90192300000000003</v>
      </c>
      <c r="CB33">
        <v>0.92357199999999995</v>
      </c>
      <c r="CC33">
        <v>0.90712000000000004</v>
      </c>
      <c r="CD33">
        <v>0.91697399999999996</v>
      </c>
    </row>
    <row r="34" spans="1:82">
      <c r="A34">
        <v>25.568332999999999</v>
      </c>
      <c r="B34" s="2">
        <v>1.0653472222222222</v>
      </c>
      <c r="C34">
        <v>0.88589300000000004</v>
      </c>
      <c r="D34">
        <v>0.87200100000000003</v>
      </c>
      <c r="E34">
        <v>0.87776799999999999</v>
      </c>
      <c r="F34">
        <v>0.84416599999999997</v>
      </c>
      <c r="G34">
        <v>0.94624799999999998</v>
      </c>
      <c r="H34">
        <v>0.95528999999999997</v>
      </c>
      <c r="I34">
        <v>0.88860700000000004</v>
      </c>
      <c r="J34">
        <v>0.89529700000000001</v>
      </c>
      <c r="K34">
        <v>0.93595099999999998</v>
      </c>
      <c r="L34">
        <v>0.93079800000000001</v>
      </c>
      <c r="M34">
        <v>0.94099299999999997</v>
      </c>
      <c r="N34">
        <v>0.84926900000000005</v>
      </c>
      <c r="O34">
        <v>0.89474600000000004</v>
      </c>
      <c r="P34">
        <v>0.96565800000000002</v>
      </c>
      <c r="Q34">
        <v>0.92021699999999995</v>
      </c>
      <c r="R34">
        <v>0.91093500000000005</v>
      </c>
      <c r="S34">
        <v>0.97453999999999996</v>
      </c>
      <c r="T34">
        <v>1.015609</v>
      </c>
      <c r="U34">
        <v>1.0425040000000001</v>
      </c>
      <c r="V34">
        <v>1.011674</v>
      </c>
      <c r="W34">
        <v>0.99502000000000002</v>
      </c>
      <c r="X34">
        <v>0.94770399999999999</v>
      </c>
      <c r="Y34">
        <v>0.92053300000000005</v>
      </c>
      <c r="Z34">
        <v>0.91419700000000004</v>
      </c>
      <c r="AA34">
        <v>0.99803399999999998</v>
      </c>
      <c r="AB34">
        <v>1.016696</v>
      </c>
      <c r="AC34">
        <v>1.0302560000000001</v>
      </c>
      <c r="AD34">
        <v>1.0448789999999999</v>
      </c>
      <c r="AE34">
        <v>0.97057499999999997</v>
      </c>
      <c r="AF34">
        <v>0.98266699999999996</v>
      </c>
      <c r="AG34">
        <v>0.92695499999999997</v>
      </c>
      <c r="AH34">
        <v>0.97245599999999999</v>
      </c>
      <c r="AI34">
        <v>1.031083</v>
      </c>
      <c r="AJ34">
        <v>1.019315</v>
      </c>
      <c r="AK34">
        <v>1.096258</v>
      </c>
      <c r="AL34">
        <v>1.0350820000000001</v>
      </c>
      <c r="AM34">
        <v>1.0206789999999999</v>
      </c>
      <c r="AN34">
        <v>0.96626900000000004</v>
      </c>
      <c r="AO34">
        <v>0.95220300000000002</v>
      </c>
      <c r="AP34">
        <v>0.97354499999999999</v>
      </c>
      <c r="AQ34">
        <v>1.0317080000000001</v>
      </c>
      <c r="AR34">
        <v>1.0288539999999999</v>
      </c>
      <c r="AS34">
        <v>1.0413870000000001</v>
      </c>
      <c r="AT34">
        <v>0.99229100000000003</v>
      </c>
      <c r="AU34">
        <v>0.99080800000000002</v>
      </c>
      <c r="AV34">
        <v>0.93128500000000003</v>
      </c>
      <c r="AW34">
        <v>0.94675500000000001</v>
      </c>
      <c r="AX34">
        <v>0.93772900000000003</v>
      </c>
      <c r="AY34">
        <v>0.97777899999999995</v>
      </c>
      <c r="AZ34">
        <v>1.0128379999999999</v>
      </c>
      <c r="BA34">
        <v>1.0204740000000001</v>
      </c>
      <c r="BB34">
        <v>0.95373399999999997</v>
      </c>
      <c r="BC34">
        <v>0.95640000000000003</v>
      </c>
      <c r="BD34">
        <v>0.97329600000000005</v>
      </c>
      <c r="BE34">
        <v>0.95284599999999997</v>
      </c>
      <c r="BF34">
        <v>0.91870399999999997</v>
      </c>
      <c r="BG34">
        <v>1.0272589999999999</v>
      </c>
      <c r="BH34">
        <v>1.0237700000000001</v>
      </c>
      <c r="BI34">
        <v>0.99512400000000001</v>
      </c>
      <c r="BJ34">
        <v>0.92766000000000004</v>
      </c>
      <c r="BK34">
        <v>0.98571799999999998</v>
      </c>
      <c r="BL34">
        <v>0.97567000000000004</v>
      </c>
      <c r="BM34">
        <v>0.95739700000000005</v>
      </c>
      <c r="BN34">
        <v>0.95897100000000002</v>
      </c>
      <c r="BO34">
        <v>0.98288799999999998</v>
      </c>
      <c r="BP34">
        <v>0.99643899999999996</v>
      </c>
      <c r="BQ34">
        <v>0.98918899999999998</v>
      </c>
      <c r="BR34">
        <v>1.003914</v>
      </c>
      <c r="BS34">
        <v>1.020103</v>
      </c>
      <c r="BT34">
        <v>0.96774400000000005</v>
      </c>
      <c r="BU34">
        <v>0.99424000000000001</v>
      </c>
      <c r="BV34">
        <v>0.93337599999999998</v>
      </c>
      <c r="BW34">
        <v>1.0755520000000001</v>
      </c>
      <c r="BX34">
        <v>0.99187599999999998</v>
      </c>
      <c r="BY34">
        <v>0.94215899999999997</v>
      </c>
      <c r="BZ34">
        <v>0.966167</v>
      </c>
      <c r="CA34">
        <v>0.91883400000000004</v>
      </c>
      <c r="CB34">
        <v>0.93907499999999999</v>
      </c>
      <c r="CC34">
        <v>0.92348799999999998</v>
      </c>
      <c r="CD34">
        <v>0.93835999999999997</v>
      </c>
    </row>
    <row r="35" spans="1:82">
      <c r="A35">
        <v>25.664166999999999</v>
      </c>
      <c r="B35" s="2">
        <v>1.0693402777777778</v>
      </c>
      <c r="C35">
        <v>0.87431599999999998</v>
      </c>
      <c r="D35">
        <v>0.85945800000000006</v>
      </c>
      <c r="E35">
        <v>0.872309</v>
      </c>
      <c r="F35">
        <v>0.84333999999999998</v>
      </c>
      <c r="G35">
        <v>0.95747499999999997</v>
      </c>
      <c r="H35">
        <v>0.962148</v>
      </c>
      <c r="I35">
        <v>0.90649599999999997</v>
      </c>
      <c r="J35">
        <v>0.91123399999999999</v>
      </c>
      <c r="K35">
        <v>0.92483000000000004</v>
      </c>
      <c r="L35">
        <v>0.921238</v>
      </c>
      <c r="M35">
        <v>0.92369699999999999</v>
      </c>
      <c r="N35">
        <v>0.83616800000000002</v>
      </c>
      <c r="O35">
        <v>0.96443699999999999</v>
      </c>
      <c r="P35">
        <v>1.0385169999999999</v>
      </c>
      <c r="Q35">
        <v>0.89231400000000005</v>
      </c>
      <c r="R35">
        <v>0.88144900000000004</v>
      </c>
      <c r="S35">
        <v>1.053102</v>
      </c>
      <c r="T35">
        <v>0.99144399999999999</v>
      </c>
      <c r="U35">
        <v>0.99205699999999997</v>
      </c>
      <c r="V35">
        <v>0.97635499999999997</v>
      </c>
      <c r="W35">
        <v>0.96846699999999997</v>
      </c>
      <c r="X35">
        <v>0.92801500000000003</v>
      </c>
      <c r="Y35">
        <v>0.90210800000000002</v>
      </c>
      <c r="Z35">
        <v>0.89167099999999999</v>
      </c>
      <c r="AA35">
        <v>1.0554829999999999</v>
      </c>
      <c r="AB35">
        <v>0.984823</v>
      </c>
      <c r="AC35">
        <v>0.98111800000000005</v>
      </c>
      <c r="AD35">
        <v>1.005031</v>
      </c>
      <c r="AE35">
        <v>0.94664499999999996</v>
      </c>
      <c r="AF35">
        <v>0.96262899999999996</v>
      </c>
      <c r="AG35">
        <v>0.910524</v>
      </c>
      <c r="AH35">
        <v>0.95200399999999996</v>
      </c>
      <c r="AI35">
        <v>1.156549</v>
      </c>
      <c r="AJ35">
        <v>1.0017860000000001</v>
      </c>
      <c r="AK35">
        <v>1.035822</v>
      </c>
      <c r="AL35">
        <v>0.99211199999999999</v>
      </c>
      <c r="AM35">
        <v>1.0016480000000001</v>
      </c>
      <c r="AN35">
        <v>0.93919900000000001</v>
      </c>
      <c r="AO35">
        <v>0.92819600000000002</v>
      </c>
      <c r="AP35">
        <v>0.94706400000000002</v>
      </c>
      <c r="AQ35">
        <v>1.0959129999999999</v>
      </c>
      <c r="AR35">
        <v>0.99128700000000003</v>
      </c>
      <c r="AS35">
        <v>0.98022600000000004</v>
      </c>
      <c r="AT35">
        <v>0.95040899999999995</v>
      </c>
      <c r="AU35">
        <v>0.96787699999999999</v>
      </c>
      <c r="AV35">
        <v>0.91161999999999999</v>
      </c>
      <c r="AW35">
        <v>0.92479199999999995</v>
      </c>
      <c r="AX35">
        <v>0.90750900000000001</v>
      </c>
      <c r="AY35">
        <v>1.0279430000000001</v>
      </c>
      <c r="AZ35">
        <v>0.97698700000000005</v>
      </c>
      <c r="BA35">
        <v>0.96002100000000001</v>
      </c>
      <c r="BB35">
        <v>0.90814300000000003</v>
      </c>
      <c r="BC35">
        <v>0.92945299999999997</v>
      </c>
      <c r="BD35">
        <v>0.95496800000000004</v>
      </c>
      <c r="BE35">
        <v>0.93707099999999999</v>
      </c>
      <c r="BF35">
        <v>0.90246499999999996</v>
      </c>
      <c r="BG35">
        <v>1.1668350000000001</v>
      </c>
      <c r="BH35">
        <v>1.017908</v>
      </c>
      <c r="BI35">
        <v>0.95036600000000004</v>
      </c>
      <c r="BJ35">
        <v>0.90323699999999996</v>
      </c>
      <c r="BK35">
        <v>0.96706899999999996</v>
      </c>
      <c r="BL35">
        <v>0.963561</v>
      </c>
      <c r="BM35">
        <v>0.95309299999999997</v>
      </c>
      <c r="BN35">
        <v>0.95200399999999996</v>
      </c>
      <c r="BO35">
        <v>0.96226500000000004</v>
      </c>
      <c r="BP35">
        <v>0.996973</v>
      </c>
      <c r="BQ35">
        <v>0.99312800000000001</v>
      </c>
      <c r="BR35">
        <v>1.0076929999999999</v>
      </c>
      <c r="BS35">
        <v>1.0224569999999999</v>
      </c>
      <c r="BT35">
        <v>0.97694800000000004</v>
      </c>
      <c r="BU35">
        <v>1.0049760000000001</v>
      </c>
      <c r="BV35">
        <v>0.94180600000000003</v>
      </c>
      <c r="BW35">
        <v>1.1339440000000001</v>
      </c>
      <c r="BX35">
        <v>1.0009729999999999</v>
      </c>
      <c r="BY35">
        <v>0.95180100000000001</v>
      </c>
      <c r="BZ35">
        <v>0.97256200000000004</v>
      </c>
      <c r="CA35">
        <v>0.92817300000000003</v>
      </c>
      <c r="CB35">
        <v>0.95282100000000003</v>
      </c>
      <c r="CC35">
        <v>0.94042000000000003</v>
      </c>
      <c r="CD35">
        <v>0.955457</v>
      </c>
    </row>
    <row r="36" spans="1:82">
      <c r="A36">
        <v>25.910278000000002</v>
      </c>
      <c r="B36" s="2">
        <v>1.0795949074074074</v>
      </c>
      <c r="C36">
        <v>0.89952500000000002</v>
      </c>
      <c r="D36">
        <v>0.86218600000000001</v>
      </c>
      <c r="E36">
        <v>0.90956400000000004</v>
      </c>
      <c r="F36">
        <v>0.85032799999999997</v>
      </c>
      <c r="G36">
        <v>0.93232400000000004</v>
      </c>
      <c r="H36">
        <v>0.91980499999999998</v>
      </c>
      <c r="I36">
        <v>0.89505599999999996</v>
      </c>
      <c r="J36">
        <v>0.87851199999999996</v>
      </c>
      <c r="K36">
        <v>0.93568099999999998</v>
      </c>
      <c r="L36">
        <v>0.928921</v>
      </c>
      <c r="M36">
        <v>0.94720099999999996</v>
      </c>
      <c r="N36">
        <v>0.84989000000000003</v>
      </c>
      <c r="O36">
        <v>0.78789699999999996</v>
      </c>
      <c r="P36">
        <v>0.85514599999999996</v>
      </c>
      <c r="Q36">
        <v>0.89290099999999994</v>
      </c>
      <c r="R36">
        <v>0.87686600000000003</v>
      </c>
      <c r="S36">
        <v>0.83882699999999999</v>
      </c>
      <c r="T36">
        <v>0.95581300000000002</v>
      </c>
      <c r="U36">
        <v>1.0402180000000001</v>
      </c>
      <c r="V36">
        <v>1.0216369999999999</v>
      </c>
      <c r="W36">
        <v>1.006016</v>
      </c>
      <c r="X36">
        <v>0.95862899999999995</v>
      </c>
      <c r="Y36">
        <v>0.94454499999999997</v>
      </c>
      <c r="Z36">
        <v>0.93823599999999996</v>
      </c>
      <c r="AA36">
        <v>0.88176200000000005</v>
      </c>
      <c r="AB36">
        <v>0.95860500000000004</v>
      </c>
      <c r="AC36">
        <v>1.04741</v>
      </c>
      <c r="AD36">
        <v>1.0557920000000001</v>
      </c>
      <c r="AE36">
        <v>0.99051400000000001</v>
      </c>
      <c r="AF36">
        <v>1.0001629999999999</v>
      </c>
      <c r="AG36">
        <v>0.94435999999999998</v>
      </c>
      <c r="AH36">
        <v>0.99229299999999998</v>
      </c>
      <c r="AI36">
        <v>0.879328</v>
      </c>
      <c r="AJ36">
        <v>0.82137099999999996</v>
      </c>
      <c r="AK36">
        <v>1.10659</v>
      </c>
      <c r="AL36">
        <v>1.046295</v>
      </c>
      <c r="AM36">
        <v>1.061987</v>
      </c>
      <c r="AN36">
        <v>0.97174700000000003</v>
      </c>
      <c r="AO36">
        <v>0.97336999999999996</v>
      </c>
      <c r="AP36">
        <v>0.98843300000000001</v>
      </c>
      <c r="AQ36">
        <v>0.89997899999999997</v>
      </c>
      <c r="AR36">
        <v>0.98447099999999998</v>
      </c>
      <c r="AS36">
        <v>1.062902</v>
      </c>
      <c r="AT36">
        <v>1.0068809999999999</v>
      </c>
      <c r="AU36">
        <v>1.0327299999999999</v>
      </c>
      <c r="AV36">
        <v>0.95338900000000004</v>
      </c>
      <c r="AW36">
        <v>0.96851699999999996</v>
      </c>
      <c r="AX36">
        <v>0.95618800000000004</v>
      </c>
      <c r="AY36">
        <v>0.86127200000000004</v>
      </c>
      <c r="AZ36">
        <v>0.94911199999999996</v>
      </c>
      <c r="BA36">
        <v>1.02572</v>
      </c>
      <c r="BB36">
        <v>0.97957499999999997</v>
      </c>
      <c r="BC36">
        <v>0.99050300000000002</v>
      </c>
      <c r="BD36">
        <v>0.99503299999999995</v>
      </c>
      <c r="BE36">
        <v>0.98828199999999999</v>
      </c>
      <c r="BF36">
        <v>0.94220199999999998</v>
      </c>
      <c r="BG36">
        <v>0.86742200000000003</v>
      </c>
      <c r="BH36">
        <v>0.86548499999999995</v>
      </c>
      <c r="BI36">
        <v>1.014734</v>
      </c>
      <c r="BJ36">
        <v>0.95758299999999996</v>
      </c>
      <c r="BK36">
        <v>1.021034</v>
      </c>
      <c r="BL36">
        <v>1.009738</v>
      </c>
      <c r="BM36">
        <v>0.983572</v>
      </c>
      <c r="BN36">
        <v>0.98495699999999997</v>
      </c>
      <c r="BO36">
        <v>0.94778700000000005</v>
      </c>
      <c r="BP36">
        <v>0.99467399999999995</v>
      </c>
      <c r="BQ36">
        <v>0.98448100000000005</v>
      </c>
      <c r="BR36">
        <v>0.99341500000000005</v>
      </c>
      <c r="BS36">
        <v>1.010464</v>
      </c>
      <c r="BT36">
        <v>0.97008000000000005</v>
      </c>
      <c r="BU36">
        <v>0.99233099999999996</v>
      </c>
      <c r="BV36">
        <v>0.93128599999999995</v>
      </c>
      <c r="BW36">
        <v>1.024956</v>
      </c>
      <c r="BX36">
        <v>1.02857</v>
      </c>
      <c r="BY36">
        <v>0.96382999999999996</v>
      </c>
      <c r="BZ36">
        <v>0.97931299999999999</v>
      </c>
      <c r="CA36">
        <v>0.93066199999999999</v>
      </c>
      <c r="CB36">
        <v>0.95827099999999998</v>
      </c>
      <c r="CC36">
        <v>0.94342199999999998</v>
      </c>
      <c r="CD36">
        <v>0.96265999999999996</v>
      </c>
    </row>
    <row r="37" spans="1:82">
      <c r="A37">
        <v>26.158611000000001</v>
      </c>
      <c r="B37" s="2">
        <v>1.0899421296296297</v>
      </c>
      <c r="C37">
        <v>0.87456299999999998</v>
      </c>
      <c r="D37">
        <v>0.85148000000000001</v>
      </c>
      <c r="E37">
        <v>0.895065</v>
      </c>
      <c r="F37">
        <v>0.84014200000000006</v>
      </c>
      <c r="G37">
        <v>0.94768699999999995</v>
      </c>
      <c r="H37">
        <v>0.93984900000000005</v>
      </c>
      <c r="I37">
        <v>0.90514600000000001</v>
      </c>
      <c r="J37">
        <v>0.88383699999999998</v>
      </c>
      <c r="K37">
        <v>0.926485</v>
      </c>
      <c r="L37">
        <v>0.92018699999999998</v>
      </c>
      <c r="M37">
        <v>0.921238</v>
      </c>
      <c r="N37">
        <v>0.83748299999999998</v>
      </c>
      <c r="O37">
        <v>0.76010800000000001</v>
      </c>
      <c r="P37">
        <v>0.82943800000000001</v>
      </c>
      <c r="Q37">
        <v>0.88117999999999996</v>
      </c>
      <c r="R37">
        <v>0.85672700000000002</v>
      </c>
      <c r="S37">
        <v>0.81066899999999997</v>
      </c>
      <c r="T37">
        <v>0.94594400000000001</v>
      </c>
      <c r="U37">
        <v>1.0241039999999999</v>
      </c>
      <c r="V37">
        <v>1.006629</v>
      </c>
      <c r="W37">
        <v>0.98899300000000001</v>
      </c>
      <c r="X37">
        <v>0.94675900000000002</v>
      </c>
      <c r="Y37">
        <v>0.93523199999999995</v>
      </c>
      <c r="Z37">
        <v>0.92228500000000002</v>
      </c>
      <c r="AA37">
        <v>0.85392100000000004</v>
      </c>
      <c r="AB37">
        <v>0.95454799999999995</v>
      </c>
      <c r="AC37">
        <v>1.0169809999999999</v>
      </c>
      <c r="AD37">
        <v>1.0442769999999999</v>
      </c>
      <c r="AE37">
        <v>0.96687999999999996</v>
      </c>
      <c r="AF37">
        <v>0.97932600000000003</v>
      </c>
      <c r="AG37">
        <v>0.92208599999999996</v>
      </c>
      <c r="AH37">
        <v>0.96035899999999996</v>
      </c>
      <c r="AI37">
        <v>0.72294800000000004</v>
      </c>
      <c r="AJ37">
        <v>0.89697300000000002</v>
      </c>
      <c r="AK37">
        <v>1.093116</v>
      </c>
      <c r="AL37">
        <v>1.0145470000000001</v>
      </c>
      <c r="AM37">
        <v>1.017218</v>
      </c>
      <c r="AN37">
        <v>0.947353</v>
      </c>
      <c r="AO37">
        <v>0.93521900000000002</v>
      </c>
      <c r="AP37">
        <v>0.95589800000000003</v>
      </c>
      <c r="AQ37">
        <v>0.87568500000000005</v>
      </c>
      <c r="AR37">
        <v>0.96984999999999999</v>
      </c>
      <c r="AS37">
        <v>1.040489</v>
      </c>
      <c r="AT37">
        <v>0.97180599999999995</v>
      </c>
      <c r="AU37">
        <v>0.98860000000000003</v>
      </c>
      <c r="AV37">
        <v>0.92219300000000004</v>
      </c>
      <c r="AW37">
        <v>0.93388099999999996</v>
      </c>
      <c r="AX37">
        <v>0.92729300000000003</v>
      </c>
      <c r="AY37">
        <v>0.83485500000000001</v>
      </c>
      <c r="AZ37">
        <v>0.93665399999999999</v>
      </c>
      <c r="BA37">
        <v>1.012373</v>
      </c>
      <c r="BB37">
        <v>0.96441200000000005</v>
      </c>
      <c r="BC37">
        <v>0.97408099999999997</v>
      </c>
      <c r="BD37">
        <v>0.978043</v>
      </c>
      <c r="BE37">
        <v>0.96155199999999996</v>
      </c>
      <c r="BF37">
        <v>0.91803299999999999</v>
      </c>
      <c r="BG37">
        <v>0.70737300000000003</v>
      </c>
      <c r="BH37">
        <v>0.90476599999999996</v>
      </c>
      <c r="BI37">
        <v>1.006356</v>
      </c>
      <c r="BJ37">
        <v>0.93953100000000001</v>
      </c>
      <c r="BK37">
        <v>1.00081</v>
      </c>
      <c r="BL37">
        <v>0.98601899999999998</v>
      </c>
      <c r="BM37">
        <v>0.96380100000000002</v>
      </c>
      <c r="BN37">
        <v>0.96959600000000001</v>
      </c>
      <c r="BO37">
        <v>0.948878</v>
      </c>
      <c r="BP37">
        <v>0.99746500000000005</v>
      </c>
      <c r="BQ37">
        <v>0.99032200000000004</v>
      </c>
      <c r="BR37">
        <v>0.99880500000000005</v>
      </c>
      <c r="BS37">
        <v>1.0132049999999999</v>
      </c>
      <c r="BT37">
        <v>0.97470800000000002</v>
      </c>
      <c r="BU37">
        <v>0.99612299999999998</v>
      </c>
      <c r="BV37">
        <v>0.93528199999999995</v>
      </c>
      <c r="BW37">
        <v>1.042559</v>
      </c>
      <c r="BX37">
        <v>1.009312</v>
      </c>
      <c r="BY37">
        <v>0.959623</v>
      </c>
      <c r="BZ37">
        <v>0.98199800000000004</v>
      </c>
      <c r="CA37">
        <v>0.93196900000000005</v>
      </c>
      <c r="CB37">
        <v>0.96064300000000002</v>
      </c>
      <c r="CC37">
        <v>0.94745400000000002</v>
      </c>
      <c r="CD37">
        <v>0.96839200000000003</v>
      </c>
    </row>
    <row r="38" spans="1:82">
      <c r="A38">
        <v>26.407778</v>
      </c>
      <c r="B38" s="2">
        <v>1.1003240740740741</v>
      </c>
      <c r="C38">
        <v>0.87949900000000003</v>
      </c>
      <c r="D38">
        <v>0.85052700000000003</v>
      </c>
      <c r="E38">
        <v>0.89248400000000006</v>
      </c>
      <c r="F38">
        <v>0.83570500000000003</v>
      </c>
      <c r="G38">
        <v>0.97491000000000005</v>
      </c>
      <c r="H38">
        <v>0.96295799999999998</v>
      </c>
      <c r="I38">
        <v>0.934002</v>
      </c>
      <c r="J38">
        <v>0.90848099999999998</v>
      </c>
      <c r="K38">
        <v>0.92238900000000001</v>
      </c>
      <c r="L38">
        <v>0.91475099999999998</v>
      </c>
      <c r="M38">
        <v>0.92494600000000005</v>
      </c>
      <c r="N38">
        <v>0.83636999999999995</v>
      </c>
      <c r="O38">
        <v>0.75357700000000005</v>
      </c>
      <c r="P38">
        <v>0.81404500000000002</v>
      </c>
      <c r="Q38">
        <v>0.87920600000000004</v>
      </c>
      <c r="R38">
        <v>0.86152600000000001</v>
      </c>
      <c r="S38">
        <v>0.79091900000000004</v>
      </c>
      <c r="T38">
        <v>0.94164999999999999</v>
      </c>
      <c r="U38">
        <v>1.013871</v>
      </c>
      <c r="V38">
        <v>0.99963199999999997</v>
      </c>
      <c r="W38">
        <v>0.98636599999999997</v>
      </c>
      <c r="X38">
        <v>0.94240500000000005</v>
      </c>
      <c r="Y38">
        <v>0.93229300000000004</v>
      </c>
      <c r="Z38">
        <v>0.9264</v>
      </c>
      <c r="AA38">
        <v>0.83423000000000003</v>
      </c>
      <c r="AB38">
        <v>0.960642</v>
      </c>
      <c r="AC38">
        <v>1.010453</v>
      </c>
      <c r="AD38">
        <v>1.0368109999999999</v>
      </c>
      <c r="AE38">
        <v>0.96115499999999998</v>
      </c>
      <c r="AF38">
        <v>0.97769899999999998</v>
      </c>
      <c r="AG38">
        <v>0.91986800000000002</v>
      </c>
      <c r="AH38">
        <v>0.95747700000000002</v>
      </c>
      <c r="AI38">
        <v>0.65019899999999997</v>
      </c>
      <c r="AJ38">
        <v>0.94671499999999997</v>
      </c>
      <c r="AK38">
        <v>1.094937</v>
      </c>
      <c r="AL38">
        <v>1.006424</v>
      </c>
      <c r="AM38">
        <v>1.0062199999999999</v>
      </c>
      <c r="AN38">
        <v>0.94337300000000002</v>
      </c>
      <c r="AO38">
        <v>0.92585799999999996</v>
      </c>
      <c r="AP38">
        <v>0.94980799999999999</v>
      </c>
      <c r="AQ38">
        <v>0.85626599999999997</v>
      </c>
      <c r="AR38">
        <v>0.97293099999999999</v>
      </c>
      <c r="AS38">
        <v>1.033531</v>
      </c>
      <c r="AT38">
        <v>0.96798899999999999</v>
      </c>
      <c r="AU38">
        <v>0.97756500000000002</v>
      </c>
      <c r="AV38">
        <v>0.91315900000000005</v>
      </c>
      <c r="AW38">
        <v>0.92396299999999998</v>
      </c>
      <c r="AX38">
        <v>0.91952800000000001</v>
      </c>
      <c r="AY38">
        <v>0.819357</v>
      </c>
      <c r="AZ38">
        <v>0.93273499999999998</v>
      </c>
      <c r="BA38">
        <v>1.008804</v>
      </c>
      <c r="BB38">
        <v>0.95856799999999998</v>
      </c>
      <c r="BC38">
        <v>0.96915200000000001</v>
      </c>
      <c r="BD38">
        <v>0.97787000000000002</v>
      </c>
      <c r="BE38">
        <v>0.96094900000000005</v>
      </c>
      <c r="BF38">
        <v>0.91403199999999996</v>
      </c>
      <c r="BG38">
        <v>0.62856800000000002</v>
      </c>
      <c r="BH38">
        <v>0.94408999999999998</v>
      </c>
      <c r="BI38">
        <v>0.99970599999999998</v>
      </c>
      <c r="BJ38">
        <v>0.93600000000000005</v>
      </c>
      <c r="BK38">
        <v>1.00065</v>
      </c>
      <c r="BL38">
        <v>0.98684300000000003</v>
      </c>
      <c r="BM38">
        <v>0.96096999999999999</v>
      </c>
      <c r="BN38">
        <v>0.96199299999999999</v>
      </c>
      <c r="BO38">
        <v>0.93912700000000005</v>
      </c>
      <c r="BP38">
        <v>0.98831800000000003</v>
      </c>
      <c r="BQ38">
        <v>0.98311599999999999</v>
      </c>
      <c r="BR38">
        <v>0.98968800000000001</v>
      </c>
      <c r="BS38">
        <v>1.0020020000000001</v>
      </c>
      <c r="BT38">
        <v>0.96421800000000002</v>
      </c>
      <c r="BU38">
        <v>0.98925099999999999</v>
      </c>
      <c r="BV38">
        <v>0.92718900000000004</v>
      </c>
      <c r="BW38">
        <v>1.0273490000000001</v>
      </c>
      <c r="BX38">
        <v>0.99338000000000004</v>
      </c>
      <c r="BY38">
        <v>0.94329099999999999</v>
      </c>
      <c r="BZ38">
        <v>0.96595500000000001</v>
      </c>
      <c r="CA38">
        <v>0.91813900000000004</v>
      </c>
      <c r="CB38">
        <v>0.94891400000000004</v>
      </c>
      <c r="CC38">
        <v>0.930755</v>
      </c>
      <c r="CD38">
        <v>0.95336900000000002</v>
      </c>
    </row>
    <row r="39" spans="1:82">
      <c r="A39">
        <v>26.656666999999999</v>
      </c>
      <c r="B39" s="2">
        <v>1.1106944444444444</v>
      </c>
      <c r="C39">
        <v>0.88020200000000004</v>
      </c>
      <c r="D39">
        <v>0.84813700000000003</v>
      </c>
      <c r="E39">
        <v>0.89307400000000003</v>
      </c>
      <c r="F39">
        <v>0.83249200000000001</v>
      </c>
      <c r="G39">
        <v>0.98405900000000002</v>
      </c>
      <c r="H39">
        <v>0.98032699999999995</v>
      </c>
      <c r="I39">
        <v>0.95180200000000004</v>
      </c>
      <c r="J39">
        <v>0.92558700000000005</v>
      </c>
      <c r="K39">
        <v>0.92160500000000001</v>
      </c>
      <c r="L39">
        <v>0.91355299999999995</v>
      </c>
      <c r="M39">
        <v>0.92322400000000004</v>
      </c>
      <c r="N39">
        <v>0.829067</v>
      </c>
      <c r="O39">
        <v>0.76007400000000003</v>
      </c>
      <c r="P39">
        <v>0.81320700000000001</v>
      </c>
      <c r="Q39">
        <v>0.88653099999999996</v>
      </c>
      <c r="R39">
        <v>0.86353199999999997</v>
      </c>
      <c r="S39">
        <v>0.79197399999999996</v>
      </c>
      <c r="T39">
        <v>0.94938699999999998</v>
      </c>
      <c r="U39">
        <v>1.008338</v>
      </c>
      <c r="V39">
        <v>0.99268299999999998</v>
      </c>
      <c r="W39">
        <v>0.97465400000000002</v>
      </c>
      <c r="X39">
        <v>0.93934300000000004</v>
      </c>
      <c r="Y39">
        <v>0.92649700000000001</v>
      </c>
      <c r="Z39">
        <v>0.926651</v>
      </c>
      <c r="AA39">
        <v>0.83157599999999998</v>
      </c>
      <c r="AB39">
        <v>0.96399299999999999</v>
      </c>
      <c r="AC39">
        <v>1.0036590000000001</v>
      </c>
      <c r="AD39">
        <v>1.030152</v>
      </c>
      <c r="AE39">
        <v>0.95111900000000005</v>
      </c>
      <c r="AF39">
        <v>0.97386799999999996</v>
      </c>
      <c r="AG39">
        <v>0.92227800000000004</v>
      </c>
      <c r="AH39">
        <v>0.94873499999999999</v>
      </c>
      <c r="AI39">
        <v>0.61401899999999998</v>
      </c>
      <c r="AJ39">
        <v>0.97984899999999997</v>
      </c>
      <c r="AK39">
        <v>1.101831</v>
      </c>
      <c r="AL39">
        <v>1.009525</v>
      </c>
      <c r="AM39">
        <v>0.99828099999999997</v>
      </c>
      <c r="AN39">
        <v>0.94640100000000005</v>
      </c>
      <c r="AO39">
        <v>0.92238900000000001</v>
      </c>
      <c r="AP39">
        <v>0.95007200000000003</v>
      </c>
      <c r="AQ39">
        <v>0.86143999999999998</v>
      </c>
      <c r="AR39">
        <v>0.98279499999999997</v>
      </c>
      <c r="AS39">
        <v>1.0218449999999999</v>
      </c>
      <c r="AT39">
        <v>0.96553599999999995</v>
      </c>
      <c r="AU39">
        <v>0.97480199999999995</v>
      </c>
      <c r="AV39">
        <v>0.907663</v>
      </c>
      <c r="AW39">
        <v>0.91839899999999997</v>
      </c>
      <c r="AX39">
        <v>0.91375899999999999</v>
      </c>
      <c r="AY39">
        <v>0.81834799999999996</v>
      </c>
      <c r="AZ39">
        <v>0.95526200000000006</v>
      </c>
      <c r="BA39">
        <v>0.99872799999999995</v>
      </c>
      <c r="BB39">
        <v>0.94418500000000005</v>
      </c>
      <c r="BC39">
        <v>0.96361200000000002</v>
      </c>
      <c r="BD39">
        <v>0.97358299999999998</v>
      </c>
      <c r="BE39">
        <v>0.95855400000000002</v>
      </c>
      <c r="BF39">
        <v>0.91034800000000005</v>
      </c>
      <c r="BG39">
        <v>0.58487100000000003</v>
      </c>
      <c r="BH39">
        <v>0.964619</v>
      </c>
      <c r="BI39">
        <v>0.98974300000000004</v>
      </c>
      <c r="BJ39">
        <v>0.92708699999999999</v>
      </c>
      <c r="BK39">
        <v>0.99646000000000001</v>
      </c>
      <c r="BL39">
        <v>0.98472899999999997</v>
      </c>
      <c r="BM39">
        <v>0.95835899999999996</v>
      </c>
      <c r="BN39">
        <v>0.95531999999999995</v>
      </c>
      <c r="BO39">
        <v>0.931755</v>
      </c>
      <c r="BP39">
        <v>0.98031599999999997</v>
      </c>
      <c r="BQ39">
        <v>0.97419999999999995</v>
      </c>
      <c r="BR39">
        <v>0.98220799999999997</v>
      </c>
      <c r="BS39">
        <v>0.99365499999999995</v>
      </c>
      <c r="BT39">
        <v>0.95877500000000004</v>
      </c>
      <c r="BU39">
        <v>0.98242499999999999</v>
      </c>
      <c r="BV39">
        <v>0.918659</v>
      </c>
      <c r="BW39">
        <v>1.022967</v>
      </c>
      <c r="BX39">
        <v>0.99089799999999995</v>
      </c>
      <c r="BY39">
        <v>0.93905000000000005</v>
      </c>
      <c r="BZ39">
        <v>0.96620399999999995</v>
      </c>
      <c r="CA39">
        <v>0.906088</v>
      </c>
      <c r="CB39">
        <v>0.94306699999999999</v>
      </c>
      <c r="CC39">
        <v>0.92154499999999995</v>
      </c>
      <c r="CD39">
        <v>0.94582999999999995</v>
      </c>
    </row>
    <row r="40" spans="1:82">
      <c r="A40">
        <v>26.905277999999999</v>
      </c>
      <c r="B40" s="3">
        <v>1.1210532407407408</v>
      </c>
      <c r="C40">
        <v>0.87709400000000004</v>
      </c>
      <c r="D40">
        <v>0.84947399999999995</v>
      </c>
      <c r="E40">
        <v>0.89017800000000002</v>
      </c>
      <c r="F40">
        <v>0.82647800000000005</v>
      </c>
      <c r="G40">
        <v>0.99762600000000001</v>
      </c>
      <c r="H40">
        <v>0.99685199999999996</v>
      </c>
      <c r="I40">
        <v>0.96041200000000004</v>
      </c>
      <c r="J40">
        <v>0.94546699999999995</v>
      </c>
      <c r="K40">
        <v>0.91910700000000001</v>
      </c>
      <c r="L40">
        <v>0.91250299999999995</v>
      </c>
      <c r="M40">
        <v>0.91078800000000004</v>
      </c>
      <c r="N40">
        <v>0.821662</v>
      </c>
      <c r="O40">
        <v>0.768729</v>
      </c>
      <c r="P40">
        <v>0.83553699999999997</v>
      </c>
      <c r="Q40">
        <v>0.89570099999999997</v>
      </c>
      <c r="R40">
        <v>0.86744100000000002</v>
      </c>
      <c r="S40">
        <v>0.81113999999999997</v>
      </c>
      <c r="T40">
        <v>0.96690200000000004</v>
      </c>
      <c r="U40">
        <v>1.0048520000000001</v>
      </c>
      <c r="V40">
        <v>0.98441699999999999</v>
      </c>
      <c r="W40">
        <v>0.96760000000000002</v>
      </c>
      <c r="X40">
        <v>0.93825400000000003</v>
      </c>
      <c r="Y40">
        <v>0.922929</v>
      </c>
      <c r="Z40">
        <v>0.92623200000000006</v>
      </c>
      <c r="AA40">
        <v>0.84358</v>
      </c>
      <c r="AB40">
        <v>0.97373900000000002</v>
      </c>
      <c r="AC40">
        <v>0.99939100000000003</v>
      </c>
      <c r="AD40">
        <v>1.0222530000000001</v>
      </c>
      <c r="AE40">
        <v>0.949044</v>
      </c>
      <c r="AF40">
        <v>0.96785699999999997</v>
      </c>
      <c r="AG40">
        <v>0.91953499999999999</v>
      </c>
      <c r="AH40">
        <v>0.94141399999999997</v>
      </c>
      <c r="AI40">
        <v>0.58121</v>
      </c>
      <c r="AJ40">
        <v>1.0016309999999999</v>
      </c>
      <c r="AK40">
        <v>1.0927119999999999</v>
      </c>
      <c r="AL40">
        <v>1.005762</v>
      </c>
      <c r="AM40">
        <v>0.99478999999999995</v>
      </c>
      <c r="AN40">
        <v>0.944631</v>
      </c>
      <c r="AO40">
        <v>0.92274900000000004</v>
      </c>
      <c r="AP40">
        <v>0.95094100000000004</v>
      </c>
      <c r="AQ40">
        <v>0.87735399999999997</v>
      </c>
      <c r="AR40">
        <v>0.996062</v>
      </c>
      <c r="AS40">
        <v>1.0185379999999999</v>
      </c>
      <c r="AT40">
        <v>0.961754</v>
      </c>
      <c r="AU40">
        <v>0.97205200000000003</v>
      </c>
      <c r="AV40">
        <v>0.904914</v>
      </c>
      <c r="AW40">
        <v>0.91549899999999995</v>
      </c>
      <c r="AX40">
        <v>0.91055900000000001</v>
      </c>
      <c r="AY40">
        <v>0.83499599999999996</v>
      </c>
      <c r="AZ40">
        <v>0.96920099999999998</v>
      </c>
      <c r="BA40">
        <v>0.99428899999999998</v>
      </c>
      <c r="BB40">
        <v>0.92845299999999997</v>
      </c>
      <c r="BC40">
        <v>0.95655699999999999</v>
      </c>
      <c r="BD40">
        <v>0.96507799999999999</v>
      </c>
      <c r="BE40">
        <v>0.95213599999999998</v>
      </c>
      <c r="BF40">
        <v>0.90399700000000005</v>
      </c>
      <c r="BG40">
        <v>0.55489699999999997</v>
      </c>
      <c r="BH40">
        <v>0.98411000000000004</v>
      </c>
      <c r="BI40">
        <v>0.98466100000000001</v>
      </c>
      <c r="BJ40">
        <v>0.91559400000000002</v>
      </c>
      <c r="BK40">
        <v>0.98900200000000005</v>
      </c>
      <c r="BL40">
        <v>0.97528300000000001</v>
      </c>
      <c r="BM40">
        <v>0.95969599999999999</v>
      </c>
      <c r="BN40">
        <v>0.95037499999999997</v>
      </c>
      <c r="BO40">
        <v>0.92507200000000001</v>
      </c>
      <c r="BP40">
        <v>0.97589599999999999</v>
      </c>
      <c r="BQ40">
        <v>0.97821499999999995</v>
      </c>
      <c r="BR40">
        <v>0.98404499999999995</v>
      </c>
      <c r="BS40">
        <v>0.99795400000000001</v>
      </c>
      <c r="BT40">
        <v>0.96232700000000004</v>
      </c>
      <c r="BU40">
        <v>0.98288600000000004</v>
      </c>
      <c r="BV40">
        <v>0.92018500000000003</v>
      </c>
      <c r="BW40">
        <v>1.020912</v>
      </c>
      <c r="BX40">
        <v>0.99585999999999997</v>
      </c>
      <c r="BY40">
        <v>0.93657999999999997</v>
      </c>
      <c r="BZ40">
        <v>0.96398700000000004</v>
      </c>
      <c r="CA40">
        <v>0.91943299999999994</v>
      </c>
      <c r="CB40">
        <v>0.94372299999999998</v>
      </c>
      <c r="CC40">
        <v>0.92454000000000003</v>
      </c>
      <c r="CD40">
        <v>0.94681099999999996</v>
      </c>
    </row>
    <row r="41" spans="1:82">
      <c r="A41">
        <v>27.154167000000001</v>
      </c>
      <c r="B41" s="3">
        <v>1.1314236111111111</v>
      </c>
      <c r="C41">
        <v>0.87414700000000001</v>
      </c>
      <c r="D41">
        <v>0.84677899999999995</v>
      </c>
      <c r="E41">
        <v>0.88931000000000004</v>
      </c>
      <c r="F41">
        <v>0.82290099999999999</v>
      </c>
      <c r="G41">
        <v>1.019822</v>
      </c>
      <c r="H41">
        <v>1.010726</v>
      </c>
      <c r="I41">
        <v>0.99406099999999997</v>
      </c>
      <c r="J41">
        <v>0.96121800000000002</v>
      </c>
      <c r="K41">
        <v>0.91225400000000001</v>
      </c>
      <c r="L41">
        <v>0.90692300000000003</v>
      </c>
      <c r="M41">
        <v>0.90452500000000002</v>
      </c>
      <c r="N41">
        <v>0.81778200000000001</v>
      </c>
      <c r="O41">
        <v>0.79542199999999996</v>
      </c>
      <c r="P41">
        <v>0.85404400000000003</v>
      </c>
      <c r="Q41">
        <v>0.90485899999999997</v>
      </c>
      <c r="R41">
        <v>0.87271200000000004</v>
      </c>
      <c r="S41">
        <v>0.83959799999999996</v>
      </c>
      <c r="T41">
        <v>0.98853199999999997</v>
      </c>
      <c r="U41">
        <v>1.003007</v>
      </c>
      <c r="V41">
        <v>0.98161299999999996</v>
      </c>
      <c r="W41">
        <v>0.96835000000000004</v>
      </c>
      <c r="X41">
        <v>0.93733999999999995</v>
      </c>
      <c r="Y41">
        <v>0.92100199999999999</v>
      </c>
      <c r="Z41">
        <v>0.92331200000000002</v>
      </c>
      <c r="AA41">
        <v>0.87004999999999999</v>
      </c>
      <c r="AB41">
        <v>0.97964300000000004</v>
      </c>
      <c r="AC41">
        <v>1.0000249999999999</v>
      </c>
      <c r="AD41">
        <v>1.017082</v>
      </c>
      <c r="AE41">
        <v>0.94412200000000002</v>
      </c>
      <c r="AF41">
        <v>0.95987299999999998</v>
      </c>
      <c r="AG41">
        <v>0.91878700000000002</v>
      </c>
      <c r="AH41">
        <v>0.93967900000000004</v>
      </c>
      <c r="AI41">
        <v>0.55891599999999997</v>
      </c>
      <c r="AJ41">
        <v>1.0103690000000001</v>
      </c>
      <c r="AK41">
        <v>1.088735</v>
      </c>
      <c r="AL41">
        <v>1.0019260000000001</v>
      </c>
      <c r="AM41">
        <v>0.98850499999999997</v>
      </c>
      <c r="AN41">
        <v>0.94471300000000002</v>
      </c>
      <c r="AO41">
        <v>0.92064100000000004</v>
      </c>
      <c r="AP41">
        <v>0.94973399999999997</v>
      </c>
      <c r="AQ41">
        <v>0.897864</v>
      </c>
      <c r="AR41">
        <v>1.009652</v>
      </c>
      <c r="AS41">
        <v>1.0228699999999999</v>
      </c>
      <c r="AT41">
        <v>0.95892999999999995</v>
      </c>
      <c r="AU41">
        <v>0.96899599999999997</v>
      </c>
      <c r="AV41">
        <v>0.90125100000000002</v>
      </c>
      <c r="AW41">
        <v>0.91544400000000004</v>
      </c>
      <c r="AX41">
        <v>0.91145799999999999</v>
      </c>
      <c r="AY41">
        <v>0.85745300000000002</v>
      </c>
      <c r="AZ41">
        <v>0.98733599999999999</v>
      </c>
      <c r="BA41">
        <v>0.99255499999999997</v>
      </c>
      <c r="BB41">
        <v>0.92198999999999998</v>
      </c>
      <c r="BC41">
        <v>0.94818199999999997</v>
      </c>
      <c r="BD41">
        <v>0.95894100000000004</v>
      </c>
      <c r="BE41">
        <v>0.94330099999999995</v>
      </c>
      <c r="BF41">
        <v>0.89860300000000004</v>
      </c>
      <c r="BG41">
        <v>0.52863099999999996</v>
      </c>
      <c r="BH41">
        <v>1.0042439999999999</v>
      </c>
      <c r="BI41">
        <v>0.98650300000000002</v>
      </c>
      <c r="BJ41">
        <v>0.90558399999999994</v>
      </c>
      <c r="BK41">
        <v>0.98311800000000005</v>
      </c>
      <c r="BL41">
        <v>0.97248800000000002</v>
      </c>
      <c r="BM41">
        <v>0.95588700000000004</v>
      </c>
      <c r="BN41">
        <v>0.94578300000000004</v>
      </c>
      <c r="BO41">
        <v>0.94059999999999999</v>
      </c>
      <c r="BP41">
        <v>0.97322500000000001</v>
      </c>
      <c r="BQ41">
        <v>0.97619400000000001</v>
      </c>
      <c r="BR41">
        <v>0.989286</v>
      </c>
      <c r="BS41">
        <v>1.0060009999999999</v>
      </c>
      <c r="BT41">
        <v>0.97213499999999997</v>
      </c>
      <c r="BU41">
        <v>0.99081699999999995</v>
      </c>
      <c r="BV41">
        <v>0.92782699999999996</v>
      </c>
      <c r="BW41">
        <v>1.026437</v>
      </c>
      <c r="BX41">
        <v>1.0065569999999999</v>
      </c>
      <c r="BY41">
        <v>0.93881099999999995</v>
      </c>
      <c r="BZ41">
        <v>0.97070100000000004</v>
      </c>
      <c r="CA41">
        <v>0.92028799999999999</v>
      </c>
      <c r="CB41">
        <v>0.95111100000000004</v>
      </c>
      <c r="CC41">
        <v>0.93009799999999998</v>
      </c>
      <c r="CD41">
        <v>0.95362899999999995</v>
      </c>
    </row>
    <row r="42" spans="1:82">
      <c r="A42">
        <v>27.403611000000001</v>
      </c>
      <c r="B42" s="3">
        <v>1.1418171296296296</v>
      </c>
      <c r="C42">
        <v>0.87110399999999999</v>
      </c>
      <c r="D42">
        <v>0.84627799999999997</v>
      </c>
      <c r="E42">
        <v>0.88546400000000003</v>
      </c>
      <c r="F42">
        <v>0.82363600000000003</v>
      </c>
      <c r="G42">
        <v>1.0462750000000001</v>
      </c>
      <c r="H42">
        <v>1.0266839999999999</v>
      </c>
      <c r="I42">
        <v>1.0296609999999999</v>
      </c>
      <c r="J42">
        <v>0.98118499999999997</v>
      </c>
      <c r="K42">
        <v>0.91147199999999995</v>
      </c>
      <c r="L42">
        <v>0.904192</v>
      </c>
      <c r="M42">
        <v>0.89826700000000004</v>
      </c>
      <c r="N42">
        <v>0.81092900000000001</v>
      </c>
      <c r="O42">
        <v>0.823017</v>
      </c>
      <c r="P42">
        <v>0.87685199999999996</v>
      </c>
      <c r="Q42">
        <v>0.91637999999999997</v>
      </c>
      <c r="R42">
        <v>0.88766199999999995</v>
      </c>
      <c r="S42">
        <v>0.86986600000000003</v>
      </c>
      <c r="T42">
        <v>1.003611</v>
      </c>
      <c r="U42">
        <v>1.0086710000000001</v>
      </c>
      <c r="V42">
        <v>0.98056900000000002</v>
      </c>
      <c r="W42">
        <v>0.97287500000000005</v>
      </c>
      <c r="X42">
        <v>0.93452900000000005</v>
      </c>
      <c r="Y42">
        <v>0.92368300000000003</v>
      </c>
      <c r="Z42">
        <v>0.91586900000000004</v>
      </c>
      <c r="AA42">
        <v>0.90254400000000001</v>
      </c>
      <c r="AB42">
        <v>0.98907800000000001</v>
      </c>
      <c r="AC42">
        <v>1.000831</v>
      </c>
      <c r="AD42">
        <v>1.014108</v>
      </c>
      <c r="AE42">
        <v>0.94190499999999999</v>
      </c>
      <c r="AF42">
        <v>0.95729399999999998</v>
      </c>
      <c r="AG42">
        <v>0.908775</v>
      </c>
      <c r="AH42">
        <v>0.94421600000000006</v>
      </c>
      <c r="AI42">
        <v>0.54273800000000005</v>
      </c>
      <c r="AJ42">
        <v>1.00579</v>
      </c>
      <c r="AK42">
        <v>1.082532</v>
      </c>
      <c r="AL42">
        <v>0.99993100000000001</v>
      </c>
      <c r="AM42">
        <v>0.99027900000000002</v>
      </c>
      <c r="AN42">
        <v>0.94222499999999998</v>
      </c>
      <c r="AO42">
        <v>0.92201100000000002</v>
      </c>
      <c r="AP42">
        <v>0.947654</v>
      </c>
      <c r="AQ42">
        <v>0.92528600000000005</v>
      </c>
      <c r="AR42">
        <v>1.0153909999999999</v>
      </c>
      <c r="AS42">
        <v>1.026321</v>
      </c>
      <c r="AT42">
        <v>0.96026900000000004</v>
      </c>
      <c r="AU42">
        <v>0.96874199999999999</v>
      </c>
      <c r="AV42">
        <v>0.89963800000000005</v>
      </c>
      <c r="AW42">
        <v>0.91499600000000003</v>
      </c>
      <c r="AX42">
        <v>0.90871100000000005</v>
      </c>
      <c r="AY42">
        <v>0.87784399999999996</v>
      </c>
      <c r="AZ42">
        <v>0.99729000000000001</v>
      </c>
      <c r="BA42">
        <v>0.99216199999999999</v>
      </c>
      <c r="BB42">
        <v>0.92146499999999998</v>
      </c>
      <c r="BC42">
        <v>0.94300799999999996</v>
      </c>
      <c r="BD42">
        <v>0.95123599999999997</v>
      </c>
      <c r="BE42">
        <v>0.93902399999999997</v>
      </c>
      <c r="BF42">
        <v>0.89693599999999996</v>
      </c>
      <c r="BG42">
        <v>0.50757399999999997</v>
      </c>
      <c r="BH42">
        <v>1.007852</v>
      </c>
      <c r="BI42">
        <v>0.99602000000000002</v>
      </c>
      <c r="BJ42">
        <v>0.90088900000000005</v>
      </c>
      <c r="BK42">
        <v>0.97674499999999997</v>
      </c>
      <c r="BL42">
        <v>0.96632700000000005</v>
      </c>
      <c r="BM42">
        <v>0.94905099999999998</v>
      </c>
      <c r="BN42">
        <v>0.94613499999999995</v>
      </c>
      <c r="BO42">
        <v>0.95729600000000004</v>
      </c>
      <c r="BP42">
        <v>0.97701499999999997</v>
      </c>
      <c r="BQ42">
        <v>0.98191399999999995</v>
      </c>
      <c r="BR42">
        <v>1.0001040000000001</v>
      </c>
      <c r="BS42">
        <v>1.02088</v>
      </c>
      <c r="BT42">
        <v>0.98213700000000004</v>
      </c>
      <c r="BU42">
        <v>1.004769</v>
      </c>
      <c r="BV42">
        <v>0.94494999999999996</v>
      </c>
      <c r="BW42">
        <v>1.0241480000000001</v>
      </c>
      <c r="BX42">
        <v>1.0043420000000001</v>
      </c>
      <c r="BY42">
        <v>0.95138299999999998</v>
      </c>
      <c r="BZ42">
        <v>0.98370199999999997</v>
      </c>
      <c r="CA42">
        <v>0.92658099999999999</v>
      </c>
      <c r="CB42">
        <v>0.95742899999999997</v>
      </c>
      <c r="CC42">
        <v>0.93889400000000001</v>
      </c>
      <c r="CD42">
        <v>0.96060800000000002</v>
      </c>
    </row>
    <row r="43" spans="1:82">
      <c r="A43">
        <v>27.651667</v>
      </c>
      <c r="B43" s="3">
        <v>1.1521527777777778</v>
      </c>
      <c r="C43">
        <v>0.86925699999999995</v>
      </c>
      <c r="D43">
        <v>0.84470999999999996</v>
      </c>
      <c r="E43">
        <v>0.89215199999999995</v>
      </c>
      <c r="F43">
        <v>0.82447499999999996</v>
      </c>
      <c r="G43">
        <v>1.082911</v>
      </c>
      <c r="H43">
        <v>1.0545929999999999</v>
      </c>
      <c r="I43">
        <v>1.0528200000000001</v>
      </c>
      <c r="J43">
        <v>1.0038199999999999</v>
      </c>
      <c r="K43">
        <v>0.91278000000000004</v>
      </c>
      <c r="L43">
        <v>0.91012700000000002</v>
      </c>
      <c r="M43">
        <v>0.90092799999999995</v>
      </c>
      <c r="N43">
        <v>0.81005700000000003</v>
      </c>
      <c r="O43">
        <v>0.84628999999999999</v>
      </c>
      <c r="P43">
        <v>0.90583899999999995</v>
      </c>
      <c r="Q43">
        <v>0.92519499999999999</v>
      </c>
      <c r="R43">
        <v>0.89933600000000002</v>
      </c>
      <c r="S43">
        <v>0.89590199999999998</v>
      </c>
      <c r="T43">
        <v>1.00969</v>
      </c>
      <c r="U43">
        <v>1.0222260000000001</v>
      </c>
      <c r="V43">
        <v>0.98216199999999998</v>
      </c>
      <c r="W43">
        <v>0.98745400000000005</v>
      </c>
      <c r="X43">
        <v>0.93364999999999998</v>
      </c>
      <c r="Y43">
        <v>0.92295700000000003</v>
      </c>
      <c r="Z43">
        <v>0.91903699999999999</v>
      </c>
      <c r="AA43">
        <v>0.93037199999999998</v>
      </c>
      <c r="AB43">
        <v>1.0028280000000001</v>
      </c>
      <c r="AC43">
        <v>1.005322</v>
      </c>
      <c r="AD43">
        <v>1.0158510000000001</v>
      </c>
      <c r="AE43">
        <v>0.94402799999999998</v>
      </c>
      <c r="AF43">
        <v>0.95606000000000002</v>
      </c>
      <c r="AG43">
        <v>0.91339499999999996</v>
      </c>
      <c r="AH43">
        <v>0.95149300000000003</v>
      </c>
      <c r="AI43">
        <v>0.52905100000000005</v>
      </c>
      <c r="AJ43">
        <v>1.007584</v>
      </c>
      <c r="AK43">
        <v>1.085278</v>
      </c>
      <c r="AL43">
        <v>1.0011289999999999</v>
      </c>
      <c r="AM43">
        <v>0.99129699999999998</v>
      </c>
      <c r="AN43">
        <v>0.94583200000000001</v>
      </c>
      <c r="AO43">
        <v>0.92566400000000004</v>
      </c>
      <c r="AP43">
        <v>0.95014500000000002</v>
      </c>
      <c r="AQ43">
        <v>0.95491300000000001</v>
      </c>
      <c r="AR43">
        <v>1.0252749999999999</v>
      </c>
      <c r="AS43">
        <v>1.0350060000000001</v>
      </c>
      <c r="AT43">
        <v>0.96602100000000002</v>
      </c>
      <c r="AU43">
        <v>0.969781</v>
      </c>
      <c r="AV43">
        <v>0.90457900000000002</v>
      </c>
      <c r="AW43">
        <v>0.91536899999999999</v>
      </c>
      <c r="AX43">
        <v>0.91400099999999995</v>
      </c>
      <c r="AY43">
        <v>0.90073800000000004</v>
      </c>
      <c r="AZ43">
        <v>1.0114030000000001</v>
      </c>
      <c r="BA43">
        <v>1.0003709999999999</v>
      </c>
      <c r="BB43">
        <v>0.926813</v>
      </c>
      <c r="BC43">
        <v>0.94294199999999995</v>
      </c>
      <c r="BD43">
        <v>0.95</v>
      </c>
      <c r="BE43">
        <v>0.94207099999999999</v>
      </c>
      <c r="BF43">
        <v>0.90087099999999998</v>
      </c>
      <c r="BG43">
        <v>0.488514</v>
      </c>
      <c r="BH43">
        <v>1.002621</v>
      </c>
      <c r="BI43">
        <v>0.99724900000000005</v>
      </c>
      <c r="BJ43">
        <v>0.89947100000000002</v>
      </c>
      <c r="BK43">
        <v>0.97617900000000002</v>
      </c>
      <c r="BL43">
        <v>0.9677</v>
      </c>
      <c r="BM43">
        <v>0.96559600000000001</v>
      </c>
      <c r="BN43">
        <v>0.96472000000000002</v>
      </c>
      <c r="BO43">
        <v>0.97175500000000004</v>
      </c>
      <c r="BP43">
        <v>0.98304400000000003</v>
      </c>
      <c r="BQ43">
        <v>0.98777000000000004</v>
      </c>
      <c r="BR43">
        <v>1.015665</v>
      </c>
      <c r="BS43">
        <v>1.0362150000000001</v>
      </c>
      <c r="BT43">
        <v>0.99799099999999996</v>
      </c>
      <c r="BU43">
        <v>1.0252049999999999</v>
      </c>
      <c r="BV43">
        <v>0.95493099999999997</v>
      </c>
      <c r="BW43">
        <v>1.027817</v>
      </c>
      <c r="BX43">
        <v>1.008424</v>
      </c>
      <c r="BY43">
        <v>0.95961700000000005</v>
      </c>
      <c r="BZ43">
        <v>0.99483600000000005</v>
      </c>
      <c r="CA43">
        <v>0.938164</v>
      </c>
      <c r="CB43">
        <v>0.96938999999999997</v>
      </c>
      <c r="CC43">
        <v>0.94631299999999996</v>
      </c>
      <c r="CD43">
        <v>0.97204199999999996</v>
      </c>
    </row>
    <row r="44" spans="1:82">
      <c r="A44">
        <v>27.901111</v>
      </c>
      <c r="B44" s="3">
        <v>1.1625462962962962</v>
      </c>
      <c r="C44">
        <v>0.87370199999999998</v>
      </c>
      <c r="D44">
        <v>0.84772999999999998</v>
      </c>
      <c r="E44">
        <v>0.90925500000000004</v>
      </c>
      <c r="F44">
        <v>0.83846399999999999</v>
      </c>
      <c r="G44">
        <v>1.135429</v>
      </c>
      <c r="H44">
        <v>1.095863</v>
      </c>
      <c r="I44">
        <v>1.0842860000000001</v>
      </c>
      <c r="J44">
        <v>1.044027</v>
      </c>
      <c r="K44">
        <v>0.93569400000000003</v>
      </c>
      <c r="L44">
        <v>0.94579500000000005</v>
      </c>
      <c r="M44">
        <v>0.902119</v>
      </c>
      <c r="N44">
        <v>0.81082100000000001</v>
      </c>
      <c r="O44">
        <v>0.87606399999999995</v>
      </c>
      <c r="P44">
        <v>0.93632000000000004</v>
      </c>
      <c r="Q44">
        <v>0.935917</v>
      </c>
      <c r="R44">
        <v>0.91550500000000001</v>
      </c>
      <c r="S44">
        <v>0.93027199999999999</v>
      </c>
      <c r="T44">
        <v>1.0183720000000001</v>
      </c>
      <c r="U44">
        <v>1.043946</v>
      </c>
      <c r="V44">
        <v>0.98959399999999997</v>
      </c>
      <c r="W44">
        <v>1.0215350000000001</v>
      </c>
      <c r="X44">
        <v>0.93877600000000005</v>
      </c>
      <c r="Y44">
        <v>0.94464499999999996</v>
      </c>
      <c r="Z44">
        <v>0.92120400000000002</v>
      </c>
      <c r="AA44">
        <v>0.96385399999999999</v>
      </c>
      <c r="AB44">
        <v>1.0179549999999999</v>
      </c>
      <c r="AC44">
        <v>1.0140469999999999</v>
      </c>
      <c r="AD44">
        <v>1.018335</v>
      </c>
      <c r="AE44">
        <v>0.946218</v>
      </c>
      <c r="AF44">
        <v>0.95959799999999995</v>
      </c>
      <c r="AG44">
        <v>0.91911900000000002</v>
      </c>
      <c r="AH44">
        <v>0.95527300000000004</v>
      </c>
      <c r="AI44">
        <v>0.51347100000000001</v>
      </c>
      <c r="AJ44">
        <v>1.0156350000000001</v>
      </c>
      <c r="AK44">
        <v>1.0926480000000001</v>
      </c>
      <c r="AL44">
        <v>1.009552</v>
      </c>
      <c r="AM44">
        <v>0.99471699999999996</v>
      </c>
      <c r="AN44">
        <v>0.94722200000000001</v>
      </c>
      <c r="AO44">
        <v>0.93257800000000002</v>
      </c>
      <c r="AP44">
        <v>0.95505399999999996</v>
      </c>
      <c r="AQ44">
        <v>0.98880800000000002</v>
      </c>
      <c r="AR44">
        <v>1.0386930000000001</v>
      </c>
      <c r="AS44">
        <v>1.0524709999999999</v>
      </c>
      <c r="AT44">
        <v>0.96738400000000002</v>
      </c>
      <c r="AU44">
        <v>0.97563299999999997</v>
      </c>
      <c r="AV44">
        <v>0.90705599999999997</v>
      </c>
      <c r="AW44">
        <v>0.91928600000000005</v>
      </c>
      <c r="AX44">
        <v>0.92060900000000001</v>
      </c>
      <c r="AY44">
        <v>0.93168799999999996</v>
      </c>
      <c r="AZ44">
        <v>1.035202</v>
      </c>
      <c r="BA44">
        <v>1.0129220000000001</v>
      </c>
      <c r="BB44">
        <v>0.92617300000000002</v>
      </c>
      <c r="BC44">
        <v>0.94967100000000004</v>
      </c>
      <c r="BD44">
        <v>0.95748200000000006</v>
      </c>
      <c r="BE44">
        <v>0.94547000000000003</v>
      </c>
      <c r="BF44">
        <v>0.90769200000000005</v>
      </c>
      <c r="BG44">
        <v>0.47253000000000001</v>
      </c>
      <c r="BH44">
        <v>1.001028</v>
      </c>
      <c r="BI44">
        <v>1.000753</v>
      </c>
      <c r="BJ44">
        <v>0.90343600000000002</v>
      </c>
      <c r="BK44">
        <v>0.97581300000000004</v>
      </c>
      <c r="BL44">
        <v>0.97136800000000001</v>
      </c>
      <c r="BM44">
        <v>0.99117299999999997</v>
      </c>
      <c r="BN44">
        <v>0.99172499999999997</v>
      </c>
      <c r="BO44">
        <v>0.98757799999999996</v>
      </c>
      <c r="BP44">
        <v>0.99076299999999995</v>
      </c>
      <c r="BQ44">
        <v>1.000912</v>
      </c>
      <c r="BR44">
        <v>1.027307</v>
      </c>
      <c r="BS44">
        <v>1.053971</v>
      </c>
      <c r="BT44">
        <v>0.99708699999999995</v>
      </c>
      <c r="BU44">
        <v>1.045901</v>
      </c>
      <c r="BV44">
        <v>0.980993</v>
      </c>
      <c r="BW44">
        <v>1.037431</v>
      </c>
      <c r="BX44">
        <v>1.01766</v>
      </c>
      <c r="BY44">
        <v>0.97088700000000006</v>
      </c>
      <c r="BZ44">
        <v>1.0085109999999999</v>
      </c>
      <c r="CA44">
        <v>0.950623</v>
      </c>
      <c r="CB44">
        <v>0.98231199999999996</v>
      </c>
      <c r="CC44">
        <v>0.96289800000000003</v>
      </c>
      <c r="CD44">
        <v>0.98283200000000004</v>
      </c>
    </row>
    <row r="45" spans="1:82">
      <c r="A45">
        <v>28.150556000000002</v>
      </c>
      <c r="B45" s="3">
        <v>1.1729398148148149</v>
      </c>
      <c r="C45">
        <v>0.87984399999999996</v>
      </c>
      <c r="D45">
        <v>0.85156399999999999</v>
      </c>
      <c r="E45">
        <v>0.92093400000000003</v>
      </c>
      <c r="F45">
        <v>0.86064700000000005</v>
      </c>
      <c r="G45">
        <v>1.17164</v>
      </c>
      <c r="H45">
        <v>1.1313329999999999</v>
      </c>
      <c r="I45">
        <v>1.114495</v>
      </c>
      <c r="J45">
        <v>1.0808880000000001</v>
      </c>
      <c r="K45">
        <v>0.96372599999999997</v>
      </c>
      <c r="L45">
        <v>0.95694000000000001</v>
      </c>
      <c r="M45">
        <v>0.90656099999999995</v>
      </c>
      <c r="N45">
        <v>0.81342599999999998</v>
      </c>
      <c r="O45">
        <v>0.91269599999999995</v>
      </c>
      <c r="P45">
        <v>0.97116899999999995</v>
      </c>
      <c r="Q45">
        <v>0.94392299999999996</v>
      </c>
      <c r="R45">
        <v>0.92686599999999997</v>
      </c>
      <c r="S45">
        <v>0.968306</v>
      </c>
      <c r="T45">
        <v>1.0313209999999999</v>
      </c>
      <c r="U45">
        <v>1.0657760000000001</v>
      </c>
      <c r="V45">
        <v>0.99552799999999997</v>
      </c>
      <c r="W45">
        <v>1.0480400000000001</v>
      </c>
      <c r="X45">
        <v>0.94728999999999997</v>
      </c>
      <c r="Y45">
        <v>0.97223000000000004</v>
      </c>
      <c r="Z45">
        <v>0.93058200000000002</v>
      </c>
      <c r="AA45">
        <v>0.98859200000000003</v>
      </c>
      <c r="AB45">
        <v>1.028308</v>
      </c>
      <c r="AC45">
        <v>1.0222850000000001</v>
      </c>
      <c r="AD45">
        <v>1.0240119999999999</v>
      </c>
      <c r="AE45">
        <v>0.95252899999999996</v>
      </c>
      <c r="AF45">
        <v>0.96638500000000005</v>
      </c>
      <c r="AG45">
        <v>0.93014699999999995</v>
      </c>
      <c r="AH45">
        <v>0.96381099999999997</v>
      </c>
      <c r="AI45">
        <v>0.49862299999999998</v>
      </c>
      <c r="AJ45">
        <v>1.0192639999999999</v>
      </c>
      <c r="AK45">
        <v>1.106449</v>
      </c>
      <c r="AL45">
        <v>1.018276</v>
      </c>
      <c r="AM45">
        <v>1.0076590000000001</v>
      </c>
      <c r="AN45">
        <v>0.950465</v>
      </c>
      <c r="AO45">
        <v>0.93948500000000001</v>
      </c>
      <c r="AP45">
        <v>0.96167899999999995</v>
      </c>
      <c r="AQ45">
        <v>1.0242770000000001</v>
      </c>
      <c r="AR45">
        <v>1.051391</v>
      </c>
      <c r="AS45">
        <v>1.0655589999999999</v>
      </c>
      <c r="AT45">
        <v>0.97403799999999996</v>
      </c>
      <c r="AU45">
        <v>0.97940199999999999</v>
      </c>
      <c r="AV45">
        <v>0.91383199999999998</v>
      </c>
      <c r="AW45">
        <v>0.92850500000000002</v>
      </c>
      <c r="AX45">
        <v>0.92874699999999999</v>
      </c>
      <c r="AY45">
        <v>0.95992900000000003</v>
      </c>
      <c r="AZ45">
        <v>1.052443</v>
      </c>
      <c r="BA45">
        <v>1.0295190000000001</v>
      </c>
      <c r="BB45">
        <v>0.93279800000000002</v>
      </c>
      <c r="BC45">
        <v>0.95294999999999996</v>
      </c>
      <c r="BD45">
        <v>0.96404599999999996</v>
      </c>
      <c r="BE45">
        <v>0.94877299999999998</v>
      </c>
      <c r="BF45">
        <v>0.91444000000000003</v>
      </c>
      <c r="BG45">
        <v>0.460781</v>
      </c>
      <c r="BH45">
        <v>0.99852600000000002</v>
      </c>
      <c r="BI45">
        <v>1.011595</v>
      </c>
      <c r="BJ45">
        <v>0.90807099999999996</v>
      </c>
      <c r="BK45">
        <v>0.98847799999999997</v>
      </c>
      <c r="BL45">
        <v>0.99416199999999999</v>
      </c>
      <c r="BM45">
        <v>1.0002150000000001</v>
      </c>
      <c r="BN45">
        <v>0.99498900000000001</v>
      </c>
      <c r="BO45">
        <v>1.0003299999999999</v>
      </c>
      <c r="BP45">
        <v>1.0041310000000001</v>
      </c>
      <c r="BQ45">
        <v>1.0120720000000001</v>
      </c>
      <c r="BR45">
        <v>1.042486</v>
      </c>
      <c r="BS45">
        <v>1.0720989999999999</v>
      </c>
      <c r="BT45">
        <v>1.006602</v>
      </c>
      <c r="BU45">
        <v>1.0604</v>
      </c>
      <c r="BV45">
        <v>1.002416</v>
      </c>
      <c r="BW45">
        <v>1.0640989999999999</v>
      </c>
      <c r="BX45">
        <v>1.0319020000000001</v>
      </c>
      <c r="BY45">
        <v>0.98506300000000002</v>
      </c>
      <c r="BZ45">
        <v>1.0155959999999999</v>
      </c>
      <c r="CA45">
        <v>0.96593700000000005</v>
      </c>
      <c r="CB45">
        <v>0.99443400000000004</v>
      </c>
      <c r="CC45">
        <v>0.97838599999999998</v>
      </c>
      <c r="CD45">
        <v>0.99876699999999996</v>
      </c>
    </row>
    <row r="46" spans="1:82">
      <c r="A46">
        <v>28.399722000000001</v>
      </c>
      <c r="B46" s="3">
        <v>1.1833217592592593</v>
      </c>
      <c r="C46">
        <v>0.89031099999999996</v>
      </c>
      <c r="D46">
        <v>0.86041999999999996</v>
      </c>
      <c r="E46">
        <v>0.93594900000000003</v>
      </c>
      <c r="F46">
        <v>0.89497000000000004</v>
      </c>
      <c r="G46">
        <v>1.202277</v>
      </c>
      <c r="H46">
        <v>1.162911</v>
      </c>
      <c r="I46">
        <v>1.1496090000000001</v>
      </c>
      <c r="J46">
        <v>1.1135440000000001</v>
      </c>
      <c r="K46">
        <v>0.98257300000000003</v>
      </c>
      <c r="L46">
        <v>0.971167</v>
      </c>
      <c r="M46">
        <v>0.91738500000000001</v>
      </c>
      <c r="N46">
        <v>0.81463200000000002</v>
      </c>
      <c r="O46">
        <v>0.93342199999999997</v>
      </c>
      <c r="P46">
        <v>1.003814</v>
      </c>
      <c r="Q46">
        <v>0.95836600000000005</v>
      </c>
      <c r="R46">
        <v>0.93977699999999997</v>
      </c>
      <c r="S46">
        <v>1.0006820000000001</v>
      </c>
      <c r="T46">
        <v>1.0591889999999999</v>
      </c>
      <c r="U46">
        <v>1.0919019999999999</v>
      </c>
      <c r="V46">
        <v>1.005255</v>
      </c>
      <c r="W46">
        <v>1.0628550000000001</v>
      </c>
      <c r="X46">
        <v>0.97782100000000005</v>
      </c>
      <c r="Y46">
        <v>1.001398</v>
      </c>
      <c r="Z46">
        <v>0.97710600000000003</v>
      </c>
      <c r="AA46">
        <v>1.0140119999999999</v>
      </c>
      <c r="AB46">
        <v>1.038171</v>
      </c>
      <c r="AC46">
        <v>1.030465</v>
      </c>
      <c r="AD46">
        <v>1.0346500000000001</v>
      </c>
      <c r="AE46">
        <v>0.96284499999999995</v>
      </c>
      <c r="AF46">
        <v>0.97485100000000002</v>
      </c>
      <c r="AG46">
        <v>0.93856300000000004</v>
      </c>
      <c r="AH46">
        <v>0.97231199999999995</v>
      </c>
      <c r="AI46">
        <v>0.49177300000000002</v>
      </c>
      <c r="AJ46">
        <v>1.011439</v>
      </c>
      <c r="AK46">
        <v>1.122614</v>
      </c>
      <c r="AL46">
        <v>1.029215</v>
      </c>
      <c r="AM46">
        <v>1.013838</v>
      </c>
      <c r="AN46">
        <v>0.95969000000000004</v>
      </c>
      <c r="AO46">
        <v>0.950075</v>
      </c>
      <c r="AP46">
        <v>0.97035000000000005</v>
      </c>
      <c r="AQ46">
        <v>1.057356</v>
      </c>
      <c r="AR46">
        <v>1.0679430000000001</v>
      </c>
      <c r="AS46">
        <v>1.081609</v>
      </c>
      <c r="AT46">
        <v>0.97722799999999999</v>
      </c>
      <c r="AU46">
        <v>0.99102599999999996</v>
      </c>
      <c r="AV46">
        <v>0.92363700000000004</v>
      </c>
      <c r="AW46">
        <v>0.93949199999999999</v>
      </c>
      <c r="AX46">
        <v>0.93915999999999999</v>
      </c>
      <c r="AY46">
        <v>0.995502</v>
      </c>
      <c r="AZ46">
        <v>1.0646929999999999</v>
      </c>
      <c r="BA46">
        <v>1.0481990000000001</v>
      </c>
      <c r="BB46">
        <v>0.93842300000000001</v>
      </c>
      <c r="BC46">
        <v>0.95868699999999996</v>
      </c>
      <c r="BD46">
        <v>0.96911199999999997</v>
      </c>
      <c r="BE46">
        <v>0.96043400000000001</v>
      </c>
      <c r="BF46">
        <v>0.92112400000000005</v>
      </c>
      <c r="BG46">
        <v>0.45074500000000001</v>
      </c>
      <c r="BH46">
        <v>0.99424500000000005</v>
      </c>
      <c r="BI46">
        <v>1.029134</v>
      </c>
      <c r="BJ46">
        <v>0.91259699999999999</v>
      </c>
      <c r="BK46">
        <v>1.045712</v>
      </c>
      <c r="BL46">
        <v>1.0472520000000001</v>
      </c>
      <c r="BM46">
        <v>1.014497</v>
      </c>
      <c r="BN46">
        <v>1.013916</v>
      </c>
      <c r="BO46">
        <v>1.0142640000000001</v>
      </c>
      <c r="BP46">
        <v>1.017042</v>
      </c>
      <c r="BQ46">
        <v>1.0242629999999999</v>
      </c>
      <c r="BR46">
        <v>1.0570349999999999</v>
      </c>
      <c r="BS46">
        <v>1.089672</v>
      </c>
      <c r="BT46">
        <v>1.0205219999999999</v>
      </c>
      <c r="BU46">
        <v>1.0754379999999999</v>
      </c>
      <c r="BV46">
        <v>1.0201359999999999</v>
      </c>
      <c r="BW46">
        <v>1.0741620000000001</v>
      </c>
      <c r="BX46">
        <v>1.043582</v>
      </c>
      <c r="BY46">
        <v>0.99771100000000001</v>
      </c>
      <c r="BZ46">
        <v>1.030049</v>
      </c>
      <c r="CA46">
        <v>0.98047399999999996</v>
      </c>
      <c r="CB46">
        <v>1.0084960000000001</v>
      </c>
      <c r="CC46">
        <v>0.99610299999999996</v>
      </c>
      <c r="CD46">
        <v>1.011646</v>
      </c>
    </row>
    <row r="47" spans="1:82">
      <c r="A47">
        <v>28.649166999999998</v>
      </c>
      <c r="B47" s="3">
        <v>1.1937152777777778</v>
      </c>
      <c r="C47">
        <v>0.90334800000000004</v>
      </c>
      <c r="D47">
        <v>0.86371600000000004</v>
      </c>
      <c r="E47">
        <v>0.95358100000000001</v>
      </c>
      <c r="F47">
        <v>0.902725</v>
      </c>
      <c r="G47">
        <v>1.229331</v>
      </c>
      <c r="H47">
        <v>1.186844</v>
      </c>
      <c r="I47">
        <v>1.18197</v>
      </c>
      <c r="J47">
        <v>1.140088</v>
      </c>
      <c r="K47">
        <v>0.99366299999999996</v>
      </c>
      <c r="L47">
        <v>0.98239699999999996</v>
      </c>
      <c r="M47">
        <v>0.92745699999999998</v>
      </c>
      <c r="N47">
        <v>0.81898199999999999</v>
      </c>
      <c r="O47">
        <v>0.95392100000000002</v>
      </c>
      <c r="P47">
        <v>1.0296860000000001</v>
      </c>
      <c r="Q47">
        <v>0.97663299999999997</v>
      </c>
      <c r="R47">
        <v>0.94851700000000005</v>
      </c>
      <c r="S47">
        <v>1.0291650000000001</v>
      </c>
      <c r="T47">
        <v>1.0943099999999999</v>
      </c>
      <c r="U47">
        <v>1.1021700000000001</v>
      </c>
      <c r="V47">
        <v>1.016084</v>
      </c>
      <c r="W47">
        <v>1.0808960000000001</v>
      </c>
      <c r="X47">
        <v>1.0194620000000001</v>
      </c>
      <c r="Y47">
        <v>1.0144770000000001</v>
      </c>
      <c r="Z47">
        <v>1.008964</v>
      </c>
      <c r="AA47">
        <v>1.0344409999999999</v>
      </c>
      <c r="AB47">
        <v>1.0477959999999999</v>
      </c>
      <c r="AC47">
        <v>1.044303</v>
      </c>
      <c r="AD47">
        <v>1.0445260000000001</v>
      </c>
      <c r="AE47">
        <v>0.96933000000000002</v>
      </c>
      <c r="AF47">
        <v>0.98702299999999998</v>
      </c>
      <c r="AG47">
        <v>0.94687699999999997</v>
      </c>
      <c r="AH47">
        <v>0.98123099999999996</v>
      </c>
      <c r="AI47">
        <v>0.484012</v>
      </c>
      <c r="AJ47">
        <v>0.99621599999999999</v>
      </c>
      <c r="AK47">
        <v>1.138536</v>
      </c>
      <c r="AL47">
        <v>1.0416730000000001</v>
      </c>
      <c r="AM47">
        <v>1.023922</v>
      </c>
      <c r="AN47">
        <v>0.96961600000000003</v>
      </c>
      <c r="AO47">
        <v>0.95622099999999999</v>
      </c>
      <c r="AP47">
        <v>0.97806000000000004</v>
      </c>
      <c r="AQ47">
        <v>1.0915140000000001</v>
      </c>
      <c r="AR47">
        <v>1.081291</v>
      </c>
      <c r="AS47">
        <v>1.1010260000000001</v>
      </c>
      <c r="AT47">
        <v>0.98686499999999999</v>
      </c>
      <c r="AU47">
        <v>1.001145</v>
      </c>
      <c r="AV47">
        <v>0.93067599999999995</v>
      </c>
      <c r="AW47">
        <v>0.94504600000000005</v>
      </c>
      <c r="AX47">
        <v>0.94369899999999995</v>
      </c>
      <c r="AY47">
        <v>1.029623</v>
      </c>
      <c r="AZ47">
        <v>1.0790930000000001</v>
      </c>
      <c r="BA47">
        <v>1.0725880000000001</v>
      </c>
      <c r="BB47">
        <v>0.949465</v>
      </c>
      <c r="BC47">
        <v>0.96751100000000001</v>
      </c>
      <c r="BD47">
        <v>0.97728400000000004</v>
      </c>
      <c r="BE47">
        <v>0.96805399999999997</v>
      </c>
      <c r="BF47">
        <v>0.93206299999999997</v>
      </c>
      <c r="BG47">
        <v>0.44017499999999998</v>
      </c>
      <c r="BH47">
        <v>0.99717100000000003</v>
      </c>
      <c r="BI47">
        <v>1.0617920000000001</v>
      </c>
      <c r="BJ47">
        <v>0.92177799999999999</v>
      </c>
      <c r="BK47">
        <v>1.078473</v>
      </c>
      <c r="BL47">
        <v>1.0567660000000001</v>
      </c>
      <c r="BM47">
        <v>1.030529</v>
      </c>
      <c r="BN47">
        <v>1.0297609999999999</v>
      </c>
      <c r="BO47">
        <v>1.025844</v>
      </c>
      <c r="BP47">
        <v>1.0327120000000001</v>
      </c>
      <c r="BQ47">
        <v>1.0393699999999999</v>
      </c>
      <c r="BR47">
        <v>1.0627819999999999</v>
      </c>
      <c r="BS47">
        <v>1.1081810000000001</v>
      </c>
      <c r="BT47">
        <v>1.031817</v>
      </c>
      <c r="BU47">
        <v>1.0887610000000001</v>
      </c>
      <c r="BV47">
        <v>1.035369</v>
      </c>
      <c r="BW47">
        <v>1.0934060000000001</v>
      </c>
      <c r="BX47">
        <v>1.0542549999999999</v>
      </c>
      <c r="BY47">
        <v>1.0101990000000001</v>
      </c>
      <c r="BZ47">
        <v>1.038605</v>
      </c>
      <c r="CA47">
        <v>0.99437600000000004</v>
      </c>
      <c r="CB47">
        <v>1.0210870000000001</v>
      </c>
      <c r="CC47">
        <v>1.0101720000000001</v>
      </c>
      <c r="CD47">
        <v>1.0253060000000001</v>
      </c>
    </row>
    <row r="48" spans="1:82">
      <c r="A48">
        <v>28.897221999999999</v>
      </c>
      <c r="B48" s="3">
        <v>1.204050925925926</v>
      </c>
      <c r="C48">
        <v>0.92022999999999999</v>
      </c>
      <c r="D48">
        <v>0.87624400000000002</v>
      </c>
      <c r="E48">
        <v>0.964063</v>
      </c>
      <c r="F48">
        <v>0.92324600000000001</v>
      </c>
      <c r="G48">
        <v>1.2551479999999999</v>
      </c>
      <c r="H48">
        <v>1.215827</v>
      </c>
      <c r="I48">
        <v>1.211287</v>
      </c>
      <c r="J48">
        <v>1.164633</v>
      </c>
      <c r="K48">
        <v>1.0122519999999999</v>
      </c>
      <c r="L48">
        <v>0.99743700000000002</v>
      </c>
      <c r="M48">
        <v>0.94722200000000001</v>
      </c>
      <c r="N48">
        <v>0.82554300000000003</v>
      </c>
      <c r="O48">
        <v>0.976603</v>
      </c>
      <c r="P48">
        <v>1.0434129999999999</v>
      </c>
      <c r="Q48">
        <v>0.99987800000000004</v>
      </c>
      <c r="R48">
        <v>0.96215700000000004</v>
      </c>
      <c r="S48">
        <v>1.061688</v>
      </c>
      <c r="T48">
        <v>1.1251580000000001</v>
      </c>
      <c r="U48">
        <v>1.119305</v>
      </c>
      <c r="V48">
        <v>1.0309079999999999</v>
      </c>
      <c r="W48">
        <v>1.099491</v>
      </c>
      <c r="X48">
        <v>1.0310870000000001</v>
      </c>
      <c r="Y48">
        <v>1.030006</v>
      </c>
      <c r="Z48">
        <v>1.0219940000000001</v>
      </c>
      <c r="AA48">
        <v>1.0592490000000001</v>
      </c>
      <c r="AB48">
        <v>1.067976</v>
      </c>
      <c r="AC48">
        <v>1.055124</v>
      </c>
      <c r="AD48">
        <v>1.055088</v>
      </c>
      <c r="AE48">
        <v>0.97902599999999995</v>
      </c>
      <c r="AF48">
        <v>0.99280599999999997</v>
      </c>
      <c r="AG48">
        <v>0.95801800000000004</v>
      </c>
      <c r="AH48">
        <v>0.99029400000000001</v>
      </c>
      <c r="AI48">
        <v>0.47695599999999999</v>
      </c>
      <c r="AJ48">
        <v>0.98579700000000003</v>
      </c>
      <c r="AK48">
        <v>1.159092</v>
      </c>
      <c r="AL48">
        <v>1.0503009999999999</v>
      </c>
      <c r="AM48">
        <v>1.0301469999999999</v>
      </c>
      <c r="AN48">
        <v>0.98009800000000002</v>
      </c>
      <c r="AO48">
        <v>0.96643699999999999</v>
      </c>
      <c r="AP48">
        <v>0.98724299999999998</v>
      </c>
      <c r="AQ48">
        <v>1.117275</v>
      </c>
      <c r="AR48">
        <v>1.093432</v>
      </c>
      <c r="AS48">
        <v>1.1212249999999999</v>
      </c>
      <c r="AT48">
        <v>0.99703399999999998</v>
      </c>
      <c r="AU48">
        <v>1.0117719999999999</v>
      </c>
      <c r="AV48">
        <v>0.93939799999999996</v>
      </c>
      <c r="AW48">
        <v>0.95666499999999999</v>
      </c>
      <c r="AX48">
        <v>0.95533299999999999</v>
      </c>
      <c r="AY48">
        <v>1.0505260000000001</v>
      </c>
      <c r="AZ48">
        <v>1.0829299999999999</v>
      </c>
      <c r="BA48">
        <v>1.0933189999999999</v>
      </c>
      <c r="BB48">
        <v>0.955982</v>
      </c>
      <c r="BC48">
        <v>0.977885</v>
      </c>
      <c r="BD48">
        <v>0.98651500000000003</v>
      </c>
      <c r="BE48">
        <v>0.97860199999999997</v>
      </c>
      <c r="BF48">
        <v>0.94778499999999999</v>
      </c>
      <c r="BG48">
        <v>0.42938900000000002</v>
      </c>
      <c r="BH48">
        <v>0.99716099999999996</v>
      </c>
      <c r="BI48">
        <v>1.0912930000000001</v>
      </c>
      <c r="BJ48">
        <v>0.933446</v>
      </c>
      <c r="BK48">
        <v>1.0837909999999999</v>
      </c>
      <c r="BL48">
        <v>1.0734239999999999</v>
      </c>
      <c r="BM48">
        <v>1.044303</v>
      </c>
      <c r="BN48">
        <v>1.0453349999999999</v>
      </c>
      <c r="BO48">
        <v>1.039339</v>
      </c>
      <c r="BP48">
        <v>1.042772</v>
      </c>
      <c r="BQ48">
        <v>1.0530999999999999</v>
      </c>
      <c r="BR48">
        <v>1.073547</v>
      </c>
      <c r="BS48">
        <v>1.1172850000000001</v>
      </c>
      <c r="BT48">
        <v>1.0443020000000001</v>
      </c>
      <c r="BU48">
        <v>1.09494</v>
      </c>
      <c r="BV48">
        <v>1.049158</v>
      </c>
      <c r="BW48">
        <v>1.1102669999999999</v>
      </c>
      <c r="BX48">
        <v>1.059958</v>
      </c>
      <c r="BY48">
        <v>1.0257499999999999</v>
      </c>
      <c r="BZ48">
        <v>1.0536639999999999</v>
      </c>
      <c r="CA48">
        <v>1.0087969999999999</v>
      </c>
      <c r="CB48">
        <v>1.0334749999999999</v>
      </c>
      <c r="CC48">
        <v>1.0230729999999999</v>
      </c>
      <c r="CD48">
        <v>1.037798</v>
      </c>
    </row>
    <row r="49" spans="1:82">
      <c r="A49">
        <v>29.146667000000001</v>
      </c>
      <c r="B49" s="3">
        <v>1.2144444444444444</v>
      </c>
      <c r="C49">
        <v>0.93778499999999998</v>
      </c>
      <c r="D49">
        <v>0.89309499999999997</v>
      </c>
      <c r="E49">
        <v>0.97955700000000001</v>
      </c>
      <c r="F49">
        <v>0.93706500000000004</v>
      </c>
      <c r="G49">
        <v>1.2788330000000001</v>
      </c>
      <c r="H49">
        <v>1.238003</v>
      </c>
      <c r="I49">
        <v>1.2357</v>
      </c>
      <c r="J49">
        <v>1.189419</v>
      </c>
      <c r="K49">
        <v>1.023763</v>
      </c>
      <c r="L49">
        <v>1.006456</v>
      </c>
      <c r="M49">
        <v>0.978271</v>
      </c>
      <c r="N49">
        <v>0.83133999999999997</v>
      </c>
      <c r="O49">
        <v>0.98988299999999996</v>
      </c>
      <c r="P49">
        <v>1.051139</v>
      </c>
      <c r="Q49">
        <v>1.020805</v>
      </c>
      <c r="R49">
        <v>0.98226999999999998</v>
      </c>
      <c r="S49">
        <v>1.078662</v>
      </c>
      <c r="T49">
        <v>1.1406400000000001</v>
      </c>
      <c r="U49">
        <v>1.1478969999999999</v>
      </c>
      <c r="V49">
        <v>1.0610219999999999</v>
      </c>
      <c r="W49">
        <v>1.1143160000000001</v>
      </c>
      <c r="X49">
        <v>1.053469</v>
      </c>
      <c r="Y49">
        <v>1.0461739999999999</v>
      </c>
      <c r="Z49">
        <v>1.04159</v>
      </c>
      <c r="AA49">
        <v>1.0800689999999999</v>
      </c>
      <c r="AB49">
        <v>1.0939730000000001</v>
      </c>
      <c r="AC49">
        <v>1.071221</v>
      </c>
      <c r="AD49">
        <v>1.082873</v>
      </c>
      <c r="AE49">
        <v>0.99208799999999997</v>
      </c>
      <c r="AF49">
        <v>1.003933</v>
      </c>
      <c r="AG49">
        <v>0.98743099999999995</v>
      </c>
      <c r="AH49">
        <v>0.99442799999999998</v>
      </c>
      <c r="AI49">
        <v>0.469885</v>
      </c>
      <c r="AJ49">
        <v>0.97117200000000004</v>
      </c>
      <c r="AK49">
        <v>1.17947</v>
      </c>
      <c r="AL49">
        <v>1.0600480000000001</v>
      </c>
      <c r="AM49">
        <v>1.0434559999999999</v>
      </c>
      <c r="AN49">
        <v>0.98674499999999998</v>
      </c>
      <c r="AO49">
        <v>0.97275</v>
      </c>
      <c r="AP49">
        <v>0.99406600000000001</v>
      </c>
      <c r="AQ49">
        <v>1.139221</v>
      </c>
      <c r="AR49">
        <v>1.102598</v>
      </c>
      <c r="AS49">
        <v>1.1476150000000001</v>
      </c>
      <c r="AT49">
        <v>1.009838</v>
      </c>
      <c r="AU49">
        <v>1.020087</v>
      </c>
      <c r="AV49">
        <v>0.950708</v>
      </c>
      <c r="AW49">
        <v>0.96694400000000003</v>
      </c>
      <c r="AX49">
        <v>0.96399100000000004</v>
      </c>
      <c r="AY49">
        <v>1.050716</v>
      </c>
      <c r="AZ49">
        <v>1.092889</v>
      </c>
      <c r="BA49">
        <v>1.114422</v>
      </c>
      <c r="BB49">
        <v>0.96399699999999999</v>
      </c>
      <c r="BC49">
        <v>0.98929</v>
      </c>
      <c r="BD49">
        <v>0.99458199999999997</v>
      </c>
      <c r="BE49">
        <v>0.98263999999999996</v>
      </c>
      <c r="BF49">
        <v>0.95862700000000001</v>
      </c>
      <c r="BG49">
        <v>0.423126</v>
      </c>
      <c r="BH49">
        <v>0.99511899999999998</v>
      </c>
      <c r="BI49">
        <v>1.1141300000000001</v>
      </c>
      <c r="BJ49">
        <v>0.94725999999999999</v>
      </c>
      <c r="BK49">
        <v>1.112144</v>
      </c>
      <c r="BL49">
        <v>1.101442</v>
      </c>
      <c r="BM49">
        <v>1.063015</v>
      </c>
      <c r="BN49">
        <v>1.06131</v>
      </c>
      <c r="BO49">
        <v>1.050651</v>
      </c>
      <c r="BP49">
        <v>1.0556099999999999</v>
      </c>
      <c r="BQ49">
        <v>1.0647740000000001</v>
      </c>
      <c r="BR49">
        <v>1.0801780000000001</v>
      </c>
      <c r="BS49">
        <v>1.126566</v>
      </c>
      <c r="BT49">
        <v>1.055134</v>
      </c>
      <c r="BU49">
        <v>1.1005370000000001</v>
      </c>
      <c r="BV49">
        <v>1.0588280000000001</v>
      </c>
      <c r="BW49">
        <v>1.1297969999999999</v>
      </c>
      <c r="BX49">
        <v>1.0745279999999999</v>
      </c>
      <c r="BY49">
        <v>1.0416449999999999</v>
      </c>
      <c r="BZ49">
        <v>1.0702579999999999</v>
      </c>
      <c r="CA49">
        <v>1.0276730000000001</v>
      </c>
      <c r="CB49">
        <v>1.0428139999999999</v>
      </c>
      <c r="CC49">
        <v>1.0422959999999999</v>
      </c>
      <c r="CD49">
        <v>1.0520400000000001</v>
      </c>
    </row>
    <row r="50" spans="1:82">
      <c r="A50">
        <v>29.396667000000001</v>
      </c>
      <c r="B50" s="3">
        <v>1.2248611111111112</v>
      </c>
      <c r="C50">
        <v>0.95756799999999997</v>
      </c>
      <c r="D50">
        <v>0.92450699999999997</v>
      </c>
      <c r="E50">
        <v>0.99487700000000001</v>
      </c>
      <c r="F50">
        <v>0.95006800000000002</v>
      </c>
      <c r="G50">
        <v>1.29945</v>
      </c>
      <c r="H50">
        <v>1.261603</v>
      </c>
      <c r="I50">
        <v>1.2567060000000001</v>
      </c>
      <c r="J50">
        <v>1.208145</v>
      </c>
      <c r="K50">
        <v>1.0313639999999999</v>
      </c>
      <c r="L50">
        <v>1.0165599999999999</v>
      </c>
      <c r="M50">
        <v>1.0037579999999999</v>
      </c>
      <c r="N50">
        <v>0.83857000000000004</v>
      </c>
      <c r="O50">
        <v>0.99646599999999996</v>
      </c>
      <c r="P50">
        <v>1.0612170000000001</v>
      </c>
      <c r="Q50">
        <v>1.0423420000000001</v>
      </c>
      <c r="R50">
        <v>1.0012300000000001</v>
      </c>
      <c r="S50">
        <v>1.085377</v>
      </c>
      <c r="T50">
        <v>1.145257</v>
      </c>
      <c r="U50">
        <v>1.1625479999999999</v>
      </c>
      <c r="V50">
        <v>1.1024700000000001</v>
      </c>
      <c r="W50">
        <v>1.125845</v>
      </c>
      <c r="X50">
        <v>1.0705499999999999</v>
      </c>
      <c r="Y50">
        <v>1.0576300000000001</v>
      </c>
      <c r="Z50">
        <v>1.0599050000000001</v>
      </c>
      <c r="AA50">
        <v>1.0916969999999999</v>
      </c>
      <c r="AB50">
        <v>1.117583</v>
      </c>
      <c r="AC50">
        <v>1.0818749999999999</v>
      </c>
      <c r="AD50">
        <v>1.11171</v>
      </c>
      <c r="AE50">
        <v>1.0185630000000001</v>
      </c>
      <c r="AF50">
        <v>1.014562</v>
      </c>
      <c r="AG50">
        <v>1.0130520000000001</v>
      </c>
      <c r="AH50">
        <v>0.99696499999999999</v>
      </c>
      <c r="AI50">
        <v>0.46454600000000001</v>
      </c>
      <c r="AJ50">
        <v>0.96749499999999999</v>
      </c>
      <c r="AK50">
        <v>1.1963159999999999</v>
      </c>
      <c r="AL50">
        <v>1.0703469999999999</v>
      </c>
      <c r="AM50">
        <v>1.053785</v>
      </c>
      <c r="AN50">
        <v>0.99904000000000004</v>
      </c>
      <c r="AO50">
        <v>0.98334900000000003</v>
      </c>
      <c r="AP50">
        <v>1.00109</v>
      </c>
      <c r="AQ50">
        <v>1.150104</v>
      </c>
      <c r="AR50">
        <v>1.1178159999999999</v>
      </c>
      <c r="AS50">
        <v>1.156469</v>
      </c>
      <c r="AT50">
        <v>1.016327</v>
      </c>
      <c r="AU50">
        <v>1.032429</v>
      </c>
      <c r="AV50">
        <v>0.95904500000000004</v>
      </c>
      <c r="AW50">
        <v>0.97402900000000003</v>
      </c>
      <c r="AX50">
        <v>0.97337399999999996</v>
      </c>
      <c r="AY50">
        <v>1.0534589999999999</v>
      </c>
      <c r="AZ50">
        <v>1.102087</v>
      </c>
      <c r="BA50">
        <v>1.124028</v>
      </c>
      <c r="BB50">
        <v>0.97051699999999996</v>
      </c>
      <c r="BC50">
        <v>0.99422500000000003</v>
      </c>
      <c r="BD50">
        <v>1.0040279999999999</v>
      </c>
      <c r="BE50">
        <v>0.989236</v>
      </c>
      <c r="BF50">
        <v>0.97589300000000001</v>
      </c>
      <c r="BG50">
        <v>0.41846899999999998</v>
      </c>
      <c r="BH50">
        <v>0.98909499999999995</v>
      </c>
      <c r="BI50">
        <v>1.120417</v>
      </c>
      <c r="BJ50">
        <v>0.96451699999999996</v>
      </c>
      <c r="BK50">
        <v>1.134698</v>
      </c>
      <c r="BL50">
        <v>1.1147119999999999</v>
      </c>
      <c r="BM50">
        <v>1.0753539999999999</v>
      </c>
      <c r="BN50">
        <v>1.079054</v>
      </c>
      <c r="BO50">
        <v>1.058664</v>
      </c>
      <c r="BP50">
        <v>1.0662560000000001</v>
      </c>
      <c r="BQ50">
        <v>1.076813</v>
      </c>
      <c r="BR50">
        <v>1.0892949999999999</v>
      </c>
      <c r="BS50">
        <v>1.138026</v>
      </c>
      <c r="BT50">
        <v>1.06671</v>
      </c>
      <c r="BU50">
        <v>1.112471</v>
      </c>
      <c r="BV50">
        <v>1.067215</v>
      </c>
      <c r="BW50">
        <v>1.1438680000000001</v>
      </c>
      <c r="BX50">
        <v>1.083823</v>
      </c>
      <c r="BY50">
        <v>1.0554790000000001</v>
      </c>
      <c r="BZ50">
        <v>1.0833459999999999</v>
      </c>
      <c r="CA50">
        <v>1.0427470000000001</v>
      </c>
      <c r="CB50">
        <v>1.055768</v>
      </c>
      <c r="CC50">
        <v>1.0513110000000001</v>
      </c>
      <c r="CD50">
        <v>1.0662290000000001</v>
      </c>
    </row>
    <row r="51" spans="1:82">
      <c r="A51">
        <v>29.645278000000001</v>
      </c>
      <c r="B51" s="3">
        <v>1.2352199074074075</v>
      </c>
      <c r="C51">
        <v>0.97346900000000003</v>
      </c>
      <c r="D51">
        <v>0.95281899999999997</v>
      </c>
      <c r="E51">
        <v>1.00359</v>
      </c>
      <c r="F51">
        <v>0.95686700000000002</v>
      </c>
      <c r="G51">
        <v>1.3239270000000001</v>
      </c>
      <c r="H51">
        <v>1.2847200000000001</v>
      </c>
      <c r="I51">
        <v>1.2766459999999999</v>
      </c>
      <c r="J51">
        <v>1.222523</v>
      </c>
      <c r="K51">
        <v>1.038869</v>
      </c>
      <c r="L51">
        <v>1.0210440000000001</v>
      </c>
      <c r="M51">
        <v>1.0171840000000001</v>
      </c>
      <c r="N51">
        <v>0.86233400000000004</v>
      </c>
      <c r="O51">
        <v>0.99755700000000003</v>
      </c>
      <c r="P51">
        <v>1.0680609999999999</v>
      </c>
      <c r="Q51">
        <v>1.0478799999999999</v>
      </c>
      <c r="R51">
        <v>1.008472</v>
      </c>
      <c r="S51">
        <v>1.0885640000000001</v>
      </c>
      <c r="T51">
        <v>1.1448659999999999</v>
      </c>
      <c r="U51">
        <v>1.1743520000000001</v>
      </c>
      <c r="V51">
        <v>1.1352370000000001</v>
      </c>
      <c r="W51">
        <v>1.1407659999999999</v>
      </c>
      <c r="X51">
        <v>1.08325</v>
      </c>
      <c r="Y51">
        <v>1.066127</v>
      </c>
      <c r="Z51">
        <v>1.0686119999999999</v>
      </c>
      <c r="AA51">
        <v>1.102536</v>
      </c>
      <c r="AB51">
        <v>1.146034</v>
      </c>
      <c r="AC51">
        <v>1.0871869999999999</v>
      </c>
      <c r="AD51">
        <v>1.15103</v>
      </c>
      <c r="AE51">
        <v>1.041919</v>
      </c>
      <c r="AF51">
        <v>1.0378750000000001</v>
      </c>
      <c r="AG51">
        <v>1.031169</v>
      </c>
      <c r="AH51">
        <v>1.002305</v>
      </c>
      <c r="AI51">
        <v>0.458816</v>
      </c>
      <c r="AJ51">
        <v>0.97220600000000001</v>
      </c>
      <c r="AK51">
        <v>1.206609</v>
      </c>
      <c r="AL51">
        <v>1.080017</v>
      </c>
      <c r="AM51">
        <v>1.0562020000000001</v>
      </c>
      <c r="AN51">
        <v>1.0040560000000001</v>
      </c>
      <c r="AO51">
        <v>0.99072700000000002</v>
      </c>
      <c r="AP51">
        <v>1.014446</v>
      </c>
      <c r="AQ51">
        <v>1.1668149999999999</v>
      </c>
      <c r="AR51">
        <v>1.138333</v>
      </c>
      <c r="AS51">
        <v>1.167146</v>
      </c>
      <c r="AT51">
        <v>1.0286040000000001</v>
      </c>
      <c r="AU51">
        <v>1.0370680000000001</v>
      </c>
      <c r="AV51">
        <v>0.97116599999999997</v>
      </c>
      <c r="AW51">
        <v>0.98257099999999997</v>
      </c>
      <c r="AX51">
        <v>0.98388299999999995</v>
      </c>
      <c r="AY51">
        <v>1.063436</v>
      </c>
      <c r="AZ51">
        <v>1.1173299999999999</v>
      </c>
      <c r="BA51">
        <v>1.1244730000000001</v>
      </c>
      <c r="BB51">
        <v>0.98118899999999998</v>
      </c>
      <c r="BC51">
        <v>1.0042169999999999</v>
      </c>
      <c r="BD51">
        <v>1.0155609999999999</v>
      </c>
      <c r="BE51">
        <v>0.99542200000000003</v>
      </c>
      <c r="BF51">
        <v>0.98489000000000004</v>
      </c>
      <c r="BG51">
        <v>0.40971200000000002</v>
      </c>
      <c r="BH51">
        <v>1.0021450000000001</v>
      </c>
      <c r="BI51">
        <v>1.118482</v>
      </c>
      <c r="BJ51">
        <v>0.96933400000000003</v>
      </c>
      <c r="BK51">
        <v>1.144981</v>
      </c>
      <c r="BL51">
        <v>1.1276280000000001</v>
      </c>
      <c r="BM51">
        <v>1.0847549999999999</v>
      </c>
      <c r="BN51">
        <v>1.089515</v>
      </c>
      <c r="BO51">
        <v>1.0694090000000001</v>
      </c>
      <c r="BP51">
        <v>1.0756300000000001</v>
      </c>
      <c r="BQ51">
        <v>1.0859559999999999</v>
      </c>
      <c r="BR51">
        <v>1.094991</v>
      </c>
      <c r="BS51">
        <v>1.1436539999999999</v>
      </c>
      <c r="BT51">
        <v>1.0721339999999999</v>
      </c>
      <c r="BU51">
        <v>1.1216699999999999</v>
      </c>
      <c r="BV51">
        <v>1.0763309999999999</v>
      </c>
      <c r="BW51">
        <v>1.1630419999999999</v>
      </c>
      <c r="BX51">
        <v>1.0948659999999999</v>
      </c>
      <c r="BY51">
        <v>1.0651729999999999</v>
      </c>
      <c r="BZ51">
        <v>1.096079</v>
      </c>
      <c r="CA51">
        <v>1.052387</v>
      </c>
      <c r="CB51">
        <v>1.0669569999999999</v>
      </c>
      <c r="CC51">
        <v>1.062163</v>
      </c>
      <c r="CD51">
        <v>1.076881</v>
      </c>
    </row>
    <row r="52" spans="1:82">
      <c r="A52">
        <v>29.893611</v>
      </c>
      <c r="B52" s="3">
        <v>1.2455671296296296</v>
      </c>
      <c r="C52">
        <v>0.99121800000000004</v>
      </c>
      <c r="D52">
        <v>1.0010049999999999</v>
      </c>
      <c r="E52">
        <v>1.016859</v>
      </c>
      <c r="F52">
        <v>0.96690500000000001</v>
      </c>
      <c r="G52">
        <v>1.343488</v>
      </c>
      <c r="H52">
        <v>1.30362</v>
      </c>
      <c r="I52">
        <v>1.297045</v>
      </c>
      <c r="J52">
        <v>1.240861</v>
      </c>
      <c r="K52">
        <v>1.0491619999999999</v>
      </c>
      <c r="L52">
        <v>1.032106</v>
      </c>
      <c r="M52">
        <v>1.0290870000000001</v>
      </c>
      <c r="N52">
        <v>0.88783000000000001</v>
      </c>
      <c r="O52">
        <v>1.009333</v>
      </c>
      <c r="P52">
        <v>1.088333</v>
      </c>
      <c r="Q52">
        <v>1.049779</v>
      </c>
      <c r="R52">
        <v>1.015528</v>
      </c>
      <c r="S52">
        <v>1.095594</v>
      </c>
      <c r="T52">
        <v>1.1689769999999999</v>
      </c>
      <c r="U52">
        <v>1.173845</v>
      </c>
      <c r="V52">
        <v>1.153538</v>
      </c>
      <c r="W52">
        <v>1.1509739999999999</v>
      </c>
      <c r="X52">
        <v>1.098015</v>
      </c>
      <c r="Y52">
        <v>1.0761890000000001</v>
      </c>
      <c r="Z52">
        <v>1.0801799999999999</v>
      </c>
      <c r="AA52">
        <v>1.1067180000000001</v>
      </c>
      <c r="AB52">
        <v>1.163125</v>
      </c>
      <c r="AC52">
        <v>1.095855</v>
      </c>
      <c r="AD52">
        <v>1.1771430000000001</v>
      </c>
      <c r="AE52">
        <v>1.0693299999999999</v>
      </c>
      <c r="AF52">
        <v>1.071186</v>
      </c>
      <c r="AG52">
        <v>1.043428</v>
      </c>
      <c r="AH52">
        <v>1.010426</v>
      </c>
      <c r="AI52">
        <v>0.45186399999999999</v>
      </c>
      <c r="AJ52">
        <v>0.99126700000000001</v>
      </c>
      <c r="AK52">
        <v>1.21793</v>
      </c>
      <c r="AL52">
        <v>1.088897</v>
      </c>
      <c r="AM52">
        <v>1.0663560000000001</v>
      </c>
      <c r="AN52">
        <v>1.011269</v>
      </c>
      <c r="AO52">
        <v>1.0004919999999999</v>
      </c>
      <c r="AP52">
        <v>1.019377</v>
      </c>
      <c r="AQ52">
        <v>1.1696979999999999</v>
      </c>
      <c r="AR52">
        <v>1.1654549999999999</v>
      </c>
      <c r="AS52">
        <v>1.1754070000000001</v>
      </c>
      <c r="AT52">
        <v>1.0391870000000001</v>
      </c>
      <c r="AU52">
        <v>1.045782</v>
      </c>
      <c r="AV52">
        <v>0.98051500000000003</v>
      </c>
      <c r="AW52">
        <v>0.993896</v>
      </c>
      <c r="AX52">
        <v>0.986147</v>
      </c>
      <c r="AY52">
        <v>1.0731999999999999</v>
      </c>
      <c r="AZ52">
        <v>1.1584760000000001</v>
      </c>
      <c r="BA52">
        <v>1.1336980000000001</v>
      </c>
      <c r="BB52">
        <v>0.98375000000000001</v>
      </c>
      <c r="BC52">
        <v>1.0090760000000001</v>
      </c>
      <c r="BD52">
        <v>1.0222039999999999</v>
      </c>
      <c r="BE52">
        <v>1.001884</v>
      </c>
      <c r="BF52">
        <v>1.0079880000000001</v>
      </c>
      <c r="BG52">
        <v>0.40421000000000001</v>
      </c>
      <c r="BH52">
        <v>1.004912</v>
      </c>
      <c r="BI52">
        <v>1.1295660000000001</v>
      </c>
      <c r="BJ52">
        <v>0.996807</v>
      </c>
      <c r="BK52">
        <v>1.154598</v>
      </c>
      <c r="BL52">
        <v>1.1385829999999999</v>
      </c>
      <c r="BM52">
        <v>1.0936440000000001</v>
      </c>
      <c r="BN52">
        <v>1.0969089999999999</v>
      </c>
      <c r="BO52">
        <v>1.079758</v>
      </c>
      <c r="BP52">
        <v>1.08084</v>
      </c>
      <c r="BQ52">
        <v>1.094535</v>
      </c>
      <c r="BR52">
        <v>1.1063829999999999</v>
      </c>
      <c r="BS52">
        <v>1.1481460000000001</v>
      </c>
      <c r="BT52">
        <v>1.0843290000000001</v>
      </c>
      <c r="BU52">
        <v>1.1318239999999999</v>
      </c>
      <c r="BV52">
        <v>1.0862080000000001</v>
      </c>
      <c r="BW52">
        <v>1.1773119999999999</v>
      </c>
      <c r="BX52">
        <v>1.1060099999999999</v>
      </c>
      <c r="BY52">
        <v>1.077216</v>
      </c>
      <c r="BZ52">
        <v>1.1076299999999999</v>
      </c>
      <c r="CA52">
        <v>1.063169</v>
      </c>
      <c r="CB52">
        <v>1.076022</v>
      </c>
      <c r="CC52">
        <v>1.071944</v>
      </c>
      <c r="CD52">
        <v>1.0872729999999999</v>
      </c>
    </row>
    <row r="53" spans="1:82">
      <c r="A53">
        <v>30.143332999999998</v>
      </c>
      <c r="B53" s="3">
        <v>1.2559722222222223</v>
      </c>
      <c r="C53">
        <v>1.0040039999999999</v>
      </c>
      <c r="D53">
        <v>1.0106520000000001</v>
      </c>
      <c r="E53">
        <v>1.025177</v>
      </c>
      <c r="F53">
        <v>0.97606700000000002</v>
      </c>
      <c r="G53">
        <v>1.361891</v>
      </c>
      <c r="H53">
        <v>1.320708</v>
      </c>
      <c r="I53">
        <v>1.3121210000000001</v>
      </c>
      <c r="J53">
        <v>1.2539279999999999</v>
      </c>
      <c r="K53">
        <v>1.0544880000000001</v>
      </c>
      <c r="L53">
        <v>1.041658</v>
      </c>
      <c r="M53">
        <v>1.040727</v>
      </c>
      <c r="N53">
        <v>0.90134999999999998</v>
      </c>
      <c r="O53">
        <v>1.024942</v>
      </c>
      <c r="P53">
        <v>1.098741</v>
      </c>
      <c r="Q53">
        <v>1.05172</v>
      </c>
      <c r="R53">
        <v>1.032837</v>
      </c>
      <c r="S53">
        <v>1.102274</v>
      </c>
      <c r="T53">
        <v>1.188018</v>
      </c>
      <c r="U53">
        <v>1.17841</v>
      </c>
      <c r="V53">
        <v>1.170763</v>
      </c>
      <c r="W53">
        <v>1.166798</v>
      </c>
      <c r="X53">
        <v>1.107119</v>
      </c>
      <c r="Y53">
        <v>1.0869770000000001</v>
      </c>
      <c r="Z53">
        <v>1.0934280000000001</v>
      </c>
      <c r="AA53">
        <v>1.1104890000000001</v>
      </c>
      <c r="AB53">
        <v>1.179114</v>
      </c>
      <c r="AC53">
        <v>1.103683</v>
      </c>
      <c r="AD53">
        <v>1.1948259999999999</v>
      </c>
      <c r="AE53">
        <v>1.093242</v>
      </c>
      <c r="AF53">
        <v>1.101656</v>
      </c>
      <c r="AG53">
        <v>1.0580080000000001</v>
      </c>
      <c r="AH53">
        <v>1.0148299999999999</v>
      </c>
      <c r="AI53">
        <v>0.44683099999999998</v>
      </c>
      <c r="AJ53">
        <v>0.99751599999999996</v>
      </c>
      <c r="AK53">
        <v>1.2245410000000001</v>
      </c>
      <c r="AL53">
        <v>1.096417</v>
      </c>
      <c r="AM53">
        <v>1.0768230000000001</v>
      </c>
      <c r="AN53">
        <v>1.0190760000000001</v>
      </c>
      <c r="AO53">
        <v>1.0131950000000001</v>
      </c>
      <c r="AP53">
        <v>1.029922</v>
      </c>
      <c r="AQ53">
        <v>1.1853359999999999</v>
      </c>
      <c r="AR53">
        <v>1.1779090000000001</v>
      </c>
      <c r="AS53">
        <v>1.1838340000000001</v>
      </c>
      <c r="AT53">
        <v>1.0446770000000001</v>
      </c>
      <c r="AU53">
        <v>1.0577369999999999</v>
      </c>
      <c r="AV53">
        <v>0.98593699999999995</v>
      </c>
      <c r="AW53">
        <v>1.0010269999999999</v>
      </c>
      <c r="AX53">
        <v>0.99554299999999996</v>
      </c>
      <c r="AY53">
        <v>1.0837730000000001</v>
      </c>
      <c r="AZ53">
        <v>1.1777040000000001</v>
      </c>
      <c r="BA53">
        <v>1.1435770000000001</v>
      </c>
      <c r="BB53">
        <v>0.99106700000000003</v>
      </c>
      <c r="BC53">
        <v>1.0135670000000001</v>
      </c>
      <c r="BD53">
        <v>1.0315430000000001</v>
      </c>
      <c r="BE53">
        <v>1.0136609999999999</v>
      </c>
      <c r="BF53">
        <v>1.022977</v>
      </c>
      <c r="BG53">
        <v>0.397503</v>
      </c>
      <c r="BH53">
        <v>1.020322</v>
      </c>
      <c r="BI53">
        <v>1.1620379999999999</v>
      </c>
      <c r="BJ53">
        <v>1.0778019999999999</v>
      </c>
      <c r="BK53">
        <v>1.171827</v>
      </c>
      <c r="BL53">
        <v>1.153311</v>
      </c>
      <c r="BM53">
        <v>1.1069020000000001</v>
      </c>
      <c r="BN53">
        <v>1.1089739999999999</v>
      </c>
      <c r="BO53">
        <v>1.0869219999999999</v>
      </c>
      <c r="BP53">
        <v>1.087998</v>
      </c>
      <c r="BQ53">
        <v>1.0994120000000001</v>
      </c>
      <c r="BR53">
        <v>1.11453</v>
      </c>
      <c r="BS53">
        <v>1.1557029999999999</v>
      </c>
      <c r="BT53">
        <v>1.09406</v>
      </c>
      <c r="BU53">
        <v>1.1408450000000001</v>
      </c>
      <c r="BV53">
        <v>1.09612</v>
      </c>
      <c r="BW53">
        <v>1.190002</v>
      </c>
      <c r="BX53">
        <v>1.1125179999999999</v>
      </c>
      <c r="BY53">
        <v>1.0887500000000001</v>
      </c>
      <c r="BZ53">
        <v>1.1202190000000001</v>
      </c>
      <c r="CA53">
        <v>1.07507</v>
      </c>
      <c r="CB53">
        <v>1.0836589999999999</v>
      </c>
      <c r="CC53">
        <v>1.0818490000000001</v>
      </c>
      <c r="CD53">
        <v>1.0947309999999999</v>
      </c>
    </row>
    <row r="54" spans="1:82">
      <c r="A54">
        <v>30.392222</v>
      </c>
      <c r="B54" s="3">
        <v>1.2663425925925926</v>
      </c>
      <c r="C54">
        <v>1.016006</v>
      </c>
      <c r="D54">
        <v>1.0142949999999999</v>
      </c>
      <c r="E54">
        <v>1.0365800000000001</v>
      </c>
      <c r="F54">
        <v>0.98778299999999997</v>
      </c>
      <c r="G54">
        <v>1.3762300000000001</v>
      </c>
      <c r="H54">
        <v>1.3385860000000001</v>
      </c>
      <c r="I54">
        <v>1.3308979999999999</v>
      </c>
      <c r="J54">
        <v>1.2708489999999999</v>
      </c>
      <c r="K54">
        <v>1.061464</v>
      </c>
      <c r="L54">
        <v>1.049029</v>
      </c>
      <c r="M54">
        <v>1.048918</v>
      </c>
      <c r="N54">
        <v>0.910798</v>
      </c>
      <c r="O54">
        <v>1.0377430000000001</v>
      </c>
      <c r="P54">
        <v>1.1094079999999999</v>
      </c>
      <c r="Q54">
        <v>1.0611600000000001</v>
      </c>
      <c r="R54">
        <v>1.051391</v>
      </c>
      <c r="S54">
        <v>1.1140749999999999</v>
      </c>
      <c r="T54">
        <v>1.207379</v>
      </c>
      <c r="U54">
        <v>1.1820630000000001</v>
      </c>
      <c r="V54">
        <v>1.1801349999999999</v>
      </c>
      <c r="W54">
        <v>1.1756549999999999</v>
      </c>
      <c r="X54">
        <v>1.1179650000000001</v>
      </c>
      <c r="Y54">
        <v>1.0969819999999999</v>
      </c>
      <c r="Z54">
        <v>1.1031340000000001</v>
      </c>
      <c r="AA54">
        <v>1.115842</v>
      </c>
      <c r="AB54">
        <v>1.1825019999999999</v>
      </c>
      <c r="AC54">
        <v>1.1110169999999999</v>
      </c>
      <c r="AD54">
        <v>1.205077</v>
      </c>
      <c r="AE54">
        <v>1.1100380000000001</v>
      </c>
      <c r="AF54">
        <v>1.1203399999999999</v>
      </c>
      <c r="AG54">
        <v>1.065286</v>
      </c>
      <c r="AH54">
        <v>1.024408</v>
      </c>
      <c r="AI54">
        <v>0.43779299999999999</v>
      </c>
      <c r="AJ54">
        <v>1.01081</v>
      </c>
      <c r="AK54">
        <v>1.2309810000000001</v>
      </c>
      <c r="AL54">
        <v>1.106155</v>
      </c>
      <c r="AM54">
        <v>1.0914619999999999</v>
      </c>
      <c r="AN54">
        <v>1.0267839999999999</v>
      </c>
      <c r="AO54">
        <v>1.0178700000000001</v>
      </c>
      <c r="AP54">
        <v>1.0414950000000001</v>
      </c>
      <c r="AQ54">
        <v>1.1950559999999999</v>
      </c>
      <c r="AR54">
        <v>1.1757770000000001</v>
      </c>
      <c r="AS54">
        <v>1.1925110000000001</v>
      </c>
      <c r="AT54">
        <v>1.053993</v>
      </c>
      <c r="AU54">
        <v>1.0664739999999999</v>
      </c>
      <c r="AV54">
        <v>0.99330799999999997</v>
      </c>
      <c r="AW54">
        <v>1.006602</v>
      </c>
      <c r="AX54">
        <v>1.005328</v>
      </c>
      <c r="AY54">
        <v>1.09135</v>
      </c>
      <c r="AZ54">
        <v>1.1659090000000001</v>
      </c>
      <c r="BA54">
        <v>1.1514709999999999</v>
      </c>
      <c r="BB54">
        <v>1.003123</v>
      </c>
      <c r="BC54">
        <v>1.0171520000000001</v>
      </c>
      <c r="BD54">
        <v>1.0379780000000001</v>
      </c>
      <c r="BE54">
        <v>1.035177</v>
      </c>
      <c r="BF54">
        <v>1.037018</v>
      </c>
      <c r="BG54">
        <v>0.39258999999999999</v>
      </c>
      <c r="BH54">
        <v>1.0409440000000001</v>
      </c>
      <c r="BI54">
        <v>1.195603</v>
      </c>
      <c r="BJ54">
        <v>1.093701</v>
      </c>
      <c r="BK54">
        <v>1.1815420000000001</v>
      </c>
      <c r="BL54">
        <v>1.161818</v>
      </c>
      <c r="BM54">
        <v>1.1142479999999999</v>
      </c>
      <c r="BN54">
        <v>1.1183479999999999</v>
      </c>
      <c r="BO54">
        <v>1.094895</v>
      </c>
      <c r="BP54">
        <v>1.097853</v>
      </c>
      <c r="BQ54">
        <v>1.1056680000000001</v>
      </c>
      <c r="BR54">
        <v>1.1228050000000001</v>
      </c>
      <c r="BS54">
        <v>1.1614469999999999</v>
      </c>
      <c r="BT54">
        <v>1.105477</v>
      </c>
      <c r="BU54">
        <v>1.151483</v>
      </c>
      <c r="BV54">
        <v>1.105359</v>
      </c>
      <c r="BW54">
        <v>1.2000869999999999</v>
      </c>
      <c r="BX54">
        <v>1.128366</v>
      </c>
      <c r="BY54">
        <v>1.097399</v>
      </c>
      <c r="BZ54">
        <v>1.1356539999999999</v>
      </c>
      <c r="CA54">
        <v>1.082058</v>
      </c>
      <c r="CB54">
        <v>1.0950880000000001</v>
      </c>
      <c r="CC54">
        <v>1.08927</v>
      </c>
      <c r="CD54">
        <v>1.103424</v>
      </c>
    </row>
    <row r="55" spans="1:82">
      <c r="A55">
        <v>31.392778</v>
      </c>
      <c r="B55" s="3">
        <v>1.3080324074074074</v>
      </c>
      <c r="C55">
        <v>1.0464610000000001</v>
      </c>
      <c r="D55">
        <v>1.069261</v>
      </c>
      <c r="E55">
        <v>1.073726</v>
      </c>
      <c r="F55">
        <v>1.013063</v>
      </c>
      <c r="G55">
        <v>1.4309149999999999</v>
      </c>
      <c r="H55">
        <v>1.3903939999999999</v>
      </c>
      <c r="I55">
        <v>1.38672</v>
      </c>
      <c r="J55">
        <v>1.323118</v>
      </c>
      <c r="K55">
        <v>1.081583</v>
      </c>
      <c r="L55">
        <v>1.067693</v>
      </c>
      <c r="M55">
        <v>1.067976</v>
      </c>
      <c r="N55">
        <v>0.96658599999999995</v>
      </c>
      <c r="O55">
        <v>1.091078</v>
      </c>
      <c r="P55">
        <v>1.1798059999999999</v>
      </c>
      <c r="Q55">
        <v>1.1137360000000001</v>
      </c>
      <c r="R55">
        <v>1.0779890000000001</v>
      </c>
      <c r="S55">
        <v>1.2123630000000001</v>
      </c>
      <c r="T55">
        <v>1.25132</v>
      </c>
      <c r="U55">
        <v>1.246564</v>
      </c>
      <c r="V55">
        <v>1.218132</v>
      </c>
      <c r="W55">
        <v>1.2148829999999999</v>
      </c>
      <c r="X55">
        <v>1.1519649999999999</v>
      </c>
      <c r="Y55">
        <v>1.1302719999999999</v>
      </c>
      <c r="Z55">
        <v>1.128698</v>
      </c>
      <c r="AA55">
        <v>1.154782</v>
      </c>
      <c r="AB55">
        <v>1.228804</v>
      </c>
      <c r="AC55">
        <v>1.1112329999999999</v>
      </c>
      <c r="AD55">
        <v>1.2298579999999999</v>
      </c>
      <c r="AE55">
        <v>1.1447769999999999</v>
      </c>
      <c r="AF55">
        <v>1.159335</v>
      </c>
      <c r="AG55">
        <v>1.099907</v>
      </c>
      <c r="AH55">
        <v>1.075825</v>
      </c>
      <c r="AI55">
        <v>0.421352</v>
      </c>
      <c r="AJ55">
        <v>1.0199739999999999</v>
      </c>
      <c r="AK55">
        <v>1.2515160000000001</v>
      </c>
      <c r="AL55">
        <v>1.144388</v>
      </c>
      <c r="AM55">
        <v>1.125483</v>
      </c>
      <c r="AN55">
        <v>1.058519</v>
      </c>
      <c r="AO55">
        <v>1.0477860000000001</v>
      </c>
      <c r="AP55">
        <v>1.0694509999999999</v>
      </c>
      <c r="AQ55">
        <v>1.248516</v>
      </c>
      <c r="AR55">
        <v>1.2188460000000001</v>
      </c>
      <c r="AS55">
        <v>1.213902</v>
      </c>
      <c r="AT55">
        <v>1.086867</v>
      </c>
      <c r="AU55">
        <v>1.1075870000000001</v>
      </c>
      <c r="AV55">
        <v>1.0187269999999999</v>
      </c>
      <c r="AW55">
        <v>1.036797</v>
      </c>
      <c r="AX55">
        <v>1.037182</v>
      </c>
      <c r="AY55">
        <v>1.1645700000000001</v>
      </c>
      <c r="AZ55">
        <v>1.1738120000000001</v>
      </c>
      <c r="BA55">
        <v>1.14581</v>
      </c>
      <c r="BB55">
        <v>1.023285</v>
      </c>
      <c r="BC55">
        <v>1.064203</v>
      </c>
      <c r="BD55">
        <v>1.063042</v>
      </c>
      <c r="BE55">
        <v>1.134166</v>
      </c>
      <c r="BF55">
        <v>1.0771679999999999</v>
      </c>
      <c r="BG55">
        <v>0.38175799999999999</v>
      </c>
      <c r="BH55">
        <v>1.077582</v>
      </c>
      <c r="BI55">
        <v>1.2031689999999999</v>
      </c>
      <c r="BJ55">
        <v>1.1068020000000001</v>
      </c>
      <c r="BK55">
        <v>1.2106980000000001</v>
      </c>
      <c r="BL55">
        <v>1.1887829999999999</v>
      </c>
      <c r="BM55">
        <v>1.1412679999999999</v>
      </c>
      <c r="BN55">
        <v>1.1456310000000001</v>
      </c>
      <c r="BO55">
        <v>1.1253599999999999</v>
      </c>
      <c r="BP55">
        <v>1.12439</v>
      </c>
      <c r="BQ55">
        <v>1.13748</v>
      </c>
      <c r="BR55">
        <v>1.156296</v>
      </c>
      <c r="BS55">
        <v>1.173297</v>
      </c>
      <c r="BT55">
        <v>1.13967</v>
      </c>
      <c r="BU55">
        <v>1.184442</v>
      </c>
      <c r="BV55">
        <v>1.1319049999999999</v>
      </c>
      <c r="BW55">
        <v>1.246256</v>
      </c>
      <c r="BX55">
        <v>1.158679</v>
      </c>
      <c r="BY55">
        <v>1.128522</v>
      </c>
      <c r="BZ55">
        <v>1.1605270000000001</v>
      </c>
      <c r="CA55">
        <v>1.1106609999999999</v>
      </c>
      <c r="CB55">
        <v>1.1256740000000001</v>
      </c>
      <c r="CC55">
        <v>1.11395</v>
      </c>
      <c r="CD55">
        <v>1.1369039999999999</v>
      </c>
    </row>
    <row r="56" spans="1:82">
      <c r="A56">
        <v>32.386944</v>
      </c>
      <c r="B56" s="3">
        <v>1.3494560185185185</v>
      </c>
      <c r="C56">
        <v>1.0744069999999999</v>
      </c>
      <c r="D56">
        <v>1.0936570000000001</v>
      </c>
      <c r="E56">
        <v>1.096646</v>
      </c>
      <c r="F56">
        <v>1.033266</v>
      </c>
      <c r="G56">
        <v>1.4687809999999999</v>
      </c>
      <c r="H56">
        <v>1.430123</v>
      </c>
      <c r="I56">
        <v>1.4258139999999999</v>
      </c>
      <c r="J56">
        <v>1.363084</v>
      </c>
      <c r="K56">
        <v>1.1085</v>
      </c>
      <c r="L56">
        <v>1.0881449999999999</v>
      </c>
      <c r="M56">
        <v>1.084049</v>
      </c>
      <c r="N56">
        <v>0.98355499999999996</v>
      </c>
      <c r="O56">
        <v>1.1491180000000001</v>
      </c>
      <c r="P56">
        <v>1.2024159999999999</v>
      </c>
      <c r="Q56">
        <v>1.13792</v>
      </c>
      <c r="R56">
        <v>1.098757</v>
      </c>
      <c r="S56">
        <v>1.258778</v>
      </c>
      <c r="T56">
        <v>1.28494</v>
      </c>
      <c r="U56">
        <v>1.2815589999999999</v>
      </c>
      <c r="V56">
        <v>1.2681560000000001</v>
      </c>
      <c r="W56">
        <v>1.24759</v>
      </c>
      <c r="X56">
        <v>1.180571</v>
      </c>
      <c r="Y56">
        <v>1.154817</v>
      </c>
      <c r="Z56">
        <v>1.1480999999999999</v>
      </c>
      <c r="AA56">
        <v>1.2328650000000001</v>
      </c>
      <c r="AB56">
        <v>1.248815</v>
      </c>
      <c r="AC56">
        <v>1.1556120000000001</v>
      </c>
      <c r="AD56">
        <v>1.255498</v>
      </c>
      <c r="AE56">
        <v>1.171961</v>
      </c>
      <c r="AF56">
        <v>1.179773</v>
      </c>
      <c r="AG56">
        <v>1.118465</v>
      </c>
      <c r="AH56">
        <v>1.1721550000000001</v>
      </c>
      <c r="AI56">
        <v>0.40684300000000001</v>
      </c>
      <c r="AJ56">
        <v>1.0592919999999999</v>
      </c>
      <c r="AK56">
        <v>1.3157110000000001</v>
      </c>
      <c r="AL56">
        <v>1.1726829999999999</v>
      </c>
      <c r="AM56">
        <v>1.1557949999999999</v>
      </c>
      <c r="AN56">
        <v>1.0910789999999999</v>
      </c>
      <c r="AO56">
        <v>1.079086</v>
      </c>
      <c r="AP56">
        <v>1.093591</v>
      </c>
      <c r="AQ56">
        <v>1.2822119999999999</v>
      </c>
      <c r="AR56">
        <v>1.2469779999999999</v>
      </c>
      <c r="AS56">
        <v>1.2410749999999999</v>
      </c>
      <c r="AT56">
        <v>1.115672</v>
      </c>
      <c r="AU56">
        <v>1.1347160000000001</v>
      </c>
      <c r="AV56">
        <v>1.049226</v>
      </c>
      <c r="AW56">
        <v>1.0665739999999999</v>
      </c>
      <c r="AX56">
        <v>1.0610900000000001</v>
      </c>
      <c r="AY56">
        <v>1.1923729999999999</v>
      </c>
      <c r="AZ56">
        <v>1.1983870000000001</v>
      </c>
      <c r="BA56">
        <v>1.2177210000000001</v>
      </c>
      <c r="BB56">
        <v>1.063401</v>
      </c>
      <c r="BC56">
        <v>1.129138</v>
      </c>
      <c r="BD56">
        <v>1.0905560000000001</v>
      </c>
      <c r="BE56">
        <v>1.1681239999999999</v>
      </c>
      <c r="BF56">
        <v>1.1064179999999999</v>
      </c>
      <c r="BG56">
        <v>0.35959200000000002</v>
      </c>
      <c r="BH56">
        <v>1.10158</v>
      </c>
      <c r="BI56">
        <v>1.2150319999999999</v>
      </c>
      <c r="BJ56">
        <v>1.138649</v>
      </c>
      <c r="BK56">
        <v>1.240121</v>
      </c>
      <c r="BL56">
        <v>1.2234780000000001</v>
      </c>
      <c r="BM56">
        <v>1.1695949999999999</v>
      </c>
      <c r="BN56">
        <v>1.1723030000000001</v>
      </c>
      <c r="BO56">
        <v>1.1457619999999999</v>
      </c>
      <c r="BP56">
        <v>1.155605</v>
      </c>
      <c r="BQ56">
        <v>1.166698</v>
      </c>
      <c r="BR56">
        <v>1.1850750000000001</v>
      </c>
      <c r="BS56">
        <v>1.194118</v>
      </c>
      <c r="BT56">
        <v>1.168175</v>
      </c>
      <c r="BU56">
        <v>1.222351</v>
      </c>
      <c r="BV56">
        <v>1.157543</v>
      </c>
      <c r="BW56">
        <v>1.2685409999999999</v>
      </c>
      <c r="BX56">
        <v>1.183216</v>
      </c>
      <c r="BY56">
        <v>1.1533979999999999</v>
      </c>
      <c r="BZ56">
        <v>1.1931860000000001</v>
      </c>
      <c r="CA56">
        <v>1.1391579999999999</v>
      </c>
      <c r="CB56">
        <v>1.1509860000000001</v>
      </c>
      <c r="CC56">
        <v>1.140317</v>
      </c>
      <c r="CD56">
        <v>1.1698</v>
      </c>
    </row>
    <row r="57" spans="1:82">
      <c r="A57">
        <v>33.381943999999997</v>
      </c>
      <c r="B57" s="3">
        <v>1.3909143518518519</v>
      </c>
      <c r="C57">
        <v>1.0910230000000001</v>
      </c>
      <c r="D57">
        <v>1.111483</v>
      </c>
      <c r="E57">
        <v>1.1197900000000001</v>
      </c>
      <c r="F57">
        <v>1.049552</v>
      </c>
      <c r="G57">
        <v>1.5043960000000001</v>
      </c>
      <c r="H57">
        <v>1.4702470000000001</v>
      </c>
      <c r="I57">
        <v>1.4705790000000001</v>
      </c>
      <c r="J57">
        <v>1.4052910000000001</v>
      </c>
      <c r="K57">
        <v>1.132557</v>
      </c>
      <c r="L57">
        <v>1.1058380000000001</v>
      </c>
      <c r="M57">
        <v>1.0868009999999999</v>
      </c>
      <c r="N57">
        <v>0.99296200000000001</v>
      </c>
      <c r="O57">
        <v>1.1578599999999999</v>
      </c>
      <c r="P57">
        <v>1.243633</v>
      </c>
      <c r="Q57">
        <v>1.1528160000000001</v>
      </c>
      <c r="R57">
        <v>1.116133</v>
      </c>
      <c r="S57">
        <v>1.2774529999999999</v>
      </c>
      <c r="T57">
        <v>1.2968249999999999</v>
      </c>
      <c r="U57">
        <v>1.3120179999999999</v>
      </c>
      <c r="V57">
        <v>1.300333</v>
      </c>
      <c r="W57">
        <v>1.2772429999999999</v>
      </c>
      <c r="X57">
        <v>1.200963</v>
      </c>
      <c r="Y57">
        <v>1.181651</v>
      </c>
      <c r="Z57">
        <v>1.1656629999999999</v>
      </c>
      <c r="AA57">
        <v>1.263091</v>
      </c>
      <c r="AB57">
        <v>1.2644960000000001</v>
      </c>
      <c r="AC57">
        <v>1.243207</v>
      </c>
      <c r="AD57">
        <v>1.286189</v>
      </c>
      <c r="AE57">
        <v>1.2055340000000001</v>
      </c>
      <c r="AF57">
        <v>1.2022470000000001</v>
      </c>
      <c r="AG57">
        <v>1.1280829999999999</v>
      </c>
      <c r="AH57">
        <v>1.2216849999999999</v>
      </c>
      <c r="AI57">
        <v>0.39194899999999999</v>
      </c>
      <c r="AJ57">
        <v>1.0861799999999999</v>
      </c>
      <c r="AK57">
        <v>1.346366</v>
      </c>
      <c r="AL57">
        <v>1.2022489999999999</v>
      </c>
      <c r="AM57">
        <v>1.1848399999999999</v>
      </c>
      <c r="AN57">
        <v>1.120941</v>
      </c>
      <c r="AO57">
        <v>1.1016440000000001</v>
      </c>
      <c r="AP57">
        <v>1.125934</v>
      </c>
      <c r="AQ57">
        <v>1.3208009999999999</v>
      </c>
      <c r="AR57">
        <v>1.281428</v>
      </c>
      <c r="AS57">
        <v>1.2690090000000001</v>
      </c>
      <c r="AT57">
        <v>1.142115</v>
      </c>
      <c r="AU57">
        <v>1.166034</v>
      </c>
      <c r="AV57">
        <v>1.075207</v>
      </c>
      <c r="AW57">
        <v>1.097871</v>
      </c>
      <c r="AX57">
        <v>1.0863069999999999</v>
      </c>
      <c r="AY57">
        <v>1.21821</v>
      </c>
      <c r="AZ57">
        <v>1.2248749999999999</v>
      </c>
      <c r="BA57">
        <v>1.2397309999999999</v>
      </c>
      <c r="BB57">
        <v>1.08748</v>
      </c>
      <c r="BC57">
        <v>1.194974</v>
      </c>
      <c r="BD57">
        <v>1.114822</v>
      </c>
      <c r="BE57">
        <v>1.1725490000000001</v>
      </c>
      <c r="BF57">
        <v>1.1205799999999999</v>
      </c>
      <c r="BG57">
        <v>0.34196199999999999</v>
      </c>
      <c r="BH57">
        <v>1.128017</v>
      </c>
      <c r="BI57">
        <v>1.241619</v>
      </c>
      <c r="BJ57">
        <v>1.161537</v>
      </c>
      <c r="BK57">
        <v>1.2604690000000001</v>
      </c>
      <c r="BL57">
        <v>1.2492289999999999</v>
      </c>
      <c r="BM57">
        <v>1.1878629999999999</v>
      </c>
      <c r="BN57">
        <v>1.1954959999999999</v>
      </c>
      <c r="BO57">
        <v>1.1740200000000001</v>
      </c>
      <c r="BP57">
        <v>1.1837359999999999</v>
      </c>
      <c r="BQ57">
        <v>1.193703</v>
      </c>
      <c r="BR57">
        <v>1.2139200000000001</v>
      </c>
      <c r="BS57">
        <v>1.2296530000000001</v>
      </c>
      <c r="BT57">
        <v>1.192388</v>
      </c>
      <c r="BU57">
        <v>1.2372620000000001</v>
      </c>
      <c r="BV57">
        <v>1.1758980000000001</v>
      </c>
      <c r="BW57">
        <v>1.2838099999999999</v>
      </c>
      <c r="BX57">
        <v>1.198224</v>
      </c>
      <c r="BY57">
        <v>1.1822220000000001</v>
      </c>
      <c r="BZ57">
        <v>1.2164079999999999</v>
      </c>
      <c r="CA57">
        <v>1.1716580000000001</v>
      </c>
      <c r="CB57">
        <v>1.174185</v>
      </c>
      <c r="CC57">
        <v>1.1673560000000001</v>
      </c>
      <c r="CD57">
        <v>1.188215</v>
      </c>
    </row>
    <row r="58" spans="1:82">
      <c r="A58">
        <v>34.379443999999999</v>
      </c>
      <c r="B58" s="3">
        <v>1.4324768518518518</v>
      </c>
      <c r="C58">
        <v>1.1279710000000001</v>
      </c>
      <c r="D58">
        <v>1.116382</v>
      </c>
      <c r="E58">
        <v>1.1419680000000001</v>
      </c>
      <c r="F58">
        <v>1.0606180000000001</v>
      </c>
      <c r="G58">
        <v>1.5480039999999999</v>
      </c>
      <c r="H58">
        <v>1.503266</v>
      </c>
      <c r="I58">
        <v>1.5100530000000001</v>
      </c>
      <c r="J58">
        <v>1.4440710000000001</v>
      </c>
      <c r="K58">
        <v>1.152995</v>
      </c>
      <c r="L58">
        <v>1.1300559999999999</v>
      </c>
      <c r="M58">
        <v>1.147151</v>
      </c>
      <c r="N58">
        <v>1.0022899999999999</v>
      </c>
      <c r="O58">
        <v>1.1825969999999999</v>
      </c>
      <c r="P58">
        <v>1.2564690000000001</v>
      </c>
      <c r="Q58">
        <v>1.1737329999999999</v>
      </c>
      <c r="R58">
        <v>1.1302220000000001</v>
      </c>
      <c r="S58">
        <v>1.2934810000000001</v>
      </c>
      <c r="T58">
        <v>1.3132950000000001</v>
      </c>
      <c r="U58">
        <v>1.3384240000000001</v>
      </c>
      <c r="V58">
        <v>1.3211040000000001</v>
      </c>
      <c r="W58">
        <v>1.300727</v>
      </c>
      <c r="X58">
        <v>1.223017</v>
      </c>
      <c r="Y58">
        <v>1.207695</v>
      </c>
      <c r="Z58">
        <v>1.183975</v>
      </c>
      <c r="AA58">
        <v>1.282016</v>
      </c>
      <c r="AB58">
        <v>1.288152</v>
      </c>
      <c r="AC58">
        <v>1.254078</v>
      </c>
      <c r="AD58">
        <v>1.3182199999999999</v>
      </c>
      <c r="AE58">
        <v>1.2377020000000001</v>
      </c>
      <c r="AF58">
        <v>1.2053970000000001</v>
      </c>
      <c r="AG58">
        <v>1.1683570000000001</v>
      </c>
      <c r="AH58">
        <v>1.231392</v>
      </c>
      <c r="AI58">
        <v>0.37512699999999999</v>
      </c>
      <c r="AJ58">
        <v>1.113164</v>
      </c>
      <c r="AK58">
        <v>1.3352299999999999</v>
      </c>
      <c r="AL58">
        <v>1.2229049999999999</v>
      </c>
      <c r="AM58">
        <v>1.209241</v>
      </c>
      <c r="AN58">
        <v>1.1432199999999999</v>
      </c>
      <c r="AO58">
        <v>1.123075</v>
      </c>
      <c r="AP58">
        <v>1.1548350000000001</v>
      </c>
      <c r="AQ58">
        <v>1.3422670000000001</v>
      </c>
      <c r="AR58">
        <v>1.3010699999999999</v>
      </c>
      <c r="AS58">
        <v>1.2958460000000001</v>
      </c>
      <c r="AT58">
        <v>1.167502</v>
      </c>
      <c r="AU58">
        <v>1.1876869999999999</v>
      </c>
      <c r="AV58">
        <v>1.105518</v>
      </c>
      <c r="AW58">
        <v>1.126817</v>
      </c>
      <c r="AX58">
        <v>1.108895</v>
      </c>
      <c r="AY58">
        <v>1.235951</v>
      </c>
      <c r="AZ58">
        <v>1.2470840000000001</v>
      </c>
      <c r="BA58">
        <v>1.222701</v>
      </c>
      <c r="BB58">
        <v>1.1234550000000001</v>
      </c>
      <c r="BC58">
        <v>1.2184710000000001</v>
      </c>
      <c r="BD58">
        <v>1.135421</v>
      </c>
      <c r="BE58">
        <v>1.185891</v>
      </c>
      <c r="BF58">
        <v>1.126363</v>
      </c>
      <c r="BG58">
        <v>0.33161099999999999</v>
      </c>
      <c r="BH58">
        <v>1.151959</v>
      </c>
      <c r="BI58">
        <v>1.26756</v>
      </c>
      <c r="BJ58">
        <v>1.184688</v>
      </c>
      <c r="BK58">
        <v>1.2797829999999999</v>
      </c>
      <c r="BL58">
        <v>1.2694890000000001</v>
      </c>
      <c r="BM58">
        <v>1.209354</v>
      </c>
      <c r="BN58">
        <v>1.2222360000000001</v>
      </c>
      <c r="BO58">
        <v>1.199289</v>
      </c>
      <c r="BP58">
        <v>1.1995340000000001</v>
      </c>
      <c r="BQ58">
        <v>1.2259089999999999</v>
      </c>
      <c r="BR58">
        <v>1.2415560000000001</v>
      </c>
      <c r="BS58">
        <v>1.261727</v>
      </c>
      <c r="BT58">
        <v>1.212107</v>
      </c>
      <c r="BU58">
        <v>1.2567349999999999</v>
      </c>
      <c r="BV58">
        <v>1.187219</v>
      </c>
      <c r="BW58">
        <v>1.2959560000000001</v>
      </c>
      <c r="BX58">
        <v>1.21078</v>
      </c>
      <c r="BY58">
        <v>1.2040599999999999</v>
      </c>
      <c r="BZ58">
        <v>1.2416259999999999</v>
      </c>
      <c r="CA58">
        <v>1.1886239999999999</v>
      </c>
      <c r="CB58">
        <v>1.200445</v>
      </c>
      <c r="CC58">
        <v>1.1913450000000001</v>
      </c>
      <c r="CD58">
        <v>1.2175309999999999</v>
      </c>
    </row>
    <row r="59" spans="1:82">
      <c r="A59">
        <v>35.373888999999998</v>
      </c>
      <c r="B59" s="3">
        <v>1.4739120370370371</v>
      </c>
      <c r="C59">
        <v>1.163586</v>
      </c>
      <c r="D59">
        <v>1.1315569999999999</v>
      </c>
      <c r="E59">
        <v>1.152342</v>
      </c>
      <c r="F59">
        <v>1.075226</v>
      </c>
      <c r="G59">
        <v>1.5981730000000001</v>
      </c>
      <c r="H59">
        <v>1.544608</v>
      </c>
      <c r="I59">
        <v>1.558408</v>
      </c>
      <c r="J59">
        <v>1.4843500000000001</v>
      </c>
      <c r="K59">
        <v>1.182715</v>
      </c>
      <c r="L59">
        <v>1.156531</v>
      </c>
      <c r="M59">
        <v>1.1963820000000001</v>
      </c>
      <c r="N59">
        <v>1.025358</v>
      </c>
      <c r="O59">
        <v>1.1870620000000001</v>
      </c>
      <c r="P59">
        <v>1.2806109999999999</v>
      </c>
      <c r="Q59">
        <v>1.1996770000000001</v>
      </c>
      <c r="R59">
        <v>1.1479509999999999</v>
      </c>
      <c r="S59">
        <v>1.3128679999999999</v>
      </c>
      <c r="T59">
        <v>1.3309280000000001</v>
      </c>
      <c r="U59">
        <v>1.3659129999999999</v>
      </c>
      <c r="V59">
        <v>1.3481069999999999</v>
      </c>
      <c r="W59">
        <v>1.3249550000000001</v>
      </c>
      <c r="X59">
        <v>1.2441169999999999</v>
      </c>
      <c r="Y59">
        <v>1.2270589999999999</v>
      </c>
      <c r="Z59">
        <v>1.2068650000000001</v>
      </c>
      <c r="AA59">
        <v>1.299045</v>
      </c>
      <c r="AB59">
        <v>1.303925</v>
      </c>
      <c r="AC59">
        <v>1.259074</v>
      </c>
      <c r="AD59">
        <v>1.3492170000000001</v>
      </c>
      <c r="AE59">
        <v>1.2678659999999999</v>
      </c>
      <c r="AF59">
        <v>1.215695</v>
      </c>
      <c r="AG59">
        <v>1.2142869999999999</v>
      </c>
      <c r="AH59">
        <v>1.228226</v>
      </c>
      <c r="AI59">
        <v>0.363427</v>
      </c>
      <c r="AJ59">
        <v>1.130733</v>
      </c>
      <c r="AK59">
        <v>1.377459</v>
      </c>
      <c r="AL59">
        <v>1.242443</v>
      </c>
      <c r="AM59">
        <v>1.237886</v>
      </c>
      <c r="AN59">
        <v>1.224645</v>
      </c>
      <c r="AO59">
        <v>1.143394</v>
      </c>
      <c r="AP59">
        <v>1.1705289999999999</v>
      </c>
      <c r="AQ59">
        <v>1.3624099999999999</v>
      </c>
      <c r="AR59">
        <v>1.3250169999999999</v>
      </c>
      <c r="AS59">
        <v>1.313788</v>
      </c>
      <c r="AT59">
        <v>1.1881630000000001</v>
      </c>
      <c r="AU59">
        <v>1.212105</v>
      </c>
      <c r="AV59">
        <v>1.13273</v>
      </c>
      <c r="AW59">
        <v>1.1369670000000001</v>
      </c>
      <c r="AX59">
        <v>1.124107</v>
      </c>
      <c r="AY59">
        <v>1.2429760000000001</v>
      </c>
      <c r="AZ59">
        <v>1.2722690000000001</v>
      </c>
      <c r="BA59">
        <v>1.276994</v>
      </c>
      <c r="BB59">
        <v>1.186564</v>
      </c>
      <c r="BC59">
        <v>1.213829</v>
      </c>
      <c r="BD59">
        <v>1.195921</v>
      </c>
      <c r="BE59">
        <v>1.222232</v>
      </c>
      <c r="BF59">
        <v>1.154066</v>
      </c>
      <c r="BG59">
        <v>0.31986199999999998</v>
      </c>
      <c r="BH59">
        <v>1.172094</v>
      </c>
      <c r="BI59">
        <v>1.2984560000000001</v>
      </c>
      <c r="BJ59">
        <v>1.1929810000000001</v>
      </c>
      <c r="BK59">
        <v>1.304216</v>
      </c>
      <c r="BL59">
        <v>1.2849710000000001</v>
      </c>
      <c r="BM59">
        <v>1.230183</v>
      </c>
      <c r="BN59">
        <v>1.2383729999999999</v>
      </c>
      <c r="BO59">
        <v>1.229959</v>
      </c>
      <c r="BP59">
        <v>1.238823</v>
      </c>
      <c r="BQ59">
        <v>1.2532589999999999</v>
      </c>
      <c r="BR59">
        <v>1.264003</v>
      </c>
      <c r="BS59">
        <v>1.2871589999999999</v>
      </c>
      <c r="BT59">
        <v>1.2336039999999999</v>
      </c>
      <c r="BU59">
        <v>1.2826850000000001</v>
      </c>
      <c r="BV59">
        <v>1.207279</v>
      </c>
      <c r="BW59">
        <v>1.3165370000000001</v>
      </c>
      <c r="BX59">
        <v>1.232248</v>
      </c>
      <c r="BY59">
        <v>1.2257720000000001</v>
      </c>
      <c r="BZ59">
        <v>1.265646</v>
      </c>
      <c r="CA59">
        <v>1.1998150000000001</v>
      </c>
      <c r="CB59">
        <v>1.2200709999999999</v>
      </c>
      <c r="CC59">
        <v>1.21465</v>
      </c>
      <c r="CD59">
        <v>1.237606</v>
      </c>
    </row>
    <row r="60" spans="1:82">
      <c r="A60">
        <v>36.370277999999999</v>
      </c>
      <c r="B60" s="3">
        <v>1.5154282407407409</v>
      </c>
      <c r="C60">
        <v>1.1821710000000001</v>
      </c>
      <c r="D60">
        <v>1.137337</v>
      </c>
      <c r="E60">
        <v>1.1688419999999999</v>
      </c>
      <c r="F60">
        <v>1.0810789999999999</v>
      </c>
      <c r="G60">
        <v>1.6406019999999999</v>
      </c>
      <c r="H60">
        <v>1.581437</v>
      </c>
      <c r="I60">
        <v>1.6107359999999999</v>
      </c>
      <c r="J60">
        <v>1.5229189999999999</v>
      </c>
      <c r="K60">
        <v>1.2048019999999999</v>
      </c>
      <c r="L60">
        <v>1.1719520000000001</v>
      </c>
      <c r="M60">
        <v>1.2166110000000001</v>
      </c>
      <c r="N60">
        <v>1.0462149999999999</v>
      </c>
      <c r="O60">
        <v>1.204985</v>
      </c>
      <c r="P60">
        <v>1.290313</v>
      </c>
      <c r="Q60">
        <v>1.21106</v>
      </c>
      <c r="R60">
        <v>1.1597420000000001</v>
      </c>
      <c r="S60">
        <v>1.336301</v>
      </c>
      <c r="T60">
        <v>1.3565309999999999</v>
      </c>
      <c r="U60">
        <v>1.3899790000000001</v>
      </c>
      <c r="V60">
        <v>1.369928</v>
      </c>
      <c r="W60">
        <v>1.3458600000000001</v>
      </c>
      <c r="X60">
        <v>1.26197</v>
      </c>
      <c r="Y60">
        <v>1.2457009999999999</v>
      </c>
      <c r="Z60">
        <v>1.2234100000000001</v>
      </c>
      <c r="AA60">
        <v>1.310001</v>
      </c>
      <c r="AB60">
        <v>1.3258909999999999</v>
      </c>
      <c r="AC60">
        <v>1.2434179999999999</v>
      </c>
      <c r="AD60">
        <v>1.3708959999999999</v>
      </c>
      <c r="AE60">
        <v>1.293361</v>
      </c>
      <c r="AF60">
        <v>1.275007</v>
      </c>
      <c r="AG60">
        <v>1.2464409999999999</v>
      </c>
      <c r="AH60">
        <v>1.2409490000000001</v>
      </c>
      <c r="AI60">
        <v>0.35193999999999998</v>
      </c>
      <c r="AJ60">
        <v>1.1404780000000001</v>
      </c>
      <c r="AK60">
        <v>1.42265</v>
      </c>
      <c r="AL60">
        <v>1.2775300000000001</v>
      </c>
      <c r="AM60">
        <v>1.2637959999999999</v>
      </c>
      <c r="AN60">
        <v>1.2947610000000001</v>
      </c>
      <c r="AO60">
        <v>1.1576029999999999</v>
      </c>
      <c r="AP60">
        <v>1.1982489999999999</v>
      </c>
      <c r="AQ60">
        <v>1.378549</v>
      </c>
      <c r="AR60">
        <v>1.3408690000000001</v>
      </c>
      <c r="AS60">
        <v>1.3386739999999999</v>
      </c>
      <c r="AT60">
        <v>1.2092050000000001</v>
      </c>
      <c r="AU60">
        <v>1.235816</v>
      </c>
      <c r="AV60">
        <v>1.14669</v>
      </c>
      <c r="AW60">
        <v>1.160406</v>
      </c>
      <c r="AX60">
        <v>1.196183</v>
      </c>
      <c r="AY60">
        <v>1.2580629999999999</v>
      </c>
      <c r="AZ60">
        <v>1.2904040000000001</v>
      </c>
      <c r="BA60">
        <v>1.311032</v>
      </c>
      <c r="BB60">
        <v>1.2558879999999999</v>
      </c>
      <c r="BC60">
        <v>1.2410239999999999</v>
      </c>
      <c r="BD60">
        <v>1.3003880000000001</v>
      </c>
      <c r="BE60">
        <v>1.2487520000000001</v>
      </c>
      <c r="BF60">
        <v>1.1950780000000001</v>
      </c>
      <c r="BG60">
        <v>0.309504</v>
      </c>
      <c r="BH60">
        <v>1.193098</v>
      </c>
      <c r="BI60">
        <v>1.3129630000000001</v>
      </c>
      <c r="BJ60">
        <v>1.208391</v>
      </c>
      <c r="BK60">
        <v>1.319105</v>
      </c>
      <c r="BL60">
        <v>1.294467</v>
      </c>
      <c r="BM60">
        <v>1.241395</v>
      </c>
      <c r="BN60">
        <v>1.261136</v>
      </c>
      <c r="BO60">
        <v>1.2558659999999999</v>
      </c>
      <c r="BP60">
        <v>1.2692030000000001</v>
      </c>
      <c r="BQ60">
        <v>1.277018</v>
      </c>
      <c r="BR60">
        <v>1.2925199999999999</v>
      </c>
      <c r="BS60">
        <v>1.302813</v>
      </c>
      <c r="BT60">
        <v>1.248094</v>
      </c>
      <c r="BU60">
        <v>1.3039229999999999</v>
      </c>
      <c r="BV60">
        <v>1.228396</v>
      </c>
      <c r="BW60">
        <v>1.3331820000000001</v>
      </c>
      <c r="BX60">
        <v>1.243101</v>
      </c>
      <c r="BY60">
        <v>1.2452460000000001</v>
      </c>
      <c r="BZ60">
        <v>1.2813429999999999</v>
      </c>
      <c r="CA60">
        <v>1.220944</v>
      </c>
      <c r="CB60">
        <v>1.2368349999999999</v>
      </c>
      <c r="CC60">
        <v>1.2316180000000001</v>
      </c>
      <c r="CD60">
        <v>1.260324</v>
      </c>
    </row>
    <row r="61" spans="1:82">
      <c r="A61">
        <v>37.364167000000002</v>
      </c>
      <c r="B61" s="3">
        <v>1.5568402777777779</v>
      </c>
      <c r="C61">
        <v>1.20313</v>
      </c>
      <c r="D61">
        <v>1.1447309999999999</v>
      </c>
      <c r="E61">
        <v>1.1829780000000001</v>
      </c>
      <c r="F61">
        <v>1.0947169999999999</v>
      </c>
      <c r="G61">
        <v>1.6735819999999999</v>
      </c>
      <c r="H61">
        <v>1.604446</v>
      </c>
      <c r="I61">
        <v>1.650242</v>
      </c>
      <c r="J61">
        <v>1.5562689999999999</v>
      </c>
      <c r="K61">
        <v>1.2240470000000001</v>
      </c>
      <c r="L61">
        <v>1.1938599999999999</v>
      </c>
      <c r="M61">
        <v>1.242308</v>
      </c>
      <c r="N61">
        <v>1.0639380000000001</v>
      </c>
      <c r="O61">
        <v>1.2173320000000001</v>
      </c>
      <c r="P61">
        <v>1.303717</v>
      </c>
      <c r="Q61">
        <v>1.228801</v>
      </c>
      <c r="R61">
        <v>1.177845</v>
      </c>
      <c r="S61">
        <v>1.3465009999999999</v>
      </c>
      <c r="T61">
        <v>1.365246</v>
      </c>
      <c r="U61">
        <v>1.4012579999999999</v>
      </c>
      <c r="V61">
        <v>1.389737</v>
      </c>
      <c r="W61">
        <v>1.3686689999999999</v>
      </c>
      <c r="X61">
        <v>1.2708630000000001</v>
      </c>
      <c r="Y61">
        <v>1.265217</v>
      </c>
      <c r="Z61">
        <v>1.236899</v>
      </c>
      <c r="AA61">
        <v>1.3148759999999999</v>
      </c>
      <c r="AB61">
        <v>1.341027</v>
      </c>
      <c r="AC61">
        <v>1.335639</v>
      </c>
      <c r="AD61">
        <v>1.3917900000000001</v>
      </c>
      <c r="AE61">
        <v>1.314414</v>
      </c>
      <c r="AF61">
        <v>1.2950820000000001</v>
      </c>
      <c r="AG61">
        <v>1.25329</v>
      </c>
      <c r="AH61">
        <v>1.2791840000000001</v>
      </c>
      <c r="AI61">
        <v>0.344252</v>
      </c>
      <c r="AJ61">
        <v>1.1516120000000001</v>
      </c>
      <c r="AK61">
        <v>1.4248499999999999</v>
      </c>
      <c r="AL61">
        <v>1.302891</v>
      </c>
      <c r="AM61">
        <v>1.3224149999999999</v>
      </c>
      <c r="AN61">
        <v>1.2888010000000001</v>
      </c>
      <c r="AO61">
        <v>1.173916</v>
      </c>
      <c r="AP61">
        <v>1.225112</v>
      </c>
      <c r="AQ61">
        <v>1.3940159999999999</v>
      </c>
      <c r="AR61">
        <v>1.353653</v>
      </c>
      <c r="AS61">
        <v>1.36829</v>
      </c>
      <c r="AT61">
        <v>1.2311179999999999</v>
      </c>
      <c r="AU61">
        <v>1.2539750000000001</v>
      </c>
      <c r="AV61">
        <v>1.1647780000000001</v>
      </c>
      <c r="AW61">
        <v>1.178053</v>
      </c>
      <c r="AX61">
        <v>1.2757130000000001</v>
      </c>
      <c r="AY61">
        <v>1.269827</v>
      </c>
      <c r="AZ61">
        <v>1.305447</v>
      </c>
      <c r="BA61">
        <v>1.3405640000000001</v>
      </c>
      <c r="BB61">
        <v>1.271938</v>
      </c>
      <c r="BC61">
        <v>1.290081</v>
      </c>
      <c r="BD61">
        <v>1.2778910000000001</v>
      </c>
      <c r="BE61">
        <v>1.2556860000000001</v>
      </c>
      <c r="BF61">
        <v>1.210186</v>
      </c>
      <c r="BG61">
        <v>0.295931</v>
      </c>
      <c r="BH61">
        <v>1.2070099999999999</v>
      </c>
      <c r="BI61">
        <v>1.326349</v>
      </c>
      <c r="BJ61">
        <v>1.210358</v>
      </c>
      <c r="BK61">
        <v>1.324584</v>
      </c>
      <c r="BL61">
        <v>1.306465</v>
      </c>
      <c r="BM61">
        <v>1.265225</v>
      </c>
      <c r="BN61">
        <v>1.2736620000000001</v>
      </c>
      <c r="BO61">
        <v>1.2824120000000001</v>
      </c>
      <c r="BP61">
        <v>1.2988420000000001</v>
      </c>
      <c r="BQ61">
        <v>1.311064</v>
      </c>
      <c r="BR61">
        <v>1.31369</v>
      </c>
      <c r="BS61">
        <v>1.3212029999999999</v>
      </c>
      <c r="BT61">
        <v>1.2713000000000001</v>
      </c>
      <c r="BU61">
        <v>1.3167260000000001</v>
      </c>
      <c r="BV61">
        <v>1.2491399999999999</v>
      </c>
      <c r="BW61">
        <v>1.3467800000000001</v>
      </c>
      <c r="BX61">
        <v>1.2628630000000001</v>
      </c>
      <c r="BY61">
        <v>1.252769</v>
      </c>
      <c r="BZ61">
        <v>1.2911509999999999</v>
      </c>
      <c r="CA61">
        <v>1.227198</v>
      </c>
      <c r="CB61">
        <v>1.2570809999999999</v>
      </c>
      <c r="CC61">
        <v>1.2518910000000001</v>
      </c>
      <c r="CD61">
        <v>1.274478</v>
      </c>
    </row>
    <row r="62" spans="1:82">
      <c r="A62">
        <v>38.360556000000003</v>
      </c>
      <c r="B62" s="3">
        <v>1.5983564814814815</v>
      </c>
      <c r="C62">
        <v>1.21147</v>
      </c>
      <c r="D62">
        <v>1.1534279999999999</v>
      </c>
      <c r="E62">
        <v>1.20045</v>
      </c>
      <c r="F62">
        <v>1.107664</v>
      </c>
      <c r="G62">
        <v>1.7041379999999999</v>
      </c>
      <c r="H62">
        <v>1.631713</v>
      </c>
      <c r="I62">
        <v>1.681508</v>
      </c>
      <c r="J62">
        <v>1.5828720000000001</v>
      </c>
      <c r="K62">
        <v>1.255236</v>
      </c>
      <c r="L62">
        <v>1.2161999999999999</v>
      </c>
      <c r="M62">
        <v>1.2717700000000001</v>
      </c>
      <c r="N62">
        <v>1.0845640000000001</v>
      </c>
      <c r="O62">
        <v>1.2331019999999999</v>
      </c>
      <c r="P62">
        <v>1.3217049999999999</v>
      </c>
      <c r="Q62">
        <v>1.2478180000000001</v>
      </c>
      <c r="R62">
        <v>1.191621</v>
      </c>
      <c r="S62">
        <v>1.3560380000000001</v>
      </c>
      <c r="T62">
        <v>1.3823319999999999</v>
      </c>
      <c r="U62">
        <v>1.419278</v>
      </c>
      <c r="V62">
        <v>1.413985</v>
      </c>
      <c r="W62">
        <v>1.390517</v>
      </c>
      <c r="X62">
        <v>1.2810809999999999</v>
      </c>
      <c r="Y62">
        <v>1.28338</v>
      </c>
      <c r="Z62">
        <v>1.250397</v>
      </c>
      <c r="AA62">
        <v>1.321958</v>
      </c>
      <c r="AB62">
        <v>1.3523849999999999</v>
      </c>
      <c r="AC62">
        <v>1.3622829999999999</v>
      </c>
      <c r="AD62">
        <v>1.4175059999999999</v>
      </c>
      <c r="AE62">
        <v>1.3278289999999999</v>
      </c>
      <c r="AF62">
        <v>1.3133900000000001</v>
      </c>
      <c r="AG62">
        <v>1.2715920000000001</v>
      </c>
      <c r="AH62">
        <v>1.3099050000000001</v>
      </c>
      <c r="AI62">
        <v>0.33027400000000001</v>
      </c>
      <c r="AJ62">
        <v>1.173082</v>
      </c>
      <c r="AK62">
        <v>1.416561</v>
      </c>
      <c r="AL62">
        <v>1.3141350000000001</v>
      </c>
      <c r="AM62">
        <v>1.4337869999999999</v>
      </c>
      <c r="AN62">
        <v>1.278122</v>
      </c>
      <c r="AO62">
        <v>1.1925319999999999</v>
      </c>
      <c r="AP62">
        <v>1.3364799999999999</v>
      </c>
      <c r="AQ62">
        <v>1.4220330000000001</v>
      </c>
      <c r="AR62">
        <v>1.374709</v>
      </c>
      <c r="AS62">
        <v>1.3906909999999999</v>
      </c>
      <c r="AT62">
        <v>1.2420530000000001</v>
      </c>
      <c r="AU62">
        <v>1.2679879999999999</v>
      </c>
      <c r="AV62">
        <v>1.17571</v>
      </c>
      <c r="AW62">
        <v>1.189481</v>
      </c>
      <c r="AX62">
        <v>1.2709330000000001</v>
      </c>
      <c r="AY62">
        <v>1.2819100000000001</v>
      </c>
      <c r="AZ62">
        <v>1.322149</v>
      </c>
      <c r="BA62">
        <v>1.3542019999999999</v>
      </c>
      <c r="BB62">
        <v>1.2693950000000001</v>
      </c>
      <c r="BC62">
        <v>1.3186979999999999</v>
      </c>
      <c r="BD62">
        <v>1.2825230000000001</v>
      </c>
      <c r="BE62">
        <v>1.2911820000000001</v>
      </c>
      <c r="BF62">
        <v>1.2271590000000001</v>
      </c>
      <c r="BG62">
        <v>0.28778599999999999</v>
      </c>
      <c r="BH62">
        <v>1.224548</v>
      </c>
      <c r="BI62">
        <v>1.3411470000000001</v>
      </c>
      <c r="BJ62">
        <v>1.217066</v>
      </c>
      <c r="BK62">
        <v>1.335178</v>
      </c>
      <c r="BL62">
        <v>1.3147340000000001</v>
      </c>
      <c r="BM62">
        <v>1.2832790000000001</v>
      </c>
      <c r="BN62">
        <v>1.282708</v>
      </c>
      <c r="BO62">
        <v>1.31884</v>
      </c>
      <c r="BP62">
        <v>1.326668</v>
      </c>
      <c r="BQ62">
        <v>1.3502320000000001</v>
      </c>
      <c r="BR62">
        <v>1.3397250000000001</v>
      </c>
      <c r="BS62">
        <v>1.354528</v>
      </c>
      <c r="BT62">
        <v>1.2818020000000001</v>
      </c>
      <c r="BU62">
        <v>1.3398140000000001</v>
      </c>
      <c r="BV62">
        <v>1.2759259999999999</v>
      </c>
      <c r="BW62">
        <v>1.3647400000000001</v>
      </c>
      <c r="BX62">
        <v>1.2759659999999999</v>
      </c>
      <c r="BY62">
        <v>1.2689280000000001</v>
      </c>
      <c r="BZ62">
        <v>1.3084210000000001</v>
      </c>
      <c r="CA62">
        <v>1.2422690000000001</v>
      </c>
      <c r="CB62">
        <v>1.273139</v>
      </c>
      <c r="CC62">
        <v>1.2620370000000001</v>
      </c>
      <c r="CD62">
        <v>1.287774</v>
      </c>
    </row>
    <row r="63" spans="1:82">
      <c r="A63">
        <v>39.355556</v>
      </c>
      <c r="B63" s="3">
        <v>1.6398148148148148</v>
      </c>
      <c r="C63">
        <v>1.2230829999999999</v>
      </c>
      <c r="D63">
        <v>1.1693990000000001</v>
      </c>
      <c r="E63">
        <v>1.208664</v>
      </c>
      <c r="F63">
        <v>1.130166</v>
      </c>
      <c r="G63">
        <v>1.72377</v>
      </c>
      <c r="H63">
        <v>1.6544810000000001</v>
      </c>
      <c r="I63">
        <v>1.716594</v>
      </c>
      <c r="J63">
        <v>1.6011759999999999</v>
      </c>
      <c r="K63">
        <v>1.2728919999999999</v>
      </c>
      <c r="L63">
        <v>1.2448380000000001</v>
      </c>
      <c r="M63">
        <v>1.284753</v>
      </c>
      <c r="N63">
        <v>1.1091850000000001</v>
      </c>
      <c r="O63">
        <v>1.2451730000000001</v>
      </c>
      <c r="P63">
        <v>1.3252949999999999</v>
      </c>
      <c r="Q63">
        <v>1.26169</v>
      </c>
      <c r="R63">
        <v>1.1992130000000001</v>
      </c>
      <c r="S63">
        <v>1.374036</v>
      </c>
      <c r="T63">
        <v>1.3990100000000001</v>
      </c>
      <c r="U63">
        <v>1.4401299999999999</v>
      </c>
      <c r="V63">
        <v>1.4258850000000001</v>
      </c>
      <c r="W63">
        <v>1.409869</v>
      </c>
      <c r="X63">
        <v>1.2950330000000001</v>
      </c>
      <c r="Y63">
        <v>1.2843089999999999</v>
      </c>
      <c r="Z63">
        <v>1.2621530000000001</v>
      </c>
      <c r="AA63">
        <v>1.336652</v>
      </c>
      <c r="AB63">
        <v>1.360177</v>
      </c>
      <c r="AC63">
        <v>1.3703190000000001</v>
      </c>
      <c r="AD63">
        <v>1.4366620000000001</v>
      </c>
      <c r="AE63">
        <v>1.3434889999999999</v>
      </c>
      <c r="AF63">
        <v>1.329016</v>
      </c>
      <c r="AG63">
        <v>1.288144</v>
      </c>
      <c r="AH63">
        <v>1.335874</v>
      </c>
      <c r="AI63">
        <v>0.32288600000000001</v>
      </c>
      <c r="AJ63">
        <v>1.1879550000000001</v>
      </c>
      <c r="AK63">
        <v>1.440175</v>
      </c>
      <c r="AL63">
        <v>1.327815</v>
      </c>
      <c r="AM63">
        <v>1.4112229999999999</v>
      </c>
      <c r="AN63">
        <v>1.308554</v>
      </c>
      <c r="AO63">
        <v>1.282961</v>
      </c>
      <c r="AP63">
        <v>1.3732470000000001</v>
      </c>
      <c r="AQ63">
        <v>1.4363900000000001</v>
      </c>
      <c r="AR63">
        <v>1.3940920000000001</v>
      </c>
      <c r="AS63">
        <v>1.399208</v>
      </c>
      <c r="AT63">
        <v>1.263447</v>
      </c>
      <c r="AU63">
        <v>1.2910550000000001</v>
      </c>
      <c r="AV63">
        <v>1.1908129999999999</v>
      </c>
      <c r="AW63">
        <v>1.203012</v>
      </c>
      <c r="AX63">
        <v>1.2981529999999999</v>
      </c>
      <c r="AY63">
        <v>1.295863</v>
      </c>
      <c r="AZ63">
        <v>1.3331459999999999</v>
      </c>
      <c r="BA63">
        <v>1.3670469999999999</v>
      </c>
      <c r="BB63">
        <v>1.2668429999999999</v>
      </c>
      <c r="BC63">
        <v>1.322684</v>
      </c>
      <c r="BD63">
        <v>1.32568</v>
      </c>
      <c r="BE63">
        <v>1.2930680000000001</v>
      </c>
      <c r="BF63">
        <v>1.2400469999999999</v>
      </c>
      <c r="BG63">
        <v>0.27791399999999999</v>
      </c>
      <c r="BH63">
        <v>1.237805</v>
      </c>
      <c r="BI63">
        <v>1.360833</v>
      </c>
      <c r="BJ63">
        <v>1.2362500000000001</v>
      </c>
      <c r="BK63">
        <v>1.349496</v>
      </c>
      <c r="BL63">
        <v>1.3310930000000001</v>
      </c>
      <c r="BM63">
        <v>1.296405</v>
      </c>
      <c r="BN63">
        <v>1.306578</v>
      </c>
      <c r="BO63">
        <v>1.3459479999999999</v>
      </c>
      <c r="BP63">
        <v>1.3518319999999999</v>
      </c>
      <c r="BQ63">
        <v>1.3774519999999999</v>
      </c>
      <c r="BR63">
        <v>1.3659539999999999</v>
      </c>
      <c r="BS63">
        <v>1.364625</v>
      </c>
      <c r="BT63">
        <v>1.2915289999999999</v>
      </c>
      <c r="BU63">
        <v>1.352533</v>
      </c>
      <c r="BV63">
        <v>1.29142</v>
      </c>
      <c r="BW63">
        <v>1.3870400000000001</v>
      </c>
      <c r="BX63">
        <v>1.2883629999999999</v>
      </c>
      <c r="BY63">
        <v>1.290028</v>
      </c>
      <c r="BZ63">
        <v>1.327744</v>
      </c>
      <c r="CA63">
        <v>1.2579320000000001</v>
      </c>
      <c r="CB63">
        <v>1.2846200000000001</v>
      </c>
      <c r="CC63">
        <v>1.273104</v>
      </c>
      <c r="CD63">
        <v>1.305955</v>
      </c>
    </row>
    <row r="64" spans="1:82">
      <c r="A64">
        <v>40.351388999999998</v>
      </c>
      <c r="B64" s="3">
        <v>1.6813078703703705</v>
      </c>
      <c r="C64">
        <v>1.2383059999999999</v>
      </c>
      <c r="D64">
        <v>1.173332</v>
      </c>
      <c r="E64">
        <v>1.222332</v>
      </c>
      <c r="F64">
        <v>1.1379379999999999</v>
      </c>
      <c r="G64">
        <v>1.7467729999999999</v>
      </c>
      <c r="H64">
        <v>1.671011</v>
      </c>
      <c r="I64">
        <v>1.7462839999999999</v>
      </c>
      <c r="J64">
        <v>1.6182460000000001</v>
      </c>
      <c r="K64">
        <v>1.295779</v>
      </c>
      <c r="L64">
        <v>1.2697909999999999</v>
      </c>
      <c r="M64">
        <v>1.3033729999999999</v>
      </c>
      <c r="N64">
        <v>1.133229</v>
      </c>
      <c r="O64">
        <v>1.255836</v>
      </c>
      <c r="P64">
        <v>1.3374630000000001</v>
      </c>
      <c r="Q64">
        <v>1.2814080000000001</v>
      </c>
      <c r="R64">
        <v>1.206629</v>
      </c>
      <c r="S64">
        <v>1.374455</v>
      </c>
      <c r="T64">
        <v>1.4197109999999999</v>
      </c>
      <c r="U64">
        <v>1.4557450000000001</v>
      </c>
      <c r="V64">
        <v>1.436577</v>
      </c>
      <c r="W64">
        <v>1.4207110000000001</v>
      </c>
      <c r="X64">
        <v>1.295393</v>
      </c>
      <c r="Y64">
        <v>1.296311</v>
      </c>
      <c r="Z64">
        <v>1.265544</v>
      </c>
      <c r="AA64">
        <v>1.3380320000000001</v>
      </c>
      <c r="AB64">
        <v>1.3821000000000001</v>
      </c>
      <c r="AC64">
        <v>1.3662829999999999</v>
      </c>
      <c r="AD64">
        <v>1.4463980000000001</v>
      </c>
      <c r="AE64">
        <v>1.356241</v>
      </c>
      <c r="AF64">
        <v>1.343642</v>
      </c>
      <c r="AG64">
        <v>1.296468</v>
      </c>
      <c r="AH64">
        <v>1.35182</v>
      </c>
      <c r="AI64">
        <v>0.31573899999999999</v>
      </c>
      <c r="AJ64">
        <v>1.1968620000000001</v>
      </c>
      <c r="AK64">
        <v>1.478807</v>
      </c>
      <c r="AL64">
        <v>1.3570059999999999</v>
      </c>
      <c r="AM64">
        <v>1.417122</v>
      </c>
      <c r="AN64">
        <v>1.335323</v>
      </c>
      <c r="AO64">
        <v>1.327869</v>
      </c>
      <c r="AP64">
        <v>1.3741730000000001</v>
      </c>
      <c r="AQ64">
        <v>1.445289</v>
      </c>
      <c r="AR64">
        <v>1.406506</v>
      </c>
      <c r="AS64">
        <v>1.4182490000000001</v>
      </c>
      <c r="AT64">
        <v>1.2772030000000001</v>
      </c>
      <c r="AU64">
        <v>1.3158609999999999</v>
      </c>
      <c r="AV64">
        <v>1.207781</v>
      </c>
      <c r="AW64">
        <v>1.2206140000000001</v>
      </c>
      <c r="AX64">
        <v>1.311105</v>
      </c>
      <c r="AY64">
        <v>1.3008869999999999</v>
      </c>
      <c r="AZ64">
        <v>1.3461860000000001</v>
      </c>
      <c r="BA64">
        <v>1.378627</v>
      </c>
      <c r="BB64">
        <v>1.2972630000000001</v>
      </c>
      <c r="BC64">
        <v>1.335691</v>
      </c>
      <c r="BD64">
        <v>1.342363</v>
      </c>
      <c r="BE64">
        <v>1.3122549999999999</v>
      </c>
      <c r="BF64">
        <v>1.2540439999999999</v>
      </c>
      <c r="BG64">
        <v>0.26755899999999999</v>
      </c>
      <c r="BH64">
        <v>1.2503569999999999</v>
      </c>
      <c r="BI64">
        <v>1.372099</v>
      </c>
      <c r="BJ64">
        <v>1.245503</v>
      </c>
      <c r="BK64">
        <v>1.352012</v>
      </c>
      <c r="BL64">
        <v>1.3362750000000001</v>
      </c>
      <c r="BM64">
        <v>1.3049280000000001</v>
      </c>
      <c r="BN64">
        <v>1.327223</v>
      </c>
      <c r="BO64">
        <v>1.3726830000000001</v>
      </c>
      <c r="BP64">
        <v>1.3802509999999999</v>
      </c>
      <c r="BQ64">
        <v>1.4126970000000001</v>
      </c>
      <c r="BR64">
        <v>1.3926989999999999</v>
      </c>
      <c r="BS64">
        <v>1.3835489999999999</v>
      </c>
      <c r="BT64">
        <v>1.312198</v>
      </c>
      <c r="BU64">
        <v>1.372398</v>
      </c>
      <c r="BV64">
        <v>1.3137369999999999</v>
      </c>
      <c r="BW64">
        <v>1.3962570000000001</v>
      </c>
      <c r="BX64">
        <v>1.3060750000000001</v>
      </c>
      <c r="BY64">
        <v>1.306805</v>
      </c>
      <c r="BZ64">
        <v>1.3340110000000001</v>
      </c>
      <c r="CA64">
        <v>1.26494</v>
      </c>
      <c r="CB64">
        <v>1.2975319999999999</v>
      </c>
      <c r="CC64">
        <v>1.286729</v>
      </c>
      <c r="CD64">
        <v>1.318128</v>
      </c>
    </row>
    <row r="65" spans="1:82">
      <c r="A65">
        <v>41.345278</v>
      </c>
      <c r="B65" s="3">
        <v>1.7227199074074075</v>
      </c>
      <c r="C65">
        <v>1.251485</v>
      </c>
      <c r="D65">
        <v>1.185335</v>
      </c>
      <c r="E65">
        <v>1.2289300000000001</v>
      </c>
      <c r="F65">
        <v>1.1461589999999999</v>
      </c>
      <c r="G65">
        <v>1.761139</v>
      </c>
      <c r="H65">
        <v>1.691155</v>
      </c>
      <c r="I65">
        <v>1.7733779999999999</v>
      </c>
      <c r="J65">
        <v>1.64103</v>
      </c>
      <c r="K65">
        <v>1.3166599999999999</v>
      </c>
      <c r="L65">
        <v>1.2829680000000001</v>
      </c>
      <c r="M65">
        <v>1.3221579999999999</v>
      </c>
      <c r="N65">
        <v>1.1492439999999999</v>
      </c>
      <c r="O65">
        <v>1.2654540000000001</v>
      </c>
      <c r="P65">
        <v>1.3495539999999999</v>
      </c>
      <c r="Q65">
        <v>1.2838240000000001</v>
      </c>
      <c r="R65">
        <v>1.2151620000000001</v>
      </c>
      <c r="S65">
        <v>1.380725</v>
      </c>
      <c r="T65">
        <v>1.428267</v>
      </c>
      <c r="U65">
        <v>1.476791</v>
      </c>
      <c r="V65">
        <v>1.446116</v>
      </c>
      <c r="W65">
        <v>1.4282379999999999</v>
      </c>
      <c r="X65">
        <v>1.3045020000000001</v>
      </c>
      <c r="Y65">
        <v>1.3070919999999999</v>
      </c>
      <c r="Z65">
        <v>1.270162</v>
      </c>
      <c r="AA65">
        <v>1.3434349999999999</v>
      </c>
      <c r="AB65">
        <v>1.3913180000000001</v>
      </c>
      <c r="AC65">
        <v>1.357372</v>
      </c>
      <c r="AD65">
        <v>1.4555359999999999</v>
      </c>
      <c r="AE65">
        <v>1.360249</v>
      </c>
      <c r="AF65">
        <v>1.347604</v>
      </c>
      <c r="AG65">
        <v>1.3008379999999999</v>
      </c>
      <c r="AH65">
        <v>1.362239</v>
      </c>
      <c r="AI65">
        <v>0.31187900000000002</v>
      </c>
      <c r="AJ65">
        <v>1.2031369999999999</v>
      </c>
      <c r="AK65">
        <v>1.481141</v>
      </c>
      <c r="AL65">
        <v>1.4013709999999999</v>
      </c>
      <c r="AM65">
        <v>1.442607</v>
      </c>
      <c r="AN65">
        <v>1.333199</v>
      </c>
      <c r="AO65">
        <v>1.296875</v>
      </c>
      <c r="AP65">
        <v>1.3880479999999999</v>
      </c>
      <c r="AQ65">
        <v>1.4497100000000001</v>
      </c>
      <c r="AR65">
        <v>1.421977</v>
      </c>
      <c r="AS65">
        <v>1.443689</v>
      </c>
      <c r="AT65">
        <v>1.286133</v>
      </c>
      <c r="AU65">
        <v>1.4013359999999999</v>
      </c>
      <c r="AV65">
        <v>1.248775</v>
      </c>
      <c r="AW65">
        <v>1.2617659999999999</v>
      </c>
      <c r="AX65">
        <v>1.3138650000000001</v>
      </c>
      <c r="AY65">
        <v>1.30707</v>
      </c>
      <c r="AZ65">
        <v>1.3541000000000001</v>
      </c>
      <c r="BA65">
        <v>1.3895200000000001</v>
      </c>
      <c r="BB65">
        <v>1.302306</v>
      </c>
      <c r="BC65">
        <v>1.341704</v>
      </c>
      <c r="BD65">
        <v>1.3478209999999999</v>
      </c>
      <c r="BE65">
        <v>1.333833</v>
      </c>
      <c r="BF65">
        <v>1.2684</v>
      </c>
      <c r="BG65">
        <v>0.26205499999999998</v>
      </c>
      <c r="BH65">
        <v>1.2611490000000001</v>
      </c>
      <c r="BI65">
        <v>1.3827970000000001</v>
      </c>
      <c r="BJ65">
        <v>1.2572099999999999</v>
      </c>
      <c r="BK65">
        <v>1.359103</v>
      </c>
      <c r="BL65">
        <v>1.3481080000000001</v>
      </c>
      <c r="BM65">
        <v>1.3137110000000001</v>
      </c>
      <c r="BN65">
        <v>1.3227880000000001</v>
      </c>
      <c r="BO65">
        <v>1.401408</v>
      </c>
      <c r="BP65">
        <v>1.4044920000000001</v>
      </c>
      <c r="BQ65">
        <v>1.437506</v>
      </c>
      <c r="BR65">
        <v>1.4188890000000001</v>
      </c>
      <c r="BS65">
        <v>1.4018679999999999</v>
      </c>
      <c r="BT65">
        <v>1.330433</v>
      </c>
      <c r="BU65">
        <v>1.3805499999999999</v>
      </c>
      <c r="BV65">
        <v>1.3248629999999999</v>
      </c>
      <c r="BW65">
        <v>1.4015979999999999</v>
      </c>
      <c r="BX65">
        <v>1.323763</v>
      </c>
      <c r="BY65">
        <v>1.3100149999999999</v>
      </c>
      <c r="BZ65">
        <v>1.34796</v>
      </c>
      <c r="CA65">
        <v>1.284033</v>
      </c>
      <c r="CB65">
        <v>1.3057730000000001</v>
      </c>
      <c r="CC65">
        <v>1.299804</v>
      </c>
      <c r="CD65">
        <v>1.3358939999999999</v>
      </c>
    </row>
    <row r="66" spans="1:82">
      <c r="A66">
        <v>42.340555999999999</v>
      </c>
      <c r="B66" s="3">
        <v>1.7641898148148147</v>
      </c>
      <c r="C66">
        <v>1.26492</v>
      </c>
      <c r="D66">
        <v>1.1964250000000001</v>
      </c>
      <c r="E66">
        <v>1.232118</v>
      </c>
      <c r="F66">
        <v>1.1551279999999999</v>
      </c>
      <c r="G66">
        <v>1.7844</v>
      </c>
      <c r="H66">
        <v>1.71421</v>
      </c>
      <c r="I66">
        <v>1.8067150000000001</v>
      </c>
      <c r="J66">
        <v>1.651111</v>
      </c>
      <c r="K66">
        <v>1.3419559999999999</v>
      </c>
      <c r="L66">
        <v>1.301471</v>
      </c>
      <c r="M66">
        <v>1.340706</v>
      </c>
      <c r="N66">
        <v>1.1668989999999999</v>
      </c>
      <c r="O66">
        <v>1.2726759999999999</v>
      </c>
      <c r="P66">
        <v>1.360951</v>
      </c>
      <c r="Q66">
        <v>1.2922959999999999</v>
      </c>
      <c r="R66">
        <v>1.222899</v>
      </c>
      <c r="S66">
        <v>1.390074</v>
      </c>
      <c r="T66">
        <v>1.4400470000000001</v>
      </c>
      <c r="U66">
        <v>1.487441</v>
      </c>
      <c r="V66">
        <v>1.4665379999999999</v>
      </c>
      <c r="W66">
        <v>1.4380109999999999</v>
      </c>
      <c r="X66">
        <v>1.3079719999999999</v>
      </c>
      <c r="Y66">
        <v>1.310595</v>
      </c>
      <c r="Z66">
        <v>1.278829</v>
      </c>
      <c r="AA66">
        <v>1.359154</v>
      </c>
      <c r="AB66">
        <v>1.397068</v>
      </c>
      <c r="AC66">
        <v>1.3603419999999999</v>
      </c>
      <c r="AD66">
        <v>1.453886</v>
      </c>
      <c r="AE66">
        <v>1.3787430000000001</v>
      </c>
      <c r="AF66">
        <v>1.361216</v>
      </c>
      <c r="AG66">
        <v>1.304478</v>
      </c>
      <c r="AH66">
        <v>1.369051</v>
      </c>
      <c r="AI66">
        <v>0.307811</v>
      </c>
      <c r="AJ66">
        <v>1.2087479999999999</v>
      </c>
      <c r="AK66">
        <v>1.4651110000000001</v>
      </c>
      <c r="AL66">
        <v>1.475292</v>
      </c>
      <c r="AM66">
        <v>1.4596789999999999</v>
      </c>
      <c r="AN66">
        <v>1.3356570000000001</v>
      </c>
      <c r="AO66">
        <v>1.302352</v>
      </c>
      <c r="AP66">
        <v>1.389275</v>
      </c>
      <c r="AQ66">
        <v>1.4617960000000001</v>
      </c>
      <c r="AR66">
        <v>1.433694</v>
      </c>
      <c r="AS66">
        <v>1.449414</v>
      </c>
      <c r="AT66">
        <v>1.308206</v>
      </c>
      <c r="AU66">
        <v>1.4125049999999999</v>
      </c>
      <c r="AV66">
        <v>1.3316159999999999</v>
      </c>
      <c r="AW66">
        <v>1.333107</v>
      </c>
      <c r="AX66">
        <v>1.3225979999999999</v>
      </c>
      <c r="AY66">
        <v>1.314622</v>
      </c>
      <c r="AZ66">
        <v>1.361564</v>
      </c>
      <c r="BA66">
        <v>1.4102809999999999</v>
      </c>
      <c r="BB66">
        <v>1.320357</v>
      </c>
      <c r="BC66">
        <v>1.350814</v>
      </c>
      <c r="BD66">
        <v>1.364131</v>
      </c>
      <c r="BE66">
        <v>1.338571</v>
      </c>
      <c r="BF66">
        <v>1.27895</v>
      </c>
      <c r="BG66">
        <v>0.25742500000000001</v>
      </c>
      <c r="BH66">
        <v>1.2682180000000001</v>
      </c>
      <c r="BI66">
        <v>1.3871910000000001</v>
      </c>
      <c r="BJ66">
        <v>1.2631939999999999</v>
      </c>
      <c r="BK66">
        <v>1.367175</v>
      </c>
      <c r="BL66">
        <v>1.3550720000000001</v>
      </c>
      <c r="BM66">
        <v>1.3317300000000001</v>
      </c>
      <c r="BN66">
        <v>1.3315699999999999</v>
      </c>
      <c r="BO66">
        <v>1.428653</v>
      </c>
      <c r="BP66">
        <v>1.439603</v>
      </c>
      <c r="BQ66">
        <v>1.4647790000000001</v>
      </c>
      <c r="BR66">
        <v>1.439174</v>
      </c>
      <c r="BS66">
        <v>1.4204369999999999</v>
      </c>
      <c r="BT66">
        <v>1.3438380000000001</v>
      </c>
      <c r="BU66">
        <v>1.3982680000000001</v>
      </c>
      <c r="BV66">
        <v>1.34222</v>
      </c>
      <c r="BW66">
        <v>1.4106810000000001</v>
      </c>
      <c r="BX66">
        <v>1.330632</v>
      </c>
      <c r="BY66">
        <v>1.3178339999999999</v>
      </c>
      <c r="BZ66">
        <v>1.360798</v>
      </c>
      <c r="CA66">
        <v>1.286629</v>
      </c>
      <c r="CB66">
        <v>1.326784</v>
      </c>
      <c r="CC66">
        <v>1.317159</v>
      </c>
      <c r="CD66">
        <v>1.3550199999999999</v>
      </c>
    </row>
    <row r="67" spans="1:82">
      <c r="A67">
        <v>43.335000000000001</v>
      </c>
      <c r="B67" s="3">
        <v>1.805625</v>
      </c>
      <c r="C67">
        <v>1.2764230000000001</v>
      </c>
      <c r="D67">
        <v>1.2016009999999999</v>
      </c>
      <c r="E67">
        <v>1.2516860000000001</v>
      </c>
      <c r="F67">
        <v>1.1595880000000001</v>
      </c>
      <c r="G67">
        <v>1.783442</v>
      </c>
      <c r="H67">
        <v>1.716853</v>
      </c>
      <c r="I67">
        <v>1.8281270000000001</v>
      </c>
      <c r="J67">
        <v>1.672852</v>
      </c>
      <c r="K67">
        <v>1.3694120000000001</v>
      </c>
      <c r="L67">
        <v>1.3119149999999999</v>
      </c>
      <c r="M67">
        <v>1.365475</v>
      </c>
      <c r="N67">
        <v>1.1801790000000001</v>
      </c>
      <c r="O67">
        <v>1.2864009999999999</v>
      </c>
      <c r="P67">
        <v>1.3644229999999999</v>
      </c>
      <c r="Q67">
        <v>1.2994600000000001</v>
      </c>
      <c r="R67">
        <v>1.229387</v>
      </c>
      <c r="S67">
        <v>1.399235</v>
      </c>
      <c r="T67">
        <v>1.4504010000000001</v>
      </c>
      <c r="U67">
        <v>1.5003249999999999</v>
      </c>
      <c r="V67">
        <v>1.484224</v>
      </c>
      <c r="W67">
        <v>1.451676</v>
      </c>
      <c r="X67">
        <v>1.3180689999999999</v>
      </c>
      <c r="Y67">
        <v>1.3211949999999999</v>
      </c>
      <c r="Z67">
        <v>1.291593</v>
      </c>
      <c r="AA67">
        <v>1.362276</v>
      </c>
      <c r="AB67">
        <v>1.4033100000000001</v>
      </c>
      <c r="AC67">
        <v>1.4331240000000001</v>
      </c>
      <c r="AD67">
        <v>1.459103</v>
      </c>
      <c r="AE67">
        <v>1.3884620000000001</v>
      </c>
      <c r="AF67">
        <v>1.370158</v>
      </c>
      <c r="AG67">
        <v>1.3136479999999999</v>
      </c>
      <c r="AH67">
        <v>1.3781479999999999</v>
      </c>
      <c r="AI67">
        <v>0.304286</v>
      </c>
      <c r="AJ67">
        <v>1.210331</v>
      </c>
      <c r="AK67">
        <v>1.48047</v>
      </c>
      <c r="AL67">
        <v>1.4470670000000001</v>
      </c>
      <c r="AM67">
        <v>1.477528</v>
      </c>
      <c r="AN67">
        <v>1.3386150000000001</v>
      </c>
      <c r="AO67">
        <v>1.355102</v>
      </c>
      <c r="AP67">
        <v>1.3922129999999999</v>
      </c>
      <c r="AQ67">
        <v>1.4722789999999999</v>
      </c>
      <c r="AR67">
        <v>1.4441539999999999</v>
      </c>
      <c r="AS67">
        <v>1.4596549999999999</v>
      </c>
      <c r="AT67">
        <v>1.3170230000000001</v>
      </c>
      <c r="AU67">
        <v>1.4168769999999999</v>
      </c>
      <c r="AV67">
        <v>1.320308</v>
      </c>
      <c r="AW67">
        <v>1.335977</v>
      </c>
      <c r="AX67">
        <v>1.339121</v>
      </c>
      <c r="AY67">
        <v>1.319388</v>
      </c>
      <c r="AZ67">
        <v>1.374225</v>
      </c>
      <c r="BA67">
        <v>1.4224479999999999</v>
      </c>
      <c r="BB67">
        <v>1.329407</v>
      </c>
      <c r="BC67">
        <v>1.3693820000000001</v>
      </c>
      <c r="BD67">
        <v>1.378288</v>
      </c>
      <c r="BE67">
        <v>1.360079</v>
      </c>
      <c r="BF67">
        <v>1.276934</v>
      </c>
      <c r="BG67">
        <v>0.25098300000000001</v>
      </c>
      <c r="BH67">
        <v>1.2756430000000001</v>
      </c>
      <c r="BI67">
        <v>1.399187</v>
      </c>
      <c r="BJ67">
        <v>1.2781880000000001</v>
      </c>
      <c r="BK67">
        <v>1.3777360000000001</v>
      </c>
      <c r="BL67">
        <v>1.3823700000000001</v>
      </c>
      <c r="BM67">
        <v>1.3374569999999999</v>
      </c>
      <c r="BN67">
        <v>1.3363259999999999</v>
      </c>
      <c r="BO67">
        <v>1.4508399999999999</v>
      </c>
      <c r="BP67">
        <v>1.454912</v>
      </c>
      <c r="BQ67">
        <v>1.4852639999999999</v>
      </c>
      <c r="BR67">
        <v>1.4674970000000001</v>
      </c>
      <c r="BS67">
        <v>1.4310179999999999</v>
      </c>
      <c r="BT67">
        <v>1.361612</v>
      </c>
      <c r="BU67">
        <v>1.4095869999999999</v>
      </c>
      <c r="BV67">
        <v>1.355817</v>
      </c>
      <c r="BW67">
        <v>1.4200600000000001</v>
      </c>
      <c r="BX67">
        <v>1.344395</v>
      </c>
      <c r="BY67">
        <v>1.3283450000000001</v>
      </c>
      <c r="BZ67">
        <v>1.3735200000000001</v>
      </c>
      <c r="CA67">
        <v>1.30653</v>
      </c>
      <c r="CB67">
        <v>1.3360129999999999</v>
      </c>
      <c r="CC67">
        <v>1.3281810000000001</v>
      </c>
      <c r="CD67">
        <v>1.360697</v>
      </c>
    </row>
    <row r="68" spans="1:82">
      <c r="A68">
        <v>44.328611000000002</v>
      </c>
      <c r="B68" s="3">
        <v>1.8470254629629628</v>
      </c>
      <c r="C68">
        <v>1.2777259999999999</v>
      </c>
      <c r="D68">
        <v>1.20472</v>
      </c>
      <c r="E68">
        <v>1.2633920000000001</v>
      </c>
      <c r="F68">
        <v>1.1683300000000001</v>
      </c>
      <c r="G68">
        <v>1.789666</v>
      </c>
      <c r="H68">
        <v>1.7175849999999999</v>
      </c>
      <c r="I68">
        <v>1.83927</v>
      </c>
      <c r="J68">
        <v>1.6841969999999999</v>
      </c>
      <c r="K68">
        <v>1.3815029999999999</v>
      </c>
      <c r="L68">
        <v>1.3308819999999999</v>
      </c>
      <c r="M68">
        <v>1.3794789999999999</v>
      </c>
      <c r="N68">
        <v>1.204483</v>
      </c>
      <c r="O68">
        <v>1.289957</v>
      </c>
      <c r="P68">
        <v>1.370709</v>
      </c>
      <c r="Q68">
        <v>1.305223</v>
      </c>
      <c r="R68">
        <v>1.2318640000000001</v>
      </c>
      <c r="S68">
        <v>1.3956360000000001</v>
      </c>
      <c r="T68">
        <v>1.468089</v>
      </c>
      <c r="U68">
        <v>1.5095069999999999</v>
      </c>
      <c r="V68">
        <v>1.495134</v>
      </c>
      <c r="W68">
        <v>1.462664</v>
      </c>
      <c r="X68">
        <v>1.3195269999999999</v>
      </c>
      <c r="Y68">
        <v>1.3342719999999999</v>
      </c>
      <c r="Z68">
        <v>1.304022</v>
      </c>
      <c r="AA68">
        <v>1.364754</v>
      </c>
      <c r="AB68">
        <v>1.4113530000000001</v>
      </c>
      <c r="AC68">
        <v>1.43794</v>
      </c>
      <c r="AD68">
        <v>1.470572</v>
      </c>
      <c r="AE68">
        <v>1.3956470000000001</v>
      </c>
      <c r="AF68">
        <v>1.3624540000000001</v>
      </c>
      <c r="AG68">
        <v>1.328279</v>
      </c>
      <c r="AH68">
        <v>1.38195</v>
      </c>
      <c r="AI68">
        <v>0.29813000000000001</v>
      </c>
      <c r="AJ68">
        <v>1.2174739999999999</v>
      </c>
      <c r="AK68">
        <v>1.526062</v>
      </c>
      <c r="AL68">
        <v>1.4566250000000001</v>
      </c>
      <c r="AM68">
        <v>1.4802409999999999</v>
      </c>
      <c r="AN68">
        <v>1.368771</v>
      </c>
      <c r="AO68">
        <v>1.3568579999999999</v>
      </c>
      <c r="AP68">
        <v>1.39934</v>
      </c>
      <c r="AQ68">
        <v>1.4766619999999999</v>
      </c>
      <c r="AR68">
        <v>1.4547110000000001</v>
      </c>
      <c r="AS68">
        <v>1.4669909999999999</v>
      </c>
      <c r="AT68">
        <v>1.3295650000000001</v>
      </c>
      <c r="AU68">
        <v>1.4282090000000001</v>
      </c>
      <c r="AV68">
        <v>1.356379</v>
      </c>
      <c r="AW68">
        <v>1.3641589999999999</v>
      </c>
      <c r="AX68">
        <v>1.3383080000000001</v>
      </c>
      <c r="AY68">
        <v>1.32199</v>
      </c>
      <c r="AZ68">
        <v>1.3768629999999999</v>
      </c>
      <c r="BA68">
        <v>1.425535</v>
      </c>
      <c r="BB68">
        <v>1.345092</v>
      </c>
      <c r="BC68">
        <v>1.3898170000000001</v>
      </c>
      <c r="BD68">
        <v>1.3866400000000001</v>
      </c>
      <c r="BE68">
        <v>1.3629720000000001</v>
      </c>
      <c r="BF68">
        <v>1.2900149999999999</v>
      </c>
      <c r="BG68">
        <v>0.24689</v>
      </c>
      <c r="BH68">
        <v>1.282627</v>
      </c>
      <c r="BI68">
        <v>1.419357</v>
      </c>
      <c r="BJ68">
        <v>1.2863249999999999</v>
      </c>
      <c r="BK68">
        <v>1.3918140000000001</v>
      </c>
      <c r="BL68">
        <v>1.391921</v>
      </c>
      <c r="BM68">
        <v>1.351836</v>
      </c>
      <c r="BN68">
        <v>1.3449690000000001</v>
      </c>
      <c r="BO68">
        <v>1.4673119999999999</v>
      </c>
      <c r="BP68">
        <v>1.4876210000000001</v>
      </c>
      <c r="BQ68">
        <v>1.5086120000000001</v>
      </c>
      <c r="BR68">
        <v>1.4865790000000001</v>
      </c>
      <c r="BS68">
        <v>1.460054</v>
      </c>
      <c r="BT68">
        <v>1.3749709999999999</v>
      </c>
      <c r="BU68">
        <v>1.4251670000000001</v>
      </c>
      <c r="BV68">
        <v>1.3683559999999999</v>
      </c>
      <c r="BW68">
        <v>1.425608</v>
      </c>
      <c r="BX68">
        <v>1.3592</v>
      </c>
      <c r="BY68">
        <v>1.331906</v>
      </c>
      <c r="BZ68">
        <v>1.3791739999999999</v>
      </c>
      <c r="CA68">
        <v>1.313893</v>
      </c>
      <c r="CB68">
        <v>1.339831</v>
      </c>
      <c r="CC68">
        <v>1.3327709999999999</v>
      </c>
      <c r="CD68">
        <v>1.3782209999999999</v>
      </c>
    </row>
    <row r="69" spans="1:82">
      <c r="A69">
        <v>45.324167000000003</v>
      </c>
      <c r="B69" s="3">
        <v>1.8885069444444442</v>
      </c>
      <c r="C69">
        <v>1.292065</v>
      </c>
      <c r="D69">
        <v>1.218256</v>
      </c>
      <c r="E69">
        <v>1.275258</v>
      </c>
      <c r="F69">
        <v>1.176353</v>
      </c>
      <c r="G69">
        <v>1.7874060000000001</v>
      </c>
      <c r="H69">
        <v>1.7044840000000001</v>
      </c>
      <c r="I69">
        <v>1.8368119999999999</v>
      </c>
      <c r="J69">
        <v>1.6839409999999999</v>
      </c>
      <c r="K69">
        <v>1.408121</v>
      </c>
      <c r="L69">
        <v>1.34948</v>
      </c>
      <c r="M69">
        <v>1.411216</v>
      </c>
      <c r="N69">
        <v>1.2280409999999999</v>
      </c>
      <c r="O69">
        <v>1.286475</v>
      </c>
      <c r="P69">
        <v>1.387759</v>
      </c>
      <c r="Q69">
        <v>1.326379</v>
      </c>
      <c r="R69">
        <v>1.2434559999999999</v>
      </c>
      <c r="S69">
        <v>1.4087190000000001</v>
      </c>
      <c r="T69">
        <v>1.4815069999999999</v>
      </c>
      <c r="U69">
        <v>1.5214719999999999</v>
      </c>
      <c r="V69">
        <v>1.4987250000000001</v>
      </c>
      <c r="W69">
        <v>1.4822029999999999</v>
      </c>
      <c r="X69">
        <v>1.3220350000000001</v>
      </c>
      <c r="Y69">
        <v>1.3507910000000001</v>
      </c>
      <c r="Z69">
        <v>1.3190630000000001</v>
      </c>
      <c r="AA69">
        <v>1.3695900000000001</v>
      </c>
      <c r="AB69">
        <v>1.4249620000000001</v>
      </c>
      <c r="AC69">
        <v>1.4473590000000001</v>
      </c>
      <c r="AD69">
        <v>1.47915</v>
      </c>
      <c r="AE69">
        <v>1.4087590000000001</v>
      </c>
      <c r="AF69">
        <v>1.372155</v>
      </c>
      <c r="AG69">
        <v>1.3399049999999999</v>
      </c>
      <c r="AH69">
        <v>1.393402</v>
      </c>
      <c r="AI69">
        <v>0.29731600000000002</v>
      </c>
      <c r="AJ69">
        <v>1.216858</v>
      </c>
      <c r="AK69">
        <v>1.528348</v>
      </c>
      <c r="AL69">
        <v>1.522424</v>
      </c>
      <c r="AM69">
        <v>1.4851700000000001</v>
      </c>
      <c r="AN69">
        <v>1.3997120000000001</v>
      </c>
      <c r="AO69">
        <v>1.3704190000000001</v>
      </c>
      <c r="AP69">
        <v>1.405618</v>
      </c>
      <c r="AQ69">
        <v>1.479312</v>
      </c>
      <c r="AR69">
        <v>1.4617370000000001</v>
      </c>
      <c r="AS69">
        <v>1.4811639999999999</v>
      </c>
      <c r="AT69">
        <v>1.3649370000000001</v>
      </c>
      <c r="AU69">
        <v>1.4485159999999999</v>
      </c>
      <c r="AV69">
        <v>1.368762</v>
      </c>
      <c r="AW69">
        <v>1.3926529999999999</v>
      </c>
      <c r="AX69">
        <v>1.351567</v>
      </c>
      <c r="AY69">
        <v>1.320792</v>
      </c>
      <c r="AZ69">
        <v>1.3870260000000001</v>
      </c>
      <c r="BA69">
        <v>1.440855</v>
      </c>
      <c r="BB69">
        <v>1.3549450000000001</v>
      </c>
      <c r="BC69">
        <v>1.407041</v>
      </c>
      <c r="BD69">
        <v>1.4064920000000001</v>
      </c>
      <c r="BE69">
        <v>1.372646</v>
      </c>
      <c r="BF69">
        <v>1.3088340000000001</v>
      </c>
      <c r="BG69">
        <v>0.23993900000000001</v>
      </c>
      <c r="BH69">
        <v>1.288011</v>
      </c>
      <c r="BI69">
        <v>1.425384</v>
      </c>
      <c r="BJ69">
        <v>1.3103229999999999</v>
      </c>
      <c r="BK69">
        <v>1.404774</v>
      </c>
      <c r="BL69">
        <v>1.407484</v>
      </c>
      <c r="BM69">
        <v>1.361726</v>
      </c>
      <c r="BN69">
        <v>1.3587359999999999</v>
      </c>
      <c r="BO69">
        <v>1.4895959999999999</v>
      </c>
      <c r="BP69">
        <v>1.5133080000000001</v>
      </c>
      <c r="BQ69">
        <v>1.530213</v>
      </c>
      <c r="BR69">
        <v>1.5038069999999999</v>
      </c>
      <c r="BS69">
        <v>1.489519</v>
      </c>
      <c r="BT69">
        <v>1.3888720000000001</v>
      </c>
      <c r="BU69">
        <v>1.43919</v>
      </c>
      <c r="BV69">
        <v>1.3855900000000001</v>
      </c>
      <c r="BW69">
        <v>1.4358219999999999</v>
      </c>
      <c r="BX69">
        <v>1.360897</v>
      </c>
      <c r="BY69">
        <v>1.3481019999999999</v>
      </c>
      <c r="BZ69">
        <v>1.3812469999999999</v>
      </c>
      <c r="CA69">
        <v>1.331704</v>
      </c>
      <c r="CB69">
        <v>1.355837</v>
      </c>
      <c r="CC69">
        <v>1.347067</v>
      </c>
      <c r="CD69">
        <v>1.386031</v>
      </c>
    </row>
    <row r="70" spans="1:82">
      <c r="A70">
        <v>46.318888999999999</v>
      </c>
      <c r="B70" s="3">
        <v>1.9299537037037036</v>
      </c>
      <c r="C70">
        <v>1.298902</v>
      </c>
      <c r="D70">
        <v>1.2233080000000001</v>
      </c>
      <c r="E70">
        <v>1.286133</v>
      </c>
      <c r="F70">
        <v>1.18798</v>
      </c>
      <c r="G70">
        <v>1.7755069999999999</v>
      </c>
      <c r="H70">
        <v>1.6894549999999999</v>
      </c>
      <c r="I70">
        <v>1.8283689999999999</v>
      </c>
      <c r="J70">
        <v>1.6676930000000001</v>
      </c>
      <c r="K70">
        <v>1.4264490000000001</v>
      </c>
      <c r="L70">
        <v>1.359294</v>
      </c>
      <c r="M70">
        <v>1.4356</v>
      </c>
      <c r="N70">
        <v>1.2520629999999999</v>
      </c>
      <c r="O70">
        <v>1.295477</v>
      </c>
      <c r="P70">
        <v>1.3883449999999999</v>
      </c>
      <c r="Q70">
        <v>1.325636</v>
      </c>
      <c r="R70">
        <v>1.254505</v>
      </c>
      <c r="S70">
        <v>1.421705</v>
      </c>
      <c r="T70">
        <v>1.4915849999999999</v>
      </c>
      <c r="U70">
        <v>1.535812</v>
      </c>
      <c r="V70">
        <v>1.509226</v>
      </c>
      <c r="W70">
        <v>1.488192</v>
      </c>
      <c r="X70">
        <v>1.336298</v>
      </c>
      <c r="Y70">
        <v>1.359043</v>
      </c>
      <c r="Z70">
        <v>1.3343430000000001</v>
      </c>
      <c r="AA70">
        <v>1.3806229999999999</v>
      </c>
      <c r="AB70">
        <v>1.4296070000000001</v>
      </c>
      <c r="AC70">
        <v>1.4686760000000001</v>
      </c>
      <c r="AD70">
        <v>1.488686</v>
      </c>
      <c r="AE70">
        <v>1.42327</v>
      </c>
      <c r="AF70">
        <v>1.3754169999999999</v>
      </c>
      <c r="AG70">
        <v>1.35162</v>
      </c>
      <c r="AH70">
        <v>1.3942889999999999</v>
      </c>
      <c r="AI70">
        <v>0.29315000000000002</v>
      </c>
      <c r="AJ70">
        <v>1.2264459999999999</v>
      </c>
      <c r="AK70">
        <v>1.5181260000000001</v>
      </c>
      <c r="AL70">
        <v>1.5129859999999999</v>
      </c>
      <c r="AM70">
        <v>1.4975590000000001</v>
      </c>
      <c r="AN70">
        <v>1.4138470000000001</v>
      </c>
      <c r="AO70">
        <v>1.3800619999999999</v>
      </c>
      <c r="AP70">
        <v>1.4126339999999999</v>
      </c>
      <c r="AQ70">
        <v>1.490197</v>
      </c>
      <c r="AR70">
        <v>1.469468</v>
      </c>
      <c r="AS70">
        <v>1.496799</v>
      </c>
      <c r="AT70">
        <v>1.43527</v>
      </c>
      <c r="AU70">
        <v>1.469217</v>
      </c>
      <c r="AV70">
        <v>1.388935</v>
      </c>
      <c r="AW70">
        <v>1.41449</v>
      </c>
      <c r="AX70">
        <v>1.366195</v>
      </c>
      <c r="AY70">
        <v>1.3191109999999999</v>
      </c>
      <c r="AZ70">
        <v>1.3961969999999999</v>
      </c>
      <c r="BA70">
        <v>1.447813</v>
      </c>
      <c r="BB70">
        <v>1.370277</v>
      </c>
      <c r="BC70">
        <v>1.433837</v>
      </c>
      <c r="BD70">
        <v>1.4149529999999999</v>
      </c>
      <c r="BE70">
        <v>1.38066</v>
      </c>
      <c r="BF70">
        <v>1.3218589999999999</v>
      </c>
      <c r="BG70">
        <v>0.24149300000000001</v>
      </c>
      <c r="BH70">
        <v>1.2975159999999999</v>
      </c>
      <c r="BI70">
        <v>1.4396199999999999</v>
      </c>
      <c r="BJ70">
        <v>1.317097</v>
      </c>
      <c r="BK70">
        <v>1.4159790000000001</v>
      </c>
      <c r="BL70">
        <v>1.412385</v>
      </c>
      <c r="BM70">
        <v>1.3814169999999999</v>
      </c>
      <c r="BN70">
        <v>1.3705480000000001</v>
      </c>
      <c r="BO70">
        <v>1.506758</v>
      </c>
      <c r="BP70">
        <v>1.537477</v>
      </c>
      <c r="BQ70">
        <v>1.566311</v>
      </c>
      <c r="BR70">
        <v>1.520052</v>
      </c>
      <c r="BS70">
        <v>1.504615</v>
      </c>
      <c r="BT70">
        <v>1.401329</v>
      </c>
      <c r="BU70">
        <v>1.451608</v>
      </c>
      <c r="BV70">
        <v>1.4025669999999999</v>
      </c>
      <c r="BW70">
        <v>1.4392560000000001</v>
      </c>
      <c r="BX70">
        <v>1.362403</v>
      </c>
      <c r="BY70">
        <v>1.359334</v>
      </c>
      <c r="BZ70">
        <v>1.3924920000000001</v>
      </c>
      <c r="CA70">
        <v>1.340808</v>
      </c>
      <c r="CB70">
        <v>1.372857</v>
      </c>
      <c r="CC70">
        <v>1.3511340000000001</v>
      </c>
      <c r="CD70">
        <v>1.404758</v>
      </c>
    </row>
    <row r="71" spans="1:82">
      <c r="A71">
        <v>47.315556000000001</v>
      </c>
      <c r="B71" s="3">
        <v>1.9714814814814814</v>
      </c>
      <c r="C71">
        <v>1.3143359999999999</v>
      </c>
      <c r="D71">
        <v>1.2355670000000001</v>
      </c>
      <c r="E71">
        <v>1.3018700000000001</v>
      </c>
      <c r="F71">
        <v>1.1958850000000001</v>
      </c>
      <c r="G71">
        <v>1.753163</v>
      </c>
      <c r="H71">
        <v>1.667729</v>
      </c>
      <c r="I71">
        <v>1.7987040000000001</v>
      </c>
      <c r="J71">
        <v>1.6382699999999999</v>
      </c>
      <c r="K71">
        <v>1.4581550000000001</v>
      </c>
      <c r="L71">
        <v>1.377176</v>
      </c>
      <c r="M71">
        <v>1.465649</v>
      </c>
      <c r="N71">
        <v>1.2628779999999999</v>
      </c>
      <c r="O71">
        <v>1.29826</v>
      </c>
      <c r="P71">
        <v>1.3967130000000001</v>
      </c>
      <c r="Q71">
        <v>1.3286659999999999</v>
      </c>
      <c r="R71">
        <v>1.2571049999999999</v>
      </c>
      <c r="S71">
        <v>1.440202</v>
      </c>
      <c r="T71">
        <v>1.509752</v>
      </c>
      <c r="U71">
        <v>1.549148</v>
      </c>
      <c r="V71">
        <v>1.512329</v>
      </c>
      <c r="W71">
        <v>1.5059279999999999</v>
      </c>
      <c r="X71">
        <v>1.355928</v>
      </c>
      <c r="Y71">
        <v>1.3778170000000001</v>
      </c>
      <c r="Z71">
        <v>1.338411</v>
      </c>
      <c r="AA71">
        <v>1.3874949999999999</v>
      </c>
      <c r="AB71">
        <v>1.4421930000000001</v>
      </c>
      <c r="AC71">
        <v>1.4877450000000001</v>
      </c>
      <c r="AD71">
        <v>1.5108189999999999</v>
      </c>
      <c r="AE71">
        <v>1.4365600000000001</v>
      </c>
      <c r="AF71">
        <v>1.399804</v>
      </c>
      <c r="AG71">
        <v>1.3615489999999999</v>
      </c>
      <c r="AH71">
        <v>1.404981</v>
      </c>
      <c r="AI71">
        <v>0.288939</v>
      </c>
      <c r="AJ71">
        <v>1.230192</v>
      </c>
      <c r="AK71">
        <v>1.5055069999999999</v>
      </c>
      <c r="AL71">
        <v>1.4938849999999999</v>
      </c>
      <c r="AM71">
        <v>1.4948570000000001</v>
      </c>
      <c r="AN71">
        <v>1.425011</v>
      </c>
      <c r="AO71">
        <v>1.3789629999999999</v>
      </c>
      <c r="AP71">
        <v>1.4269540000000001</v>
      </c>
      <c r="AQ71">
        <v>1.500678</v>
      </c>
      <c r="AR71">
        <v>1.4849140000000001</v>
      </c>
      <c r="AS71">
        <v>1.5237510000000001</v>
      </c>
      <c r="AT71">
        <v>1.429646</v>
      </c>
      <c r="AU71">
        <v>1.4874540000000001</v>
      </c>
      <c r="AV71">
        <v>1.3938269999999999</v>
      </c>
      <c r="AW71">
        <v>1.412167</v>
      </c>
      <c r="AX71">
        <v>1.380665</v>
      </c>
      <c r="AY71">
        <v>1.3224070000000001</v>
      </c>
      <c r="AZ71">
        <v>1.3998999999999999</v>
      </c>
      <c r="BA71">
        <v>1.4526030000000001</v>
      </c>
      <c r="BB71">
        <v>1.3912580000000001</v>
      </c>
      <c r="BC71">
        <v>1.446415</v>
      </c>
      <c r="BD71">
        <v>1.4258919999999999</v>
      </c>
      <c r="BE71">
        <v>1.398577</v>
      </c>
      <c r="BF71">
        <v>1.328003</v>
      </c>
      <c r="BG71">
        <v>0.23777200000000001</v>
      </c>
      <c r="BH71">
        <v>1.3017289999999999</v>
      </c>
      <c r="BI71">
        <v>1.445435</v>
      </c>
      <c r="BJ71">
        <v>1.3329279999999999</v>
      </c>
      <c r="BK71">
        <v>1.4312720000000001</v>
      </c>
      <c r="BL71">
        <v>1.428169</v>
      </c>
      <c r="BM71">
        <v>1.3937520000000001</v>
      </c>
      <c r="BN71">
        <v>1.3859440000000001</v>
      </c>
      <c r="BO71">
        <v>1.5276449999999999</v>
      </c>
      <c r="BP71">
        <v>1.5650599999999999</v>
      </c>
      <c r="BQ71">
        <v>1.594022</v>
      </c>
      <c r="BR71">
        <v>1.5469280000000001</v>
      </c>
      <c r="BS71">
        <v>1.5215650000000001</v>
      </c>
      <c r="BT71">
        <v>1.419136</v>
      </c>
      <c r="BU71">
        <v>1.4697229999999999</v>
      </c>
      <c r="BV71">
        <v>1.422204</v>
      </c>
      <c r="BW71">
        <v>1.444167</v>
      </c>
      <c r="BX71">
        <v>1.3816759999999999</v>
      </c>
      <c r="BY71">
        <v>1.3693519999999999</v>
      </c>
      <c r="BZ71">
        <v>1.403427</v>
      </c>
      <c r="CA71">
        <v>1.3558209999999999</v>
      </c>
      <c r="CB71">
        <v>1.382927</v>
      </c>
      <c r="CC71">
        <v>1.3720289999999999</v>
      </c>
      <c r="CD71">
        <v>1.423216</v>
      </c>
    </row>
    <row r="72" spans="1:82">
      <c r="A72">
        <v>48.311388999999998</v>
      </c>
      <c r="B72" s="3">
        <v>2.0129745370370373</v>
      </c>
      <c r="C72">
        <v>1.322389</v>
      </c>
      <c r="D72">
        <v>1.252278</v>
      </c>
      <c r="E72">
        <v>1.3167500000000001</v>
      </c>
      <c r="F72">
        <v>1.209047</v>
      </c>
      <c r="G72">
        <v>1.7218290000000001</v>
      </c>
      <c r="H72">
        <v>1.6314979999999999</v>
      </c>
      <c r="I72">
        <v>1.7661089999999999</v>
      </c>
      <c r="J72">
        <v>1.6153759999999999</v>
      </c>
      <c r="K72">
        <v>1.4804729999999999</v>
      </c>
      <c r="L72">
        <v>1.396082</v>
      </c>
      <c r="M72">
        <v>1.487236</v>
      </c>
      <c r="N72">
        <v>1.288832</v>
      </c>
      <c r="O72">
        <v>1.306027</v>
      </c>
      <c r="P72">
        <v>1.413041</v>
      </c>
      <c r="Q72">
        <v>1.3338380000000001</v>
      </c>
      <c r="R72">
        <v>1.2679640000000001</v>
      </c>
      <c r="S72">
        <v>1.453454</v>
      </c>
      <c r="T72">
        <v>1.5231939999999999</v>
      </c>
      <c r="U72">
        <v>1.564649</v>
      </c>
      <c r="V72">
        <v>1.5250999999999999</v>
      </c>
      <c r="W72">
        <v>1.519155</v>
      </c>
      <c r="X72">
        <v>1.366941</v>
      </c>
      <c r="Y72">
        <v>1.383799</v>
      </c>
      <c r="Z72">
        <v>1.3462829999999999</v>
      </c>
      <c r="AA72">
        <v>1.395273</v>
      </c>
      <c r="AB72">
        <v>1.4599089999999999</v>
      </c>
      <c r="AC72">
        <v>1.505072</v>
      </c>
      <c r="AD72">
        <v>1.508669</v>
      </c>
      <c r="AE72">
        <v>1.4545630000000001</v>
      </c>
      <c r="AF72">
        <v>1.414517</v>
      </c>
      <c r="AG72">
        <v>1.3641509999999999</v>
      </c>
      <c r="AH72">
        <v>1.4248890000000001</v>
      </c>
      <c r="AI72">
        <v>0.28776099999999999</v>
      </c>
      <c r="AJ72">
        <v>1.2412529999999999</v>
      </c>
      <c r="AK72">
        <v>1.5646599999999999</v>
      </c>
      <c r="AL72">
        <v>1.5089140000000001</v>
      </c>
      <c r="AM72">
        <v>1.510831</v>
      </c>
      <c r="AN72">
        <v>1.442377</v>
      </c>
      <c r="AO72">
        <v>1.3848800000000001</v>
      </c>
      <c r="AP72">
        <v>1.433948</v>
      </c>
      <c r="AQ72">
        <v>1.5148429999999999</v>
      </c>
      <c r="AR72">
        <v>1.5032140000000001</v>
      </c>
      <c r="AS72">
        <v>1.5357339999999999</v>
      </c>
      <c r="AT72">
        <v>1.4232450000000001</v>
      </c>
      <c r="AU72">
        <v>1.5054749999999999</v>
      </c>
      <c r="AV72">
        <v>1.410228</v>
      </c>
      <c r="AW72">
        <v>1.4144810000000001</v>
      </c>
      <c r="AX72">
        <v>1.3988989999999999</v>
      </c>
      <c r="AY72">
        <v>1.3310660000000001</v>
      </c>
      <c r="AZ72">
        <v>1.405187</v>
      </c>
      <c r="BA72">
        <v>1.4603139999999999</v>
      </c>
      <c r="BB72">
        <v>1.3933770000000001</v>
      </c>
      <c r="BC72">
        <v>1.4588270000000001</v>
      </c>
      <c r="BD72">
        <v>1.427298</v>
      </c>
      <c r="BE72">
        <v>1.4115850000000001</v>
      </c>
      <c r="BF72">
        <v>1.3441000000000001</v>
      </c>
      <c r="BG72">
        <v>0.23568600000000001</v>
      </c>
      <c r="BH72">
        <v>1.3038719999999999</v>
      </c>
      <c r="BI72">
        <v>1.450153</v>
      </c>
      <c r="BJ72">
        <v>1.3473280000000001</v>
      </c>
      <c r="BK72">
        <v>1.438175</v>
      </c>
      <c r="BL72">
        <v>1.44668</v>
      </c>
      <c r="BM72">
        <v>1.412005</v>
      </c>
      <c r="BN72">
        <v>1.4037660000000001</v>
      </c>
      <c r="BO72">
        <v>1.5541700000000001</v>
      </c>
      <c r="BP72">
        <v>1.5888150000000001</v>
      </c>
      <c r="BQ72">
        <v>1.62561</v>
      </c>
      <c r="BR72">
        <v>1.56975</v>
      </c>
      <c r="BS72">
        <v>1.5342450000000001</v>
      </c>
      <c r="BT72">
        <v>1.43137</v>
      </c>
      <c r="BU72">
        <v>1.482642</v>
      </c>
      <c r="BV72">
        <v>1.442069</v>
      </c>
      <c r="BW72">
        <v>1.4495819999999999</v>
      </c>
      <c r="BX72">
        <v>1.39903</v>
      </c>
      <c r="BY72">
        <v>1.385993</v>
      </c>
      <c r="BZ72">
        <v>1.41757</v>
      </c>
      <c r="CA72">
        <v>1.365345</v>
      </c>
      <c r="CB72">
        <v>1.391229</v>
      </c>
      <c r="CC72">
        <v>1.395232</v>
      </c>
      <c r="CD72">
        <v>1.439924</v>
      </c>
    </row>
    <row r="73" spans="1:82">
      <c r="A73">
        <v>49.306389000000003</v>
      </c>
      <c r="B73" s="3">
        <v>2.0544328703703703</v>
      </c>
      <c r="C73">
        <v>1.3392109999999999</v>
      </c>
      <c r="D73">
        <v>1.264346</v>
      </c>
      <c r="E73">
        <v>1.3279620000000001</v>
      </c>
      <c r="F73">
        <v>1.2164109999999999</v>
      </c>
      <c r="G73">
        <v>1.6955690000000001</v>
      </c>
      <c r="H73">
        <v>1.59396</v>
      </c>
      <c r="I73">
        <v>1.726162</v>
      </c>
      <c r="J73">
        <v>1.58511</v>
      </c>
      <c r="K73">
        <v>1.509053</v>
      </c>
      <c r="L73">
        <v>1.4153480000000001</v>
      </c>
      <c r="M73">
        <v>1.512734</v>
      </c>
      <c r="N73">
        <v>1.306424</v>
      </c>
      <c r="O73">
        <v>1.3205849999999999</v>
      </c>
      <c r="P73">
        <v>1.4330529999999999</v>
      </c>
      <c r="Q73">
        <v>1.349386</v>
      </c>
      <c r="R73">
        <v>1.2830630000000001</v>
      </c>
      <c r="S73">
        <v>1.4689300000000001</v>
      </c>
      <c r="T73">
        <v>1.5273019999999999</v>
      </c>
      <c r="U73">
        <v>1.5795600000000001</v>
      </c>
      <c r="V73">
        <v>1.552287</v>
      </c>
      <c r="W73">
        <v>1.5334970000000001</v>
      </c>
      <c r="X73">
        <v>1.3810450000000001</v>
      </c>
      <c r="Y73">
        <v>1.3911469999999999</v>
      </c>
      <c r="Z73">
        <v>1.352868</v>
      </c>
      <c r="AA73">
        <v>1.40377</v>
      </c>
      <c r="AB73">
        <v>1.4683360000000001</v>
      </c>
      <c r="AC73">
        <v>1.5027569999999999</v>
      </c>
      <c r="AD73">
        <v>1.520381</v>
      </c>
      <c r="AE73">
        <v>1.464027</v>
      </c>
      <c r="AF73">
        <v>1.4184479999999999</v>
      </c>
      <c r="AG73">
        <v>1.3788039999999999</v>
      </c>
      <c r="AH73">
        <v>1.429406</v>
      </c>
      <c r="AI73">
        <v>0.28514600000000001</v>
      </c>
      <c r="AJ73">
        <v>1.2431779999999999</v>
      </c>
      <c r="AK73">
        <v>1.5857319999999999</v>
      </c>
      <c r="AL73">
        <v>1.5484880000000001</v>
      </c>
      <c r="AM73">
        <v>1.543323</v>
      </c>
      <c r="AN73">
        <v>1.4524459999999999</v>
      </c>
      <c r="AO73">
        <v>1.400638</v>
      </c>
      <c r="AP73">
        <v>1.456167</v>
      </c>
      <c r="AQ73">
        <v>1.520694</v>
      </c>
      <c r="AR73">
        <v>1.5107060000000001</v>
      </c>
      <c r="AS73">
        <v>1.5519130000000001</v>
      </c>
      <c r="AT73">
        <v>1.470345</v>
      </c>
      <c r="AU73">
        <v>1.5117499999999999</v>
      </c>
      <c r="AV73">
        <v>1.416336</v>
      </c>
      <c r="AW73">
        <v>1.408795</v>
      </c>
      <c r="AX73">
        <v>1.403179</v>
      </c>
      <c r="AY73">
        <v>1.3322719999999999</v>
      </c>
      <c r="AZ73">
        <v>1.4154640000000001</v>
      </c>
      <c r="BA73">
        <v>1.471338</v>
      </c>
      <c r="BB73">
        <v>1.408155</v>
      </c>
      <c r="BC73">
        <v>1.4695229999999999</v>
      </c>
      <c r="BD73">
        <v>1.445457</v>
      </c>
      <c r="BE73">
        <v>1.4217869999999999</v>
      </c>
      <c r="BF73">
        <v>1.3580749999999999</v>
      </c>
      <c r="BG73">
        <v>0.23175299999999999</v>
      </c>
      <c r="BH73">
        <v>1.30416</v>
      </c>
      <c r="BI73">
        <v>1.4580690000000001</v>
      </c>
      <c r="BJ73">
        <v>1.3574059999999999</v>
      </c>
      <c r="BK73">
        <v>1.453724</v>
      </c>
      <c r="BL73">
        <v>1.466987</v>
      </c>
      <c r="BM73">
        <v>1.420031</v>
      </c>
      <c r="BN73">
        <v>1.4116219999999999</v>
      </c>
      <c r="BO73">
        <v>1.577631</v>
      </c>
      <c r="BP73">
        <v>1.6090169999999999</v>
      </c>
      <c r="BQ73">
        <v>1.6582570000000001</v>
      </c>
      <c r="BR73">
        <v>1.5967709999999999</v>
      </c>
      <c r="BS73">
        <v>1.5606450000000001</v>
      </c>
      <c r="BT73">
        <v>1.4511719999999999</v>
      </c>
      <c r="BU73">
        <v>1.498346</v>
      </c>
      <c r="BV73">
        <v>1.4510620000000001</v>
      </c>
      <c r="BW73">
        <v>1.4587540000000001</v>
      </c>
      <c r="BX73">
        <v>1.3997740000000001</v>
      </c>
      <c r="BY73">
        <v>1.3910670000000001</v>
      </c>
      <c r="BZ73">
        <v>1.4257219999999999</v>
      </c>
      <c r="CA73">
        <v>1.3716029999999999</v>
      </c>
      <c r="CB73">
        <v>1.406887</v>
      </c>
      <c r="CC73">
        <v>1.4073610000000001</v>
      </c>
      <c r="CD73">
        <v>1.452942</v>
      </c>
    </row>
    <row r="74" spans="1:82">
      <c r="A74">
        <v>50.303333000000002</v>
      </c>
      <c r="B74" s="3">
        <v>2.0959722222222221</v>
      </c>
      <c r="C74">
        <v>1.353397</v>
      </c>
      <c r="D74">
        <v>1.2706839999999999</v>
      </c>
      <c r="E74">
        <v>1.3418030000000001</v>
      </c>
      <c r="F74">
        <v>1.232578</v>
      </c>
      <c r="G74">
        <v>1.6435280000000001</v>
      </c>
      <c r="H74">
        <v>1.5495239999999999</v>
      </c>
      <c r="I74">
        <v>1.6825619999999999</v>
      </c>
      <c r="J74">
        <v>1.5535209999999999</v>
      </c>
      <c r="K74">
        <v>1.538462</v>
      </c>
      <c r="L74">
        <v>1.431025</v>
      </c>
      <c r="M74">
        <v>1.537228</v>
      </c>
      <c r="N74">
        <v>1.331521</v>
      </c>
      <c r="O74">
        <v>1.339556</v>
      </c>
      <c r="P74">
        <v>1.443743</v>
      </c>
      <c r="Q74">
        <v>1.363594</v>
      </c>
      <c r="R74">
        <v>1.297183</v>
      </c>
      <c r="S74">
        <v>1.4793590000000001</v>
      </c>
      <c r="T74">
        <v>1.539755</v>
      </c>
      <c r="U74">
        <v>1.595828</v>
      </c>
      <c r="V74">
        <v>1.5647439999999999</v>
      </c>
      <c r="W74">
        <v>1.5397190000000001</v>
      </c>
      <c r="X74">
        <v>1.3922000000000001</v>
      </c>
      <c r="Y74">
        <v>1.4075530000000001</v>
      </c>
      <c r="Z74">
        <v>1.3710519999999999</v>
      </c>
      <c r="AA74">
        <v>1.4138489999999999</v>
      </c>
      <c r="AB74">
        <v>1.476404</v>
      </c>
      <c r="AC74">
        <v>1.5188980000000001</v>
      </c>
      <c r="AD74">
        <v>1.528435</v>
      </c>
      <c r="AE74">
        <v>1.473055</v>
      </c>
      <c r="AF74">
        <v>1.4290099999999999</v>
      </c>
      <c r="AG74">
        <v>1.3956059999999999</v>
      </c>
      <c r="AH74">
        <v>1.4509529999999999</v>
      </c>
      <c r="AI74">
        <v>0.28434100000000001</v>
      </c>
      <c r="AJ74">
        <v>1.2490019999999999</v>
      </c>
      <c r="AK74">
        <v>1.6131180000000001</v>
      </c>
      <c r="AL74">
        <v>1.5750010000000001</v>
      </c>
      <c r="AM74">
        <v>1.558176</v>
      </c>
      <c r="AN74">
        <v>1.45001</v>
      </c>
      <c r="AO74">
        <v>1.428407</v>
      </c>
      <c r="AP74">
        <v>1.467487</v>
      </c>
      <c r="AQ74">
        <v>1.5320640000000001</v>
      </c>
      <c r="AR74">
        <v>1.528675</v>
      </c>
      <c r="AS74">
        <v>1.5646100000000001</v>
      </c>
      <c r="AT74">
        <v>1.4718309999999999</v>
      </c>
      <c r="AU74">
        <v>1.53807</v>
      </c>
      <c r="AV74">
        <v>1.4225620000000001</v>
      </c>
      <c r="AW74">
        <v>1.4238820000000001</v>
      </c>
      <c r="AX74">
        <v>1.412137</v>
      </c>
      <c r="AY74">
        <v>1.342732</v>
      </c>
      <c r="AZ74">
        <v>1.427238</v>
      </c>
      <c r="BA74">
        <v>1.488191</v>
      </c>
      <c r="BB74">
        <v>1.415162</v>
      </c>
      <c r="BC74">
        <v>1.4916389999999999</v>
      </c>
      <c r="BD74">
        <v>1.4567369999999999</v>
      </c>
      <c r="BE74">
        <v>1.432849</v>
      </c>
      <c r="BF74">
        <v>1.373923</v>
      </c>
      <c r="BG74">
        <v>0.231212</v>
      </c>
      <c r="BH74">
        <v>1.314228</v>
      </c>
      <c r="BI74">
        <v>1.465482</v>
      </c>
      <c r="BJ74">
        <v>1.3739539999999999</v>
      </c>
      <c r="BK74">
        <v>1.467705</v>
      </c>
      <c r="BL74">
        <v>1.4783770000000001</v>
      </c>
      <c r="BM74">
        <v>1.4326779999999999</v>
      </c>
      <c r="BN74">
        <v>1.4257869999999999</v>
      </c>
      <c r="BO74">
        <v>1.6000810000000001</v>
      </c>
      <c r="BP74">
        <v>1.6330880000000001</v>
      </c>
      <c r="BQ74">
        <v>1.6777500000000001</v>
      </c>
      <c r="BR74">
        <v>1.621359</v>
      </c>
      <c r="BS74">
        <v>1.5752980000000001</v>
      </c>
      <c r="BT74">
        <v>1.475976</v>
      </c>
      <c r="BU74">
        <v>1.516632</v>
      </c>
      <c r="BV74">
        <v>1.470094</v>
      </c>
      <c r="BW74">
        <v>1.4702489999999999</v>
      </c>
      <c r="BX74">
        <v>1.415378</v>
      </c>
      <c r="BY74">
        <v>1.404982</v>
      </c>
      <c r="BZ74">
        <v>1.43753</v>
      </c>
      <c r="CA74">
        <v>1.385222</v>
      </c>
      <c r="CB74">
        <v>1.4236580000000001</v>
      </c>
      <c r="CC74">
        <v>1.4258569999999999</v>
      </c>
      <c r="CD74">
        <v>1.465401</v>
      </c>
    </row>
    <row r="75" spans="1:82">
      <c r="A75">
        <v>51.3</v>
      </c>
      <c r="B75" s="3">
        <v>2.1374999999999997</v>
      </c>
      <c r="C75">
        <v>1.358617</v>
      </c>
      <c r="D75">
        <v>1.2826789999999999</v>
      </c>
      <c r="E75">
        <v>1.361043</v>
      </c>
      <c r="F75">
        <v>1.241822</v>
      </c>
      <c r="G75">
        <v>1.597963</v>
      </c>
      <c r="H75">
        <v>1.518143</v>
      </c>
      <c r="I75">
        <v>1.6267499999999999</v>
      </c>
      <c r="J75">
        <v>1.5082</v>
      </c>
      <c r="K75">
        <v>1.5593090000000001</v>
      </c>
      <c r="L75">
        <v>1.45207</v>
      </c>
      <c r="M75">
        <v>1.578163</v>
      </c>
      <c r="N75">
        <v>1.351683</v>
      </c>
      <c r="O75">
        <v>1.3562810000000001</v>
      </c>
      <c r="P75">
        <v>1.456501</v>
      </c>
      <c r="Q75">
        <v>1.3720920000000001</v>
      </c>
      <c r="R75">
        <v>1.309453</v>
      </c>
      <c r="S75">
        <v>1.4888619999999999</v>
      </c>
      <c r="T75">
        <v>1.5598019999999999</v>
      </c>
      <c r="U75">
        <v>1.6131679999999999</v>
      </c>
      <c r="V75">
        <v>1.5795939999999999</v>
      </c>
      <c r="W75">
        <v>1.5529230000000001</v>
      </c>
      <c r="X75">
        <v>1.406658</v>
      </c>
      <c r="Y75">
        <v>1.4220299999999999</v>
      </c>
      <c r="Z75">
        <v>1.3719520000000001</v>
      </c>
      <c r="AA75">
        <v>1.4226430000000001</v>
      </c>
      <c r="AB75">
        <v>1.493252</v>
      </c>
      <c r="AC75">
        <v>1.5241800000000001</v>
      </c>
      <c r="AD75">
        <v>1.539982</v>
      </c>
      <c r="AE75">
        <v>1.4913730000000001</v>
      </c>
      <c r="AF75">
        <v>1.4477199999999999</v>
      </c>
      <c r="AG75">
        <v>1.4104920000000001</v>
      </c>
      <c r="AH75">
        <v>1.465948</v>
      </c>
      <c r="AI75">
        <v>0.282113</v>
      </c>
      <c r="AJ75">
        <v>1.2570760000000001</v>
      </c>
      <c r="AK75">
        <v>1.627073</v>
      </c>
      <c r="AL75">
        <v>1.6011690000000001</v>
      </c>
      <c r="AM75">
        <v>1.584757</v>
      </c>
      <c r="AN75">
        <v>1.4588939999999999</v>
      </c>
      <c r="AO75">
        <v>1.4557249999999999</v>
      </c>
      <c r="AP75">
        <v>1.4802169999999999</v>
      </c>
      <c r="AQ75">
        <v>1.549472</v>
      </c>
      <c r="AR75">
        <v>1.5401659999999999</v>
      </c>
      <c r="AS75">
        <v>1.5861879999999999</v>
      </c>
      <c r="AT75">
        <v>1.4887410000000001</v>
      </c>
      <c r="AU75">
        <v>1.5534950000000001</v>
      </c>
      <c r="AV75">
        <v>1.4308540000000001</v>
      </c>
      <c r="AW75">
        <v>1.432857</v>
      </c>
      <c r="AX75">
        <v>1.4200280000000001</v>
      </c>
      <c r="AY75">
        <v>1.3602920000000001</v>
      </c>
      <c r="AZ75">
        <v>1.43347</v>
      </c>
      <c r="BA75">
        <v>1.4974829999999999</v>
      </c>
      <c r="BB75">
        <v>1.4253450000000001</v>
      </c>
      <c r="BC75">
        <v>1.5005919999999999</v>
      </c>
      <c r="BD75">
        <v>1.4770650000000001</v>
      </c>
      <c r="BE75">
        <v>1.447543</v>
      </c>
      <c r="BF75">
        <v>1.38148</v>
      </c>
      <c r="BG75">
        <v>0.230519</v>
      </c>
      <c r="BH75">
        <v>1.318349</v>
      </c>
      <c r="BI75">
        <v>1.482167</v>
      </c>
      <c r="BJ75">
        <v>1.3860110000000001</v>
      </c>
      <c r="BK75">
        <v>1.4816009999999999</v>
      </c>
      <c r="BL75">
        <v>1.49414</v>
      </c>
      <c r="BM75">
        <v>1.45356</v>
      </c>
      <c r="BN75">
        <v>1.440699</v>
      </c>
      <c r="BO75">
        <v>1.6199110000000001</v>
      </c>
      <c r="BP75">
        <v>1.655435</v>
      </c>
      <c r="BQ75">
        <v>1.6995260000000001</v>
      </c>
      <c r="BR75">
        <v>1.6433660000000001</v>
      </c>
      <c r="BS75">
        <v>1.586273</v>
      </c>
      <c r="BT75">
        <v>1.492302</v>
      </c>
      <c r="BU75">
        <v>1.5347459999999999</v>
      </c>
      <c r="BV75">
        <v>1.484399</v>
      </c>
      <c r="BW75">
        <v>1.475708</v>
      </c>
      <c r="BX75">
        <v>1.4181539999999999</v>
      </c>
      <c r="BY75">
        <v>1.4169499999999999</v>
      </c>
      <c r="BZ75">
        <v>1.446288</v>
      </c>
      <c r="CA75">
        <v>1.391591</v>
      </c>
      <c r="CB75">
        <v>1.435792</v>
      </c>
      <c r="CC75">
        <v>1.44147</v>
      </c>
      <c r="CD75">
        <v>1.478742</v>
      </c>
    </row>
    <row r="76" spans="1:82">
      <c r="A76">
        <v>52.296944000000003</v>
      </c>
      <c r="B76" s="3">
        <v>2.1790393518518516</v>
      </c>
      <c r="C76">
        <v>1.3612919999999999</v>
      </c>
      <c r="D76">
        <v>1.2953570000000001</v>
      </c>
      <c r="E76">
        <v>1.3728910000000001</v>
      </c>
      <c r="F76">
        <v>1.250149</v>
      </c>
      <c r="G76">
        <v>1.5533870000000001</v>
      </c>
      <c r="H76">
        <v>1.473414</v>
      </c>
      <c r="I76">
        <v>1.5782069999999999</v>
      </c>
      <c r="J76">
        <v>1.4657500000000001</v>
      </c>
      <c r="K76">
        <v>1.586301</v>
      </c>
      <c r="L76">
        <v>1.4686570000000001</v>
      </c>
      <c r="M76">
        <v>1.5987800000000001</v>
      </c>
      <c r="N76">
        <v>1.3730929999999999</v>
      </c>
      <c r="O76">
        <v>1.369502</v>
      </c>
      <c r="P76">
        <v>1.4775860000000001</v>
      </c>
      <c r="Q76">
        <v>1.3822939999999999</v>
      </c>
      <c r="R76">
        <v>1.3133859999999999</v>
      </c>
      <c r="S76">
        <v>1.5035019999999999</v>
      </c>
      <c r="T76">
        <v>1.5797760000000001</v>
      </c>
      <c r="U76">
        <v>1.629246</v>
      </c>
      <c r="V76">
        <v>1.6078589999999999</v>
      </c>
      <c r="W76">
        <v>1.5591820000000001</v>
      </c>
      <c r="X76">
        <v>1.4186620000000001</v>
      </c>
      <c r="Y76">
        <v>1.429611</v>
      </c>
      <c r="Z76">
        <v>1.381893</v>
      </c>
      <c r="AA76">
        <v>1.4356180000000001</v>
      </c>
      <c r="AB76">
        <v>1.5038339999999999</v>
      </c>
      <c r="AC76">
        <v>1.5369870000000001</v>
      </c>
      <c r="AD76">
        <v>1.5436270000000001</v>
      </c>
      <c r="AE76">
        <v>1.4992479999999999</v>
      </c>
      <c r="AF76">
        <v>1.456844</v>
      </c>
      <c r="AG76">
        <v>1.4212039999999999</v>
      </c>
      <c r="AH76">
        <v>1.4774240000000001</v>
      </c>
      <c r="AI76">
        <v>0.28284999999999999</v>
      </c>
      <c r="AJ76">
        <v>1.2564360000000001</v>
      </c>
      <c r="AK76">
        <v>1.639645</v>
      </c>
      <c r="AL76">
        <v>1.610134</v>
      </c>
      <c r="AM76">
        <v>1.5865229999999999</v>
      </c>
      <c r="AN76">
        <v>1.4660610000000001</v>
      </c>
      <c r="AO76">
        <v>1.4775450000000001</v>
      </c>
      <c r="AP76">
        <v>1.4933339999999999</v>
      </c>
      <c r="AQ76">
        <v>1.5665249999999999</v>
      </c>
      <c r="AR76">
        <v>1.549545</v>
      </c>
      <c r="AS76">
        <v>1.5938319999999999</v>
      </c>
      <c r="AT76">
        <v>1.5009539999999999</v>
      </c>
      <c r="AU76">
        <v>1.570932</v>
      </c>
      <c r="AV76">
        <v>1.4606220000000001</v>
      </c>
      <c r="AW76">
        <v>1.4448719999999999</v>
      </c>
      <c r="AX76">
        <v>1.445303</v>
      </c>
      <c r="AY76">
        <v>1.3625350000000001</v>
      </c>
      <c r="AZ76">
        <v>1.445071</v>
      </c>
      <c r="BA76">
        <v>1.5078260000000001</v>
      </c>
      <c r="BB76">
        <v>1.4312149999999999</v>
      </c>
      <c r="BC76">
        <v>1.5006409999999999</v>
      </c>
      <c r="BD76">
        <v>1.4842850000000001</v>
      </c>
      <c r="BE76">
        <v>1.4567110000000001</v>
      </c>
      <c r="BF76">
        <v>1.3888389999999999</v>
      </c>
      <c r="BG76">
        <v>0.227323</v>
      </c>
      <c r="BH76">
        <v>1.325976</v>
      </c>
      <c r="BI76">
        <v>1.493447</v>
      </c>
      <c r="BJ76">
        <v>1.404204</v>
      </c>
      <c r="BK76">
        <v>1.485919</v>
      </c>
      <c r="BL76">
        <v>1.509182</v>
      </c>
      <c r="BM76">
        <v>1.4607619999999999</v>
      </c>
      <c r="BN76">
        <v>1.4524410000000001</v>
      </c>
      <c r="BO76">
        <v>1.6368050000000001</v>
      </c>
      <c r="BP76">
        <v>1.6679619999999999</v>
      </c>
      <c r="BQ76">
        <v>1.7290300000000001</v>
      </c>
      <c r="BR76">
        <v>1.6659759999999999</v>
      </c>
      <c r="BS76">
        <v>1.5966560000000001</v>
      </c>
      <c r="BT76">
        <v>1.513271</v>
      </c>
      <c r="BU76">
        <v>1.541671</v>
      </c>
      <c r="BV76">
        <v>1.5056780000000001</v>
      </c>
      <c r="BW76">
        <v>1.480175</v>
      </c>
      <c r="BX76">
        <v>1.4296409999999999</v>
      </c>
      <c r="BY76">
        <v>1.4306829999999999</v>
      </c>
      <c r="BZ76">
        <v>1.4676720000000001</v>
      </c>
      <c r="CA76">
        <v>1.4028780000000001</v>
      </c>
      <c r="CB76">
        <v>1.448504</v>
      </c>
      <c r="CC76">
        <v>1.457821</v>
      </c>
      <c r="CD76">
        <v>1.484812</v>
      </c>
    </row>
    <row r="77" spans="1:82">
      <c r="A77">
        <v>53.292499999999997</v>
      </c>
      <c r="B77" s="3">
        <v>2.2205208333333331</v>
      </c>
      <c r="C77">
        <v>1.3823049999999999</v>
      </c>
      <c r="D77">
        <v>1.3102020000000001</v>
      </c>
      <c r="E77">
        <v>1.382598</v>
      </c>
      <c r="F77">
        <v>1.2648379999999999</v>
      </c>
      <c r="G77">
        <v>1.5044329999999999</v>
      </c>
      <c r="H77">
        <v>1.4294610000000001</v>
      </c>
      <c r="I77">
        <v>1.520273</v>
      </c>
      <c r="J77">
        <v>1.413597</v>
      </c>
      <c r="K77">
        <v>1.6093999999999999</v>
      </c>
      <c r="L77">
        <v>1.501298</v>
      </c>
      <c r="M77">
        <v>1.6196759999999999</v>
      </c>
      <c r="N77">
        <v>1.4002270000000001</v>
      </c>
      <c r="O77">
        <v>1.389375</v>
      </c>
      <c r="P77">
        <v>1.500626</v>
      </c>
      <c r="Q77">
        <v>1.404334</v>
      </c>
      <c r="R77">
        <v>1.3264039999999999</v>
      </c>
      <c r="S77">
        <v>1.5238130000000001</v>
      </c>
      <c r="T77">
        <v>1.5941129999999999</v>
      </c>
      <c r="U77">
        <v>1.6447940000000001</v>
      </c>
      <c r="V77">
        <v>1.623321</v>
      </c>
      <c r="W77">
        <v>1.5801400000000001</v>
      </c>
      <c r="X77">
        <v>1.4269750000000001</v>
      </c>
      <c r="Y77">
        <v>1.445414</v>
      </c>
      <c r="Z77">
        <v>1.3861790000000001</v>
      </c>
      <c r="AA77">
        <v>1.4527559999999999</v>
      </c>
      <c r="AB77">
        <v>1.5183599999999999</v>
      </c>
      <c r="AC77">
        <v>1.5469580000000001</v>
      </c>
      <c r="AD77">
        <v>1.5614140000000001</v>
      </c>
      <c r="AE77">
        <v>1.509036</v>
      </c>
      <c r="AF77">
        <v>1.490316</v>
      </c>
      <c r="AG77">
        <v>1.4355850000000001</v>
      </c>
      <c r="AH77">
        <v>1.4911840000000001</v>
      </c>
      <c r="AI77">
        <v>0.282968</v>
      </c>
      <c r="AJ77">
        <v>1.264133</v>
      </c>
      <c r="AK77">
        <v>1.6530149999999999</v>
      </c>
      <c r="AL77">
        <v>1.6270180000000001</v>
      </c>
      <c r="AM77">
        <v>1.6117859999999999</v>
      </c>
      <c r="AN77">
        <v>1.485482</v>
      </c>
      <c r="AO77">
        <v>1.4913829999999999</v>
      </c>
      <c r="AP77">
        <v>1.5088969999999999</v>
      </c>
      <c r="AQ77">
        <v>1.5817699999999999</v>
      </c>
      <c r="AR77">
        <v>1.5658209999999999</v>
      </c>
      <c r="AS77">
        <v>1.600509</v>
      </c>
      <c r="AT77">
        <v>1.514645</v>
      </c>
      <c r="AU77">
        <v>1.5951010000000001</v>
      </c>
      <c r="AV77">
        <v>1.4764699999999999</v>
      </c>
      <c r="AW77">
        <v>1.4685189999999999</v>
      </c>
      <c r="AX77">
        <v>1.4545840000000001</v>
      </c>
      <c r="AY77">
        <v>1.376179</v>
      </c>
      <c r="AZ77">
        <v>1.4556800000000001</v>
      </c>
      <c r="BA77">
        <v>1.526435</v>
      </c>
      <c r="BB77">
        <v>1.4516370000000001</v>
      </c>
      <c r="BC77">
        <v>1.513369</v>
      </c>
      <c r="BD77">
        <v>1.4881660000000001</v>
      </c>
      <c r="BE77">
        <v>1.4775849999999999</v>
      </c>
      <c r="BF77">
        <v>1.411545</v>
      </c>
      <c r="BG77">
        <v>0.22622200000000001</v>
      </c>
      <c r="BH77">
        <v>1.3371329999999999</v>
      </c>
      <c r="BI77">
        <v>1.5172909999999999</v>
      </c>
      <c r="BJ77">
        <v>1.4236040000000001</v>
      </c>
      <c r="BK77">
        <v>1.5139009999999999</v>
      </c>
      <c r="BL77">
        <v>1.528796</v>
      </c>
      <c r="BM77">
        <v>1.484173</v>
      </c>
      <c r="BN77">
        <v>1.469463</v>
      </c>
      <c r="BO77">
        <v>1.6524650000000001</v>
      </c>
      <c r="BP77">
        <v>1.6949559999999999</v>
      </c>
      <c r="BQ77">
        <v>1.752087</v>
      </c>
      <c r="BR77">
        <v>1.686939</v>
      </c>
      <c r="BS77">
        <v>1.6281669999999999</v>
      </c>
      <c r="BT77">
        <v>1.535657</v>
      </c>
      <c r="BU77">
        <v>1.5661639999999999</v>
      </c>
      <c r="BV77">
        <v>1.5155099999999999</v>
      </c>
      <c r="BW77">
        <v>1.48814</v>
      </c>
      <c r="BX77">
        <v>1.4382219999999999</v>
      </c>
      <c r="BY77">
        <v>1.451268</v>
      </c>
      <c r="BZ77">
        <v>1.485835</v>
      </c>
      <c r="CA77">
        <v>1.4175329999999999</v>
      </c>
      <c r="CB77">
        <v>1.458458</v>
      </c>
      <c r="CC77">
        <v>1.4673860000000001</v>
      </c>
      <c r="CD77">
        <v>1.505064</v>
      </c>
    </row>
    <row r="78" spans="1:82">
      <c r="A78">
        <v>54.287222</v>
      </c>
      <c r="B78" s="3">
        <v>2.2619675925925926</v>
      </c>
      <c r="C78">
        <v>1.396344</v>
      </c>
      <c r="D78">
        <v>1.323628</v>
      </c>
      <c r="E78">
        <v>1.3983209999999999</v>
      </c>
      <c r="F78">
        <v>1.2836650000000001</v>
      </c>
      <c r="G78">
        <v>1.4495119999999999</v>
      </c>
      <c r="H78">
        <v>1.379264</v>
      </c>
      <c r="I78">
        <v>1.4649270000000001</v>
      </c>
      <c r="J78">
        <v>1.3583240000000001</v>
      </c>
      <c r="K78">
        <v>1.6360220000000001</v>
      </c>
      <c r="L78">
        <v>1.5185280000000001</v>
      </c>
      <c r="M78">
        <v>1.635381</v>
      </c>
      <c r="N78">
        <v>1.414363</v>
      </c>
      <c r="O78">
        <v>1.4050130000000001</v>
      </c>
      <c r="P78">
        <v>1.518726</v>
      </c>
      <c r="Q78">
        <v>1.4128670000000001</v>
      </c>
      <c r="R78">
        <v>1.3443149999999999</v>
      </c>
      <c r="S78">
        <v>1.5391779999999999</v>
      </c>
      <c r="T78">
        <v>1.6117589999999999</v>
      </c>
      <c r="U78">
        <v>1.6485829999999999</v>
      </c>
      <c r="V78">
        <v>1.6352249999999999</v>
      </c>
      <c r="W78">
        <v>1.5926929999999999</v>
      </c>
      <c r="X78">
        <v>1.4330149999999999</v>
      </c>
      <c r="Y78">
        <v>1.4521930000000001</v>
      </c>
      <c r="Z78">
        <v>1.4038079999999999</v>
      </c>
      <c r="AA78">
        <v>1.4630209999999999</v>
      </c>
      <c r="AB78">
        <v>1.542189</v>
      </c>
      <c r="AC78">
        <v>1.560972</v>
      </c>
      <c r="AD78">
        <v>1.5719639999999999</v>
      </c>
      <c r="AE78">
        <v>1.5254509999999999</v>
      </c>
      <c r="AF78">
        <v>1.494801</v>
      </c>
      <c r="AG78">
        <v>1.4490320000000001</v>
      </c>
      <c r="AH78">
        <v>1.5086489999999999</v>
      </c>
      <c r="AI78">
        <v>0.28012500000000001</v>
      </c>
      <c r="AJ78">
        <v>1.2629090000000001</v>
      </c>
      <c r="AK78">
        <v>1.65926</v>
      </c>
      <c r="AL78">
        <v>1.6494439999999999</v>
      </c>
      <c r="AM78">
        <v>1.611683</v>
      </c>
      <c r="AN78">
        <v>1.510505</v>
      </c>
      <c r="AO78">
        <v>1.505001</v>
      </c>
      <c r="AP78">
        <v>1.511277</v>
      </c>
      <c r="AQ78">
        <v>1.598252</v>
      </c>
      <c r="AR78">
        <v>1.581213</v>
      </c>
      <c r="AS78">
        <v>1.617645</v>
      </c>
      <c r="AT78">
        <v>1.5442119999999999</v>
      </c>
      <c r="AU78">
        <v>1.596781</v>
      </c>
      <c r="AV78">
        <v>1.4883930000000001</v>
      </c>
      <c r="AW78">
        <v>1.4721869999999999</v>
      </c>
      <c r="AX78">
        <v>1.460952</v>
      </c>
      <c r="AY78">
        <v>1.392398</v>
      </c>
      <c r="AZ78">
        <v>1.4632099999999999</v>
      </c>
      <c r="BA78">
        <v>1.53809</v>
      </c>
      <c r="BB78">
        <v>1.4617309999999999</v>
      </c>
      <c r="BC78">
        <v>1.532152</v>
      </c>
      <c r="BD78">
        <v>1.5073669999999999</v>
      </c>
      <c r="BE78">
        <v>1.487622</v>
      </c>
      <c r="BF78">
        <v>1.4107749999999999</v>
      </c>
      <c r="BG78">
        <v>0.22308700000000001</v>
      </c>
      <c r="BH78">
        <v>1.3476980000000001</v>
      </c>
      <c r="BI78">
        <v>1.519439</v>
      </c>
      <c r="BJ78">
        <v>1.42805</v>
      </c>
      <c r="BK78">
        <v>1.525665</v>
      </c>
      <c r="BL78">
        <v>1.5382150000000001</v>
      </c>
      <c r="BM78">
        <v>1.501476</v>
      </c>
      <c r="BN78">
        <v>1.472621</v>
      </c>
      <c r="BO78">
        <v>1.676404</v>
      </c>
      <c r="BP78">
        <v>1.7107589999999999</v>
      </c>
      <c r="BQ78">
        <v>1.775263</v>
      </c>
      <c r="BR78">
        <v>1.7042980000000001</v>
      </c>
      <c r="BS78">
        <v>1.6404890000000001</v>
      </c>
      <c r="BT78">
        <v>1.5407169999999999</v>
      </c>
      <c r="BU78">
        <v>1.586495</v>
      </c>
      <c r="BV78">
        <v>1.5347409999999999</v>
      </c>
      <c r="BW78">
        <v>1.495411</v>
      </c>
      <c r="BX78">
        <v>1.441567</v>
      </c>
      <c r="BY78">
        <v>1.4617500000000001</v>
      </c>
      <c r="BZ78">
        <v>1.488642</v>
      </c>
      <c r="CA78">
        <v>1.429071</v>
      </c>
      <c r="CB78">
        <v>1.4708939999999999</v>
      </c>
      <c r="CC78">
        <v>1.48489</v>
      </c>
      <c r="CD78">
        <v>1.5157039999999999</v>
      </c>
    </row>
    <row r="79" spans="1:82">
      <c r="A79">
        <v>55.281666999999999</v>
      </c>
      <c r="B79" s="3">
        <v>2.3034027777777779</v>
      </c>
      <c r="C79">
        <v>1.4134119999999999</v>
      </c>
      <c r="D79">
        <v>1.336551</v>
      </c>
      <c r="E79">
        <v>1.411816</v>
      </c>
      <c r="F79">
        <v>1.2873859999999999</v>
      </c>
      <c r="G79">
        <v>1.3953500000000001</v>
      </c>
      <c r="H79">
        <v>1.319782</v>
      </c>
      <c r="I79">
        <v>1.4032009999999999</v>
      </c>
      <c r="J79">
        <v>1.3068280000000001</v>
      </c>
      <c r="K79">
        <v>1.6546590000000001</v>
      </c>
      <c r="L79">
        <v>1.5250859999999999</v>
      </c>
      <c r="M79">
        <v>1.653205</v>
      </c>
      <c r="N79">
        <v>1.428515</v>
      </c>
      <c r="O79">
        <v>1.423087</v>
      </c>
      <c r="P79">
        <v>1.5377749999999999</v>
      </c>
      <c r="Q79">
        <v>1.4277230000000001</v>
      </c>
      <c r="R79">
        <v>1.3612709999999999</v>
      </c>
      <c r="S79">
        <v>1.5594920000000001</v>
      </c>
      <c r="T79">
        <v>1.6263939999999999</v>
      </c>
      <c r="U79">
        <v>1.6571499999999999</v>
      </c>
      <c r="V79">
        <v>1.643427</v>
      </c>
      <c r="W79">
        <v>1.6003510000000001</v>
      </c>
      <c r="X79">
        <v>1.4491780000000001</v>
      </c>
      <c r="Y79">
        <v>1.4684600000000001</v>
      </c>
      <c r="Z79">
        <v>1.414606</v>
      </c>
      <c r="AA79">
        <v>1.4815050000000001</v>
      </c>
      <c r="AB79">
        <v>1.5518460000000001</v>
      </c>
      <c r="AC79">
        <v>1.573744</v>
      </c>
      <c r="AD79">
        <v>1.5896440000000001</v>
      </c>
      <c r="AE79">
        <v>1.529749</v>
      </c>
      <c r="AF79">
        <v>1.507852</v>
      </c>
      <c r="AG79">
        <v>1.4614940000000001</v>
      </c>
      <c r="AH79">
        <v>1.5234780000000001</v>
      </c>
      <c r="AI79">
        <v>0.27785300000000002</v>
      </c>
      <c r="AJ79">
        <v>1.2679039999999999</v>
      </c>
      <c r="AK79">
        <v>1.6801140000000001</v>
      </c>
      <c r="AL79">
        <v>1.6669320000000001</v>
      </c>
      <c r="AM79">
        <v>1.630927</v>
      </c>
      <c r="AN79">
        <v>1.5358540000000001</v>
      </c>
      <c r="AO79">
        <v>1.51803</v>
      </c>
      <c r="AP79">
        <v>1.524241</v>
      </c>
      <c r="AQ79">
        <v>1.619788</v>
      </c>
      <c r="AR79">
        <v>1.6011329999999999</v>
      </c>
      <c r="AS79">
        <v>1.638269</v>
      </c>
      <c r="AT79">
        <v>1.557142</v>
      </c>
      <c r="AU79">
        <v>1.6031420000000001</v>
      </c>
      <c r="AV79">
        <v>1.5043690000000001</v>
      </c>
      <c r="AW79">
        <v>1.4802390000000001</v>
      </c>
      <c r="AX79">
        <v>1.4714400000000001</v>
      </c>
      <c r="AY79">
        <v>1.415602</v>
      </c>
      <c r="AZ79">
        <v>1.4667110000000001</v>
      </c>
      <c r="BA79">
        <v>1.5438689999999999</v>
      </c>
      <c r="BB79">
        <v>1.4751350000000001</v>
      </c>
      <c r="BC79">
        <v>1.548422</v>
      </c>
      <c r="BD79">
        <v>1.525236</v>
      </c>
      <c r="BE79">
        <v>1.500281</v>
      </c>
      <c r="BF79">
        <v>1.4291050000000001</v>
      </c>
      <c r="BG79">
        <v>0.22239700000000001</v>
      </c>
      <c r="BH79">
        <v>1.3450009999999999</v>
      </c>
      <c r="BI79">
        <v>1.53691</v>
      </c>
      <c r="BJ79">
        <v>1.4387319999999999</v>
      </c>
      <c r="BK79">
        <v>1.541733</v>
      </c>
      <c r="BL79">
        <v>1.548978</v>
      </c>
      <c r="BM79">
        <v>1.51214</v>
      </c>
      <c r="BN79">
        <v>1.487506</v>
      </c>
      <c r="BO79">
        <v>1.699511</v>
      </c>
      <c r="BP79">
        <v>1.72726</v>
      </c>
      <c r="BQ79">
        <v>1.8028820000000001</v>
      </c>
      <c r="BR79">
        <v>1.7243299999999999</v>
      </c>
      <c r="BS79">
        <v>1.661826</v>
      </c>
      <c r="BT79">
        <v>1.560049</v>
      </c>
      <c r="BU79">
        <v>1.6048629999999999</v>
      </c>
      <c r="BV79">
        <v>1.5508630000000001</v>
      </c>
      <c r="BW79">
        <v>1.50224</v>
      </c>
      <c r="BX79">
        <v>1.455079</v>
      </c>
      <c r="BY79">
        <v>1.4738420000000001</v>
      </c>
      <c r="BZ79">
        <v>1.5096989999999999</v>
      </c>
      <c r="CA79">
        <v>1.4342090000000001</v>
      </c>
      <c r="CB79">
        <v>1.485304</v>
      </c>
      <c r="CC79">
        <v>1.488408</v>
      </c>
      <c r="CD79">
        <v>1.5216460000000001</v>
      </c>
    </row>
    <row r="80" spans="1:82">
      <c r="A80">
        <v>56.276944</v>
      </c>
      <c r="B80" s="3">
        <v>2.3448726851851851</v>
      </c>
      <c r="C80">
        <v>1.4217630000000001</v>
      </c>
      <c r="D80">
        <v>1.3433569999999999</v>
      </c>
      <c r="E80">
        <v>1.4201950000000001</v>
      </c>
      <c r="F80">
        <v>1.298522</v>
      </c>
      <c r="G80">
        <v>1.331458</v>
      </c>
      <c r="H80">
        <v>1.2653099999999999</v>
      </c>
      <c r="I80">
        <v>1.334633</v>
      </c>
      <c r="J80">
        <v>1.2538199999999999</v>
      </c>
      <c r="K80">
        <v>1.6710370000000001</v>
      </c>
      <c r="L80">
        <v>1.5501469999999999</v>
      </c>
      <c r="M80">
        <v>1.6761839999999999</v>
      </c>
      <c r="N80">
        <v>1.445724</v>
      </c>
      <c r="O80">
        <v>1.445263</v>
      </c>
      <c r="P80">
        <v>1.5440560000000001</v>
      </c>
      <c r="Q80">
        <v>1.441872</v>
      </c>
      <c r="R80">
        <v>1.3772740000000001</v>
      </c>
      <c r="S80">
        <v>1.5682309999999999</v>
      </c>
      <c r="T80">
        <v>1.633764</v>
      </c>
      <c r="U80">
        <v>1.6653</v>
      </c>
      <c r="V80">
        <v>1.6562319999999999</v>
      </c>
      <c r="W80">
        <v>1.619502</v>
      </c>
      <c r="X80">
        <v>1.454785</v>
      </c>
      <c r="Y80">
        <v>1.4767809999999999</v>
      </c>
      <c r="Z80">
        <v>1.427351</v>
      </c>
      <c r="AA80">
        <v>1.4901059999999999</v>
      </c>
      <c r="AB80">
        <v>1.566786</v>
      </c>
      <c r="AC80">
        <v>1.5861529999999999</v>
      </c>
      <c r="AD80">
        <v>1.5930280000000001</v>
      </c>
      <c r="AE80">
        <v>1.542311</v>
      </c>
      <c r="AF80">
        <v>1.50848</v>
      </c>
      <c r="AG80">
        <v>1.4757039999999999</v>
      </c>
      <c r="AH80">
        <v>1.5359039999999999</v>
      </c>
      <c r="AI80">
        <v>0.27418900000000002</v>
      </c>
      <c r="AJ80">
        <v>1.2720769999999999</v>
      </c>
      <c r="AK80">
        <v>1.680388</v>
      </c>
      <c r="AL80">
        <v>1.6776200000000001</v>
      </c>
      <c r="AM80">
        <v>1.6357699999999999</v>
      </c>
      <c r="AN80">
        <v>1.5467439999999999</v>
      </c>
      <c r="AO80">
        <v>1.5310349999999999</v>
      </c>
      <c r="AP80">
        <v>1.528421</v>
      </c>
      <c r="AQ80">
        <v>1.6443639999999999</v>
      </c>
      <c r="AR80">
        <v>1.6114550000000001</v>
      </c>
      <c r="AS80">
        <v>1.645322</v>
      </c>
      <c r="AT80">
        <v>1.5732969999999999</v>
      </c>
      <c r="AU80">
        <v>1.6198600000000001</v>
      </c>
      <c r="AV80">
        <v>1.5072110000000001</v>
      </c>
      <c r="AW80">
        <v>1.48631</v>
      </c>
      <c r="AX80">
        <v>1.486151</v>
      </c>
      <c r="AY80">
        <v>1.4295899999999999</v>
      </c>
      <c r="AZ80">
        <v>1.4774750000000001</v>
      </c>
      <c r="BA80">
        <v>1.554834</v>
      </c>
      <c r="BB80">
        <v>1.4819720000000001</v>
      </c>
      <c r="BC80">
        <v>1.558406</v>
      </c>
      <c r="BD80">
        <v>1.534824</v>
      </c>
      <c r="BE80">
        <v>1.498427</v>
      </c>
      <c r="BF80">
        <v>1.442982</v>
      </c>
      <c r="BG80">
        <v>0.221273</v>
      </c>
      <c r="BH80">
        <v>1.3497980000000001</v>
      </c>
      <c r="BI80">
        <v>1.5525869999999999</v>
      </c>
      <c r="BJ80">
        <v>1.452709</v>
      </c>
      <c r="BK80">
        <v>1.5541780000000001</v>
      </c>
      <c r="BL80">
        <v>1.5564709999999999</v>
      </c>
      <c r="BM80">
        <v>1.526071</v>
      </c>
      <c r="BN80">
        <v>1.4882960000000001</v>
      </c>
      <c r="BO80">
        <v>1.7188650000000001</v>
      </c>
      <c r="BP80">
        <v>1.743306</v>
      </c>
      <c r="BQ80">
        <v>1.8258540000000001</v>
      </c>
      <c r="BR80">
        <v>1.744415</v>
      </c>
      <c r="BS80">
        <v>1.6757880000000001</v>
      </c>
      <c r="BT80">
        <v>1.572746</v>
      </c>
      <c r="BU80">
        <v>1.6148899999999999</v>
      </c>
      <c r="BV80">
        <v>1.556821</v>
      </c>
      <c r="BW80">
        <v>1.508678</v>
      </c>
      <c r="BX80">
        <v>1.4600010000000001</v>
      </c>
      <c r="BY80">
        <v>1.4938659999999999</v>
      </c>
      <c r="BZ80">
        <v>1.512926</v>
      </c>
      <c r="CA80">
        <v>1.4497770000000001</v>
      </c>
      <c r="CB80">
        <v>1.4959739999999999</v>
      </c>
      <c r="CC80">
        <v>1.4973620000000001</v>
      </c>
      <c r="CD80">
        <v>1.5372600000000001</v>
      </c>
    </row>
    <row r="81" spans="1:82">
      <c r="A81">
        <v>57.273055999999997</v>
      </c>
      <c r="B81" s="3">
        <v>2.3863773148148151</v>
      </c>
      <c r="C81">
        <v>1.4341919999999999</v>
      </c>
      <c r="D81">
        <v>1.3533489999999999</v>
      </c>
      <c r="E81">
        <v>1.438083</v>
      </c>
      <c r="F81">
        <v>1.3086180000000001</v>
      </c>
      <c r="G81">
        <v>1.26755</v>
      </c>
      <c r="H81">
        <v>1.2182280000000001</v>
      </c>
      <c r="I81">
        <v>1.2692460000000001</v>
      </c>
      <c r="J81">
        <v>1.2016519999999999</v>
      </c>
      <c r="K81">
        <v>1.6990769999999999</v>
      </c>
      <c r="L81">
        <v>1.563353</v>
      </c>
      <c r="M81">
        <v>1.6979169999999999</v>
      </c>
      <c r="N81">
        <v>1.4720219999999999</v>
      </c>
      <c r="O81">
        <v>1.457883</v>
      </c>
      <c r="P81">
        <v>1.5605709999999999</v>
      </c>
      <c r="Q81">
        <v>1.4683660000000001</v>
      </c>
      <c r="R81">
        <v>1.3923589999999999</v>
      </c>
      <c r="S81">
        <v>1.5919760000000001</v>
      </c>
      <c r="T81">
        <v>1.6581360000000001</v>
      </c>
      <c r="U81">
        <v>1.6767350000000001</v>
      </c>
      <c r="V81">
        <v>1.66981</v>
      </c>
      <c r="W81">
        <v>1.6311389999999999</v>
      </c>
      <c r="X81">
        <v>1.481198</v>
      </c>
      <c r="Y81">
        <v>1.488901</v>
      </c>
      <c r="Z81">
        <v>1.4365140000000001</v>
      </c>
      <c r="AA81">
        <v>1.5129570000000001</v>
      </c>
      <c r="AB81">
        <v>1.5848580000000001</v>
      </c>
      <c r="AC81">
        <v>1.5943909999999999</v>
      </c>
      <c r="AD81">
        <v>1.6151260000000001</v>
      </c>
      <c r="AE81">
        <v>1.5629599999999999</v>
      </c>
      <c r="AF81">
        <v>1.5280450000000001</v>
      </c>
      <c r="AG81">
        <v>1.4849540000000001</v>
      </c>
      <c r="AH81">
        <v>1.5577319999999999</v>
      </c>
      <c r="AI81">
        <v>0.27232899999999999</v>
      </c>
      <c r="AJ81">
        <v>1.286599</v>
      </c>
      <c r="AK81">
        <v>1.6982710000000001</v>
      </c>
      <c r="AL81">
        <v>1.698007</v>
      </c>
      <c r="AM81">
        <v>1.6494059999999999</v>
      </c>
      <c r="AN81">
        <v>1.55789</v>
      </c>
      <c r="AO81">
        <v>1.5425059999999999</v>
      </c>
      <c r="AP81">
        <v>1.5376620000000001</v>
      </c>
      <c r="AQ81">
        <v>1.6560159999999999</v>
      </c>
      <c r="AR81">
        <v>1.6186469999999999</v>
      </c>
      <c r="AS81">
        <v>1.6708179999999999</v>
      </c>
      <c r="AT81">
        <v>1.58772</v>
      </c>
      <c r="AU81">
        <v>1.6361490000000001</v>
      </c>
      <c r="AV81">
        <v>1.5176810000000001</v>
      </c>
      <c r="AW81">
        <v>1.509401</v>
      </c>
      <c r="AX81">
        <v>1.497177</v>
      </c>
      <c r="AY81">
        <v>1.4468080000000001</v>
      </c>
      <c r="AZ81">
        <v>1.492429</v>
      </c>
      <c r="BA81">
        <v>1.56585</v>
      </c>
      <c r="BB81">
        <v>1.495989</v>
      </c>
      <c r="BC81">
        <v>1.567313</v>
      </c>
      <c r="BD81">
        <v>1.553032</v>
      </c>
      <c r="BE81">
        <v>1.509835</v>
      </c>
      <c r="BF81">
        <v>1.46173</v>
      </c>
      <c r="BG81">
        <v>0.22037699999999999</v>
      </c>
      <c r="BH81">
        <v>1.3579410000000001</v>
      </c>
      <c r="BI81">
        <v>1.5601039999999999</v>
      </c>
      <c r="BJ81">
        <v>1.456304</v>
      </c>
      <c r="BK81">
        <v>1.5654509999999999</v>
      </c>
      <c r="BL81">
        <v>1.5662229999999999</v>
      </c>
      <c r="BM81">
        <v>1.5455350000000001</v>
      </c>
      <c r="BN81">
        <v>1.4975130000000001</v>
      </c>
      <c r="BO81">
        <v>1.7400199999999999</v>
      </c>
      <c r="BP81">
        <v>1.7620450000000001</v>
      </c>
      <c r="BQ81">
        <v>1.844892</v>
      </c>
      <c r="BR81">
        <v>1.760993</v>
      </c>
      <c r="BS81">
        <v>1.692482</v>
      </c>
      <c r="BT81">
        <v>1.595215</v>
      </c>
      <c r="BU81">
        <v>1.631721</v>
      </c>
      <c r="BV81">
        <v>1.5815900000000001</v>
      </c>
      <c r="BW81">
        <v>1.5209680000000001</v>
      </c>
      <c r="BX81">
        <v>1.4717119999999999</v>
      </c>
      <c r="BY81">
        <v>1.506678</v>
      </c>
      <c r="BZ81">
        <v>1.531504</v>
      </c>
      <c r="CA81">
        <v>1.4579759999999999</v>
      </c>
      <c r="CB81">
        <v>1.5047950000000001</v>
      </c>
      <c r="CC81">
        <v>1.514426</v>
      </c>
      <c r="CD81">
        <v>1.5515840000000001</v>
      </c>
    </row>
    <row r="82" spans="1:82">
      <c r="A82">
        <v>58.269444</v>
      </c>
      <c r="B82" s="3">
        <v>2.4278935185185184</v>
      </c>
      <c r="C82">
        <v>1.4415720000000001</v>
      </c>
      <c r="D82">
        <v>1.367418</v>
      </c>
      <c r="E82">
        <v>1.446801</v>
      </c>
      <c r="F82">
        <v>1.3117509999999999</v>
      </c>
      <c r="G82">
        <v>1.211195</v>
      </c>
      <c r="H82">
        <v>1.1611689999999999</v>
      </c>
      <c r="I82">
        <v>1.2069479999999999</v>
      </c>
      <c r="J82">
        <v>1.1467620000000001</v>
      </c>
      <c r="K82">
        <v>1.731741</v>
      </c>
      <c r="L82">
        <v>1.5782830000000001</v>
      </c>
      <c r="M82">
        <v>1.72583</v>
      </c>
      <c r="N82">
        <v>1.48861</v>
      </c>
      <c r="O82">
        <v>1.467244</v>
      </c>
      <c r="P82">
        <v>1.57379</v>
      </c>
      <c r="Q82">
        <v>1.4803999999999999</v>
      </c>
      <c r="R82">
        <v>1.407111</v>
      </c>
      <c r="S82">
        <v>1.6018140000000001</v>
      </c>
      <c r="T82">
        <v>1.664442</v>
      </c>
      <c r="U82">
        <v>1.6893879999999999</v>
      </c>
      <c r="V82">
        <v>1.671708</v>
      </c>
      <c r="W82">
        <v>1.636655</v>
      </c>
      <c r="X82">
        <v>1.479843</v>
      </c>
      <c r="Y82">
        <v>1.502813</v>
      </c>
      <c r="Z82">
        <v>1.445147</v>
      </c>
      <c r="AA82">
        <v>1.5187569999999999</v>
      </c>
      <c r="AB82">
        <v>1.599539</v>
      </c>
      <c r="AC82">
        <v>1.603234</v>
      </c>
      <c r="AD82">
        <v>1.6186799999999999</v>
      </c>
      <c r="AE82">
        <v>1.5694969999999999</v>
      </c>
      <c r="AF82">
        <v>1.5397749999999999</v>
      </c>
      <c r="AG82">
        <v>1.501698</v>
      </c>
      <c r="AH82">
        <v>1.568055</v>
      </c>
      <c r="AI82">
        <v>0.27469199999999999</v>
      </c>
      <c r="AJ82">
        <v>1.2859080000000001</v>
      </c>
      <c r="AK82">
        <v>1.6935210000000001</v>
      </c>
      <c r="AL82">
        <v>1.717328</v>
      </c>
      <c r="AM82">
        <v>1.668139</v>
      </c>
      <c r="AN82">
        <v>1.5773349999999999</v>
      </c>
      <c r="AO82">
        <v>1.556794</v>
      </c>
      <c r="AP82">
        <v>1.5464469999999999</v>
      </c>
      <c r="AQ82">
        <v>1.671262</v>
      </c>
      <c r="AR82">
        <v>1.6258630000000001</v>
      </c>
      <c r="AS82">
        <v>1.6780550000000001</v>
      </c>
      <c r="AT82">
        <v>1.593383</v>
      </c>
      <c r="AU82">
        <v>1.651667</v>
      </c>
      <c r="AV82">
        <v>1.5262199999999999</v>
      </c>
      <c r="AW82">
        <v>1.51275</v>
      </c>
      <c r="AX82">
        <v>1.505803</v>
      </c>
      <c r="AY82">
        <v>1.45696</v>
      </c>
      <c r="AZ82">
        <v>1.500343</v>
      </c>
      <c r="BA82">
        <v>1.570646</v>
      </c>
      <c r="BB82">
        <v>1.503779</v>
      </c>
      <c r="BC82">
        <v>1.5722210000000001</v>
      </c>
      <c r="BD82">
        <v>1.5551280000000001</v>
      </c>
      <c r="BE82">
        <v>1.5178860000000001</v>
      </c>
      <c r="BF82">
        <v>1.461721</v>
      </c>
      <c r="BG82">
        <v>0.21981100000000001</v>
      </c>
      <c r="BH82">
        <v>1.3558809999999999</v>
      </c>
      <c r="BI82">
        <v>1.5708949999999999</v>
      </c>
      <c r="BJ82">
        <v>1.4674050000000001</v>
      </c>
      <c r="BK82">
        <v>1.5776049999999999</v>
      </c>
      <c r="BL82">
        <v>1.5910299999999999</v>
      </c>
      <c r="BM82">
        <v>1.563979</v>
      </c>
      <c r="BN82">
        <v>1.5055419999999999</v>
      </c>
      <c r="BO82">
        <v>1.755768</v>
      </c>
      <c r="BP82">
        <v>1.793299</v>
      </c>
      <c r="BQ82">
        <v>1.873794</v>
      </c>
      <c r="BR82">
        <v>1.77783</v>
      </c>
      <c r="BS82">
        <v>1.701122</v>
      </c>
      <c r="BT82">
        <v>1.60772</v>
      </c>
      <c r="BU82">
        <v>1.631955</v>
      </c>
      <c r="BV82">
        <v>1.5894790000000001</v>
      </c>
      <c r="BW82">
        <v>1.525115</v>
      </c>
      <c r="BX82">
        <v>1.475919</v>
      </c>
      <c r="BY82">
        <v>1.5116069999999999</v>
      </c>
      <c r="BZ82">
        <v>1.538775</v>
      </c>
      <c r="CA82">
        <v>1.467889</v>
      </c>
      <c r="CB82">
        <v>1.5111790000000001</v>
      </c>
      <c r="CC82">
        <v>1.5204089999999999</v>
      </c>
      <c r="CD82">
        <v>1.5661480000000001</v>
      </c>
    </row>
    <row r="83" spans="1:82">
      <c r="A83">
        <v>59.264443999999997</v>
      </c>
      <c r="B83" s="3">
        <v>2.4693518518518518</v>
      </c>
      <c r="C83">
        <v>1.443133</v>
      </c>
      <c r="D83">
        <v>1.382061</v>
      </c>
      <c r="E83">
        <v>1.4546190000000001</v>
      </c>
      <c r="F83">
        <v>1.322171</v>
      </c>
      <c r="G83">
        <v>1.1564129999999999</v>
      </c>
      <c r="H83">
        <v>1.102625</v>
      </c>
      <c r="I83">
        <v>1.146245</v>
      </c>
      <c r="J83">
        <v>1.096738</v>
      </c>
      <c r="K83">
        <v>1.7546330000000001</v>
      </c>
      <c r="L83">
        <v>1.5948869999999999</v>
      </c>
      <c r="M83">
        <v>1.748993</v>
      </c>
      <c r="N83">
        <v>1.5047759999999999</v>
      </c>
      <c r="O83">
        <v>1.4849509999999999</v>
      </c>
      <c r="P83">
        <v>1.592819</v>
      </c>
      <c r="Q83">
        <v>1.4959849999999999</v>
      </c>
      <c r="R83">
        <v>1.42123</v>
      </c>
      <c r="S83">
        <v>1.612808</v>
      </c>
      <c r="T83">
        <v>1.6791320000000001</v>
      </c>
      <c r="U83">
        <v>1.7030650000000001</v>
      </c>
      <c r="V83">
        <v>1.6835420000000001</v>
      </c>
      <c r="W83">
        <v>1.6551549999999999</v>
      </c>
      <c r="X83">
        <v>1.4912939999999999</v>
      </c>
      <c r="Y83">
        <v>1.509892</v>
      </c>
      <c r="Z83">
        <v>1.4551590000000001</v>
      </c>
      <c r="AA83">
        <v>1.543952</v>
      </c>
      <c r="AB83">
        <v>1.6078330000000001</v>
      </c>
      <c r="AC83">
        <v>1.6046640000000001</v>
      </c>
      <c r="AD83">
        <v>1.6275489999999999</v>
      </c>
      <c r="AE83">
        <v>1.5881829999999999</v>
      </c>
      <c r="AF83">
        <v>1.556179</v>
      </c>
      <c r="AG83">
        <v>1.5185249999999999</v>
      </c>
      <c r="AH83">
        <v>1.5718289999999999</v>
      </c>
      <c r="AI83">
        <v>0.27352799999999999</v>
      </c>
      <c r="AJ83">
        <v>1.291752</v>
      </c>
      <c r="AK83">
        <v>1.704817</v>
      </c>
      <c r="AL83">
        <v>1.716947</v>
      </c>
      <c r="AM83">
        <v>1.6791640000000001</v>
      </c>
      <c r="AN83">
        <v>1.5873820000000001</v>
      </c>
      <c r="AO83">
        <v>1.5645309999999999</v>
      </c>
      <c r="AP83">
        <v>1.553466</v>
      </c>
      <c r="AQ83">
        <v>1.6902630000000001</v>
      </c>
      <c r="AR83">
        <v>1.6375759999999999</v>
      </c>
      <c r="AS83">
        <v>1.705557</v>
      </c>
      <c r="AT83">
        <v>1.5884860000000001</v>
      </c>
      <c r="AU83">
        <v>1.667354</v>
      </c>
      <c r="AV83">
        <v>1.53305</v>
      </c>
      <c r="AW83">
        <v>1.5183169999999999</v>
      </c>
      <c r="AX83">
        <v>1.5099659999999999</v>
      </c>
      <c r="AY83">
        <v>1.4643809999999999</v>
      </c>
      <c r="AZ83">
        <v>1.5119359999999999</v>
      </c>
      <c r="BA83">
        <v>1.5761609999999999</v>
      </c>
      <c r="BB83">
        <v>1.5193970000000001</v>
      </c>
      <c r="BC83">
        <v>1.581798</v>
      </c>
      <c r="BD83">
        <v>1.565596</v>
      </c>
      <c r="BE83">
        <v>1.5325629999999999</v>
      </c>
      <c r="BF83">
        <v>1.477349</v>
      </c>
      <c r="BG83">
        <v>0.21454599999999999</v>
      </c>
      <c r="BH83">
        <v>1.365448</v>
      </c>
      <c r="BI83">
        <v>1.5867169999999999</v>
      </c>
      <c r="BJ83">
        <v>1.483363</v>
      </c>
      <c r="BK83">
        <v>1.5882369999999999</v>
      </c>
      <c r="BL83">
        <v>1.6001369999999999</v>
      </c>
      <c r="BM83">
        <v>1.564373</v>
      </c>
      <c r="BN83">
        <v>1.519676</v>
      </c>
      <c r="BO83">
        <v>1.7769219999999999</v>
      </c>
      <c r="BP83">
        <v>1.814295</v>
      </c>
      <c r="BQ83">
        <v>1.884037</v>
      </c>
      <c r="BR83">
        <v>1.7975019999999999</v>
      </c>
      <c r="BS83">
        <v>1.71889</v>
      </c>
      <c r="BT83">
        <v>1.621491</v>
      </c>
      <c r="BU83">
        <v>1.6382939999999999</v>
      </c>
      <c r="BV83">
        <v>1.6043130000000001</v>
      </c>
      <c r="BW83">
        <v>1.525955</v>
      </c>
      <c r="BX83">
        <v>1.4943310000000001</v>
      </c>
      <c r="BY83">
        <v>1.514777</v>
      </c>
      <c r="BZ83">
        <v>1.556624</v>
      </c>
      <c r="CA83">
        <v>1.473873</v>
      </c>
      <c r="CB83">
        <v>1.530681</v>
      </c>
      <c r="CC83">
        <v>1.540923</v>
      </c>
      <c r="CD83">
        <v>1.5750599999999999</v>
      </c>
    </row>
    <row r="84" spans="1:82">
      <c r="A84">
        <v>60.259444000000002</v>
      </c>
      <c r="B84" s="3">
        <v>2.5108101851851852</v>
      </c>
      <c r="C84">
        <v>1.4627589999999999</v>
      </c>
      <c r="D84">
        <v>1.3944319999999999</v>
      </c>
      <c r="E84">
        <v>1.4758599999999999</v>
      </c>
      <c r="F84">
        <v>1.341151</v>
      </c>
      <c r="G84">
        <v>1.1012</v>
      </c>
      <c r="H84">
        <v>1.052214</v>
      </c>
      <c r="I84">
        <v>1.0861529999999999</v>
      </c>
      <c r="J84">
        <v>1.0384880000000001</v>
      </c>
      <c r="K84">
        <v>1.7773939999999999</v>
      </c>
      <c r="L84">
        <v>1.6144970000000001</v>
      </c>
      <c r="M84">
        <v>1.769495</v>
      </c>
      <c r="N84">
        <v>1.5141709999999999</v>
      </c>
      <c r="O84">
        <v>1.5006630000000001</v>
      </c>
      <c r="P84">
        <v>1.603383</v>
      </c>
      <c r="Q84">
        <v>1.504456</v>
      </c>
      <c r="R84">
        <v>1.4295530000000001</v>
      </c>
      <c r="S84">
        <v>1.6234280000000001</v>
      </c>
      <c r="T84">
        <v>1.6770480000000001</v>
      </c>
      <c r="U84">
        <v>1.716739</v>
      </c>
      <c r="V84">
        <v>1.694118</v>
      </c>
      <c r="W84">
        <v>1.653607</v>
      </c>
      <c r="X84">
        <v>1.509417</v>
      </c>
      <c r="Y84">
        <v>1.5202469999999999</v>
      </c>
      <c r="Z84">
        <v>1.465568</v>
      </c>
      <c r="AA84">
        <v>1.5572010000000001</v>
      </c>
      <c r="AB84">
        <v>1.6147990000000001</v>
      </c>
      <c r="AC84">
        <v>1.614439</v>
      </c>
      <c r="AD84">
        <v>1.6341159999999999</v>
      </c>
      <c r="AE84">
        <v>1.601415</v>
      </c>
      <c r="AF84">
        <v>1.568781</v>
      </c>
      <c r="AG84">
        <v>1.527695</v>
      </c>
      <c r="AH84">
        <v>1.5772710000000001</v>
      </c>
      <c r="AI84">
        <v>0.27612399999999998</v>
      </c>
      <c r="AJ84">
        <v>1.3003549999999999</v>
      </c>
      <c r="AK84">
        <v>1.711711</v>
      </c>
      <c r="AL84">
        <v>1.725851</v>
      </c>
      <c r="AM84">
        <v>1.69096</v>
      </c>
      <c r="AN84">
        <v>1.594481</v>
      </c>
      <c r="AO84">
        <v>1.574919</v>
      </c>
      <c r="AP84">
        <v>1.5697030000000001</v>
      </c>
      <c r="AQ84">
        <v>1.703641</v>
      </c>
      <c r="AR84">
        <v>1.6592169999999999</v>
      </c>
      <c r="AS84">
        <v>1.7163470000000001</v>
      </c>
      <c r="AT84">
        <v>1.6001559999999999</v>
      </c>
      <c r="AU84">
        <v>1.6812050000000001</v>
      </c>
      <c r="AV84">
        <v>1.535296</v>
      </c>
      <c r="AW84">
        <v>1.5340050000000001</v>
      </c>
      <c r="AX84">
        <v>1.534457</v>
      </c>
      <c r="AY84">
        <v>1.4799599999999999</v>
      </c>
      <c r="AZ84">
        <v>1.5283260000000001</v>
      </c>
      <c r="BA84">
        <v>1.584498</v>
      </c>
      <c r="BB84">
        <v>1.5369360000000001</v>
      </c>
      <c r="BC84">
        <v>1.5943560000000001</v>
      </c>
      <c r="BD84">
        <v>1.5794049999999999</v>
      </c>
      <c r="BE84">
        <v>1.536073</v>
      </c>
      <c r="BF84">
        <v>1.48543</v>
      </c>
      <c r="BG84">
        <v>0.21621799999999999</v>
      </c>
      <c r="BH84">
        <v>1.378376</v>
      </c>
      <c r="BI84">
        <v>1.590822</v>
      </c>
      <c r="BJ84">
        <v>1.4943919999999999</v>
      </c>
      <c r="BK84">
        <v>1.599148</v>
      </c>
      <c r="BL84">
        <v>1.6197330000000001</v>
      </c>
      <c r="BM84">
        <v>1.5694710000000001</v>
      </c>
      <c r="BN84">
        <v>1.5338350000000001</v>
      </c>
      <c r="BO84">
        <v>1.7966979999999999</v>
      </c>
      <c r="BP84">
        <v>1.8365910000000001</v>
      </c>
      <c r="BQ84">
        <v>1.8990929999999999</v>
      </c>
      <c r="BR84">
        <v>1.8172699999999999</v>
      </c>
      <c r="BS84">
        <v>1.73946</v>
      </c>
      <c r="BT84">
        <v>1.6414500000000001</v>
      </c>
      <c r="BU84">
        <v>1.6542809999999999</v>
      </c>
      <c r="BV84">
        <v>1.5984290000000001</v>
      </c>
      <c r="BW84">
        <v>1.526438</v>
      </c>
      <c r="BX84">
        <v>1.5033049999999999</v>
      </c>
      <c r="BY84">
        <v>1.529995</v>
      </c>
      <c r="BZ84">
        <v>1.5526279999999999</v>
      </c>
      <c r="CA84">
        <v>1.489357</v>
      </c>
      <c r="CB84">
        <v>1.5447379999999999</v>
      </c>
      <c r="CC84">
        <v>1.5465199999999999</v>
      </c>
      <c r="CD84">
        <v>1.5812269999999999</v>
      </c>
    </row>
    <row r="85" spans="1:82">
      <c r="A85">
        <v>61.254167000000002</v>
      </c>
      <c r="B85" s="3">
        <v>2.5522569444444447</v>
      </c>
      <c r="C85">
        <v>1.4775259999999999</v>
      </c>
      <c r="D85">
        <v>1.412477</v>
      </c>
      <c r="E85">
        <v>1.481554</v>
      </c>
      <c r="F85">
        <v>1.3569169999999999</v>
      </c>
      <c r="G85">
        <v>1.0504469999999999</v>
      </c>
      <c r="H85">
        <v>1.0058400000000001</v>
      </c>
      <c r="I85">
        <v>1.032251</v>
      </c>
      <c r="J85">
        <v>0.99380999999999997</v>
      </c>
      <c r="K85">
        <v>1.802881</v>
      </c>
      <c r="L85">
        <v>1.635068</v>
      </c>
      <c r="M85">
        <v>1.795555</v>
      </c>
      <c r="N85">
        <v>1.5404420000000001</v>
      </c>
      <c r="O85">
        <v>1.5109779999999999</v>
      </c>
      <c r="P85">
        <v>1.614541</v>
      </c>
      <c r="Q85">
        <v>1.521889</v>
      </c>
      <c r="R85">
        <v>1.445624</v>
      </c>
      <c r="S85">
        <v>1.632639</v>
      </c>
      <c r="T85">
        <v>1.6959470000000001</v>
      </c>
      <c r="U85">
        <v>1.725687</v>
      </c>
      <c r="V85">
        <v>1.7099679999999999</v>
      </c>
      <c r="W85">
        <v>1.662809</v>
      </c>
      <c r="X85">
        <v>1.516448</v>
      </c>
      <c r="Y85">
        <v>1.531274</v>
      </c>
      <c r="Z85">
        <v>1.480615</v>
      </c>
      <c r="AA85">
        <v>1.5681</v>
      </c>
      <c r="AB85">
        <v>1.6327659999999999</v>
      </c>
      <c r="AC85">
        <v>1.6337809999999999</v>
      </c>
      <c r="AD85">
        <v>1.6459459999999999</v>
      </c>
      <c r="AE85">
        <v>1.617569</v>
      </c>
      <c r="AF85">
        <v>1.5798019999999999</v>
      </c>
      <c r="AG85">
        <v>1.5565800000000001</v>
      </c>
      <c r="AH85">
        <v>1.5955239999999999</v>
      </c>
      <c r="AI85">
        <v>0.27431800000000001</v>
      </c>
      <c r="AJ85">
        <v>1.30114</v>
      </c>
      <c r="AK85">
        <v>1.725576</v>
      </c>
      <c r="AL85">
        <v>1.733336</v>
      </c>
      <c r="AM85">
        <v>1.7032830000000001</v>
      </c>
      <c r="AN85">
        <v>1.6181410000000001</v>
      </c>
      <c r="AO85">
        <v>1.595909</v>
      </c>
      <c r="AP85">
        <v>1.5795809999999999</v>
      </c>
      <c r="AQ85">
        <v>1.7138979999999999</v>
      </c>
      <c r="AR85">
        <v>1.680107</v>
      </c>
      <c r="AS85">
        <v>1.7315119999999999</v>
      </c>
      <c r="AT85">
        <v>1.604198</v>
      </c>
      <c r="AU85">
        <v>1.6875370000000001</v>
      </c>
      <c r="AV85">
        <v>1.544092</v>
      </c>
      <c r="AW85">
        <v>1.5455159999999999</v>
      </c>
      <c r="AX85">
        <v>1.542038</v>
      </c>
      <c r="AY85">
        <v>1.4879519999999999</v>
      </c>
      <c r="AZ85">
        <v>1.5392330000000001</v>
      </c>
      <c r="BA85">
        <v>1.5989930000000001</v>
      </c>
      <c r="BB85">
        <v>1.5580989999999999</v>
      </c>
      <c r="BC85">
        <v>1.61609</v>
      </c>
      <c r="BD85">
        <v>1.5899160000000001</v>
      </c>
      <c r="BE85">
        <v>1.5556300000000001</v>
      </c>
      <c r="BF85">
        <v>1.4922930000000001</v>
      </c>
      <c r="BG85">
        <v>0.21498900000000001</v>
      </c>
      <c r="BH85">
        <v>1.3909260000000001</v>
      </c>
      <c r="BI85">
        <v>1.6059330000000001</v>
      </c>
      <c r="BJ85">
        <v>1.50447</v>
      </c>
      <c r="BK85">
        <v>1.620555</v>
      </c>
      <c r="BL85">
        <v>1.625637</v>
      </c>
      <c r="BM85">
        <v>1.58022</v>
      </c>
      <c r="BN85">
        <v>1.5410520000000001</v>
      </c>
      <c r="BO85">
        <v>1.828881</v>
      </c>
      <c r="BP85">
        <v>1.8623350000000001</v>
      </c>
      <c r="BQ85">
        <v>1.9342200000000001</v>
      </c>
      <c r="BR85">
        <v>1.8265100000000001</v>
      </c>
      <c r="BS85">
        <v>1.7557659999999999</v>
      </c>
      <c r="BT85">
        <v>1.6546989999999999</v>
      </c>
      <c r="BU85">
        <v>1.6646669999999999</v>
      </c>
      <c r="BV85">
        <v>1.625408</v>
      </c>
      <c r="BW85">
        <v>1.530259</v>
      </c>
      <c r="BX85">
        <v>1.5072779999999999</v>
      </c>
      <c r="BY85">
        <v>1.5450839999999999</v>
      </c>
      <c r="BZ85">
        <v>1.570033</v>
      </c>
      <c r="CA85">
        <v>1.503279</v>
      </c>
      <c r="CB85">
        <v>1.5532090000000001</v>
      </c>
      <c r="CC85">
        <v>1.5574840000000001</v>
      </c>
      <c r="CD85">
        <v>1.593793</v>
      </c>
    </row>
    <row r="86" spans="1:82">
      <c r="A86">
        <v>62.251389000000003</v>
      </c>
      <c r="B86" s="3">
        <v>2.5938078703703704</v>
      </c>
      <c r="C86">
        <v>1.4811559999999999</v>
      </c>
      <c r="D86">
        <v>1.415942</v>
      </c>
      <c r="E86">
        <v>1.481379</v>
      </c>
      <c r="F86">
        <v>1.361194</v>
      </c>
      <c r="G86">
        <v>1.0010110000000001</v>
      </c>
      <c r="H86">
        <v>0.96935700000000002</v>
      </c>
      <c r="I86">
        <v>0.98497000000000001</v>
      </c>
      <c r="J86">
        <v>0.95166799999999996</v>
      </c>
      <c r="K86">
        <v>1.8357969999999999</v>
      </c>
      <c r="L86">
        <v>1.6484859999999999</v>
      </c>
      <c r="M86">
        <v>1.8248139999999999</v>
      </c>
      <c r="N86">
        <v>1.5583979999999999</v>
      </c>
      <c r="O86">
        <v>1.519414</v>
      </c>
      <c r="P86">
        <v>1.6353519999999999</v>
      </c>
      <c r="Q86">
        <v>1.541072</v>
      </c>
      <c r="R86">
        <v>1.4555610000000001</v>
      </c>
      <c r="S86">
        <v>1.631548</v>
      </c>
      <c r="T86">
        <v>1.706493</v>
      </c>
      <c r="U86">
        <v>1.731779</v>
      </c>
      <c r="V86">
        <v>1.7140550000000001</v>
      </c>
      <c r="W86">
        <v>1.6574800000000001</v>
      </c>
      <c r="X86">
        <v>1.5207599999999999</v>
      </c>
      <c r="Y86">
        <v>1.5425899999999999</v>
      </c>
      <c r="Z86">
        <v>1.4841219999999999</v>
      </c>
      <c r="AA86">
        <v>1.5849420000000001</v>
      </c>
      <c r="AB86">
        <v>1.6329629999999999</v>
      </c>
      <c r="AC86">
        <v>1.640728</v>
      </c>
      <c r="AD86">
        <v>1.662139</v>
      </c>
      <c r="AE86">
        <v>1.6293839999999999</v>
      </c>
      <c r="AF86">
        <v>1.5887770000000001</v>
      </c>
      <c r="AG86">
        <v>1.5537540000000001</v>
      </c>
      <c r="AH86">
        <v>1.596776</v>
      </c>
      <c r="AI86">
        <v>0.27360600000000002</v>
      </c>
      <c r="AJ86">
        <v>1.3095779999999999</v>
      </c>
      <c r="AK86">
        <v>1.7327570000000001</v>
      </c>
      <c r="AL86">
        <v>1.7295419999999999</v>
      </c>
      <c r="AM86">
        <v>1.7031719999999999</v>
      </c>
      <c r="AN86">
        <v>1.628369</v>
      </c>
      <c r="AO86">
        <v>1.5963609999999999</v>
      </c>
      <c r="AP86">
        <v>1.5909660000000001</v>
      </c>
      <c r="AQ86">
        <v>1.734264</v>
      </c>
      <c r="AR86">
        <v>1.6854309999999999</v>
      </c>
      <c r="AS86">
        <v>1.7405489999999999</v>
      </c>
      <c r="AT86">
        <v>1.619837</v>
      </c>
      <c r="AU86">
        <v>1.7025520000000001</v>
      </c>
      <c r="AV86">
        <v>1.5630630000000001</v>
      </c>
      <c r="AW86">
        <v>1.551085</v>
      </c>
      <c r="AX86">
        <v>1.5548930000000001</v>
      </c>
      <c r="AY86">
        <v>1.491905</v>
      </c>
      <c r="AZ86">
        <v>1.546546</v>
      </c>
      <c r="BA86">
        <v>1.6147229999999999</v>
      </c>
      <c r="BB86">
        <v>1.561032</v>
      </c>
      <c r="BC86">
        <v>1.621683</v>
      </c>
      <c r="BD86">
        <v>1.5982449999999999</v>
      </c>
      <c r="BE86">
        <v>1.5609280000000001</v>
      </c>
      <c r="BF86">
        <v>1.488669</v>
      </c>
      <c r="BG86">
        <v>0.212558</v>
      </c>
      <c r="BH86">
        <v>1.381588</v>
      </c>
      <c r="BI86">
        <v>1.620279</v>
      </c>
      <c r="BJ86">
        <v>1.508167</v>
      </c>
      <c r="BK86">
        <v>1.6276679999999999</v>
      </c>
      <c r="BL86">
        <v>1.6363890000000001</v>
      </c>
      <c r="BM86">
        <v>1.5880529999999999</v>
      </c>
      <c r="BN86">
        <v>1.5537639999999999</v>
      </c>
      <c r="BO86">
        <v>1.8442499999999999</v>
      </c>
      <c r="BP86">
        <v>1.8873230000000001</v>
      </c>
      <c r="BQ86">
        <v>1.95468</v>
      </c>
      <c r="BR86">
        <v>1.845126</v>
      </c>
      <c r="BS86">
        <v>1.7606850000000001</v>
      </c>
      <c r="BT86">
        <v>1.6581809999999999</v>
      </c>
      <c r="BU86">
        <v>1.679792</v>
      </c>
      <c r="BV86">
        <v>1.6373500000000001</v>
      </c>
      <c r="BW86">
        <v>1.5360290000000001</v>
      </c>
      <c r="BX86">
        <v>1.522241</v>
      </c>
      <c r="BY86">
        <v>1.542095</v>
      </c>
      <c r="BZ86">
        <v>1.5848819999999999</v>
      </c>
      <c r="CA86">
        <v>1.5120800000000001</v>
      </c>
      <c r="CB86">
        <v>1.5634079999999999</v>
      </c>
      <c r="CC86">
        <v>1.575199</v>
      </c>
      <c r="CD86">
        <v>1.610098</v>
      </c>
    </row>
    <row r="87" spans="1:82">
      <c r="A87">
        <v>63.246110999999999</v>
      </c>
      <c r="B87" s="3">
        <v>2.6352546296296295</v>
      </c>
      <c r="C87">
        <v>1.491881</v>
      </c>
      <c r="D87">
        <v>1.4347209999999999</v>
      </c>
      <c r="E87">
        <v>1.4992289999999999</v>
      </c>
      <c r="F87">
        <v>1.3698349999999999</v>
      </c>
      <c r="G87">
        <v>0.95687500000000003</v>
      </c>
      <c r="H87">
        <v>0.93011900000000003</v>
      </c>
      <c r="I87">
        <v>0.93876499999999996</v>
      </c>
      <c r="J87">
        <v>0.90458400000000005</v>
      </c>
      <c r="K87">
        <v>1.8691899999999999</v>
      </c>
      <c r="L87">
        <v>1.6747909999999999</v>
      </c>
      <c r="M87">
        <v>1.8394950000000001</v>
      </c>
      <c r="N87">
        <v>1.588908</v>
      </c>
      <c r="O87">
        <v>1.53426</v>
      </c>
      <c r="P87">
        <v>1.6402129999999999</v>
      </c>
      <c r="Q87">
        <v>1.5473049999999999</v>
      </c>
      <c r="R87">
        <v>1.462555</v>
      </c>
      <c r="S87">
        <v>1.6496150000000001</v>
      </c>
      <c r="T87">
        <v>1.727835</v>
      </c>
      <c r="U87">
        <v>1.7508570000000001</v>
      </c>
      <c r="V87">
        <v>1.7272639999999999</v>
      </c>
      <c r="W87">
        <v>1.6782360000000001</v>
      </c>
      <c r="X87">
        <v>1.538424</v>
      </c>
      <c r="Y87">
        <v>1.5639639999999999</v>
      </c>
      <c r="Z87">
        <v>1.499776</v>
      </c>
      <c r="AA87">
        <v>1.5963179999999999</v>
      </c>
      <c r="AB87">
        <v>1.6517230000000001</v>
      </c>
      <c r="AC87">
        <v>1.6577850000000001</v>
      </c>
      <c r="AD87">
        <v>1.6773849999999999</v>
      </c>
      <c r="AE87">
        <v>1.646358</v>
      </c>
      <c r="AF87">
        <v>1.6091040000000001</v>
      </c>
      <c r="AG87">
        <v>1.5538240000000001</v>
      </c>
      <c r="AH87">
        <v>1.6168480000000001</v>
      </c>
      <c r="AI87">
        <v>0.27463599999999999</v>
      </c>
      <c r="AJ87">
        <v>1.318999</v>
      </c>
      <c r="AK87">
        <v>1.7431540000000001</v>
      </c>
      <c r="AL87">
        <v>1.7461180000000001</v>
      </c>
      <c r="AM87">
        <v>1.7096469999999999</v>
      </c>
      <c r="AN87">
        <v>1.6461760000000001</v>
      </c>
      <c r="AO87">
        <v>1.602279</v>
      </c>
      <c r="AP87">
        <v>1.6070610000000001</v>
      </c>
      <c r="AQ87">
        <v>1.748345</v>
      </c>
      <c r="AR87">
        <v>1.699468</v>
      </c>
      <c r="AS87">
        <v>1.7566090000000001</v>
      </c>
      <c r="AT87">
        <v>1.6407769999999999</v>
      </c>
      <c r="AU87">
        <v>1.7224029999999999</v>
      </c>
      <c r="AV87">
        <v>1.5777559999999999</v>
      </c>
      <c r="AW87">
        <v>1.5614239999999999</v>
      </c>
      <c r="AX87">
        <v>1.5694490000000001</v>
      </c>
      <c r="AY87">
        <v>1.513069</v>
      </c>
      <c r="AZ87">
        <v>1.56531</v>
      </c>
      <c r="BA87">
        <v>1.6317269999999999</v>
      </c>
      <c r="BB87">
        <v>1.571105</v>
      </c>
      <c r="BC87">
        <v>1.6312199999999999</v>
      </c>
      <c r="BD87">
        <v>1.6095349999999999</v>
      </c>
      <c r="BE87">
        <v>1.5768720000000001</v>
      </c>
      <c r="BF87">
        <v>1.5130479999999999</v>
      </c>
      <c r="BG87">
        <v>0.21299299999999999</v>
      </c>
      <c r="BH87">
        <v>1.3904000000000001</v>
      </c>
      <c r="BI87">
        <v>1.6302300000000001</v>
      </c>
      <c r="BJ87">
        <v>1.5191479999999999</v>
      </c>
      <c r="BK87">
        <v>1.6264879999999999</v>
      </c>
      <c r="BL87">
        <v>1.6381289999999999</v>
      </c>
      <c r="BM87">
        <v>1.602954</v>
      </c>
      <c r="BN87">
        <v>1.5649500000000001</v>
      </c>
      <c r="BO87">
        <v>1.8696630000000001</v>
      </c>
      <c r="BP87">
        <v>1.913864</v>
      </c>
      <c r="BQ87">
        <v>1.9822930000000001</v>
      </c>
      <c r="BR87">
        <v>1.863022</v>
      </c>
      <c r="BS87">
        <v>1.774106</v>
      </c>
      <c r="BT87">
        <v>1.6850579999999999</v>
      </c>
      <c r="BU87">
        <v>1.6858759999999999</v>
      </c>
      <c r="BV87">
        <v>1.6618109999999999</v>
      </c>
      <c r="BW87">
        <v>1.539469</v>
      </c>
      <c r="BX87">
        <v>1.536</v>
      </c>
      <c r="BY87">
        <v>1.5573699999999999</v>
      </c>
      <c r="BZ87">
        <v>1.5950219999999999</v>
      </c>
      <c r="CA87">
        <v>1.522222</v>
      </c>
      <c r="CB87">
        <v>1.565639</v>
      </c>
      <c r="CC87">
        <v>1.5818430000000001</v>
      </c>
      <c r="CD87">
        <v>1.624423</v>
      </c>
    </row>
    <row r="88" spans="1:82">
      <c r="A88">
        <v>64.241111000000004</v>
      </c>
      <c r="B88" s="3">
        <v>2.6767129629629629</v>
      </c>
      <c r="C88">
        <v>1.4907680000000001</v>
      </c>
      <c r="D88">
        <v>1.4310929999999999</v>
      </c>
      <c r="E88">
        <v>1.497695</v>
      </c>
      <c r="F88">
        <v>1.371999</v>
      </c>
      <c r="G88">
        <v>0.91037500000000005</v>
      </c>
      <c r="H88">
        <v>0.88803799999999999</v>
      </c>
      <c r="I88">
        <v>0.88984300000000005</v>
      </c>
      <c r="J88">
        <v>0.86502999999999997</v>
      </c>
      <c r="K88">
        <v>1.8938060000000001</v>
      </c>
      <c r="L88">
        <v>1.6828399999999999</v>
      </c>
      <c r="M88">
        <v>1.8616550000000001</v>
      </c>
      <c r="N88">
        <v>1.610832</v>
      </c>
      <c r="O88">
        <v>1.5340689999999999</v>
      </c>
      <c r="P88">
        <v>1.650496</v>
      </c>
      <c r="Q88">
        <v>1.555615</v>
      </c>
      <c r="R88">
        <v>1.474224</v>
      </c>
      <c r="S88">
        <v>1.6618630000000001</v>
      </c>
      <c r="T88">
        <v>1.7353369999999999</v>
      </c>
      <c r="U88">
        <v>1.7658100000000001</v>
      </c>
      <c r="V88">
        <v>1.742294</v>
      </c>
      <c r="W88">
        <v>1.678652</v>
      </c>
      <c r="X88">
        <v>1.5360370000000001</v>
      </c>
      <c r="Y88">
        <v>1.572357</v>
      </c>
      <c r="Z88">
        <v>1.5052509999999999</v>
      </c>
      <c r="AA88">
        <v>1.598738</v>
      </c>
      <c r="AB88">
        <v>1.654231</v>
      </c>
      <c r="AC88">
        <v>1.665454</v>
      </c>
      <c r="AD88">
        <v>1.685926</v>
      </c>
      <c r="AE88">
        <v>1.6337410000000001</v>
      </c>
      <c r="AF88">
        <v>1.6051409999999999</v>
      </c>
      <c r="AG88">
        <v>1.5601879999999999</v>
      </c>
      <c r="AH88">
        <v>1.6220429999999999</v>
      </c>
      <c r="AI88">
        <v>0.27170499999999997</v>
      </c>
      <c r="AJ88">
        <v>1.3244860000000001</v>
      </c>
      <c r="AK88">
        <v>1.7421819999999999</v>
      </c>
      <c r="AL88">
        <v>1.7569920000000001</v>
      </c>
      <c r="AM88">
        <v>1.7121189999999999</v>
      </c>
      <c r="AN88">
        <v>1.6485879999999999</v>
      </c>
      <c r="AO88">
        <v>1.598271</v>
      </c>
      <c r="AP88">
        <v>1.6084560000000001</v>
      </c>
      <c r="AQ88">
        <v>1.7590760000000001</v>
      </c>
      <c r="AR88">
        <v>1.6972719999999999</v>
      </c>
      <c r="AS88">
        <v>1.759889</v>
      </c>
      <c r="AT88">
        <v>1.6640200000000001</v>
      </c>
      <c r="AU88">
        <v>1.7242820000000001</v>
      </c>
      <c r="AV88">
        <v>1.593696</v>
      </c>
      <c r="AW88">
        <v>1.571658</v>
      </c>
      <c r="AX88">
        <v>1.575901</v>
      </c>
      <c r="AY88">
        <v>1.5167729999999999</v>
      </c>
      <c r="AZ88">
        <v>1.565534</v>
      </c>
      <c r="BA88">
        <v>1.6239459999999999</v>
      </c>
      <c r="BB88">
        <v>1.573706</v>
      </c>
      <c r="BC88">
        <v>1.6325890000000001</v>
      </c>
      <c r="BD88">
        <v>1.625251</v>
      </c>
      <c r="BE88">
        <v>1.5823370000000001</v>
      </c>
      <c r="BF88">
        <v>1.5157130000000001</v>
      </c>
      <c r="BG88">
        <v>0.213286</v>
      </c>
      <c r="BH88">
        <v>1.3956379999999999</v>
      </c>
      <c r="BI88">
        <v>1.6341429999999999</v>
      </c>
      <c r="BJ88">
        <v>1.5298449999999999</v>
      </c>
      <c r="BK88">
        <v>1.63805</v>
      </c>
      <c r="BL88">
        <v>1.6503049999999999</v>
      </c>
      <c r="BM88">
        <v>1.60985</v>
      </c>
      <c r="BN88">
        <v>1.563652</v>
      </c>
      <c r="BO88">
        <v>1.8806799999999999</v>
      </c>
      <c r="BP88">
        <v>1.941065</v>
      </c>
      <c r="BQ88">
        <v>2.0008180000000002</v>
      </c>
      <c r="BR88">
        <v>1.8693059999999999</v>
      </c>
      <c r="BS88">
        <v>1.787695</v>
      </c>
      <c r="BT88">
        <v>1.688453</v>
      </c>
      <c r="BU88">
        <v>1.694018</v>
      </c>
      <c r="BV88">
        <v>1.6679999999999999</v>
      </c>
      <c r="BW88">
        <v>1.5508420000000001</v>
      </c>
      <c r="BX88">
        <v>1.553253</v>
      </c>
      <c r="BY88">
        <v>1.5684830000000001</v>
      </c>
      <c r="BZ88">
        <v>1.6229830000000001</v>
      </c>
      <c r="CA88">
        <v>1.5253110000000001</v>
      </c>
      <c r="CB88">
        <v>1.565785</v>
      </c>
      <c r="CC88">
        <v>1.58941</v>
      </c>
      <c r="CD88">
        <v>1.636833</v>
      </c>
    </row>
    <row r="89" spans="1:82">
      <c r="A89">
        <v>65.236389000000003</v>
      </c>
      <c r="B89" s="3">
        <v>2.7181828703703701</v>
      </c>
      <c r="C89">
        <v>1.5003280000000001</v>
      </c>
      <c r="D89">
        <v>1.441586</v>
      </c>
      <c r="E89">
        <v>1.510435</v>
      </c>
      <c r="F89">
        <v>1.3782190000000001</v>
      </c>
      <c r="G89">
        <v>0.87319599999999997</v>
      </c>
      <c r="H89">
        <v>0.85365100000000005</v>
      </c>
      <c r="I89">
        <v>0.84757199999999999</v>
      </c>
      <c r="J89">
        <v>0.83191199999999998</v>
      </c>
      <c r="K89">
        <v>1.9126939999999999</v>
      </c>
      <c r="L89">
        <v>1.7033229999999999</v>
      </c>
      <c r="M89">
        <v>1.884657</v>
      </c>
      <c r="N89">
        <v>1.6334420000000001</v>
      </c>
      <c r="O89">
        <v>1.552225</v>
      </c>
      <c r="P89">
        <v>1.6675169999999999</v>
      </c>
      <c r="Q89">
        <v>1.571914</v>
      </c>
      <c r="R89">
        <v>1.482199</v>
      </c>
      <c r="S89">
        <v>1.6742220000000001</v>
      </c>
      <c r="T89">
        <v>1.742734</v>
      </c>
      <c r="U89">
        <v>1.7742150000000001</v>
      </c>
      <c r="V89">
        <v>1.7452220000000001</v>
      </c>
      <c r="W89">
        <v>1.6942550000000001</v>
      </c>
      <c r="X89">
        <v>1.546864</v>
      </c>
      <c r="Y89">
        <v>1.5858000000000001</v>
      </c>
      <c r="Z89">
        <v>1.513493</v>
      </c>
      <c r="AA89">
        <v>1.6082890000000001</v>
      </c>
      <c r="AB89">
        <v>1.672283</v>
      </c>
      <c r="AC89">
        <v>1.6808050000000001</v>
      </c>
      <c r="AD89">
        <v>1.6898839999999999</v>
      </c>
      <c r="AE89">
        <v>1.6466909999999999</v>
      </c>
      <c r="AF89">
        <v>1.6124499999999999</v>
      </c>
      <c r="AG89">
        <v>1.5735399999999999</v>
      </c>
      <c r="AH89">
        <v>1.6390359999999999</v>
      </c>
      <c r="AI89">
        <v>0.26806099999999999</v>
      </c>
      <c r="AJ89">
        <v>1.333629</v>
      </c>
      <c r="AK89">
        <v>1.7519659999999999</v>
      </c>
      <c r="AL89">
        <v>1.7601819999999999</v>
      </c>
      <c r="AM89">
        <v>1.730834</v>
      </c>
      <c r="AN89">
        <v>1.6587339999999999</v>
      </c>
      <c r="AO89">
        <v>1.609178</v>
      </c>
      <c r="AP89">
        <v>1.618617</v>
      </c>
      <c r="AQ89">
        <v>1.7677149999999999</v>
      </c>
      <c r="AR89">
        <v>1.702799</v>
      </c>
      <c r="AS89">
        <v>1.7691319999999999</v>
      </c>
      <c r="AT89">
        <v>1.6843889999999999</v>
      </c>
      <c r="AU89">
        <v>1.7272419999999999</v>
      </c>
      <c r="AV89">
        <v>1.615011</v>
      </c>
      <c r="AW89">
        <v>1.584592</v>
      </c>
      <c r="AX89">
        <v>1.5810420000000001</v>
      </c>
      <c r="AY89">
        <v>1.5284819999999999</v>
      </c>
      <c r="AZ89">
        <v>1.5737380000000001</v>
      </c>
      <c r="BA89">
        <v>1.6426130000000001</v>
      </c>
      <c r="BB89">
        <v>1.59632</v>
      </c>
      <c r="BC89">
        <v>1.6420840000000001</v>
      </c>
      <c r="BD89">
        <v>1.6459729999999999</v>
      </c>
      <c r="BE89">
        <v>1.5923909999999999</v>
      </c>
      <c r="BF89">
        <v>1.5263580000000001</v>
      </c>
      <c r="BG89">
        <v>0.21179799999999999</v>
      </c>
      <c r="BH89">
        <v>1.4055040000000001</v>
      </c>
      <c r="BI89">
        <v>1.644887</v>
      </c>
      <c r="BJ89">
        <v>1.543088</v>
      </c>
      <c r="BK89">
        <v>1.647513</v>
      </c>
      <c r="BL89">
        <v>1.6593009999999999</v>
      </c>
      <c r="BM89">
        <v>1.6265810000000001</v>
      </c>
      <c r="BN89">
        <v>1.5719129999999999</v>
      </c>
      <c r="BO89">
        <v>1.9027449999999999</v>
      </c>
      <c r="BP89">
        <v>1.9581059999999999</v>
      </c>
      <c r="BQ89">
        <v>2.0213329999999998</v>
      </c>
      <c r="BR89">
        <v>1.8860589999999999</v>
      </c>
      <c r="BS89">
        <v>1.8044750000000001</v>
      </c>
      <c r="BT89">
        <v>1.7163280000000001</v>
      </c>
      <c r="BU89">
        <v>1.7011130000000001</v>
      </c>
      <c r="BV89">
        <v>1.6696629999999999</v>
      </c>
      <c r="BW89">
        <v>1.5609409999999999</v>
      </c>
      <c r="BX89">
        <v>1.5495049999999999</v>
      </c>
      <c r="BY89">
        <v>1.575563</v>
      </c>
      <c r="BZ89">
        <v>1.629634</v>
      </c>
      <c r="CA89">
        <v>1.5360819999999999</v>
      </c>
      <c r="CB89">
        <v>1.582924</v>
      </c>
      <c r="CC89">
        <v>1.597693</v>
      </c>
      <c r="CD89">
        <v>1.639818</v>
      </c>
    </row>
    <row r="90" spans="1:82">
      <c r="A90">
        <v>66.232500000000002</v>
      </c>
      <c r="B90" s="3">
        <v>2.7596875000000001</v>
      </c>
      <c r="C90">
        <v>1.506086</v>
      </c>
      <c r="D90">
        <v>1.4464589999999999</v>
      </c>
      <c r="E90">
        <v>1.5147440000000001</v>
      </c>
      <c r="F90">
        <v>1.389635</v>
      </c>
      <c r="G90">
        <v>0.83390299999999995</v>
      </c>
      <c r="H90">
        <v>0.82108800000000004</v>
      </c>
      <c r="I90">
        <v>0.80291500000000005</v>
      </c>
      <c r="J90">
        <v>0.79244800000000004</v>
      </c>
      <c r="K90">
        <v>1.9289000000000001</v>
      </c>
      <c r="L90">
        <v>1.7217629999999999</v>
      </c>
      <c r="M90">
        <v>1.8985320000000001</v>
      </c>
      <c r="N90">
        <v>1.652668</v>
      </c>
      <c r="O90">
        <v>1.5565180000000001</v>
      </c>
      <c r="P90">
        <v>1.68313</v>
      </c>
      <c r="Q90">
        <v>1.573834</v>
      </c>
      <c r="R90">
        <v>1.4852590000000001</v>
      </c>
      <c r="S90">
        <v>1.6874290000000001</v>
      </c>
      <c r="T90">
        <v>1.7519940000000001</v>
      </c>
      <c r="U90">
        <v>1.7870680000000001</v>
      </c>
      <c r="V90">
        <v>1.7516099999999999</v>
      </c>
      <c r="W90">
        <v>1.703865</v>
      </c>
      <c r="X90">
        <v>1.552603</v>
      </c>
      <c r="Y90">
        <v>1.5937140000000001</v>
      </c>
      <c r="Z90">
        <v>1.51451</v>
      </c>
      <c r="AA90">
        <v>1.610852</v>
      </c>
      <c r="AB90">
        <v>1.6741950000000001</v>
      </c>
      <c r="AC90">
        <v>1.69295</v>
      </c>
      <c r="AD90">
        <v>1.703066</v>
      </c>
      <c r="AE90">
        <v>1.662461</v>
      </c>
      <c r="AF90">
        <v>1.6275029999999999</v>
      </c>
      <c r="AG90">
        <v>1.5818270000000001</v>
      </c>
      <c r="AH90">
        <v>1.6439079999999999</v>
      </c>
      <c r="AI90">
        <v>0.26916800000000002</v>
      </c>
      <c r="AJ90">
        <v>1.352719</v>
      </c>
      <c r="AK90">
        <v>1.761414</v>
      </c>
      <c r="AL90">
        <v>1.766607</v>
      </c>
      <c r="AM90">
        <v>1.729786</v>
      </c>
      <c r="AN90">
        <v>1.6613039999999999</v>
      </c>
      <c r="AO90">
        <v>1.6205430000000001</v>
      </c>
      <c r="AP90">
        <v>1.618171</v>
      </c>
      <c r="AQ90">
        <v>1.790316</v>
      </c>
      <c r="AR90">
        <v>1.712259</v>
      </c>
      <c r="AS90">
        <v>1.7733920000000001</v>
      </c>
      <c r="AT90">
        <v>1.6827380000000001</v>
      </c>
      <c r="AU90">
        <v>1.7402470000000001</v>
      </c>
      <c r="AV90">
        <v>1.6172679999999999</v>
      </c>
      <c r="AW90">
        <v>1.586282</v>
      </c>
      <c r="AX90">
        <v>1.593985</v>
      </c>
      <c r="AY90">
        <v>1.540797</v>
      </c>
      <c r="AZ90">
        <v>1.5782609999999999</v>
      </c>
      <c r="BA90">
        <v>1.6449609999999999</v>
      </c>
      <c r="BB90">
        <v>1.5951979999999999</v>
      </c>
      <c r="BC90">
        <v>1.6518029999999999</v>
      </c>
      <c r="BD90">
        <v>1.6462779999999999</v>
      </c>
      <c r="BE90">
        <v>1.6076319999999999</v>
      </c>
      <c r="BF90">
        <v>1.541048</v>
      </c>
      <c r="BG90">
        <v>0.211372</v>
      </c>
      <c r="BH90">
        <v>1.4157409999999999</v>
      </c>
      <c r="BI90">
        <v>1.6512150000000001</v>
      </c>
      <c r="BJ90">
        <v>1.566165</v>
      </c>
      <c r="BK90">
        <v>1.6565270000000001</v>
      </c>
      <c r="BL90">
        <v>1.661602</v>
      </c>
      <c r="BM90">
        <v>1.6355949999999999</v>
      </c>
      <c r="BN90">
        <v>1.5799179999999999</v>
      </c>
      <c r="BO90">
        <v>1.9396420000000001</v>
      </c>
      <c r="BP90">
        <v>1.977098</v>
      </c>
      <c r="BQ90">
        <v>2.0470739999999998</v>
      </c>
      <c r="BR90">
        <v>1.902644</v>
      </c>
      <c r="BS90">
        <v>1.815741</v>
      </c>
      <c r="BT90">
        <v>1.722486</v>
      </c>
      <c r="BU90">
        <v>1.7056020000000001</v>
      </c>
      <c r="BV90">
        <v>1.6763520000000001</v>
      </c>
      <c r="BW90">
        <v>1.573715</v>
      </c>
      <c r="BX90">
        <v>1.558748</v>
      </c>
      <c r="BY90">
        <v>1.583839</v>
      </c>
      <c r="BZ90">
        <v>1.63612</v>
      </c>
      <c r="CA90">
        <v>1.549858</v>
      </c>
      <c r="CB90">
        <v>1.586025</v>
      </c>
      <c r="CC90">
        <v>1.6093999999999999</v>
      </c>
      <c r="CD90">
        <v>1.64672</v>
      </c>
    </row>
    <row r="91" spans="1:82">
      <c r="A91">
        <v>67.227778000000001</v>
      </c>
      <c r="B91" s="3">
        <v>2.8011574074074073</v>
      </c>
      <c r="C91">
        <v>1.5170779999999999</v>
      </c>
      <c r="D91">
        <v>1.4577290000000001</v>
      </c>
      <c r="E91">
        <v>1.5247010000000001</v>
      </c>
      <c r="F91">
        <v>1.3939820000000001</v>
      </c>
      <c r="G91">
        <v>0.80001699999999998</v>
      </c>
      <c r="H91">
        <v>0.78228699999999995</v>
      </c>
      <c r="I91">
        <v>0.75960099999999997</v>
      </c>
      <c r="J91">
        <v>0.75906300000000004</v>
      </c>
      <c r="K91">
        <v>1.9598</v>
      </c>
      <c r="L91">
        <v>1.749871</v>
      </c>
      <c r="M91">
        <v>1.9346540000000001</v>
      </c>
      <c r="N91">
        <v>1.6711259999999999</v>
      </c>
      <c r="O91">
        <v>1.574387</v>
      </c>
      <c r="P91">
        <v>1.69611</v>
      </c>
      <c r="Q91">
        <v>1.5866960000000001</v>
      </c>
      <c r="R91">
        <v>1.497689</v>
      </c>
      <c r="S91">
        <v>1.6910879999999999</v>
      </c>
      <c r="T91">
        <v>1.755479</v>
      </c>
      <c r="U91">
        <v>1.8019940000000001</v>
      </c>
      <c r="V91">
        <v>1.7682659999999999</v>
      </c>
      <c r="W91">
        <v>1.7186630000000001</v>
      </c>
      <c r="X91">
        <v>1.56101</v>
      </c>
      <c r="Y91">
        <v>1.6055200000000001</v>
      </c>
      <c r="Z91">
        <v>1.531228</v>
      </c>
      <c r="AA91">
        <v>1.6288739999999999</v>
      </c>
      <c r="AB91">
        <v>1.692896</v>
      </c>
      <c r="AC91">
        <v>1.688501</v>
      </c>
      <c r="AD91">
        <v>1.7188239999999999</v>
      </c>
      <c r="AE91">
        <v>1.667084</v>
      </c>
      <c r="AF91">
        <v>1.6289499999999999</v>
      </c>
      <c r="AG91">
        <v>1.586652</v>
      </c>
      <c r="AH91">
        <v>1.6516729999999999</v>
      </c>
      <c r="AI91">
        <v>0.26711600000000002</v>
      </c>
      <c r="AJ91">
        <v>1.3659650000000001</v>
      </c>
      <c r="AK91">
        <v>1.7705139999999999</v>
      </c>
      <c r="AL91">
        <v>1.764186</v>
      </c>
      <c r="AM91">
        <v>1.7523409999999999</v>
      </c>
      <c r="AN91">
        <v>1.675619</v>
      </c>
      <c r="AO91">
        <v>1.629181</v>
      </c>
      <c r="AP91">
        <v>1.6258220000000001</v>
      </c>
      <c r="AQ91">
        <v>1.8061670000000001</v>
      </c>
      <c r="AR91">
        <v>1.7277210000000001</v>
      </c>
      <c r="AS91">
        <v>1.795515</v>
      </c>
      <c r="AT91">
        <v>1.692909</v>
      </c>
      <c r="AU91">
        <v>1.750383</v>
      </c>
      <c r="AV91">
        <v>1.625864</v>
      </c>
      <c r="AW91">
        <v>1.603745</v>
      </c>
      <c r="AX91">
        <v>1.6027929999999999</v>
      </c>
      <c r="AY91">
        <v>1.5389109999999999</v>
      </c>
      <c r="AZ91">
        <v>1.589094</v>
      </c>
      <c r="BA91">
        <v>1.645017</v>
      </c>
      <c r="BB91">
        <v>1.5964339999999999</v>
      </c>
      <c r="BC91">
        <v>1.6670990000000001</v>
      </c>
      <c r="BD91">
        <v>1.654053</v>
      </c>
      <c r="BE91">
        <v>1.614787</v>
      </c>
      <c r="BF91">
        <v>1.553901</v>
      </c>
      <c r="BG91">
        <v>0.21243300000000001</v>
      </c>
      <c r="BH91">
        <v>1.4161999999999999</v>
      </c>
      <c r="BI91">
        <v>1.657481</v>
      </c>
      <c r="BJ91">
        <v>1.565955</v>
      </c>
      <c r="BK91">
        <v>1.65974</v>
      </c>
      <c r="BL91">
        <v>1.681001</v>
      </c>
      <c r="BM91">
        <v>1.6442920000000001</v>
      </c>
      <c r="BN91">
        <v>1.588957</v>
      </c>
      <c r="BO91">
        <v>1.968137</v>
      </c>
      <c r="BP91">
        <v>1.9975700000000001</v>
      </c>
      <c r="BQ91">
        <v>2.0745049999999998</v>
      </c>
      <c r="BR91">
        <v>1.9221459999999999</v>
      </c>
      <c r="BS91">
        <v>1.829393</v>
      </c>
      <c r="BT91">
        <v>1.723662</v>
      </c>
      <c r="BU91">
        <v>1.721867</v>
      </c>
      <c r="BV91">
        <v>1.691147</v>
      </c>
      <c r="BW91">
        <v>1.5712379999999999</v>
      </c>
      <c r="BX91">
        <v>1.5645450000000001</v>
      </c>
      <c r="BY91">
        <v>1.5931949999999999</v>
      </c>
      <c r="BZ91">
        <v>1.634285</v>
      </c>
      <c r="CA91">
        <v>1.5565450000000001</v>
      </c>
      <c r="CB91">
        <v>1.5980099999999999</v>
      </c>
      <c r="CC91">
        <v>1.6049279999999999</v>
      </c>
      <c r="CD91">
        <v>1.6630370000000001</v>
      </c>
    </row>
    <row r="92" spans="1:82">
      <c r="A92">
        <v>68.224999999999994</v>
      </c>
      <c r="B92" s="3">
        <v>2.8427083333333329</v>
      </c>
      <c r="C92">
        <v>1.519871</v>
      </c>
      <c r="D92">
        <v>1.4713860000000001</v>
      </c>
      <c r="E92">
        <v>1.5363370000000001</v>
      </c>
      <c r="F92">
        <v>1.397386</v>
      </c>
      <c r="G92">
        <v>0.76968499999999995</v>
      </c>
      <c r="H92">
        <v>0.74881200000000003</v>
      </c>
      <c r="I92">
        <v>0.72519999999999996</v>
      </c>
      <c r="J92">
        <v>0.73106300000000002</v>
      </c>
      <c r="K92">
        <v>1.9790589999999999</v>
      </c>
      <c r="L92">
        <v>1.761965</v>
      </c>
      <c r="M92">
        <v>1.9524820000000001</v>
      </c>
      <c r="N92">
        <v>1.6917420000000001</v>
      </c>
      <c r="O92">
        <v>1.579537</v>
      </c>
      <c r="P92">
        <v>1.696035</v>
      </c>
      <c r="Q92">
        <v>1.5926689999999999</v>
      </c>
      <c r="R92">
        <v>1.5006550000000001</v>
      </c>
      <c r="S92">
        <v>1.6962159999999999</v>
      </c>
      <c r="T92">
        <v>1.757428</v>
      </c>
      <c r="U92">
        <v>1.809677</v>
      </c>
      <c r="V92">
        <v>1.7729509999999999</v>
      </c>
      <c r="W92">
        <v>1.7177210000000001</v>
      </c>
      <c r="X92">
        <v>1.568821</v>
      </c>
      <c r="Y92">
        <v>1.6063350000000001</v>
      </c>
      <c r="Z92">
        <v>1.5411159999999999</v>
      </c>
      <c r="AA92">
        <v>1.6349130000000001</v>
      </c>
      <c r="AB92">
        <v>1.694234</v>
      </c>
      <c r="AC92">
        <v>1.7066539999999999</v>
      </c>
      <c r="AD92">
        <v>1.7063410000000001</v>
      </c>
      <c r="AE92">
        <v>1.679014</v>
      </c>
      <c r="AF92">
        <v>1.6496040000000001</v>
      </c>
      <c r="AG92">
        <v>1.605621</v>
      </c>
      <c r="AH92">
        <v>1.6613640000000001</v>
      </c>
      <c r="AI92">
        <v>0.26839200000000002</v>
      </c>
      <c r="AJ92">
        <v>1.3709789999999999</v>
      </c>
      <c r="AK92">
        <v>1.7734639999999999</v>
      </c>
      <c r="AL92">
        <v>1.772176</v>
      </c>
      <c r="AM92">
        <v>1.756769</v>
      </c>
      <c r="AN92">
        <v>1.6840120000000001</v>
      </c>
      <c r="AO92">
        <v>1.6332390000000001</v>
      </c>
      <c r="AP92">
        <v>1.641939</v>
      </c>
      <c r="AQ92">
        <v>1.809993</v>
      </c>
      <c r="AR92">
        <v>1.739943</v>
      </c>
      <c r="AS92">
        <v>1.8101389999999999</v>
      </c>
      <c r="AT92">
        <v>1.7009920000000001</v>
      </c>
      <c r="AU92">
        <v>1.758732</v>
      </c>
      <c r="AV92">
        <v>1.633165</v>
      </c>
      <c r="AW92">
        <v>1.6129990000000001</v>
      </c>
      <c r="AX92">
        <v>1.6222620000000001</v>
      </c>
      <c r="AY92">
        <v>1.549561</v>
      </c>
      <c r="AZ92">
        <v>1.6039239999999999</v>
      </c>
      <c r="BA92">
        <v>1.655624</v>
      </c>
      <c r="BB92">
        <v>1.602557</v>
      </c>
      <c r="BC92">
        <v>1.674876</v>
      </c>
      <c r="BD92">
        <v>1.6604909999999999</v>
      </c>
      <c r="BE92">
        <v>1.6265799999999999</v>
      </c>
      <c r="BF92">
        <v>1.5623800000000001</v>
      </c>
      <c r="BG92">
        <v>0.21163000000000001</v>
      </c>
      <c r="BH92">
        <v>1.431457</v>
      </c>
      <c r="BI92">
        <v>1.6638649999999999</v>
      </c>
      <c r="BJ92">
        <v>1.5738639999999999</v>
      </c>
      <c r="BK92">
        <v>1.6656740000000001</v>
      </c>
      <c r="BL92">
        <v>1.6847490000000001</v>
      </c>
      <c r="BM92">
        <v>1.6582730000000001</v>
      </c>
      <c r="BN92">
        <v>1.596603</v>
      </c>
      <c r="BO92">
        <v>1.9903999999999999</v>
      </c>
      <c r="BP92">
        <v>2.0157250000000002</v>
      </c>
      <c r="BQ92">
        <v>2.084263</v>
      </c>
      <c r="BR92">
        <v>1.942955</v>
      </c>
      <c r="BS92">
        <v>1.8540289999999999</v>
      </c>
      <c r="BT92">
        <v>1.7410330000000001</v>
      </c>
      <c r="BU92">
        <v>1.7293419999999999</v>
      </c>
      <c r="BV92">
        <v>1.7045079999999999</v>
      </c>
      <c r="BW92">
        <v>1.5790930000000001</v>
      </c>
      <c r="BX92">
        <v>1.570721</v>
      </c>
      <c r="BY92">
        <v>1.6056859999999999</v>
      </c>
      <c r="BZ92">
        <v>1.6449750000000001</v>
      </c>
      <c r="CA92">
        <v>1.5656699999999999</v>
      </c>
      <c r="CB92">
        <v>1.6028469999999999</v>
      </c>
      <c r="CC92">
        <v>1.6270789999999999</v>
      </c>
      <c r="CD92">
        <v>1.666639</v>
      </c>
    </row>
    <row r="93" spans="1:82">
      <c r="A93">
        <v>69.220277999999993</v>
      </c>
      <c r="B93" s="3">
        <v>2.884178240740741</v>
      </c>
      <c r="C93">
        <v>1.5297499999999999</v>
      </c>
      <c r="D93">
        <v>1.4691110000000001</v>
      </c>
      <c r="E93">
        <v>1.539309</v>
      </c>
      <c r="F93">
        <v>1.4044859999999999</v>
      </c>
      <c r="G93">
        <v>0.736896</v>
      </c>
      <c r="H93">
        <v>0.71811499999999995</v>
      </c>
      <c r="I93">
        <v>0.68208999999999997</v>
      </c>
      <c r="J93">
        <v>0.69698499999999997</v>
      </c>
      <c r="K93">
        <v>1.9999290000000001</v>
      </c>
      <c r="L93">
        <v>1.775515</v>
      </c>
      <c r="M93">
        <v>1.97045</v>
      </c>
      <c r="N93">
        <v>1.7191510000000001</v>
      </c>
      <c r="O93">
        <v>1.584139</v>
      </c>
      <c r="P93">
        <v>1.696253</v>
      </c>
      <c r="Q93">
        <v>1.597337</v>
      </c>
      <c r="R93">
        <v>1.5130790000000001</v>
      </c>
      <c r="S93">
        <v>1.7072609999999999</v>
      </c>
      <c r="T93">
        <v>1.770953</v>
      </c>
      <c r="U93">
        <v>1.8126409999999999</v>
      </c>
      <c r="V93">
        <v>1.781528</v>
      </c>
      <c r="W93">
        <v>1.7255739999999999</v>
      </c>
      <c r="X93">
        <v>1.5846690000000001</v>
      </c>
      <c r="Y93">
        <v>1.6206700000000001</v>
      </c>
      <c r="Z93">
        <v>1.5402670000000001</v>
      </c>
      <c r="AA93">
        <v>1.6449119999999999</v>
      </c>
      <c r="AB93">
        <v>1.693495</v>
      </c>
      <c r="AC93">
        <v>1.718323</v>
      </c>
      <c r="AD93">
        <v>1.7159219999999999</v>
      </c>
      <c r="AE93">
        <v>1.6890499999999999</v>
      </c>
      <c r="AF93">
        <v>1.658061</v>
      </c>
      <c r="AG93">
        <v>1.602025</v>
      </c>
      <c r="AH93">
        <v>1.6673249999999999</v>
      </c>
      <c r="AI93">
        <v>0.26715100000000003</v>
      </c>
      <c r="AJ93">
        <v>1.3698539999999999</v>
      </c>
      <c r="AK93">
        <v>1.786705</v>
      </c>
      <c r="AL93">
        <v>1.782637</v>
      </c>
      <c r="AM93">
        <v>1.7784500000000001</v>
      </c>
      <c r="AN93">
        <v>1.692051</v>
      </c>
      <c r="AO93">
        <v>1.6396599999999999</v>
      </c>
      <c r="AP93">
        <v>1.6408769999999999</v>
      </c>
      <c r="AQ93">
        <v>1.817912</v>
      </c>
      <c r="AR93">
        <v>1.7472989999999999</v>
      </c>
      <c r="AS93">
        <v>1.8180400000000001</v>
      </c>
      <c r="AT93">
        <v>1.709087</v>
      </c>
      <c r="AU93">
        <v>1.7829459999999999</v>
      </c>
      <c r="AV93">
        <v>1.6421239999999999</v>
      </c>
      <c r="AW93">
        <v>1.619685</v>
      </c>
      <c r="AX93">
        <v>1.6274139999999999</v>
      </c>
      <c r="AY93">
        <v>1.562683</v>
      </c>
      <c r="AZ93">
        <v>1.605162</v>
      </c>
      <c r="BA93">
        <v>1.6673789999999999</v>
      </c>
      <c r="BB93">
        <v>1.60588</v>
      </c>
      <c r="BC93">
        <v>1.684537</v>
      </c>
      <c r="BD93">
        <v>1.672912</v>
      </c>
      <c r="BE93">
        <v>1.64408</v>
      </c>
      <c r="BF93">
        <v>1.5656410000000001</v>
      </c>
      <c r="BG93">
        <v>0.21068899999999999</v>
      </c>
      <c r="BH93">
        <v>1.4367300000000001</v>
      </c>
      <c r="BI93">
        <v>1.671505</v>
      </c>
      <c r="BJ93">
        <v>1.5772809999999999</v>
      </c>
      <c r="BK93">
        <v>1.6729959999999999</v>
      </c>
      <c r="BL93">
        <v>1.6908920000000001</v>
      </c>
      <c r="BM93">
        <v>1.6610279999999999</v>
      </c>
      <c r="BN93">
        <v>1.607831</v>
      </c>
      <c r="BO93">
        <v>2.0131960000000002</v>
      </c>
      <c r="BP93">
        <v>2.0461710000000002</v>
      </c>
      <c r="BQ93">
        <v>2.107999</v>
      </c>
      <c r="BR93">
        <v>1.9660249999999999</v>
      </c>
      <c r="BS93">
        <v>1.865693</v>
      </c>
      <c r="BT93">
        <v>1.7632159999999999</v>
      </c>
      <c r="BU93">
        <v>1.7428669999999999</v>
      </c>
      <c r="BV93">
        <v>1.7181299999999999</v>
      </c>
      <c r="BW93">
        <v>1.590589</v>
      </c>
      <c r="BX93">
        <v>1.5721350000000001</v>
      </c>
      <c r="BY93">
        <v>1.619801</v>
      </c>
      <c r="BZ93">
        <v>1.6528449999999999</v>
      </c>
      <c r="CA93">
        <v>1.577456</v>
      </c>
      <c r="CB93">
        <v>1.609246</v>
      </c>
      <c r="CC93">
        <v>1.6319079999999999</v>
      </c>
      <c r="CD93">
        <v>1.6765099999999999</v>
      </c>
    </row>
    <row r="94" spans="1:82">
      <c r="A94">
        <v>70.217500000000001</v>
      </c>
      <c r="B94" s="3">
        <v>2.9257291666666667</v>
      </c>
      <c r="C94">
        <v>1.536294</v>
      </c>
      <c r="D94">
        <v>1.4717690000000001</v>
      </c>
      <c r="E94">
        <v>1.5469470000000001</v>
      </c>
      <c r="F94">
        <v>1.410717</v>
      </c>
      <c r="G94">
        <v>0.70363100000000001</v>
      </c>
      <c r="H94">
        <v>0.68644799999999995</v>
      </c>
      <c r="I94">
        <v>0.64427900000000005</v>
      </c>
      <c r="J94">
        <v>0.66462399999999999</v>
      </c>
      <c r="K94">
        <v>2.0105659999999999</v>
      </c>
      <c r="L94">
        <v>1.7864279999999999</v>
      </c>
      <c r="M94">
        <v>1.995646</v>
      </c>
      <c r="N94">
        <v>1.7324120000000001</v>
      </c>
      <c r="O94">
        <v>1.594238</v>
      </c>
      <c r="P94">
        <v>1.710224</v>
      </c>
      <c r="Q94">
        <v>1.603175</v>
      </c>
      <c r="R94">
        <v>1.5256430000000001</v>
      </c>
      <c r="S94">
        <v>1.7098720000000001</v>
      </c>
      <c r="T94">
        <v>1.7828029999999999</v>
      </c>
      <c r="U94">
        <v>1.818595</v>
      </c>
      <c r="V94">
        <v>1.78</v>
      </c>
      <c r="W94">
        <v>1.7300089999999999</v>
      </c>
      <c r="X94">
        <v>1.600149</v>
      </c>
      <c r="Y94">
        <v>1.6267590000000001</v>
      </c>
      <c r="Z94">
        <v>1.5468599999999999</v>
      </c>
      <c r="AA94">
        <v>1.660496</v>
      </c>
      <c r="AB94">
        <v>1.6982390000000001</v>
      </c>
      <c r="AC94">
        <v>1.719311</v>
      </c>
      <c r="AD94">
        <v>1.726197</v>
      </c>
      <c r="AE94">
        <v>1.7033769999999999</v>
      </c>
      <c r="AF94">
        <v>1.667835</v>
      </c>
      <c r="AG94">
        <v>1.6129549999999999</v>
      </c>
      <c r="AH94">
        <v>1.667009</v>
      </c>
      <c r="AI94">
        <v>0.26851799999999998</v>
      </c>
      <c r="AJ94">
        <v>1.3815569999999999</v>
      </c>
      <c r="AK94">
        <v>1.80348</v>
      </c>
      <c r="AL94">
        <v>1.8000100000000001</v>
      </c>
      <c r="AM94">
        <v>1.7851870000000001</v>
      </c>
      <c r="AN94">
        <v>1.718826</v>
      </c>
      <c r="AO94">
        <v>1.6454759999999999</v>
      </c>
      <c r="AP94">
        <v>1.648665</v>
      </c>
      <c r="AQ94">
        <v>1.822667</v>
      </c>
      <c r="AR94">
        <v>1.7549889999999999</v>
      </c>
      <c r="AS94">
        <v>1.817625</v>
      </c>
      <c r="AT94">
        <v>1.71991</v>
      </c>
      <c r="AU94">
        <v>1.7932410000000001</v>
      </c>
      <c r="AV94">
        <v>1.651206</v>
      </c>
      <c r="AW94">
        <v>1.642908</v>
      </c>
      <c r="AX94">
        <v>1.6331009999999999</v>
      </c>
      <c r="AY94">
        <v>1.569895</v>
      </c>
      <c r="AZ94">
        <v>1.608617</v>
      </c>
      <c r="BA94">
        <v>1.674328</v>
      </c>
      <c r="BB94">
        <v>1.6210059999999999</v>
      </c>
      <c r="BC94">
        <v>1.7007909999999999</v>
      </c>
      <c r="BD94">
        <v>1.6754469999999999</v>
      </c>
      <c r="BE94">
        <v>1.648539</v>
      </c>
      <c r="BF94">
        <v>1.5704739999999999</v>
      </c>
      <c r="BG94">
        <v>0.21032899999999999</v>
      </c>
      <c r="BH94">
        <v>1.445978</v>
      </c>
      <c r="BI94">
        <v>1.686758</v>
      </c>
      <c r="BJ94">
        <v>1.5858589999999999</v>
      </c>
      <c r="BK94">
        <v>1.6903589999999999</v>
      </c>
      <c r="BL94">
        <v>1.7021930000000001</v>
      </c>
      <c r="BM94">
        <v>1.6704110000000001</v>
      </c>
      <c r="BN94">
        <v>1.6245540000000001</v>
      </c>
      <c r="BO94">
        <v>2.0377299999999998</v>
      </c>
      <c r="BP94">
        <v>2.0663149999999999</v>
      </c>
      <c r="BQ94">
        <v>2.124104</v>
      </c>
      <c r="BR94">
        <v>1.9841169999999999</v>
      </c>
      <c r="BS94">
        <v>1.8861349999999999</v>
      </c>
      <c r="BT94">
        <v>1.767712</v>
      </c>
      <c r="BU94">
        <v>1.753787</v>
      </c>
      <c r="BV94">
        <v>1.7314700000000001</v>
      </c>
      <c r="BW94">
        <v>1.6000300000000001</v>
      </c>
      <c r="BX94">
        <v>1.586838</v>
      </c>
      <c r="BY94">
        <v>1.6229819999999999</v>
      </c>
      <c r="BZ94">
        <v>1.651796</v>
      </c>
      <c r="CA94">
        <v>1.5918600000000001</v>
      </c>
      <c r="CB94">
        <v>1.6185719999999999</v>
      </c>
      <c r="CC94">
        <v>1.634557</v>
      </c>
      <c r="CD94">
        <v>1.6833979999999999</v>
      </c>
    </row>
    <row r="95" spans="1:82">
      <c r="A95">
        <v>71.213333000000006</v>
      </c>
      <c r="B95" s="3">
        <v>2.9672222222222224</v>
      </c>
      <c r="C95">
        <v>1.5481370000000001</v>
      </c>
      <c r="D95">
        <v>1.4873749999999999</v>
      </c>
      <c r="E95">
        <v>1.564881</v>
      </c>
      <c r="F95">
        <v>1.422971</v>
      </c>
      <c r="G95">
        <v>0.67018</v>
      </c>
      <c r="H95">
        <v>0.65295700000000001</v>
      </c>
      <c r="I95">
        <v>0.61347700000000005</v>
      </c>
      <c r="J95">
        <v>0.62981200000000004</v>
      </c>
      <c r="K95">
        <v>2.0437690000000002</v>
      </c>
      <c r="L95">
        <v>1.8141879999999999</v>
      </c>
      <c r="M95">
        <v>2.0247000000000002</v>
      </c>
      <c r="N95">
        <v>1.7554700000000001</v>
      </c>
      <c r="O95">
        <v>1.6039140000000001</v>
      </c>
      <c r="P95">
        <v>1.7203630000000001</v>
      </c>
      <c r="Q95">
        <v>1.6178539999999999</v>
      </c>
      <c r="R95">
        <v>1.5328900000000001</v>
      </c>
      <c r="S95">
        <v>1.7167220000000001</v>
      </c>
      <c r="T95">
        <v>1.791369</v>
      </c>
      <c r="U95">
        <v>1.8373170000000001</v>
      </c>
      <c r="V95">
        <v>1.794076</v>
      </c>
      <c r="W95">
        <v>1.740804</v>
      </c>
      <c r="X95">
        <v>1.6107990000000001</v>
      </c>
      <c r="Y95">
        <v>1.621248</v>
      </c>
      <c r="Z95">
        <v>1.559653</v>
      </c>
      <c r="AA95">
        <v>1.667027</v>
      </c>
      <c r="AB95">
        <v>1.702364</v>
      </c>
      <c r="AC95">
        <v>1.731071</v>
      </c>
      <c r="AD95">
        <v>1.7246619999999999</v>
      </c>
      <c r="AE95">
        <v>1.721792</v>
      </c>
      <c r="AF95">
        <v>1.6766570000000001</v>
      </c>
      <c r="AG95">
        <v>1.626682</v>
      </c>
      <c r="AH95">
        <v>1.68686</v>
      </c>
      <c r="AI95">
        <v>0.26922299999999999</v>
      </c>
      <c r="AJ95">
        <v>1.38842</v>
      </c>
      <c r="AK95">
        <v>1.816697</v>
      </c>
      <c r="AL95">
        <v>1.805965</v>
      </c>
      <c r="AM95">
        <v>1.79741</v>
      </c>
      <c r="AN95">
        <v>1.7249300000000001</v>
      </c>
      <c r="AO95">
        <v>1.6518809999999999</v>
      </c>
      <c r="AP95">
        <v>1.652417</v>
      </c>
      <c r="AQ95">
        <v>1.8362179999999999</v>
      </c>
      <c r="AR95">
        <v>1.7665580000000001</v>
      </c>
      <c r="AS95">
        <v>1.8240479999999999</v>
      </c>
      <c r="AT95">
        <v>1.7343029999999999</v>
      </c>
      <c r="AU95">
        <v>1.810465</v>
      </c>
      <c r="AV95">
        <v>1.662971</v>
      </c>
      <c r="AW95">
        <v>1.6589689999999999</v>
      </c>
      <c r="AX95">
        <v>1.6532020000000001</v>
      </c>
      <c r="AY95">
        <v>1.5807690000000001</v>
      </c>
      <c r="AZ95">
        <v>1.6182510000000001</v>
      </c>
      <c r="BA95">
        <v>1.6947909999999999</v>
      </c>
      <c r="BB95">
        <v>1.6362719999999999</v>
      </c>
      <c r="BC95">
        <v>1.709972</v>
      </c>
      <c r="BD95">
        <v>1.685799</v>
      </c>
      <c r="BE95">
        <v>1.673136</v>
      </c>
      <c r="BF95">
        <v>1.5864279999999999</v>
      </c>
      <c r="BG95">
        <v>0.21129300000000001</v>
      </c>
      <c r="BH95">
        <v>1.454887</v>
      </c>
      <c r="BI95">
        <v>1.688248</v>
      </c>
      <c r="BJ95">
        <v>1.594382</v>
      </c>
      <c r="BK95">
        <v>1.7083600000000001</v>
      </c>
      <c r="BL95">
        <v>1.706971</v>
      </c>
      <c r="BM95">
        <v>1.67222</v>
      </c>
      <c r="BN95">
        <v>1.6274470000000001</v>
      </c>
      <c r="BO95">
        <v>2.0550540000000002</v>
      </c>
      <c r="BP95">
        <v>2.0868169999999999</v>
      </c>
      <c r="BQ95">
        <v>2.1431049999999998</v>
      </c>
      <c r="BR95">
        <v>2.00109</v>
      </c>
      <c r="BS95">
        <v>1.911613</v>
      </c>
      <c r="BT95">
        <v>1.778708</v>
      </c>
      <c r="BU95">
        <v>1.7643580000000001</v>
      </c>
      <c r="BV95">
        <v>1.7499960000000001</v>
      </c>
      <c r="BW95">
        <v>1.607642</v>
      </c>
      <c r="BX95">
        <v>1.5853379999999999</v>
      </c>
      <c r="BY95">
        <v>1.628895</v>
      </c>
      <c r="BZ95">
        <v>1.656013</v>
      </c>
      <c r="CA95">
        <v>1.5922369999999999</v>
      </c>
      <c r="CB95">
        <v>1.635599</v>
      </c>
      <c r="CC95">
        <v>1.6497299999999999</v>
      </c>
      <c r="CD95">
        <v>1.6960230000000001</v>
      </c>
    </row>
    <row r="96" spans="1:82">
      <c r="A96">
        <v>72.209999999999994</v>
      </c>
      <c r="B96" s="3">
        <v>3.0087499999999996</v>
      </c>
      <c r="C96">
        <v>1.5521670000000001</v>
      </c>
      <c r="D96">
        <v>1.489409</v>
      </c>
      <c r="E96">
        <v>1.554535</v>
      </c>
      <c r="F96">
        <v>1.4294770000000001</v>
      </c>
      <c r="G96">
        <v>0.63983000000000001</v>
      </c>
      <c r="H96">
        <v>0.62429900000000005</v>
      </c>
      <c r="I96">
        <v>0.57809600000000005</v>
      </c>
      <c r="J96">
        <v>0.59733800000000004</v>
      </c>
      <c r="K96">
        <v>2.057693</v>
      </c>
      <c r="L96">
        <v>1.827799</v>
      </c>
      <c r="M96">
        <v>2.03531</v>
      </c>
      <c r="N96">
        <v>1.7783929999999999</v>
      </c>
      <c r="O96">
        <v>1.5998790000000001</v>
      </c>
      <c r="P96">
        <v>1.7260530000000001</v>
      </c>
      <c r="Q96">
        <v>1.6253599999999999</v>
      </c>
      <c r="R96">
        <v>1.5401050000000001</v>
      </c>
      <c r="S96">
        <v>1.723889</v>
      </c>
      <c r="T96">
        <v>1.7925949999999999</v>
      </c>
      <c r="U96">
        <v>1.8302339999999999</v>
      </c>
      <c r="V96">
        <v>1.8042769999999999</v>
      </c>
      <c r="W96">
        <v>1.7524040000000001</v>
      </c>
      <c r="X96">
        <v>1.622695</v>
      </c>
      <c r="Y96">
        <v>1.623497</v>
      </c>
      <c r="Z96">
        <v>1.5655859999999999</v>
      </c>
      <c r="AA96">
        <v>1.6669989999999999</v>
      </c>
      <c r="AB96">
        <v>1.708191</v>
      </c>
      <c r="AC96">
        <v>1.7357860000000001</v>
      </c>
      <c r="AD96">
        <v>1.7432080000000001</v>
      </c>
      <c r="AE96">
        <v>1.7271069999999999</v>
      </c>
      <c r="AF96">
        <v>1.685335</v>
      </c>
      <c r="AG96">
        <v>1.631848</v>
      </c>
      <c r="AH96">
        <v>1.6916230000000001</v>
      </c>
      <c r="AI96">
        <v>0.26916000000000001</v>
      </c>
      <c r="AJ96">
        <v>1.391008</v>
      </c>
      <c r="AK96">
        <v>1.8168249999999999</v>
      </c>
      <c r="AL96">
        <v>1.8118650000000001</v>
      </c>
      <c r="AM96">
        <v>1.7957700000000001</v>
      </c>
      <c r="AN96">
        <v>1.7150730000000001</v>
      </c>
      <c r="AO96">
        <v>1.6592750000000001</v>
      </c>
      <c r="AP96">
        <v>1.6714610000000001</v>
      </c>
      <c r="AQ96">
        <v>1.842435</v>
      </c>
      <c r="AR96">
        <v>1.7802960000000001</v>
      </c>
      <c r="AS96">
        <v>1.8167340000000001</v>
      </c>
      <c r="AT96">
        <v>1.74051</v>
      </c>
      <c r="AU96">
        <v>1.821507</v>
      </c>
      <c r="AV96">
        <v>1.6686879999999999</v>
      </c>
      <c r="AW96">
        <v>1.6729179999999999</v>
      </c>
      <c r="AX96">
        <v>1.664228</v>
      </c>
      <c r="AY96">
        <v>1.5819000000000001</v>
      </c>
      <c r="AZ96">
        <v>1.6238239999999999</v>
      </c>
      <c r="BA96">
        <v>1.6949430000000001</v>
      </c>
      <c r="BB96">
        <v>1.638709</v>
      </c>
      <c r="BC96">
        <v>1.72323</v>
      </c>
      <c r="BD96">
        <v>1.688321</v>
      </c>
      <c r="BE96">
        <v>1.678866</v>
      </c>
      <c r="BF96">
        <v>1.5879160000000001</v>
      </c>
      <c r="BG96">
        <v>0.20881</v>
      </c>
      <c r="BH96">
        <v>1.45282</v>
      </c>
      <c r="BI96">
        <v>1.695694</v>
      </c>
      <c r="BJ96">
        <v>1.5920620000000001</v>
      </c>
      <c r="BK96">
        <v>1.7012989999999999</v>
      </c>
      <c r="BL96">
        <v>1.7144470000000001</v>
      </c>
      <c r="BM96">
        <v>1.6835450000000001</v>
      </c>
      <c r="BN96">
        <v>1.6323700000000001</v>
      </c>
      <c r="BO96">
        <v>2.0794109999999999</v>
      </c>
      <c r="BP96">
        <v>2.1170089999999999</v>
      </c>
      <c r="BQ96">
        <v>2.1642619999999999</v>
      </c>
      <c r="BR96">
        <v>2.0218639999999999</v>
      </c>
      <c r="BS96">
        <v>1.9120189999999999</v>
      </c>
      <c r="BT96">
        <v>1.7926679999999999</v>
      </c>
      <c r="BU96">
        <v>1.7649900000000001</v>
      </c>
      <c r="BV96">
        <v>1.747905</v>
      </c>
      <c r="BW96">
        <v>1.6113420000000001</v>
      </c>
      <c r="BX96">
        <v>1.593869</v>
      </c>
      <c r="BY96">
        <v>1.633035</v>
      </c>
      <c r="BZ96">
        <v>1.6708810000000001</v>
      </c>
      <c r="CA96">
        <v>1.6005050000000001</v>
      </c>
      <c r="CB96">
        <v>1.650334</v>
      </c>
      <c r="CC96">
        <v>1.6464460000000001</v>
      </c>
      <c r="CD96">
        <v>1.704113</v>
      </c>
    </row>
    <row r="97" spans="1:82">
      <c r="A97">
        <v>73.207222000000002</v>
      </c>
      <c r="B97" s="3">
        <v>3.0503009259259262</v>
      </c>
      <c r="C97">
        <v>1.5591360000000001</v>
      </c>
      <c r="D97">
        <v>1.4957400000000001</v>
      </c>
      <c r="E97">
        <v>1.560459</v>
      </c>
      <c r="F97">
        <v>1.435316</v>
      </c>
      <c r="G97">
        <v>0.60695900000000003</v>
      </c>
      <c r="H97">
        <v>0.59253800000000001</v>
      </c>
      <c r="I97">
        <v>0.54453700000000005</v>
      </c>
      <c r="J97">
        <v>0.56487200000000004</v>
      </c>
      <c r="K97">
        <v>2.085445</v>
      </c>
      <c r="L97">
        <v>1.8516509999999999</v>
      </c>
      <c r="M97">
        <v>2.0624600000000002</v>
      </c>
      <c r="N97">
        <v>1.80386</v>
      </c>
      <c r="O97">
        <v>1.6106510000000001</v>
      </c>
      <c r="P97">
        <v>1.7356720000000001</v>
      </c>
      <c r="Q97">
        <v>1.623656</v>
      </c>
      <c r="R97">
        <v>1.5378369999999999</v>
      </c>
      <c r="S97">
        <v>1.7380260000000001</v>
      </c>
      <c r="T97">
        <v>1.805952</v>
      </c>
      <c r="U97">
        <v>1.854908</v>
      </c>
      <c r="V97">
        <v>1.810041</v>
      </c>
      <c r="W97">
        <v>1.755158</v>
      </c>
      <c r="X97">
        <v>1.6247389999999999</v>
      </c>
      <c r="Y97">
        <v>1.629842</v>
      </c>
      <c r="Z97">
        <v>1.572805</v>
      </c>
      <c r="AA97">
        <v>1.6844319999999999</v>
      </c>
      <c r="AB97">
        <v>1.7096089999999999</v>
      </c>
      <c r="AC97">
        <v>1.731325</v>
      </c>
      <c r="AD97">
        <v>1.749822</v>
      </c>
      <c r="AE97">
        <v>1.735317</v>
      </c>
      <c r="AF97">
        <v>1.6894180000000001</v>
      </c>
      <c r="AG97">
        <v>1.634039</v>
      </c>
      <c r="AH97">
        <v>1.691754</v>
      </c>
      <c r="AI97">
        <v>0.26861299999999999</v>
      </c>
      <c r="AJ97">
        <v>1.3959859999999999</v>
      </c>
      <c r="AK97">
        <v>1.8203130000000001</v>
      </c>
      <c r="AL97">
        <v>1.8279529999999999</v>
      </c>
      <c r="AM97">
        <v>1.79914</v>
      </c>
      <c r="AN97">
        <v>1.719892</v>
      </c>
      <c r="AO97">
        <v>1.6623559999999999</v>
      </c>
      <c r="AP97">
        <v>1.669154</v>
      </c>
      <c r="AQ97">
        <v>1.84995</v>
      </c>
      <c r="AR97">
        <v>1.7872319999999999</v>
      </c>
      <c r="AS97">
        <v>1.826881</v>
      </c>
      <c r="AT97">
        <v>1.7357659999999999</v>
      </c>
      <c r="AU97">
        <v>1.824595</v>
      </c>
      <c r="AV97">
        <v>1.675743</v>
      </c>
      <c r="AW97">
        <v>1.6790149999999999</v>
      </c>
      <c r="AX97">
        <v>1.6655059999999999</v>
      </c>
      <c r="AY97">
        <v>1.5924929999999999</v>
      </c>
      <c r="AZ97">
        <v>1.6315660000000001</v>
      </c>
      <c r="BA97">
        <v>1.705336</v>
      </c>
      <c r="BB97">
        <v>1.6445240000000001</v>
      </c>
      <c r="BC97">
        <v>1.722736</v>
      </c>
      <c r="BD97">
        <v>1.7022390000000001</v>
      </c>
      <c r="BE97">
        <v>1.6787479999999999</v>
      </c>
      <c r="BF97">
        <v>1.5879509999999999</v>
      </c>
      <c r="BG97">
        <v>0.210288</v>
      </c>
      <c r="BH97">
        <v>1.4658469999999999</v>
      </c>
      <c r="BI97">
        <v>1.7066490000000001</v>
      </c>
      <c r="BJ97">
        <v>1.609588</v>
      </c>
      <c r="BK97">
        <v>1.7217560000000001</v>
      </c>
      <c r="BL97">
        <v>1.725738</v>
      </c>
      <c r="BM97">
        <v>1.6922170000000001</v>
      </c>
      <c r="BN97">
        <v>1.6449990000000001</v>
      </c>
      <c r="BO97">
        <v>2.0963259999999999</v>
      </c>
      <c r="BP97">
        <v>2.1368399999999999</v>
      </c>
      <c r="BQ97">
        <v>2.180129</v>
      </c>
      <c r="BR97">
        <v>2.0504600000000002</v>
      </c>
      <c r="BS97">
        <v>1.9277820000000001</v>
      </c>
      <c r="BT97">
        <v>1.801491</v>
      </c>
      <c r="BU97">
        <v>1.7750090000000001</v>
      </c>
      <c r="BV97">
        <v>1.7513559999999999</v>
      </c>
      <c r="BW97">
        <v>1.613731</v>
      </c>
      <c r="BX97">
        <v>1.6009340000000001</v>
      </c>
      <c r="BY97">
        <v>1.647308</v>
      </c>
      <c r="BZ97">
        <v>1.6768810000000001</v>
      </c>
      <c r="CA97">
        <v>1.6209</v>
      </c>
      <c r="CB97">
        <v>1.6577999999999999</v>
      </c>
      <c r="CC97">
        <v>1.654428</v>
      </c>
      <c r="CD97">
        <v>1.7089240000000001</v>
      </c>
    </row>
    <row r="98" spans="1:82">
      <c r="A98">
        <v>74.203610999999995</v>
      </c>
      <c r="B98" s="3">
        <v>3.09181712962963</v>
      </c>
      <c r="C98">
        <v>1.5653760000000001</v>
      </c>
      <c r="D98">
        <v>1.4970730000000001</v>
      </c>
      <c r="E98">
        <v>1.559831</v>
      </c>
      <c r="F98">
        <v>1.4366920000000001</v>
      </c>
      <c r="G98">
        <v>0.57364000000000004</v>
      </c>
      <c r="H98">
        <v>0.56242800000000004</v>
      </c>
      <c r="I98">
        <v>0.51361000000000001</v>
      </c>
      <c r="J98">
        <v>0.53717599999999999</v>
      </c>
      <c r="K98">
        <v>2.1099800000000002</v>
      </c>
      <c r="L98">
        <v>1.8660479999999999</v>
      </c>
      <c r="M98">
        <v>2.1007850000000001</v>
      </c>
      <c r="N98">
        <v>1.824657</v>
      </c>
      <c r="O98">
        <v>1.617907</v>
      </c>
      <c r="P98">
        <v>1.7499020000000001</v>
      </c>
      <c r="Q98">
        <v>1.631397</v>
      </c>
      <c r="R98">
        <v>1.5474429999999999</v>
      </c>
      <c r="S98">
        <v>1.7457800000000001</v>
      </c>
      <c r="T98">
        <v>1.8248120000000001</v>
      </c>
      <c r="U98">
        <v>1.8487709999999999</v>
      </c>
      <c r="V98">
        <v>1.814351</v>
      </c>
      <c r="W98">
        <v>1.7729269999999999</v>
      </c>
      <c r="X98">
        <v>1.623877</v>
      </c>
      <c r="Y98">
        <v>1.6475789999999999</v>
      </c>
      <c r="Z98">
        <v>1.5823210000000001</v>
      </c>
      <c r="AA98">
        <v>1.6901969999999999</v>
      </c>
      <c r="AB98">
        <v>1.710636</v>
      </c>
      <c r="AC98">
        <v>1.740632</v>
      </c>
      <c r="AD98">
        <v>1.7500530000000001</v>
      </c>
      <c r="AE98">
        <v>1.7431509999999999</v>
      </c>
      <c r="AF98">
        <v>1.691101</v>
      </c>
      <c r="AG98">
        <v>1.6446179999999999</v>
      </c>
      <c r="AH98">
        <v>1.70665</v>
      </c>
      <c r="AI98">
        <v>0.26636599999999999</v>
      </c>
      <c r="AJ98">
        <v>1.4017250000000001</v>
      </c>
      <c r="AK98">
        <v>1.830492</v>
      </c>
      <c r="AL98">
        <v>1.83324</v>
      </c>
      <c r="AM98">
        <v>1.8177399999999999</v>
      </c>
      <c r="AN98">
        <v>1.724988</v>
      </c>
      <c r="AO98">
        <v>1.6776850000000001</v>
      </c>
      <c r="AP98">
        <v>1.6802280000000001</v>
      </c>
      <c r="AQ98">
        <v>1.859707</v>
      </c>
      <c r="AR98">
        <v>1.795604</v>
      </c>
      <c r="AS98">
        <v>1.8335239999999999</v>
      </c>
      <c r="AT98">
        <v>1.74871</v>
      </c>
      <c r="AU98">
        <v>1.840427</v>
      </c>
      <c r="AV98">
        <v>1.6858219999999999</v>
      </c>
      <c r="AW98">
        <v>1.690933</v>
      </c>
      <c r="AX98">
        <v>1.6720429999999999</v>
      </c>
      <c r="AY98">
        <v>1.6033980000000001</v>
      </c>
      <c r="AZ98">
        <v>1.6374139999999999</v>
      </c>
      <c r="BA98">
        <v>1.7128639999999999</v>
      </c>
      <c r="BB98">
        <v>1.637084</v>
      </c>
      <c r="BC98">
        <v>1.7350950000000001</v>
      </c>
      <c r="BD98">
        <v>1.706734</v>
      </c>
      <c r="BE98">
        <v>1.675403</v>
      </c>
      <c r="BF98">
        <v>1.5854550000000001</v>
      </c>
      <c r="BG98">
        <v>0.20899699999999999</v>
      </c>
      <c r="BH98">
        <v>1.464845</v>
      </c>
      <c r="BI98">
        <v>1.714539</v>
      </c>
      <c r="BJ98">
        <v>1.616112</v>
      </c>
      <c r="BK98">
        <v>1.7235640000000001</v>
      </c>
      <c r="BL98">
        <v>1.7293700000000001</v>
      </c>
      <c r="BM98">
        <v>1.702839</v>
      </c>
      <c r="BN98">
        <v>1.6491880000000001</v>
      </c>
      <c r="BO98">
        <v>2.1340699999999999</v>
      </c>
      <c r="BP98">
        <v>2.155262</v>
      </c>
      <c r="BQ98">
        <v>2.2042090000000001</v>
      </c>
      <c r="BR98">
        <v>2.076343</v>
      </c>
      <c r="BS98">
        <v>1.9527159999999999</v>
      </c>
      <c r="BT98">
        <v>1.809431</v>
      </c>
      <c r="BU98">
        <v>1.787377</v>
      </c>
      <c r="BV98">
        <v>1.749457</v>
      </c>
      <c r="BW98">
        <v>1.6169659999999999</v>
      </c>
      <c r="BX98">
        <v>1.6028709999999999</v>
      </c>
      <c r="BY98">
        <v>1.6448590000000001</v>
      </c>
      <c r="BZ98">
        <v>1.6840889999999999</v>
      </c>
      <c r="CA98">
        <v>1.624182</v>
      </c>
      <c r="CB98">
        <v>1.6578139999999999</v>
      </c>
      <c r="CC98">
        <v>1.6575439999999999</v>
      </c>
      <c r="CD98">
        <v>1.7182770000000001</v>
      </c>
    </row>
    <row r="99" spans="1:82">
      <c r="A99">
        <v>75.199721999999994</v>
      </c>
      <c r="B99" s="3">
        <v>3.133321759259259</v>
      </c>
      <c r="C99">
        <v>1.5692839999999999</v>
      </c>
      <c r="D99">
        <v>1.502918</v>
      </c>
      <c r="E99">
        <v>1.57084</v>
      </c>
      <c r="F99">
        <v>1.443886</v>
      </c>
      <c r="G99">
        <v>0.54532499999999995</v>
      </c>
      <c r="H99">
        <v>0.52773400000000004</v>
      </c>
      <c r="I99">
        <v>0.47851900000000003</v>
      </c>
      <c r="J99">
        <v>0.50864600000000004</v>
      </c>
      <c r="K99">
        <v>2.1410200000000001</v>
      </c>
      <c r="L99">
        <v>1.8906080000000001</v>
      </c>
      <c r="M99">
        <v>2.126147</v>
      </c>
      <c r="N99">
        <v>1.8465579999999999</v>
      </c>
      <c r="O99">
        <v>1.6259999999999999</v>
      </c>
      <c r="P99">
        <v>1.764543</v>
      </c>
      <c r="Q99">
        <v>1.638897</v>
      </c>
      <c r="R99">
        <v>1.544346</v>
      </c>
      <c r="S99">
        <v>1.7514110000000001</v>
      </c>
      <c r="T99">
        <v>1.829628</v>
      </c>
      <c r="U99">
        <v>1.852805</v>
      </c>
      <c r="V99">
        <v>1.8275650000000001</v>
      </c>
      <c r="W99">
        <v>1.780737</v>
      </c>
      <c r="X99">
        <v>1.6227990000000001</v>
      </c>
      <c r="Y99">
        <v>1.654215</v>
      </c>
      <c r="Z99">
        <v>1.589485</v>
      </c>
      <c r="AA99">
        <v>1.6923589999999999</v>
      </c>
      <c r="AB99">
        <v>1.7274910000000001</v>
      </c>
      <c r="AC99">
        <v>1.7475769999999999</v>
      </c>
      <c r="AD99">
        <v>1.7573719999999999</v>
      </c>
      <c r="AE99">
        <v>1.7514559999999999</v>
      </c>
      <c r="AF99">
        <v>1.7034400000000001</v>
      </c>
      <c r="AG99">
        <v>1.64408</v>
      </c>
      <c r="AH99">
        <v>1.7136400000000001</v>
      </c>
      <c r="AI99">
        <v>0.264067</v>
      </c>
      <c r="AJ99">
        <v>1.3962870000000001</v>
      </c>
      <c r="AK99">
        <v>1.829691</v>
      </c>
      <c r="AL99">
        <v>1.8409059999999999</v>
      </c>
      <c r="AM99">
        <v>1.8261179999999999</v>
      </c>
      <c r="AN99">
        <v>1.7447109999999999</v>
      </c>
      <c r="AO99">
        <v>1.6915309999999999</v>
      </c>
      <c r="AP99">
        <v>1.6825650000000001</v>
      </c>
      <c r="AQ99">
        <v>1.8562160000000001</v>
      </c>
      <c r="AR99">
        <v>1.7829680000000001</v>
      </c>
      <c r="AS99">
        <v>1.848603</v>
      </c>
      <c r="AT99">
        <v>1.7585170000000001</v>
      </c>
      <c r="AU99">
        <v>1.842017</v>
      </c>
      <c r="AV99">
        <v>1.685619</v>
      </c>
      <c r="AW99">
        <v>1.7023680000000001</v>
      </c>
      <c r="AX99">
        <v>1.678329</v>
      </c>
      <c r="AY99">
        <v>1.613327</v>
      </c>
      <c r="AZ99">
        <v>1.648604</v>
      </c>
      <c r="BA99">
        <v>1.7190460000000001</v>
      </c>
      <c r="BB99">
        <v>1.6463239999999999</v>
      </c>
      <c r="BC99">
        <v>1.7338519999999999</v>
      </c>
      <c r="BD99">
        <v>1.709821</v>
      </c>
      <c r="BE99">
        <v>1.6872240000000001</v>
      </c>
      <c r="BF99">
        <v>1.592678</v>
      </c>
      <c r="BG99">
        <v>0.209343</v>
      </c>
      <c r="BH99">
        <v>1.4722850000000001</v>
      </c>
      <c r="BI99">
        <v>1.722305</v>
      </c>
      <c r="BJ99">
        <v>1.616206</v>
      </c>
      <c r="BK99">
        <v>1.725611</v>
      </c>
      <c r="BL99">
        <v>1.7376100000000001</v>
      </c>
      <c r="BM99">
        <v>1.69482</v>
      </c>
      <c r="BN99">
        <v>1.6409800000000001</v>
      </c>
      <c r="BO99">
        <v>2.1487590000000001</v>
      </c>
      <c r="BP99">
        <v>2.1756169999999999</v>
      </c>
      <c r="BQ99">
        <v>2.2283309999999998</v>
      </c>
      <c r="BR99">
        <v>2.089378</v>
      </c>
      <c r="BS99">
        <v>1.960737</v>
      </c>
      <c r="BT99">
        <v>1.822289</v>
      </c>
      <c r="BU99">
        <v>1.8015570000000001</v>
      </c>
      <c r="BV99">
        <v>1.7678480000000001</v>
      </c>
      <c r="BW99">
        <v>1.624288</v>
      </c>
      <c r="BX99">
        <v>1.6087670000000001</v>
      </c>
      <c r="BY99">
        <v>1.6491150000000001</v>
      </c>
      <c r="BZ99">
        <v>1.691165</v>
      </c>
      <c r="CA99">
        <v>1.6292599999999999</v>
      </c>
      <c r="CB99">
        <v>1.672733</v>
      </c>
      <c r="CC99">
        <v>1.6623060000000001</v>
      </c>
      <c r="CD99">
        <v>1.725446</v>
      </c>
    </row>
    <row r="100" spans="1:82">
      <c r="A100">
        <v>76.194999999999993</v>
      </c>
      <c r="B100" s="3">
        <v>3.1747916666666662</v>
      </c>
      <c r="C100">
        <v>1.58083</v>
      </c>
      <c r="D100">
        <v>1.5199499999999999</v>
      </c>
      <c r="E100">
        <v>1.5757559999999999</v>
      </c>
      <c r="F100">
        <v>1.453074</v>
      </c>
      <c r="G100">
        <v>0.51634400000000003</v>
      </c>
      <c r="H100">
        <v>0.50063000000000002</v>
      </c>
      <c r="I100">
        <v>0.447241</v>
      </c>
      <c r="J100">
        <v>0.48155399999999998</v>
      </c>
      <c r="K100">
        <v>2.1593439999999999</v>
      </c>
      <c r="L100">
        <v>1.9094059999999999</v>
      </c>
      <c r="M100">
        <v>2.1388370000000001</v>
      </c>
      <c r="N100">
        <v>1.8748100000000001</v>
      </c>
      <c r="O100">
        <v>1.6336599999999999</v>
      </c>
      <c r="P100">
        <v>1.7682279999999999</v>
      </c>
      <c r="Q100">
        <v>1.6449689999999999</v>
      </c>
      <c r="R100">
        <v>1.55769</v>
      </c>
      <c r="S100">
        <v>1.761496</v>
      </c>
      <c r="T100">
        <v>1.8460859999999999</v>
      </c>
      <c r="U100">
        <v>1.8631519999999999</v>
      </c>
      <c r="V100">
        <v>1.834581</v>
      </c>
      <c r="W100">
        <v>1.7837339999999999</v>
      </c>
      <c r="X100">
        <v>1.642309</v>
      </c>
      <c r="Y100">
        <v>1.66028</v>
      </c>
      <c r="Z100">
        <v>1.593593</v>
      </c>
      <c r="AA100">
        <v>1.7086570000000001</v>
      </c>
      <c r="AB100">
        <v>1.7336910000000001</v>
      </c>
      <c r="AC100">
        <v>1.7520640000000001</v>
      </c>
      <c r="AD100">
        <v>1.75145</v>
      </c>
      <c r="AE100">
        <v>1.7681210000000001</v>
      </c>
      <c r="AF100">
        <v>1.7110749999999999</v>
      </c>
      <c r="AG100">
        <v>1.6552819999999999</v>
      </c>
      <c r="AH100">
        <v>1.723943</v>
      </c>
      <c r="AI100">
        <v>0.26310499999999998</v>
      </c>
      <c r="AJ100">
        <v>1.4071400000000001</v>
      </c>
      <c r="AK100">
        <v>1.83762</v>
      </c>
      <c r="AL100">
        <v>1.855227</v>
      </c>
      <c r="AM100">
        <v>1.840824</v>
      </c>
      <c r="AN100">
        <v>1.7450559999999999</v>
      </c>
      <c r="AO100">
        <v>1.6970069999999999</v>
      </c>
      <c r="AP100">
        <v>1.6932050000000001</v>
      </c>
      <c r="AQ100">
        <v>1.868439</v>
      </c>
      <c r="AR100">
        <v>1.8026420000000001</v>
      </c>
      <c r="AS100">
        <v>1.8728309999999999</v>
      </c>
      <c r="AT100">
        <v>1.76912</v>
      </c>
      <c r="AU100">
        <v>1.854346</v>
      </c>
      <c r="AV100">
        <v>1.695406</v>
      </c>
      <c r="AW100">
        <v>1.7176610000000001</v>
      </c>
      <c r="AX100">
        <v>1.691762</v>
      </c>
      <c r="AY100">
        <v>1.6200190000000001</v>
      </c>
      <c r="AZ100">
        <v>1.656765</v>
      </c>
      <c r="BA100">
        <v>1.7199180000000001</v>
      </c>
      <c r="BB100">
        <v>1.6706430000000001</v>
      </c>
      <c r="BC100">
        <v>1.7354179999999999</v>
      </c>
      <c r="BD100">
        <v>1.728861</v>
      </c>
      <c r="BE100">
        <v>1.6926000000000001</v>
      </c>
      <c r="BF100">
        <v>1.604514</v>
      </c>
      <c r="BG100">
        <v>0.20880499999999999</v>
      </c>
      <c r="BH100">
        <v>1.4784120000000001</v>
      </c>
      <c r="BI100">
        <v>1.7340089999999999</v>
      </c>
      <c r="BJ100">
        <v>1.6305860000000001</v>
      </c>
      <c r="BK100">
        <v>1.725236</v>
      </c>
      <c r="BL100">
        <v>1.7422249999999999</v>
      </c>
      <c r="BM100">
        <v>1.7145680000000001</v>
      </c>
      <c r="BN100">
        <v>1.6519809999999999</v>
      </c>
      <c r="BO100">
        <v>2.164253</v>
      </c>
      <c r="BP100">
        <v>2.196361</v>
      </c>
      <c r="BQ100">
        <v>2.2544909999999998</v>
      </c>
      <c r="BR100">
        <v>2.1120610000000002</v>
      </c>
      <c r="BS100">
        <v>1.984537</v>
      </c>
      <c r="BT100">
        <v>1.8285309999999999</v>
      </c>
      <c r="BU100">
        <v>1.820309</v>
      </c>
      <c r="BV100">
        <v>1.7748619999999999</v>
      </c>
      <c r="BW100">
        <v>1.632655</v>
      </c>
      <c r="BX100">
        <v>1.6199490000000001</v>
      </c>
      <c r="BY100">
        <v>1.6526639999999999</v>
      </c>
      <c r="BZ100">
        <v>1.697775</v>
      </c>
      <c r="CA100">
        <v>1.6363840000000001</v>
      </c>
      <c r="CB100">
        <v>1.67459</v>
      </c>
      <c r="CC100">
        <v>1.6731510000000001</v>
      </c>
      <c r="CD100">
        <v>1.742612</v>
      </c>
    </row>
    <row r="101" spans="1:82">
      <c r="A101">
        <v>77.189443999999995</v>
      </c>
      <c r="B101" s="3">
        <v>3.216226851851852</v>
      </c>
      <c r="C101">
        <v>1.5835870000000001</v>
      </c>
      <c r="D101">
        <v>1.5266090000000001</v>
      </c>
      <c r="E101">
        <v>1.5783769999999999</v>
      </c>
      <c r="F101">
        <v>1.454267</v>
      </c>
      <c r="G101">
        <v>0.48563499999999998</v>
      </c>
      <c r="H101">
        <v>0.47192600000000001</v>
      </c>
      <c r="I101">
        <v>0.41920499999999999</v>
      </c>
      <c r="J101">
        <v>0.44983800000000002</v>
      </c>
      <c r="K101">
        <v>2.1733560000000001</v>
      </c>
      <c r="L101">
        <v>1.933975</v>
      </c>
      <c r="M101">
        <v>2.1727219999999998</v>
      </c>
      <c r="N101">
        <v>1.8942300000000001</v>
      </c>
      <c r="O101">
        <v>1.6394930000000001</v>
      </c>
      <c r="P101">
        <v>1.77491</v>
      </c>
      <c r="Q101">
        <v>1.6581870000000001</v>
      </c>
      <c r="R101">
        <v>1.566732</v>
      </c>
      <c r="S101">
        <v>1.775129</v>
      </c>
      <c r="T101">
        <v>1.8558699999999999</v>
      </c>
      <c r="U101">
        <v>1.875499</v>
      </c>
      <c r="V101">
        <v>1.847124</v>
      </c>
      <c r="W101">
        <v>1.797374</v>
      </c>
      <c r="X101">
        <v>1.6450959999999999</v>
      </c>
      <c r="Y101">
        <v>1.6645570000000001</v>
      </c>
      <c r="Z101">
        <v>1.6112029999999999</v>
      </c>
      <c r="AA101">
        <v>1.7108969999999999</v>
      </c>
      <c r="AB101">
        <v>1.7407429999999999</v>
      </c>
      <c r="AC101">
        <v>1.759223</v>
      </c>
      <c r="AD101">
        <v>1.770691</v>
      </c>
      <c r="AE101">
        <v>1.7686409999999999</v>
      </c>
      <c r="AF101">
        <v>1.707606</v>
      </c>
      <c r="AG101">
        <v>1.65896</v>
      </c>
      <c r="AH101">
        <v>1.740988</v>
      </c>
      <c r="AI101">
        <v>0.26000899999999999</v>
      </c>
      <c r="AJ101">
        <v>1.413705</v>
      </c>
      <c r="AK101">
        <v>1.849709</v>
      </c>
      <c r="AL101">
        <v>1.8632420000000001</v>
      </c>
      <c r="AM101">
        <v>1.8417129999999999</v>
      </c>
      <c r="AN101">
        <v>1.755177</v>
      </c>
      <c r="AO101">
        <v>1.71462</v>
      </c>
      <c r="AP101">
        <v>1.70733</v>
      </c>
      <c r="AQ101">
        <v>1.869971</v>
      </c>
      <c r="AR101">
        <v>1.8034950000000001</v>
      </c>
      <c r="AS101">
        <v>1.8789629999999999</v>
      </c>
      <c r="AT101">
        <v>1.7804219999999999</v>
      </c>
      <c r="AU101">
        <v>1.848373</v>
      </c>
      <c r="AV101">
        <v>1.7096260000000001</v>
      </c>
      <c r="AW101">
        <v>1.7128000000000001</v>
      </c>
      <c r="AX101">
        <v>1.6932739999999999</v>
      </c>
      <c r="AY101">
        <v>1.628253</v>
      </c>
      <c r="AZ101">
        <v>1.6610240000000001</v>
      </c>
      <c r="BA101">
        <v>1.7321549999999999</v>
      </c>
      <c r="BB101">
        <v>1.672048</v>
      </c>
      <c r="BC101">
        <v>1.7356750000000001</v>
      </c>
      <c r="BD101">
        <v>1.730559</v>
      </c>
      <c r="BE101">
        <v>1.699365</v>
      </c>
      <c r="BF101">
        <v>1.618352</v>
      </c>
      <c r="BG101">
        <v>0.21010000000000001</v>
      </c>
      <c r="BH101">
        <v>1.4791449999999999</v>
      </c>
      <c r="BI101">
        <v>1.7511099999999999</v>
      </c>
      <c r="BJ101">
        <v>1.630131</v>
      </c>
      <c r="BK101">
        <v>1.733101</v>
      </c>
      <c r="BL101">
        <v>1.742577</v>
      </c>
      <c r="BM101">
        <v>1.721044</v>
      </c>
      <c r="BN101">
        <v>1.670021</v>
      </c>
      <c r="BO101">
        <v>2.188043</v>
      </c>
      <c r="BP101">
        <v>2.2103220000000001</v>
      </c>
      <c r="BQ101">
        <v>2.2822619999999998</v>
      </c>
      <c r="BR101">
        <v>2.1129419999999999</v>
      </c>
      <c r="BS101">
        <v>1.9989330000000001</v>
      </c>
      <c r="BT101">
        <v>1.846212</v>
      </c>
      <c r="BU101">
        <v>1.8170550000000001</v>
      </c>
      <c r="BV101">
        <v>1.787032</v>
      </c>
      <c r="BW101">
        <v>1.631246</v>
      </c>
      <c r="BX101">
        <v>1.6297600000000001</v>
      </c>
      <c r="BY101">
        <v>1.657127</v>
      </c>
      <c r="BZ101">
        <v>1.709903</v>
      </c>
      <c r="CA101">
        <v>1.6408020000000001</v>
      </c>
      <c r="CB101">
        <v>1.6747879999999999</v>
      </c>
      <c r="CC101">
        <v>1.67974</v>
      </c>
      <c r="CD101">
        <v>1.7463630000000001</v>
      </c>
    </row>
    <row r="102" spans="1:82">
      <c r="A102">
        <v>78.185277999999997</v>
      </c>
      <c r="B102" s="3">
        <v>3.2577199074074077</v>
      </c>
      <c r="C102">
        <v>1.601226</v>
      </c>
      <c r="D102">
        <v>1.534054</v>
      </c>
      <c r="E102">
        <v>1.582829</v>
      </c>
      <c r="F102">
        <v>1.4658119999999999</v>
      </c>
      <c r="G102">
        <v>0.46313300000000002</v>
      </c>
      <c r="H102">
        <v>0.45102199999999998</v>
      </c>
      <c r="I102">
        <v>0.38879900000000001</v>
      </c>
      <c r="J102">
        <v>0.42558200000000002</v>
      </c>
      <c r="K102">
        <v>2.201689</v>
      </c>
      <c r="L102">
        <v>1.957603</v>
      </c>
      <c r="M102">
        <v>2.203052</v>
      </c>
      <c r="N102">
        <v>1.919117</v>
      </c>
      <c r="O102">
        <v>1.6467799999999999</v>
      </c>
      <c r="P102">
        <v>1.77965</v>
      </c>
      <c r="Q102">
        <v>1.6733709999999999</v>
      </c>
      <c r="R102">
        <v>1.5735459999999999</v>
      </c>
      <c r="S102">
        <v>1.7687569999999999</v>
      </c>
      <c r="T102">
        <v>1.8637140000000001</v>
      </c>
      <c r="U102">
        <v>1.880126</v>
      </c>
      <c r="V102">
        <v>1.8586560000000001</v>
      </c>
      <c r="W102">
        <v>1.803558</v>
      </c>
      <c r="X102">
        <v>1.646185</v>
      </c>
      <c r="Y102">
        <v>1.667046</v>
      </c>
      <c r="Z102">
        <v>1.6119429999999999</v>
      </c>
      <c r="AA102">
        <v>1.7184539999999999</v>
      </c>
      <c r="AB102">
        <v>1.7499370000000001</v>
      </c>
      <c r="AC102">
        <v>1.750518</v>
      </c>
      <c r="AD102">
        <v>1.7766820000000001</v>
      </c>
      <c r="AE102">
        <v>1.7676430000000001</v>
      </c>
      <c r="AF102">
        <v>1.718048</v>
      </c>
      <c r="AG102">
        <v>1.660506</v>
      </c>
      <c r="AH102">
        <v>1.741571</v>
      </c>
      <c r="AI102">
        <v>0.25891900000000001</v>
      </c>
      <c r="AJ102">
        <v>1.42544</v>
      </c>
      <c r="AK102">
        <v>1.857145</v>
      </c>
      <c r="AL102">
        <v>1.8618939999999999</v>
      </c>
      <c r="AM102">
        <v>1.8453379999999999</v>
      </c>
      <c r="AN102">
        <v>1.7637830000000001</v>
      </c>
      <c r="AO102">
        <v>1.729754</v>
      </c>
      <c r="AP102">
        <v>1.712744</v>
      </c>
      <c r="AQ102">
        <v>1.8811960000000001</v>
      </c>
      <c r="AR102">
        <v>1.8122309999999999</v>
      </c>
      <c r="AS102">
        <v>1.8968069999999999</v>
      </c>
      <c r="AT102">
        <v>1.779407</v>
      </c>
      <c r="AU102">
        <v>1.858441</v>
      </c>
      <c r="AV102">
        <v>1.728121</v>
      </c>
      <c r="AW102">
        <v>1.7254119999999999</v>
      </c>
      <c r="AX102">
        <v>1.7048399999999999</v>
      </c>
      <c r="AY102">
        <v>1.629616</v>
      </c>
      <c r="AZ102">
        <v>1.6705859999999999</v>
      </c>
      <c r="BA102">
        <v>1.738453</v>
      </c>
      <c r="BB102">
        <v>1.681468</v>
      </c>
      <c r="BC102">
        <v>1.744604</v>
      </c>
      <c r="BD102">
        <v>1.74274</v>
      </c>
      <c r="BE102">
        <v>1.7140949999999999</v>
      </c>
      <c r="BF102">
        <v>1.6243860000000001</v>
      </c>
      <c r="BG102">
        <v>0.209198</v>
      </c>
      <c r="BH102">
        <v>1.477509</v>
      </c>
      <c r="BI102">
        <v>1.751323</v>
      </c>
      <c r="BJ102">
        <v>1.635637</v>
      </c>
      <c r="BK102">
        <v>1.7470380000000001</v>
      </c>
      <c r="BL102">
        <v>1.7592970000000001</v>
      </c>
      <c r="BM102">
        <v>1.725994</v>
      </c>
      <c r="BN102">
        <v>1.6763870000000001</v>
      </c>
      <c r="BO102">
        <v>2.222197</v>
      </c>
      <c r="BP102">
        <v>2.2308309999999998</v>
      </c>
      <c r="BQ102">
        <v>2.295731</v>
      </c>
      <c r="BR102">
        <v>2.1292239999999998</v>
      </c>
      <c r="BS102">
        <v>2.009312</v>
      </c>
      <c r="BT102">
        <v>1.852196</v>
      </c>
      <c r="BU102">
        <v>1.822176</v>
      </c>
      <c r="BV102">
        <v>1.788276</v>
      </c>
      <c r="BW102">
        <v>1.631086</v>
      </c>
      <c r="BX102">
        <v>1.6284130000000001</v>
      </c>
      <c r="BY102">
        <v>1.66686</v>
      </c>
      <c r="BZ102">
        <v>1.711611</v>
      </c>
      <c r="CA102">
        <v>1.6433850000000001</v>
      </c>
      <c r="CB102">
        <v>1.680496</v>
      </c>
      <c r="CC102">
        <v>1.6953830000000001</v>
      </c>
      <c r="CD102">
        <v>1.7550330000000001</v>
      </c>
    </row>
    <row r="103" spans="1:82">
      <c r="A103">
        <v>79.183055999999993</v>
      </c>
      <c r="B103" s="3">
        <v>3.2992939814814815</v>
      </c>
      <c r="C103">
        <v>1.597037</v>
      </c>
      <c r="D103">
        <v>1.532969</v>
      </c>
      <c r="E103">
        <v>1.5943970000000001</v>
      </c>
      <c r="F103">
        <v>1.4761569999999999</v>
      </c>
      <c r="G103">
        <v>0.43801800000000002</v>
      </c>
      <c r="H103">
        <v>0.42292999999999997</v>
      </c>
      <c r="I103">
        <v>0.36429400000000001</v>
      </c>
      <c r="J103">
        <v>0.400779</v>
      </c>
      <c r="K103">
        <v>2.223071</v>
      </c>
      <c r="L103">
        <v>1.9679279999999999</v>
      </c>
      <c r="M103">
        <v>2.2142490000000001</v>
      </c>
      <c r="N103">
        <v>1.935289</v>
      </c>
      <c r="O103">
        <v>1.6471929999999999</v>
      </c>
      <c r="P103">
        <v>1.790035</v>
      </c>
      <c r="Q103">
        <v>1.676542</v>
      </c>
      <c r="R103">
        <v>1.5808219999999999</v>
      </c>
      <c r="S103">
        <v>1.781121</v>
      </c>
      <c r="T103">
        <v>1.882325</v>
      </c>
      <c r="U103">
        <v>1.891858</v>
      </c>
      <c r="V103">
        <v>1.872592</v>
      </c>
      <c r="W103">
        <v>1.8142290000000001</v>
      </c>
      <c r="X103">
        <v>1.65612</v>
      </c>
      <c r="Y103">
        <v>1.6706099999999999</v>
      </c>
      <c r="Z103">
        <v>1.621435</v>
      </c>
      <c r="AA103">
        <v>1.722172</v>
      </c>
      <c r="AB103">
        <v>1.759436</v>
      </c>
      <c r="AC103">
        <v>1.764162</v>
      </c>
      <c r="AD103">
        <v>1.8008150000000001</v>
      </c>
      <c r="AE103">
        <v>1.7966139999999999</v>
      </c>
      <c r="AF103">
        <v>1.7218039999999999</v>
      </c>
      <c r="AG103">
        <v>1.6851849999999999</v>
      </c>
      <c r="AH103">
        <v>1.758677</v>
      </c>
      <c r="AI103">
        <v>0.25574200000000002</v>
      </c>
      <c r="AJ103">
        <v>1.431522</v>
      </c>
      <c r="AK103">
        <v>1.8639600000000001</v>
      </c>
      <c r="AL103">
        <v>1.8827480000000001</v>
      </c>
      <c r="AM103">
        <v>1.8493269999999999</v>
      </c>
      <c r="AN103">
        <v>1.779962</v>
      </c>
      <c r="AO103">
        <v>1.7377100000000001</v>
      </c>
      <c r="AP103">
        <v>1.724334</v>
      </c>
      <c r="AQ103">
        <v>1.8866289999999999</v>
      </c>
      <c r="AR103">
        <v>1.824141</v>
      </c>
      <c r="AS103">
        <v>1.9080649999999999</v>
      </c>
      <c r="AT103">
        <v>1.8007280000000001</v>
      </c>
      <c r="AU103">
        <v>1.866816</v>
      </c>
      <c r="AV103">
        <v>1.7416229999999999</v>
      </c>
      <c r="AW103">
        <v>1.7359830000000001</v>
      </c>
      <c r="AX103">
        <v>1.714736</v>
      </c>
      <c r="AY103">
        <v>1.6511769999999999</v>
      </c>
      <c r="AZ103">
        <v>1.6687810000000001</v>
      </c>
      <c r="BA103">
        <v>1.744156</v>
      </c>
      <c r="BB103">
        <v>1.689041</v>
      </c>
      <c r="BC103">
        <v>1.7619560000000001</v>
      </c>
      <c r="BD103">
        <v>1.759979</v>
      </c>
      <c r="BE103">
        <v>1.715133</v>
      </c>
      <c r="BF103">
        <v>1.6355660000000001</v>
      </c>
      <c r="BG103">
        <v>0.205702</v>
      </c>
      <c r="BH103">
        <v>1.476156</v>
      </c>
      <c r="BI103">
        <v>1.7566839999999999</v>
      </c>
      <c r="BJ103">
        <v>1.6492560000000001</v>
      </c>
      <c r="BK103">
        <v>1.749746</v>
      </c>
      <c r="BL103">
        <v>1.771685</v>
      </c>
      <c r="BM103">
        <v>1.7306319999999999</v>
      </c>
      <c r="BN103">
        <v>1.6853089999999999</v>
      </c>
      <c r="BO103">
        <v>2.2362540000000002</v>
      </c>
      <c r="BP103">
        <v>2.25745</v>
      </c>
      <c r="BQ103">
        <v>2.3200880000000002</v>
      </c>
      <c r="BR103">
        <v>2.1545010000000002</v>
      </c>
      <c r="BS103">
        <v>2.0315259999999999</v>
      </c>
      <c r="BT103">
        <v>1.8655409999999999</v>
      </c>
      <c r="BU103">
        <v>1.83124</v>
      </c>
      <c r="BV103">
        <v>1.8112509999999999</v>
      </c>
      <c r="BW103">
        <v>1.637834</v>
      </c>
      <c r="BX103">
        <v>1.6359440000000001</v>
      </c>
      <c r="BY103">
        <v>1.6830510000000001</v>
      </c>
      <c r="BZ103">
        <v>1.7208680000000001</v>
      </c>
      <c r="CA103">
        <v>1.6650119999999999</v>
      </c>
      <c r="CB103">
        <v>1.694553</v>
      </c>
      <c r="CC103">
        <v>1.7023379999999999</v>
      </c>
      <c r="CD103">
        <v>1.765366</v>
      </c>
    </row>
    <row r="104" spans="1:82">
      <c r="A104">
        <v>80.177778000000004</v>
      </c>
      <c r="B104" s="3">
        <v>3.3407407407407406</v>
      </c>
      <c r="C104">
        <v>1.6000160000000001</v>
      </c>
      <c r="D104">
        <v>1.5353969999999999</v>
      </c>
      <c r="E104">
        <v>1.6008519999999999</v>
      </c>
      <c r="F104">
        <v>1.468947</v>
      </c>
      <c r="G104">
        <v>0.41145199999999998</v>
      </c>
      <c r="H104">
        <v>0.40334900000000001</v>
      </c>
      <c r="I104">
        <v>0.33813399999999999</v>
      </c>
      <c r="J104">
        <v>0.37663600000000003</v>
      </c>
      <c r="K104">
        <v>2.2389730000000001</v>
      </c>
      <c r="L104">
        <v>1.9833099999999999</v>
      </c>
      <c r="M104">
        <v>2.2437939999999998</v>
      </c>
      <c r="N104">
        <v>1.9512620000000001</v>
      </c>
      <c r="O104">
        <v>1.655926</v>
      </c>
      <c r="P104">
        <v>1.787784</v>
      </c>
      <c r="Q104">
        <v>1.6918580000000001</v>
      </c>
      <c r="R104">
        <v>1.5825469999999999</v>
      </c>
      <c r="S104">
        <v>1.784651</v>
      </c>
      <c r="T104">
        <v>1.8784639999999999</v>
      </c>
      <c r="U104">
        <v>1.8861680000000001</v>
      </c>
      <c r="V104">
        <v>1.866978</v>
      </c>
      <c r="W104">
        <v>1.820722</v>
      </c>
      <c r="X104">
        <v>1.6616709999999999</v>
      </c>
      <c r="Y104">
        <v>1.6708050000000001</v>
      </c>
      <c r="Z104">
        <v>1.627529</v>
      </c>
      <c r="AA104">
        <v>1.7205680000000001</v>
      </c>
      <c r="AB104">
        <v>1.765898</v>
      </c>
      <c r="AC104">
        <v>1.7623200000000001</v>
      </c>
      <c r="AD104">
        <v>1.8041910000000001</v>
      </c>
      <c r="AE104">
        <v>1.791577</v>
      </c>
      <c r="AF104">
        <v>1.7336309999999999</v>
      </c>
      <c r="AG104">
        <v>1.679853</v>
      </c>
      <c r="AH104">
        <v>1.7602530000000001</v>
      </c>
      <c r="AI104">
        <v>0.25733699999999998</v>
      </c>
      <c r="AJ104">
        <v>1.437686</v>
      </c>
      <c r="AK104">
        <v>1.8658600000000001</v>
      </c>
      <c r="AL104">
        <v>1.886587</v>
      </c>
      <c r="AM104">
        <v>1.8695269999999999</v>
      </c>
      <c r="AN104">
        <v>1.779771</v>
      </c>
      <c r="AO104">
        <v>1.7464150000000001</v>
      </c>
      <c r="AP104">
        <v>1.7373259999999999</v>
      </c>
      <c r="AQ104">
        <v>1.8942079999999999</v>
      </c>
      <c r="AR104">
        <v>1.8217270000000001</v>
      </c>
      <c r="AS104">
        <v>1.9093169999999999</v>
      </c>
      <c r="AT104">
        <v>1.807712</v>
      </c>
      <c r="AU104">
        <v>1.8867400000000001</v>
      </c>
      <c r="AV104">
        <v>1.742359</v>
      </c>
      <c r="AW104">
        <v>1.7418750000000001</v>
      </c>
      <c r="AX104">
        <v>1.7238519999999999</v>
      </c>
      <c r="AY104">
        <v>1.6435960000000001</v>
      </c>
      <c r="AZ104">
        <v>1.6809609999999999</v>
      </c>
      <c r="BA104">
        <v>1.7510950000000001</v>
      </c>
      <c r="BB104">
        <v>1.69225</v>
      </c>
      <c r="BC104">
        <v>1.7811710000000001</v>
      </c>
      <c r="BD104">
        <v>1.75027</v>
      </c>
      <c r="BE104">
        <v>1.722704</v>
      </c>
      <c r="BF104">
        <v>1.6385430000000001</v>
      </c>
      <c r="BG104">
        <v>0.208759</v>
      </c>
      <c r="BH104">
        <v>1.4768049999999999</v>
      </c>
      <c r="BI104">
        <v>1.7592490000000001</v>
      </c>
      <c r="BJ104">
        <v>1.650981</v>
      </c>
      <c r="BK104">
        <v>1.755908</v>
      </c>
      <c r="BL104">
        <v>1.7769189999999999</v>
      </c>
      <c r="BM104">
        <v>1.7398629999999999</v>
      </c>
      <c r="BN104">
        <v>1.689956</v>
      </c>
      <c r="BO104">
        <v>2.2662960000000001</v>
      </c>
      <c r="BP104">
        <v>2.2768269999999999</v>
      </c>
      <c r="BQ104">
        <v>2.3385829999999999</v>
      </c>
      <c r="BR104">
        <v>2.168066</v>
      </c>
      <c r="BS104">
        <v>2.0467390000000001</v>
      </c>
      <c r="BT104">
        <v>1.8818550000000001</v>
      </c>
      <c r="BU104">
        <v>1.8424560000000001</v>
      </c>
      <c r="BV104">
        <v>1.810162</v>
      </c>
      <c r="BW104">
        <v>1.647572</v>
      </c>
      <c r="BX104">
        <v>1.6521319999999999</v>
      </c>
      <c r="BY104">
        <v>1.6940820000000001</v>
      </c>
      <c r="BZ104">
        <v>1.713824</v>
      </c>
      <c r="CA104">
        <v>1.659321</v>
      </c>
      <c r="CB104">
        <v>1.694075</v>
      </c>
      <c r="CC104">
        <v>1.707938</v>
      </c>
      <c r="CD104">
        <v>1.775023</v>
      </c>
    </row>
    <row r="105" spans="1:82">
      <c r="A105">
        <v>81.173889000000003</v>
      </c>
      <c r="B105" s="3">
        <v>3.3822453703703701</v>
      </c>
      <c r="C105">
        <v>1.6069979999999999</v>
      </c>
      <c r="D105">
        <v>1.540289</v>
      </c>
      <c r="E105">
        <v>1.6137630000000001</v>
      </c>
      <c r="F105">
        <v>1.483746</v>
      </c>
      <c r="G105">
        <v>0.38834099999999999</v>
      </c>
      <c r="H105">
        <v>0.38415300000000002</v>
      </c>
      <c r="I105">
        <v>0.31957000000000002</v>
      </c>
      <c r="J105">
        <v>0.35716700000000001</v>
      </c>
      <c r="K105">
        <v>2.2611889999999999</v>
      </c>
      <c r="L105">
        <v>2.0190269999999999</v>
      </c>
      <c r="M105">
        <v>2.258731</v>
      </c>
      <c r="N105">
        <v>1.9662550000000001</v>
      </c>
      <c r="O105">
        <v>1.6658679999999999</v>
      </c>
      <c r="P105">
        <v>1.8029809999999999</v>
      </c>
      <c r="Q105">
        <v>1.6943760000000001</v>
      </c>
      <c r="R105">
        <v>1.59856</v>
      </c>
      <c r="S105">
        <v>1.7994250000000001</v>
      </c>
      <c r="T105">
        <v>1.8937139999999999</v>
      </c>
      <c r="U105">
        <v>1.901365</v>
      </c>
      <c r="V105">
        <v>1.88293</v>
      </c>
      <c r="W105">
        <v>1.833383</v>
      </c>
      <c r="X105">
        <v>1.6716869999999999</v>
      </c>
      <c r="Y105">
        <v>1.68726</v>
      </c>
      <c r="Z105">
        <v>1.6464989999999999</v>
      </c>
      <c r="AA105">
        <v>1.7264440000000001</v>
      </c>
      <c r="AB105">
        <v>1.7727379999999999</v>
      </c>
      <c r="AC105">
        <v>1.7859290000000001</v>
      </c>
      <c r="AD105">
        <v>1.8151349999999999</v>
      </c>
      <c r="AE105">
        <v>1.811185</v>
      </c>
      <c r="AF105">
        <v>1.7402880000000001</v>
      </c>
      <c r="AG105">
        <v>1.6849130000000001</v>
      </c>
      <c r="AH105">
        <v>1.762421</v>
      </c>
      <c r="AI105">
        <v>0.25556800000000002</v>
      </c>
      <c r="AJ105">
        <v>1.4440200000000001</v>
      </c>
      <c r="AK105">
        <v>1.8838459999999999</v>
      </c>
      <c r="AL105">
        <v>1.904164</v>
      </c>
      <c r="AM105">
        <v>1.8881559999999999</v>
      </c>
      <c r="AN105">
        <v>1.7862849999999999</v>
      </c>
      <c r="AO105">
        <v>1.7557510000000001</v>
      </c>
      <c r="AP105">
        <v>1.7507520000000001</v>
      </c>
      <c r="AQ105">
        <v>1.9114770000000001</v>
      </c>
      <c r="AR105">
        <v>1.8301000000000001</v>
      </c>
      <c r="AS105">
        <v>1.9129659999999999</v>
      </c>
      <c r="AT105">
        <v>1.831226</v>
      </c>
      <c r="AU105">
        <v>1.8917900000000001</v>
      </c>
      <c r="AV105">
        <v>1.762645</v>
      </c>
      <c r="AW105">
        <v>1.750777</v>
      </c>
      <c r="AX105">
        <v>1.7257549999999999</v>
      </c>
      <c r="AY105">
        <v>1.657232</v>
      </c>
      <c r="AZ105">
        <v>1.686688</v>
      </c>
      <c r="BA105">
        <v>1.7633209999999999</v>
      </c>
      <c r="BB105">
        <v>1.71109</v>
      </c>
      <c r="BC105">
        <v>1.7912779999999999</v>
      </c>
      <c r="BD105">
        <v>1.7656369999999999</v>
      </c>
      <c r="BE105">
        <v>1.727803</v>
      </c>
      <c r="BF105">
        <v>1.65432</v>
      </c>
      <c r="BG105">
        <v>0.20596600000000001</v>
      </c>
      <c r="BH105">
        <v>1.4909650000000001</v>
      </c>
      <c r="BI105">
        <v>1.771792</v>
      </c>
      <c r="BJ105">
        <v>1.6550229999999999</v>
      </c>
      <c r="BK105">
        <v>1.768122</v>
      </c>
      <c r="BL105">
        <v>1.780114</v>
      </c>
      <c r="BM105">
        <v>1.7518609999999999</v>
      </c>
      <c r="BN105">
        <v>1.6944779999999999</v>
      </c>
      <c r="BO105">
        <v>2.2973409999999999</v>
      </c>
      <c r="BP105">
        <v>2.2886950000000001</v>
      </c>
      <c r="BQ105">
        <v>2.3469859999999998</v>
      </c>
      <c r="BR105">
        <v>2.1805699999999999</v>
      </c>
      <c r="BS105">
        <v>2.0556179999999999</v>
      </c>
      <c r="BT105">
        <v>1.9047940000000001</v>
      </c>
      <c r="BU105">
        <v>1.8571409999999999</v>
      </c>
      <c r="BV105">
        <v>1.8235349999999999</v>
      </c>
      <c r="BW105">
        <v>1.6556489999999999</v>
      </c>
      <c r="BX105">
        <v>1.65157</v>
      </c>
      <c r="BY105">
        <v>1.6892240000000001</v>
      </c>
      <c r="BZ105">
        <v>1.7363360000000001</v>
      </c>
      <c r="CA105">
        <v>1.6653359999999999</v>
      </c>
      <c r="CB105">
        <v>1.7051799999999999</v>
      </c>
      <c r="CC105">
        <v>1.7248049999999999</v>
      </c>
      <c r="CD105">
        <v>1.7777879999999999</v>
      </c>
    </row>
    <row r="106" spans="1:82">
      <c r="A106">
        <v>82.169167000000002</v>
      </c>
      <c r="B106" s="3">
        <v>3.4237152777777777</v>
      </c>
      <c r="C106">
        <v>1.613516</v>
      </c>
      <c r="D106">
        <v>1.551336</v>
      </c>
      <c r="E106">
        <v>1.608247</v>
      </c>
      <c r="F106">
        <v>1.4813940000000001</v>
      </c>
      <c r="G106">
        <v>0.36782399999999998</v>
      </c>
      <c r="H106">
        <v>0.36207899999999998</v>
      </c>
      <c r="I106">
        <v>0.29818</v>
      </c>
      <c r="J106">
        <v>0.33991700000000002</v>
      </c>
      <c r="K106">
        <v>2.2806860000000002</v>
      </c>
      <c r="L106">
        <v>2.027177</v>
      </c>
      <c r="M106">
        <v>2.2827829999999998</v>
      </c>
      <c r="N106">
        <v>1.99363</v>
      </c>
      <c r="O106">
        <v>1.6688810000000001</v>
      </c>
      <c r="P106">
        <v>1.809571</v>
      </c>
      <c r="Q106">
        <v>1.7003250000000001</v>
      </c>
      <c r="R106">
        <v>1.5987</v>
      </c>
      <c r="S106">
        <v>1.8106089999999999</v>
      </c>
      <c r="T106">
        <v>1.8931750000000001</v>
      </c>
      <c r="U106">
        <v>1.9044779999999999</v>
      </c>
      <c r="V106">
        <v>1.897071</v>
      </c>
      <c r="W106">
        <v>1.8385959999999999</v>
      </c>
      <c r="X106">
        <v>1.675184</v>
      </c>
      <c r="Y106">
        <v>1.6899519999999999</v>
      </c>
      <c r="Z106">
        <v>1.6480399999999999</v>
      </c>
      <c r="AA106">
        <v>1.7292179999999999</v>
      </c>
      <c r="AB106">
        <v>1.785636</v>
      </c>
      <c r="AC106">
        <v>1.7915909999999999</v>
      </c>
      <c r="AD106">
        <v>1.8197209999999999</v>
      </c>
      <c r="AE106">
        <v>1.816935</v>
      </c>
      <c r="AF106">
        <v>1.7605299999999999</v>
      </c>
      <c r="AG106">
        <v>1.694218</v>
      </c>
      <c r="AH106">
        <v>1.7597989999999999</v>
      </c>
      <c r="AI106">
        <v>0.257384</v>
      </c>
      <c r="AJ106">
        <v>1.4504010000000001</v>
      </c>
      <c r="AK106">
        <v>1.883211</v>
      </c>
      <c r="AL106">
        <v>1.9051940000000001</v>
      </c>
      <c r="AM106">
        <v>1.889424</v>
      </c>
      <c r="AN106">
        <v>1.789525</v>
      </c>
      <c r="AO106">
        <v>1.757984</v>
      </c>
      <c r="AP106">
        <v>1.7613479999999999</v>
      </c>
      <c r="AQ106">
        <v>1.918363</v>
      </c>
      <c r="AR106">
        <v>1.825806</v>
      </c>
      <c r="AS106">
        <v>1.9194720000000001</v>
      </c>
      <c r="AT106">
        <v>1.8321400000000001</v>
      </c>
      <c r="AU106">
        <v>1.9026940000000001</v>
      </c>
      <c r="AV106">
        <v>1.7594689999999999</v>
      </c>
      <c r="AW106">
        <v>1.754872</v>
      </c>
      <c r="AX106">
        <v>1.74122</v>
      </c>
      <c r="AY106">
        <v>1.653273</v>
      </c>
      <c r="AZ106">
        <v>1.692175</v>
      </c>
      <c r="BA106">
        <v>1.7619769999999999</v>
      </c>
      <c r="BB106">
        <v>1.7136309999999999</v>
      </c>
      <c r="BC106">
        <v>1.7933129999999999</v>
      </c>
      <c r="BD106">
        <v>1.767393</v>
      </c>
      <c r="BE106">
        <v>1.7452350000000001</v>
      </c>
      <c r="BF106">
        <v>1.658285</v>
      </c>
      <c r="BG106">
        <v>0.20471900000000001</v>
      </c>
      <c r="BH106">
        <v>1.503234</v>
      </c>
      <c r="BI106">
        <v>1.7601329999999999</v>
      </c>
      <c r="BJ106">
        <v>1.651986</v>
      </c>
      <c r="BK106">
        <v>1.773012</v>
      </c>
      <c r="BL106">
        <v>1.7795730000000001</v>
      </c>
      <c r="BM106">
        <v>1.76129</v>
      </c>
      <c r="BN106">
        <v>1.7111149999999999</v>
      </c>
      <c r="BO106">
        <v>2.3076680000000001</v>
      </c>
      <c r="BP106">
        <v>2.3131249999999999</v>
      </c>
      <c r="BQ106">
        <v>2.3819900000000001</v>
      </c>
      <c r="BR106">
        <v>2.2033689999999999</v>
      </c>
      <c r="BS106">
        <v>2.0655220000000001</v>
      </c>
      <c r="BT106">
        <v>1.909878</v>
      </c>
      <c r="BU106">
        <v>1.8563350000000001</v>
      </c>
      <c r="BV106">
        <v>1.830093</v>
      </c>
      <c r="BW106">
        <v>1.647397</v>
      </c>
      <c r="BX106">
        <v>1.656207</v>
      </c>
      <c r="BY106">
        <v>1.701913</v>
      </c>
      <c r="BZ106">
        <v>1.7340089999999999</v>
      </c>
      <c r="CA106">
        <v>1.6506099999999999</v>
      </c>
      <c r="CB106">
        <v>1.7293909999999999</v>
      </c>
      <c r="CC106">
        <v>1.7239310000000001</v>
      </c>
      <c r="CD106">
        <v>1.7843059999999999</v>
      </c>
    </row>
    <row r="107" spans="1:82">
      <c r="A107">
        <v>83.165278000000001</v>
      </c>
      <c r="B107" s="3">
        <v>3.4652199074074073</v>
      </c>
      <c r="C107">
        <v>1.631588</v>
      </c>
      <c r="D107">
        <v>1.548651</v>
      </c>
      <c r="E107">
        <v>1.618987</v>
      </c>
      <c r="F107">
        <v>1.493217</v>
      </c>
      <c r="G107">
        <v>0.346777</v>
      </c>
      <c r="H107">
        <v>0.34587400000000001</v>
      </c>
      <c r="I107">
        <v>0.27882400000000002</v>
      </c>
      <c r="J107">
        <v>0.32152799999999998</v>
      </c>
      <c r="K107">
        <v>2.3039239999999999</v>
      </c>
      <c r="L107">
        <v>2.0544030000000002</v>
      </c>
      <c r="M107">
        <v>2.3063940000000001</v>
      </c>
      <c r="N107">
        <v>2.0303290000000001</v>
      </c>
      <c r="O107">
        <v>1.6771959999999999</v>
      </c>
      <c r="P107">
        <v>1.8277540000000001</v>
      </c>
      <c r="Q107">
        <v>1.712056</v>
      </c>
      <c r="R107">
        <v>1.6011960000000001</v>
      </c>
      <c r="S107">
        <v>1.818173</v>
      </c>
      <c r="T107">
        <v>1.9117299999999999</v>
      </c>
      <c r="U107">
        <v>1.9200660000000001</v>
      </c>
      <c r="V107">
        <v>1.899899</v>
      </c>
      <c r="W107">
        <v>1.848992</v>
      </c>
      <c r="X107">
        <v>1.6891080000000001</v>
      </c>
      <c r="Y107">
        <v>1.702089</v>
      </c>
      <c r="Z107">
        <v>1.661124</v>
      </c>
      <c r="AA107">
        <v>1.7413350000000001</v>
      </c>
      <c r="AB107">
        <v>1.8006759999999999</v>
      </c>
      <c r="AC107">
        <v>1.7988470000000001</v>
      </c>
      <c r="AD107">
        <v>1.8341860000000001</v>
      </c>
      <c r="AE107">
        <v>1.826284</v>
      </c>
      <c r="AF107">
        <v>1.761314</v>
      </c>
      <c r="AG107">
        <v>1.711468</v>
      </c>
      <c r="AH107">
        <v>1.784319</v>
      </c>
      <c r="AI107">
        <v>0.25411899999999998</v>
      </c>
      <c r="AJ107">
        <v>1.453992</v>
      </c>
      <c r="AK107">
        <v>1.9005890000000001</v>
      </c>
      <c r="AL107">
        <v>1.9189020000000001</v>
      </c>
      <c r="AM107">
        <v>1.90693</v>
      </c>
      <c r="AN107">
        <v>1.8052429999999999</v>
      </c>
      <c r="AO107">
        <v>1.7647809999999999</v>
      </c>
      <c r="AP107">
        <v>1.769676</v>
      </c>
      <c r="AQ107">
        <v>1.926831</v>
      </c>
      <c r="AR107">
        <v>1.830463</v>
      </c>
      <c r="AS107">
        <v>1.9316990000000001</v>
      </c>
      <c r="AT107">
        <v>1.845124</v>
      </c>
      <c r="AU107">
        <v>1.9107479999999999</v>
      </c>
      <c r="AV107">
        <v>1.7740860000000001</v>
      </c>
      <c r="AW107">
        <v>1.769074</v>
      </c>
      <c r="AX107">
        <v>1.7401759999999999</v>
      </c>
      <c r="AY107">
        <v>1.664274</v>
      </c>
      <c r="AZ107">
        <v>1.705443</v>
      </c>
      <c r="BA107">
        <v>1.765279</v>
      </c>
      <c r="BB107">
        <v>1.715428</v>
      </c>
      <c r="BC107">
        <v>1.803914</v>
      </c>
      <c r="BD107">
        <v>1.772</v>
      </c>
      <c r="BE107">
        <v>1.7483709999999999</v>
      </c>
      <c r="BF107">
        <v>1.6636960000000001</v>
      </c>
      <c r="BG107">
        <v>0.204369</v>
      </c>
      <c r="BH107">
        <v>1.5124439999999999</v>
      </c>
      <c r="BI107">
        <v>1.7715510000000001</v>
      </c>
      <c r="BJ107">
        <v>1.6638379999999999</v>
      </c>
      <c r="BK107">
        <v>1.7870539999999999</v>
      </c>
      <c r="BL107">
        <v>1.791358</v>
      </c>
      <c r="BM107">
        <v>1.767706</v>
      </c>
      <c r="BN107">
        <v>1.7048639999999999</v>
      </c>
      <c r="BO107">
        <v>2.3389180000000001</v>
      </c>
      <c r="BP107">
        <v>2.3354249999999999</v>
      </c>
      <c r="BQ107">
        <v>2.410453</v>
      </c>
      <c r="BR107">
        <v>2.2177020000000001</v>
      </c>
      <c r="BS107">
        <v>2.0895320000000002</v>
      </c>
      <c r="BT107">
        <v>1.930418</v>
      </c>
      <c r="BU107">
        <v>1.8740920000000001</v>
      </c>
      <c r="BV107">
        <v>1.8447180000000001</v>
      </c>
      <c r="BW107">
        <v>1.6646780000000001</v>
      </c>
      <c r="BX107">
        <v>1.666034</v>
      </c>
      <c r="BY107">
        <v>1.7175689999999999</v>
      </c>
      <c r="BZ107">
        <v>1.7464519999999999</v>
      </c>
      <c r="CA107">
        <v>1.659796</v>
      </c>
      <c r="CB107">
        <v>1.727654</v>
      </c>
      <c r="CC107">
        <v>1.7289540000000001</v>
      </c>
      <c r="CD107">
        <v>1.7872539999999999</v>
      </c>
    </row>
    <row r="108" spans="1:82">
      <c r="A108">
        <v>84.160556</v>
      </c>
      <c r="B108" s="3">
        <v>3.5066898148148149</v>
      </c>
      <c r="C108">
        <v>1.633473</v>
      </c>
      <c r="D108">
        <v>1.556932</v>
      </c>
      <c r="E108">
        <v>1.6204890000000001</v>
      </c>
      <c r="F108">
        <v>1.50061</v>
      </c>
      <c r="G108">
        <v>0.328488</v>
      </c>
      <c r="H108">
        <v>0.331177</v>
      </c>
      <c r="I108">
        <v>0.25948599999999999</v>
      </c>
      <c r="J108">
        <v>0.30307600000000001</v>
      </c>
      <c r="K108">
        <v>2.3192620000000002</v>
      </c>
      <c r="L108">
        <v>2.0647720000000001</v>
      </c>
      <c r="M108">
        <v>2.3226270000000002</v>
      </c>
      <c r="N108">
        <v>2.0450119999999998</v>
      </c>
      <c r="O108">
        <v>1.6876409999999999</v>
      </c>
      <c r="P108">
        <v>1.831259</v>
      </c>
      <c r="Q108">
        <v>1.723543</v>
      </c>
      <c r="R108">
        <v>1.6035889999999999</v>
      </c>
      <c r="S108">
        <v>1.8302689999999999</v>
      </c>
      <c r="T108">
        <v>1.9123000000000001</v>
      </c>
      <c r="U108">
        <v>1.9293990000000001</v>
      </c>
      <c r="V108">
        <v>1.9049149999999999</v>
      </c>
      <c r="W108">
        <v>1.853553</v>
      </c>
      <c r="X108">
        <v>1.696663</v>
      </c>
      <c r="Y108">
        <v>1.711802</v>
      </c>
      <c r="Z108">
        <v>1.657267</v>
      </c>
      <c r="AA108">
        <v>1.755382</v>
      </c>
      <c r="AB108">
        <v>1.803331</v>
      </c>
      <c r="AC108">
        <v>1.799137</v>
      </c>
      <c r="AD108">
        <v>1.830409</v>
      </c>
      <c r="AE108">
        <v>1.830303</v>
      </c>
      <c r="AF108">
        <v>1.7723120000000001</v>
      </c>
      <c r="AG108">
        <v>1.718771</v>
      </c>
      <c r="AH108">
        <v>1.791391</v>
      </c>
      <c r="AI108">
        <v>0.25609399999999999</v>
      </c>
      <c r="AJ108">
        <v>1.460018</v>
      </c>
      <c r="AK108">
        <v>1.914131</v>
      </c>
      <c r="AL108">
        <v>1.926472</v>
      </c>
      <c r="AM108">
        <v>1.9055219999999999</v>
      </c>
      <c r="AN108">
        <v>1.8063880000000001</v>
      </c>
      <c r="AO108">
        <v>1.772772</v>
      </c>
      <c r="AP108">
        <v>1.7714289999999999</v>
      </c>
      <c r="AQ108">
        <v>1.922509</v>
      </c>
      <c r="AR108">
        <v>1.8405499999999999</v>
      </c>
      <c r="AS108">
        <v>1.949271</v>
      </c>
      <c r="AT108">
        <v>1.8647849999999999</v>
      </c>
      <c r="AU108">
        <v>1.9184129999999999</v>
      </c>
      <c r="AV108">
        <v>1.773285</v>
      </c>
      <c r="AW108">
        <v>1.7824450000000001</v>
      </c>
      <c r="AX108">
        <v>1.7466520000000001</v>
      </c>
      <c r="AY108">
        <v>1.6648579999999999</v>
      </c>
      <c r="AZ108">
        <v>1.711419</v>
      </c>
      <c r="BA108">
        <v>1.767795</v>
      </c>
      <c r="BB108">
        <v>1.728329</v>
      </c>
      <c r="BC108">
        <v>1.815361</v>
      </c>
      <c r="BD108">
        <v>1.7854369999999999</v>
      </c>
      <c r="BE108">
        <v>1.7594590000000001</v>
      </c>
      <c r="BF108">
        <v>1.6728909999999999</v>
      </c>
      <c r="BG108">
        <v>0.20211799999999999</v>
      </c>
      <c r="BH108">
        <v>1.50034</v>
      </c>
      <c r="BI108">
        <v>1.782802</v>
      </c>
      <c r="BJ108">
        <v>1.681349</v>
      </c>
      <c r="BK108">
        <v>1.7915160000000001</v>
      </c>
      <c r="BL108">
        <v>1.8046439999999999</v>
      </c>
      <c r="BM108">
        <v>1.7604089999999999</v>
      </c>
      <c r="BN108">
        <v>1.717654</v>
      </c>
      <c r="BO108">
        <v>2.3532989999999998</v>
      </c>
      <c r="BP108">
        <v>2.3586269999999998</v>
      </c>
      <c r="BQ108">
        <v>2.4251779999999998</v>
      </c>
      <c r="BR108">
        <v>2.2325119999999998</v>
      </c>
      <c r="BS108">
        <v>2.1041750000000001</v>
      </c>
      <c r="BT108">
        <v>1.9323129999999999</v>
      </c>
      <c r="BU108">
        <v>1.8920779999999999</v>
      </c>
      <c r="BV108">
        <v>1.8442970000000001</v>
      </c>
      <c r="BW108">
        <v>1.672337</v>
      </c>
      <c r="BX108">
        <v>1.67086</v>
      </c>
      <c r="BY108">
        <v>1.7172320000000001</v>
      </c>
      <c r="BZ108">
        <v>1.7622720000000001</v>
      </c>
      <c r="CA108">
        <v>1.667063</v>
      </c>
      <c r="CB108">
        <v>1.7475000000000001</v>
      </c>
      <c r="CC108">
        <v>1.72258</v>
      </c>
      <c r="CD108">
        <v>1.790775</v>
      </c>
    </row>
    <row r="109" spans="1:82">
      <c r="A109">
        <v>85.154443999999998</v>
      </c>
      <c r="B109" s="3">
        <v>3.5481018518518521</v>
      </c>
      <c r="C109">
        <v>1.6360539999999999</v>
      </c>
      <c r="D109">
        <v>1.558568</v>
      </c>
      <c r="E109">
        <v>1.6319060000000001</v>
      </c>
      <c r="F109">
        <v>1.4955719999999999</v>
      </c>
      <c r="G109">
        <v>0.30876300000000001</v>
      </c>
      <c r="H109">
        <v>0.31493199999999999</v>
      </c>
      <c r="I109">
        <v>0.24395900000000001</v>
      </c>
      <c r="J109">
        <v>0.28628700000000001</v>
      </c>
      <c r="K109">
        <v>2.3497870000000001</v>
      </c>
      <c r="L109">
        <v>2.0815549999999998</v>
      </c>
      <c r="M109">
        <v>2.3432249999999999</v>
      </c>
      <c r="N109">
        <v>2.0780729999999998</v>
      </c>
      <c r="O109">
        <v>1.693724</v>
      </c>
      <c r="P109">
        <v>1.8437209999999999</v>
      </c>
      <c r="Q109">
        <v>1.715706</v>
      </c>
      <c r="R109">
        <v>1.6146769999999999</v>
      </c>
      <c r="S109">
        <v>1.841931</v>
      </c>
      <c r="T109">
        <v>1.9251549999999999</v>
      </c>
      <c r="U109">
        <v>1.9341250000000001</v>
      </c>
      <c r="V109">
        <v>1.912072</v>
      </c>
      <c r="W109">
        <v>1.8551519999999999</v>
      </c>
      <c r="X109">
        <v>1.7039500000000001</v>
      </c>
      <c r="Y109">
        <v>1.7271069999999999</v>
      </c>
      <c r="Z109">
        <v>1.66852</v>
      </c>
      <c r="AA109">
        <v>1.763606</v>
      </c>
      <c r="AB109">
        <v>1.8026679999999999</v>
      </c>
      <c r="AC109">
        <v>1.8054209999999999</v>
      </c>
      <c r="AD109">
        <v>1.8340350000000001</v>
      </c>
      <c r="AE109">
        <v>1.8439939999999999</v>
      </c>
      <c r="AF109">
        <v>1.7822960000000001</v>
      </c>
      <c r="AG109">
        <v>1.7176260000000001</v>
      </c>
      <c r="AH109">
        <v>1.7920210000000001</v>
      </c>
      <c r="AI109">
        <v>0.25204700000000002</v>
      </c>
      <c r="AJ109">
        <v>1.4638720000000001</v>
      </c>
      <c r="AK109">
        <v>1.9117379999999999</v>
      </c>
      <c r="AL109">
        <v>1.93648</v>
      </c>
      <c r="AM109">
        <v>1.9110689999999999</v>
      </c>
      <c r="AN109">
        <v>1.8115619999999999</v>
      </c>
      <c r="AO109">
        <v>1.783615</v>
      </c>
      <c r="AP109">
        <v>1.780645</v>
      </c>
      <c r="AQ109">
        <v>1.934075</v>
      </c>
      <c r="AR109">
        <v>1.8478570000000001</v>
      </c>
      <c r="AS109">
        <v>1.9586440000000001</v>
      </c>
      <c r="AT109">
        <v>1.8719509999999999</v>
      </c>
      <c r="AU109">
        <v>1.930207</v>
      </c>
      <c r="AV109">
        <v>1.7807850000000001</v>
      </c>
      <c r="AW109">
        <v>1.788764</v>
      </c>
      <c r="AX109">
        <v>1.7429140000000001</v>
      </c>
      <c r="AY109">
        <v>1.670126</v>
      </c>
      <c r="AZ109">
        <v>1.7125999999999999</v>
      </c>
      <c r="BA109">
        <v>1.774454</v>
      </c>
      <c r="BB109">
        <v>1.7290160000000001</v>
      </c>
      <c r="BC109">
        <v>1.825461</v>
      </c>
      <c r="BD109">
        <v>1.7901210000000001</v>
      </c>
      <c r="BE109">
        <v>1.7517959999999999</v>
      </c>
      <c r="BF109">
        <v>1.6849799999999999</v>
      </c>
      <c r="BG109">
        <v>0.20203699999999999</v>
      </c>
      <c r="BH109">
        <v>1.5107889999999999</v>
      </c>
      <c r="BI109">
        <v>1.7876719999999999</v>
      </c>
      <c r="BJ109">
        <v>1.697398</v>
      </c>
      <c r="BK109">
        <v>1.7978350000000001</v>
      </c>
      <c r="BL109">
        <v>1.8051630000000001</v>
      </c>
      <c r="BM109">
        <v>1.7658480000000001</v>
      </c>
      <c r="BN109">
        <v>1.7273149999999999</v>
      </c>
      <c r="BO109">
        <v>2.3799130000000002</v>
      </c>
      <c r="BP109">
        <v>2.384198</v>
      </c>
      <c r="BQ109">
        <v>2.443905</v>
      </c>
      <c r="BR109">
        <v>2.265396</v>
      </c>
      <c r="BS109">
        <v>2.1316790000000001</v>
      </c>
      <c r="BT109">
        <v>1.9355309999999999</v>
      </c>
      <c r="BU109">
        <v>1.899794</v>
      </c>
      <c r="BV109">
        <v>1.8505389999999999</v>
      </c>
      <c r="BW109">
        <v>1.674169</v>
      </c>
      <c r="BX109">
        <v>1.682709</v>
      </c>
      <c r="BY109">
        <v>1.7234229999999999</v>
      </c>
      <c r="BZ109">
        <v>1.765639</v>
      </c>
      <c r="CA109">
        <v>1.6807479999999999</v>
      </c>
      <c r="CB109">
        <v>1.744162</v>
      </c>
      <c r="CC109">
        <v>1.7324010000000001</v>
      </c>
      <c r="CD109">
        <v>1.796349</v>
      </c>
    </row>
    <row r="110" spans="1:82">
      <c r="A110">
        <v>86.150833000000006</v>
      </c>
      <c r="B110" s="3">
        <v>3.5896180555555559</v>
      </c>
      <c r="C110">
        <v>1.639465</v>
      </c>
      <c r="D110">
        <v>1.572004</v>
      </c>
      <c r="E110">
        <v>1.6412119999999999</v>
      </c>
      <c r="F110">
        <v>1.49892</v>
      </c>
      <c r="G110">
        <v>0.29120499999999999</v>
      </c>
      <c r="H110">
        <v>0.29941899999999999</v>
      </c>
      <c r="I110">
        <v>0.22578200000000001</v>
      </c>
      <c r="J110">
        <v>0.27115800000000001</v>
      </c>
      <c r="K110">
        <v>2.3671289999999998</v>
      </c>
      <c r="L110">
        <v>2.0981700000000001</v>
      </c>
      <c r="M110">
        <v>2.3811710000000001</v>
      </c>
      <c r="N110">
        <v>2.107224</v>
      </c>
      <c r="O110">
        <v>1.701093</v>
      </c>
      <c r="P110">
        <v>1.8515630000000001</v>
      </c>
      <c r="Q110">
        <v>1.722634</v>
      </c>
      <c r="R110">
        <v>1.619774</v>
      </c>
      <c r="S110">
        <v>1.842354</v>
      </c>
      <c r="T110">
        <v>1.93448</v>
      </c>
      <c r="U110">
        <v>1.9403459999999999</v>
      </c>
      <c r="V110">
        <v>1.9356070000000001</v>
      </c>
      <c r="W110">
        <v>1.873108</v>
      </c>
      <c r="X110">
        <v>1.7081630000000001</v>
      </c>
      <c r="Y110">
        <v>1.7342660000000001</v>
      </c>
      <c r="Z110">
        <v>1.6719889999999999</v>
      </c>
      <c r="AA110">
        <v>1.7788759999999999</v>
      </c>
      <c r="AB110">
        <v>1.810338</v>
      </c>
      <c r="AC110">
        <v>1.8156300000000001</v>
      </c>
      <c r="AD110">
        <v>1.8527549999999999</v>
      </c>
      <c r="AE110">
        <v>1.8610770000000001</v>
      </c>
      <c r="AF110">
        <v>1.796286</v>
      </c>
      <c r="AG110">
        <v>1.7249270000000001</v>
      </c>
      <c r="AH110">
        <v>1.8030679999999999</v>
      </c>
      <c r="AI110">
        <v>0.25276300000000002</v>
      </c>
      <c r="AJ110">
        <v>1.4689719999999999</v>
      </c>
      <c r="AK110">
        <v>1.916391</v>
      </c>
      <c r="AL110">
        <v>1.9476020000000001</v>
      </c>
      <c r="AM110">
        <v>1.9147970000000001</v>
      </c>
      <c r="AN110">
        <v>1.8192250000000001</v>
      </c>
      <c r="AO110">
        <v>1.794864</v>
      </c>
      <c r="AP110">
        <v>1.779971</v>
      </c>
      <c r="AQ110">
        <v>1.942717</v>
      </c>
      <c r="AR110">
        <v>1.8476779999999999</v>
      </c>
      <c r="AS110">
        <v>1.9590350000000001</v>
      </c>
      <c r="AT110">
        <v>1.8835470000000001</v>
      </c>
      <c r="AU110">
        <v>1.925918</v>
      </c>
      <c r="AV110">
        <v>1.792238</v>
      </c>
      <c r="AW110">
        <v>1.785242</v>
      </c>
      <c r="AX110">
        <v>1.75414</v>
      </c>
      <c r="AY110">
        <v>1.6764250000000001</v>
      </c>
      <c r="AZ110">
        <v>1.7092210000000001</v>
      </c>
      <c r="BA110">
        <v>1.781911</v>
      </c>
      <c r="BB110">
        <v>1.7315659999999999</v>
      </c>
      <c r="BC110">
        <v>1.8338110000000001</v>
      </c>
      <c r="BD110">
        <v>1.8087040000000001</v>
      </c>
      <c r="BE110">
        <v>1.755207</v>
      </c>
      <c r="BF110">
        <v>1.6996579999999999</v>
      </c>
      <c r="BG110">
        <v>0.20261799999999999</v>
      </c>
      <c r="BH110">
        <v>1.5224930000000001</v>
      </c>
      <c r="BI110">
        <v>1.7959620000000001</v>
      </c>
      <c r="BJ110">
        <v>1.7067760000000001</v>
      </c>
      <c r="BK110">
        <v>1.8049470000000001</v>
      </c>
      <c r="BL110">
        <v>1.808935</v>
      </c>
      <c r="BM110">
        <v>1.7795080000000001</v>
      </c>
      <c r="BN110">
        <v>1.7350699999999999</v>
      </c>
      <c r="BO110">
        <v>2.4134709999999999</v>
      </c>
      <c r="BP110">
        <v>2.4244829999999999</v>
      </c>
      <c r="BQ110">
        <v>2.4819010000000001</v>
      </c>
      <c r="BR110">
        <v>2.2773690000000002</v>
      </c>
      <c r="BS110">
        <v>2.1310630000000002</v>
      </c>
      <c r="BT110">
        <v>1.959265</v>
      </c>
      <c r="BU110">
        <v>1.9055789999999999</v>
      </c>
      <c r="BV110">
        <v>1.865656</v>
      </c>
      <c r="BW110">
        <v>1.6841759999999999</v>
      </c>
      <c r="BX110">
        <v>1.685581</v>
      </c>
      <c r="BY110">
        <v>1.7360180000000001</v>
      </c>
      <c r="BZ110">
        <v>1.7755129999999999</v>
      </c>
      <c r="CA110">
        <v>1.6851849999999999</v>
      </c>
      <c r="CB110">
        <v>1.7554160000000001</v>
      </c>
      <c r="CC110">
        <v>1.7429889999999999</v>
      </c>
      <c r="CD110">
        <v>1.804055</v>
      </c>
    </row>
    <row r="111" spans="1:82">
      <c r="A111">
        <v>87.148055999999997</v>
      </c>
      <c r="B111" s="3">
        <v>3.6311689814814816</v>
      </c>
      <c r="C111">
        <v>1.6576230000000001</v>
      </c>
      <c r="D111">
        <v>1.5766359999999999</v>
      </c>
      <c r="E111">
        <v>1.644854</v>
      </c>
      <c r="F111">
        <v>1.514073</v>
      </c>
      <c r="G111">
        <v>0.27671600000000002</v>
      </c>
      <c r="H111">
        <v>0.284748</v>
      </c>
      <c r="I111">
        <v>0.21194499999999999</v>
      </c>
      <c r="J111">
        <v>0.25821499999999997</v>
      </c>
      <c r="K111">
        <v>2.3889870000000002</v>
      </c>
      <c r="L111">
        <v>2.128565</v>
      </c>
      <c r="M111">
        <v>2.4054700000000002</v>
      </c>
      <c r="N111">
        <v>2.131856</v>
      </c>
      <c r="O111">
        <v>1.7146250000000001</v>
      </c>
      <c r="P111">
        <v>1.854889</v>
      </c>
      <c r="Q111">
        <v>1.7407440000000001</v>
      </c>
      <c r="R111">
        <v>1.6202110000000001</v>
      </c>
      <c r="S111">
        <v>1.8504879999999999</v>
      </c>
      <c r="T111">
        <v>1.933659</v>
      </c>
      <c r="U111">
        <v>1.9543410000000001</v>
      </c>
      <c r="V111">
        <v>1.9279729999999999</v>
      </c>
      <c r="W111">
        <v>1.890155</v>
      </c>
      <c r="X111">
        <v>1.715276</v>
      </c>
      <c r="Y111">
        <v>1.7381679999999999</v>
      </c>
      <c r="Z111">
        <v>1.689298</v>
      </c>
      <c r="AA111">
        <v>1.790284</v>
      </c>
      <c r="AB111">
        <v>1.812708</v>
      </c>
      <c r="AC111">
        <v>1.8247359999999999</v>
      </c>
      <c r="AD111">
        <v>1.850206</v>
      </c>
      <c r="AE111">
        <v>1.8712</v>
      </c>
      <c r="AF111">
        <v>1.7977620000000001</v>
      </c>
      <c r="AG111">
        <v>1.7410239999999999</v>
      </c>
      <c r="AH111">
        <v>1.8053710000000001</v>
      </c>
      <c r="AI111">
        <v>0.24921099999999999</v>
      </c>
      <c r="AJ111">
        <v>1.477876</v>
      </c>
      <c r="AK111">
        <v>1.9140060000000001</v>
      </c>
      <c r="AL111">
        <v>1.9541999999999999</v>
      </c>
      <c r="AM111">
        <v>1.9303969999999999</v>
      </c>
      <c r="AN111">
        <v>1.829013</v>
      </c>
      <c r="AO111">
        <v>1.8023009999999999</v>
      </c>
      <c r="AP111">
        <v>1.7982050000000001</v>
      </c>
      <c r="AQ111">
        <v>1.9522489999999999</v>
      </c>
      <c r="AR111">
        <v>1.860968</v>
      </c>
      <c r="AS111">
        <v>1.9695849999999999</v>
      </c>
      <c r="AT111">
        <v>1.874058</v>
      </c>
      <c r="AU111">
        <v>1.9397089999999999</v>
      </c>
      <c r="AV111">
        <v>1.8024100000000001</v>
      </c>
      <c r="AW111">
        <v>1.807769</v>
      </c>
      <c r="AX111">
        <v>1.766775</v>
      </c>
      <c r="AY111">
        <v>1.690574</v>
      </c>
      <c r="AZ111">
        <v>1.7202219999999999</v>
      </c>
      <c r="BA111">
        <v>1.788389</v>
      </c>
      <c r="BB111">
        <v>1.7396389999999999</v>
      </c>
      <c r="BC111">
        <v>1.8551569999999999</v>
      </c>
      <c r="BD111">
        <v>1.814926</v>
      </c>
      <c r="BE111">
        <v>1.7692650000000001</v>
      </c>
      <c r="BF111">
        <v>1.704016</v>
      </c>
      <c r="BG111">
        <v>0.20148199999999999</v>
      </c>
      <c r="BH111">
        <v>1.528559</v>
      </c>
      <c r="BI111">
        <v>1.795952</v>
      </c>
      <c r="BJ111">
        <v>1.7192970000000001</v>
      </c>
      <c r="BK111">
        <v>1.803847</v>
      </c>
      <c r="BL111">
        <v>1.82016</v>
      </c>
      <c r="BM111">
        <v>1.7884249999999999</v>
      </c>
      <c r="BN111">
        <v>1.7432019999999999</v>
      </c>
      <c r="BO111">
        <v>2.4407000000000001</v>
      </c>
      <c r="BP111">
        <v>2.4541849999999998</v>
      </c>
      <c r="BQ111">
        <v>2.5094630000000002</v>
      </c>
      <c r="BR111">
        <v>2.2968670000000002</v>
      </c>
      <c r="BS111">
        <v>2.1515119999999999</v>
      </c>
      <c r="BT111">
        <v>1.966961</v>
      </c>
      <c r="BU111">
        <v>1.915251</v>
      </c>
      <c r="BV111">
        <v>1.867534</v>
      </c>
      <c r="BW111">
        <v>1.693689</v>
      </c>
      <c r="BX111">
        <v>1.6985410000000001</v>
      </c>
      <c r="BY111">
        <v>1.7515689999999999</v>
      </c>
      <c r="BZ111">
        <v>1.775185</v>
      </c>
      <c r="CA111">
        <v>1.6957960000000001</v>
      </c>
      <c r="CB111">
        <v>1.758596</v>
      </c>
      <c r="CC111">
        <v>1.757028</v>
      </c>
      <c r="CD111">
        <v>1.819307</v>
      </c>
    </row>
    <row r="112" spans="1:82">
      <c r="A112">
        <v>88.144999999999996</v>
      </c>
      <c r="B112" s="3">
        <v>3.672708333333333</v>
      </c>
      <c r="C112">
        <v>1.662955</v>
      </c>
      <c r="D112">
        <v>1.584214</v>
      </c>
      <c r="E112">
        <v>1.6587419999999999</v>
      </c>
      <c r="F112">
        <v>1.520389</v>
      </c>
      <c r="G112">
        <v>0.260764</v>
      </c>
      <c r="H112">
        <v>0.271762</v>
      </c>
      <c r="I112">
        <v>0.197576</v>
      </c>
      <c r="J112">
        <v>0.24377299999999999</v>
      </c>
      <c r="K112">
        <v>2.4156140000000001</v>
      </c>
      <c r="L112">
        <v>2.1532800000000001</v>
      </c>
      <c r="M112">
        <v>2.4328669999999999</v>
      </c>
      <c r="N112">
        <v>2.1593469999999999</v>
      </c>
      <c r="O112">
        <v>1.7170650000000001</v>
      </c>
      <c r="P112">
        <v>1.8614809999999999</v>
      </c>
      <c r="Q112">
        <v>1.751808</v>
      </c>
      <c r="R112">
        <v>1.6254839999999999</v>
      </c>
      <c r="S112">
        <v>1.850949</v>
      </c>
      <c r="T112">
        <v>1.9371670000000001</v>
      </c>
      <c r="U112">
        <v>1.9628669999999999</v>
      </c>
      <c r="V112">
        <v>1.938061</v>
      </c>
      <c r="W112">
        <v>1.898771</v>
      </c>
      <c r="X112">
        <v>1.7208619999999999</v>
      </c>
      <c r="Y112">
        <v>1.740659</v>
      </c>
      <c r="Z112">
        <v>1.6959249999999999</v>
      </c>
      <c r="AA112">
        <v>1.7961279999999999</v>
      </c>
      <c r="AB112">
        <v>1.8181400000000001</v>
      </c>
      <c r="AC112">
        <v>1.8185800000000001</v>
      </c>
      <c r="AD112">
        <v>1.87192</v>
      </c>
      <c r="AE112">
        <v>1.874943</v>
      </c>
      <c r="AF112">
        <v>1.8097589999999999</v>
      </c>
      <c r="AG112">
        <v>1.743771</v>
      </c>
      <c r="AH112">
        <v>1.8152550000000001</v>
      </c>
      <c r="AI112">
        <v>0.24832099999999999</v>
      </c>
      <c r="AJ112">
        <v>1.4711590000000001</v>
      </c>
      <c r="AK112">
        <v>1.929899</v>
      </c>
      <c r="AL112">
        <v>1.963306</v>
      </c>
      <c r="AM112">
        <v>1.931821</v>
      </c>
      <c r="AN112">
        <v>1.830562</v>
      </c>
      <c r="AO112">
        <v>1.8031649999999999</v>
      </c>
      <c r="AP112">
        <v>1.8020700000000001</v>
      </c>
      <c r="AQ112">
        <v>1.966861</v>
      </c>
      <c r="AR112">
        <v>1.8756459999999999</v>
      </c>
      <c r="AS112">
        <v>1.968985</v>
      </c>
      <c r="AT112">
        <v>1.878879</v>
      </c>
      <c r="AU112">
        <v>1.9546669999999999</v>
      </c>
      <c r="AV112">
        <v>1.8105359999999999</v>
      </c>
      <c r="AW112">
        <v>1.8057190000000001</v>
      </c>
      <c r="AX112">
        <v>1.76738</v>
      </c>
      <c r="AY112">
        <v>1.6965790000000001</v>
      </c>
      <c r="AZ112">
        <v>1.721393</v>
      </c>
      <c r="BA112">
        <v>1.7994749999999999</v>
      </c>
      <c r="BB112">
        <v>1.758251</v>
      </c>
      <c r="BC112">
        <v>1.8672820000000001</v>
      </c>
      <c r="BD112">
        <v>1.8301270000000001</v>
      </c>
      <c r="BE112">
        <v>1.7723770000000001</v>
      </c>
      <c r="BF112">
        <v>1.6992929999999999</v>
      </c>
      <c r="BG112">
        <v>0.19788</v>
      </c>
      <c r="BH112">
        <v>1.538225</v>
      </c>
      <c r="BI112">
        <v>1.8023469999999999</v>
      </c>
      <c r="BJ112">
        <v>1.720472</v>
      </c>
      <c r="BK112">
        <v>1.816805</v>
      </c>
      <c r="BL112">
        <v>1.8237399999999999</v>
      </c>
      <c r="BM112">
        <v>1.79257</v>
      </c>
      <c r="BN112">
        <v>1.7604649999999999</v>
      </c>
      <c r="BO112">
        <v>2.4650289999999999</v>
      </c>
      <c r="BP112">
        <v>2.480064</v>
      </c>
      <c r="BQ112">
        <v>2.529299</v>
      </c>
      <c r="BR112">
        <v>2.3070330000000001</v>
      </c>
      <c r="BS112">
        <v>2.1790250000000002</v>
      </c>
      <c r="BT112">
        <v>1.976275</v>
      </c>
      <c r="BU112">
        <v>1.9264490000000001</v>
      </c>
      <c r="BV112">
        <v>1.8737790000000001</v>
      </c>
      <c r="BW112">
        <v>1.69902</v>
      </c>
      <c r="BX112">
        <v>1.7068209999999999</v>
      </c>
      <c r="BY112">
        <v>1.7564660000000001</v>
      </c>
      <c r="BZ112">
        <v>1.792319</v>
      </c>
      <c r="CA112">
        <v>1.7063569999999999</v>
      </c>
      <c r="CB112">
        <v>1.765061</v>
      </c>
      <c r="CC112">
        <v>1.759506</v>
      </c>
      <c r="CD112">
        <v>1.829736</v>
      </c>
    </row>
    <row r="113" spans="1:82">
      <c r="A113">
        <v>89.14</v>
      </c>
      <c r="B113" s="3">
        <v>3.7141666666666668</v>
      </c>
      <c r="C113">
        <v>1.6777420000000001</v>
      </c>
      <c r="D113">
        <v>1.5838909999999999</v>
      </c>
      <c r="E113">
        <v>1.654482</v>
      </c>
      <c r="F113">
        <v>1.527766</v>
      </c>
      <c r="G113">
        <v>0.24723000000000001</v>
      </c>
      <c r="H113">
        <v>0.259129</v>
      </c>
      <c r="I113">
        <v>0.187501</v>
      </c>
      <c r="J113">
        <v>0.23327300000000001</v>
      </c>
      <c r="K113">
        <v>2.4468999999999999</v>
      </c>
      <c r="L113">
        <v>2.1582180000000002</v>
      </c>
      <c r="M113">
        <v>2.4599679999999999</v>
      </c>
      <c r="N113">
        <v>2.1740469999999998</v>
      </c>
      <c r="O113">
        <v>1.7226140000000001</v>
      </c>
      <c r="P113">
        <v>1.8748670000000001</v>
      </c>
      <c r="Q113">
        <v>1.7629170000000001</v>
      </c>
      <c r="R113">
        <v>1.641583</v>
      </c>
      <c r="S113">
        <v>1.8619889999999999</v>
      </c>
      <c r="T113">
        <v>1.9392290000000001</v>
      </c>
      <c r="U113">
        <v>1.9693780000000001</v>
      </c>
      <c r="V113">
        <v>1.956253</v>
      </c>
      <c r="W113">
        <v>1.895273</v>
      </c>
      <c r="X113">
        <v>1.7444539999999999</v>
      </c>
      <c r="Y113">
        <v>1.7418670000000001</v>
      </c>
      <c r="Z113">
        <v>1.6993739999999999</v>
      </c>
      <c r="AA113">
        <v>1.8047409999999999</v>
      </c>
      <c r="AB113">
        <v>1.8330109999999999</v>
      </c>
      <c r="AC113">
        <v>1.831947</v>
      </c>
      <c r="AD113">
        <v>1.8822970000000001</v>
      </c>
      <c r="AE113">
        <v>1.8751279999999999</v>
      </c>
      <c r="AF113">
        <v>1.812891</v>
      </c>
      <c r="AG113">
        <v>1.75728</v>
      </c>
      <c r="AH113">
        <v>1.8123940000000001</v>
      </c>
      <c r="AI113">
        <v>0.248808</v>
      </c>
      <c r="AJ113">
        <v>1.481012</v>
      </c>
      <c r="AK113">
        <v>1.923373</v>
      </c>
      <c r="AL113">
        <v>1.97001</v>
      </c>
      <c r="AM113">
        <v>1.9478930000000001</v>
      </c>
      <c r="AN113">
        <v>1.8312409999999999</v>
      </c>
      <c r="AO113">
        <v>1.81759</v>
      </c>
      <c r="AP113">
        <v>1.802718</v>
      </c>
      <c r="AQ113">
        <v>1.970345</v>
      </c>
      <c r="AR113">
        <v>1.873688</v>
      </c>
      <c r="AS113">
        <v>1.9726699999999999</v>
      </c>
      <c r="AT113">
        <v>1.8913960000000001</v>
      </c>
      <c r="AU113">
        <v>1.962048</v>
      </c>
      <c r="AV113">
        <v>1.8158890000000001</v>
      </c>
      <c r="AW113">
        <v>1.8181229999999999</v>
      </c>
      <c r="AX113">
        <v>1.7765949999999999</v>
      </c>
      <c r="AY113">
        <v>1.70763</v>
      </c>
      <c r="AZ113">
        <v>1.72994</v>
      </c>
      <c r="BA113">
        <v>1.8052079999999999</v>
      </c>
      <c r="BB113">
        <v>1.761514</v>
      </c>
      <c r="BC113">
        <v>1.87087</v>
      </c>
      <c r="BD113">
        <v>1.8404609999999999</v>
      </c>
      <c r="BE113">
        <v>1.783938</v>
      </c>
      <c r="BF113">
        <v>1.7149129999999999</v>
      </c>
      <c r="BG113">
        <v>0.19685</v>
      </c>
      <c r="BH113">
        <v>1.545779</v>
      </c>
      <c r="BI113">
        <v>1.8072589999999999</v>
      </c>
      <c r="BJ113">
        <v>1.728399</v>
      </c>
      <c r="BK113">
        <v>1.816511</v>
      </c>
      <c r="BL113">
        <v>1.8353379999999999</v>
      </c>
      <c r="BM113">
        <v>1.800238</v>
      </c>
      <c r="BN113">
        <v>1.770432</v>
      </c>
      <c r="BO113">
        <v>2.4932729999999999</v>
      </c>
      <c r="BP113">
        <v>2.4965449999999998</v>
      </c>
      <c r="BQ113">
        <v>2.5505</v>
      </c>
      <c r="BR113">
        <v>2.3339050000000001</v>
      </c>
      <c r="BS113">
        <v>2.174731</v>
      </c>
      <c r="BT113">
        <v>1.9942679999999999</v>
      </c>
      <c r="BU113">
        <v>1.9398580000000001</v>
      </c>
      <c r="BV113">
        <v>1.892919</v>
      </c>
      <c r="BW113">
        <v>1.698383</v>
      </c>
      <c r="BX113">
        <v>1.7177180000000001</v>
      </c>
      <c r="BY113">
        <v>1.7601899999999999</v>
      </c>
      <c r="BZ113">
        <v>1.8034920000000001</v>
      </c>
      <c r="CA113">
        <v>1.7045699999999999</v>
      </c>
      <c r="CB113">
        <v>1.773409</v>
      </c>
      <c r="CC113">
        <v>1.771938</v>
      </c>
      <c r="CD113">
        <v>1.834273</v>
      </c>
    </row>
    <row r="114" spans="1:82">
      <c r="A114">
        <v>90.136388999999994</v>
      </c>
      <c r="B114" s="3">
        <v>3.7556828703703702</v>
      </c>
      <c r="C114">
        <v>1.6784669999999999</v>
      </c>
      <c r="D114">
        <v>1.6008180000000001</v>
      </c>
      <c r="E114">
        <v>1.655778</v>
      </c>
      <c r="F114">
        <v>1.5300910000000001</v>
      </c>
      <c r="G114">
        <v>0.234602</v>
      </c>
      <c r="H114">
        <v>0.247644</v>
      </c>
      <c r="I114">
        <v>0.174345</v>
      </c>
      <c r="J114">
        <v>0.223334</v>
      </c>
      <c r="K114">
        <v>2.4598469999999999</v>
      </c>
      <c r="L114">
        <v>2.1815600000000002</v>
      </c>
      <c r="M114">
        <v>2.4952700000000001</v>
      </c>
      <c r="N114">
        <v>2.2097959999999999</v>
      </c>
      <c r="O114">
        <v>1.7252099999999999</v>
      </c>
      <c r="P114">
        <v>1.8853869999999999</v>
      </c>
      <c r="Q114">
        <v>1.7673479999999999</v>
      </c>
      <c r="R114">
        <v>1.6357159999999999</v>
      </c>
      <c r="S114">
        <v>1.866689</v>
      </c>
      <c r="T114">
        <v>1.9503509999999999</v>
      </c>
      <c r="U114">
        <v>1.976782</v>
      </c>
      <c r="V114">
        <v>1.9748250000000001</v>
      </c>
      <c r="W114">
        <v>1.915335</v>
      </c>
      <c r="X114">
        <v>1.754718</v>
      </c>
      <c r="Y114">
        <v>1.7442150000000001</v>
      </c>
      <c r="Z114">
        <v>1.701322</v>
      </c>
      <c r="AA114">
        <v>1.818905</v>
      </c>
      <c r="AB114">
        <v>1.8495680000000001</v>
      </c>
      <c r="AC114">
        <v>1.836403</v>
      </c>
      <c r="AD114">
        <v>1.883327</v>
      </c>
      <c r="AE114">
        <v>1.879621</v>
      </c>
      <c r="AF114">
        <v>1.819361</v>
      </c>
      <c r="AG114">
        <v>1.7625789999999999</v>
      </c>
      <c r="AH114">
        <v>1.8219989999999999</v>
      </c>
      <c r="AI114">
        <v>0.24265400000000001</v>
      </c>
      <c r="AJ114">
        <v>1.4841089999999999</v>
      </c>
      <c r="AK114">
        <v>1.931975</v>
      </c>
      <c r="AL114">
        <v>1.9882979999999999</v>
      </c>
      <c r="AM114">
        <v>1.9650920000000001</v>
      </c>
      <c r="AN114">
        <v>1.841753</v>
      </c>
      <c r="AO114">
        <v>1.8267230000000001</v>
      </c>
      <c r="AP114">
        <v>1.816651</v>
      </c>
      <c r="AQ114">
        <v>1.9836130000000001</v>
      </c>
      <c r="AR114">
        <v>1.892102</v>
      </c>
      <c r="AS114">
        <v>1.982011</v>
      </c>
      <c r="AT114">
        <v>1.8984030000000001</v>
      </c>
      <c r="AU114">
        <v>1.9746090000000001</v>
      </c>
      <c r="AV114">
        <v>1.82483</v>
      </c>
      <c r="AW114">
        <v>1.823888</v>
      </c>
      <c r="AX114">
        <v>1.7705839999999999</v>
      </c>
      <c r="AY114">
        <v>1.7157910000000001</v>
      </c>
      <c r="AZ114">
        <v>1.730972</v>
      </c>
      <c r="BA114">
        <v>1.8119050000000001</v>
      </c>
      <c r="BB114">
        <v>1.7687040000000001</v>
      </c>
      <c r="BC114">
        <v>1.8729750000000001</v>
      </c>
      <c r="BD114">
        <v>1.8410740000000001</v>
      </c>
      <c r="BE114">
        <v>1.8014730000000001</v>
      </c>
      <c r="BF114">
        <v>1.7212860000000001</v>
      </c>
      <c r="BG114">
        <v>0.19695499999999999</v>
      </c>
      <c r="BH114">
        <v>1.546114</v>
      </c>
      <c r="BI114">
        <v>1.8170269999999999</v>
      </c>
      <c r="BJ114">
        <v>1.7341169999999999</v>
      </c>
      <c r="BK114">
        <v>1.825453</v>
      </c>
      <c r="BL114">
        <v>1.8415360000000001</v>
      </c>
      <c r="BM114">
        <v>1.80558</v>
      </c>
      <c r="BN114">
        <v>1.7718959999999999</v>
      </c>
      <c r="BO114">
        <v>2.5185170000000001</v>
      </c>
      <c r="BP114">
        <v>2.5324450000000001</v>
      </c>
      <c r="BQ114">
        <v>2.5785439999999999</v>
      </c>
      <c r="BR114">
        <v>2.3411979999999999</v>
      </c>
      <c r="BS114">
        <v>2.1749390000000002</v>
      </c>
      <c r="BT114">
        <v>2.0090710000000001</v>
      </c>
      <c r="BU114">
        <v>1.956467</v>
      </c>
      <c r="BV114">
        <v>1.9060010000000001</v>
      </c>
      <c r="BW114">
        <v>1.708523</v>
      </c>
      <c r="BX114">
        <v>1.7204159999999999</v>
      </c>
      <c r="BY114">
        <v>1.7652209999999999</v>
      </c>
      <c r="BZ114">
        <v>1.811709</v>
      </c>
      <c r="CA114">
        <v>1.7042900000000001</v>
      </c>
      <c r="CB114">
        <v>1.771887</v>
      </c>
      <c r="CC114">
        <v>1.7622150000000001</v>
      </c>
      <c r="CD114">
        <v>1.834921</v>
      </c>
    </row>
    <row r="115" spans="1:82">
      <c r="A115">
        <v>91.131944000000004</v>
      </c>
      <c r="B115" s="3">
        <v>3.7971643518518516</v>
      </c>
      <c r="C115">
        <v>1.6821349999999999</v>
      </c>
      <c r="D115">
        <v>1.6078429999999999</v>
      </c>
      <c r="E115">
        <v>1.6684019999999999</v>
      </c>
      <c r="F115">
        <v>1.5318970000000001</v>
      </c>
      <c r="G115">
        <v>0.22193499999999999</v>
      </c>
      <c r="H115">
        <v>0.236848</v>
      </c>
      <c r="I115">
        <v>0.164519</v>
      </c>
      <c r="J115">
        <v>0.21065700000000001</v>
      </c>
      <c r="K115">
        <v>2.4881359999999999</v>
      </c>
      <c r="L115">
        <v>2.2028110000000001</v>
      </c>
      <c r="M115">
        <v>2.523215</v>
      </c>
      <c r="N115">
        <v>2.2331629999999998</v>
      </c>
      <c r="O115">
        <v>1.734723</v>
      </c>
      <c r="P115">
        <v>1.8864000000000001</v>
      </c>
      <c r="Q115">
        <v>1.764292</v>
      </c>
      <c r="R115">
        <v>1.6433489999999999</v>
      </c>
      <c r="S115">
        <v>1.8732679999999999</v>
      </c>
      <c r="T115">
        <v>1.953066</v>
      </c>
      <c r="U115">
        <v>1.9842660000000001</v>
      </c>
      <c r="V115">
        <v>1.99</v>
      </c>
      <c r="W115">
        <v>1.914415</v>
      </c>
      <c r="X115">
        <v>1.7540210000000001</v>
      </c>
      <c r="Y115">
        <v>1.756211</v>
      </c>
      <c r="Z115">
        <v>1.701994</v>
      </c>
      <c r="AA115">
        <v>1.825572</v>
      </c>
      <c r="AB115">
        <v>1.8365579999999999</v>
      </c>
      <c r="AC115">
        <v>1.8476360000000001</v>
      </c>
      <c r="AD115">
        <v>1.8738360000000001</v>
      </c>
      <c r="AE115">
        <v>1.8852869999999999</v>
      </c>
      <c r="AF115">
        <v>1.8306119999999999</v>
      </c>
      <c r="AG115">
        <v>1.776578</v>
      </c>
      <c r="AH115">
        <v>1.831286</v>
      </c>
      <c r="AI115">
        <v>0.24046400000000001</v>
      </c>
      <c r="AJ115">
        <v>1.495476</v>
      </c>
      <c r="AK115">
        <v>1.9464300000000001</v>
      </c>
      <c r="AL115">
        <v>1.9843040000000001</v>
      </c>
      <c r="AM115">
        <v>1.9512959999999999</v>
      </c>
      <c r="AN115">
        <v>1.844814</v>
      </c>
      <c r="AO115">
        <v>1.828519</v>
      </c>
      <c r="AP115">
        <v>1.8248249999999999</v>
      </c>
      <c r="AQ115">
        <v>1.994491</v>
      </c>
      <c r="AR115">
        <v>1.8883540000000001</v>
      </c>
      <c r="AS115">
        <v>1.981717</v>
      </c>
      <c r="AT115">
        <v>1.896056</v>
      </c>
      <c r="AU115">
        <v>1.976972</v>
      </c>
      <c r="AV115">
        <v>1.8245530000000001</v>
      </c>
      <c r="AW115">
        <v>1.827936</v>
      </c>
      <c r="AX115">
        <v>1.771333</v>
      </c>
      <c r="AY115">
        <v>1.715773</v>
      </c>
      <c r="AZ115">
        <v>1.7440450000000001</v>
      </c>
      <c r="BA115">
        <v>1.817901</v>
      </c>
      <c r="BB115">
        <v>1.7724519999999999</v>
      </c>
      <c r="BC115">
        <v>1.8904479999999999</v>
      </c>
      <c r="BD115">
        <v>1.843963</v>
      </c>
      <c r="BE115">
        <v>1.8011440000000001</v>
      </c>
      <c r="BF115">
        <v>1.7240059999999999</v>
      </c>
      <c r="BG115">
        <v>0.195797</v>
      </c>
      <c r="BH115">
        <v>1.5561179999999999</v>
      </c>
      <c r="BI115">
        <v>1.8311649999999999</v>
      </c>
      <c r="BJ115">
        <v>1.743155</v>
      </c>
      <c r="BK115">
        <v>1.8349740000000001</v>
      </c>
      <c r="BL115">
        <v>1.8453200000000001</v>
      </c>
      <c r="BM115">
        <v>1.8112630000000001</v>
      </c>
      <c r="BN115">
        <v>1.7832680000000001</v>
      </c>
      <c r="BO115">
        <v>2.5400399999999999</v>
      </c>
      <c r="BP115">
        <v>2.5626099999999998</v>
      </c>
      <c r="BQ115">
        <v>2.5982409999999998</v>
      </c>
      <c r="BR115">
        <v>2.3723450000000001</v>
      </c>
      <c r="BS115">
        <v>2.212358</v>
      </c>
      <c r="BT115">
        <v>2.0226130000000002</v>
      </c>
      <c r="BU115">
        <v>1.962588</v>
      </c>
      <c r="BV115">
        <v>1.907905</v>
      </c>
      <c r="BW115">
        <v>1.717557</v>
      </c>
      <c r="BX115">
        <v>1.7358800000000001</v>
      </c>
      <c r="BY115">
        <v>1.7766709999999999</v>
      </c>
      <c r="BZ115">
        <v>1.8202700000000001</v>
      </c>
      <c r="CA115">
        <v>1.715905</v>
      </c>
      <c r="CB115">
        <v>1.783846</v>
      </c>
      <c r="CC115">
        <v>1.7752159999999999</v>
      </c>
      <c r="CD115">
        <v>1.849642</v>
      </c>
    </row>
    <row r="116" spans="1:82">
      <c r="A116">
        <v>92.128889000000001</v>
      </c>
      <c r="B116" s="3">
        <v>3.838703703703704</v>
      </c>
      <c r="C116">
        <v>1.6877549999999999</v>
      </c>
      <c r="D116">
        <v>1.6048469999999999</v>
      </c>
      <c r="E116">
        <v>1.672566</v>
      </c>
      <c r="F116">
        <v>1.542057</v>
      </c>
      <c r="G116">
        <v>0.210004</v>
      </c>
      <c r="H116">
        <v>0.22684599999999999</v>
      </c>
      <c r="I116">
        <v>0.15413099999999999</v>
      </c>
      <c r="J116">
        <v>0.202401</v>
      </c>
      <c r="K116">
        <v>2.5186069999999998</v>
      </c>
      <c r="L116">
        <v>2.217444</v>
      </c>
      <c r="M116">
        <v>2.5486710000000001</v>
      </c>
      <c r="N116">
        <v>2.2695959999999999</v>
      </c>
      <c r="O116">
        <v>1.7397640000000001</v>
      </c>
      <c r="P116">
        <v>1.8934800000000001</v>
      </c>
      <c r="Q116">
        <v>1.7688820000000001</v>
      </c>
      <c r="R116">
        <v>1.651707</v>
      </c>
      <c r="S116">
        <v>1.8719980000000001</v>
      </c>
      <c r="T116">
        <v>1.970027</v>
      </c>
      <c r="U116">
        <v>1.993857</v>
      </c>
      <c r="V116">
        <v>1.9797169999999999</v>
      </c>
      <c r="W116">
        <v>1.9189940000000001</v>
      </c>
      <c r="X116">
        <v>1.765396</v>
      </c>
      <c r="Y116">
        <v>1.766321</v>
      </c>
      <c r="Z116">
        <v>1.707068</v>
      </c>
      <c r="AA116">
        <v>1.828578</v>
      </c>
      <c r="AB116">
        <v>1.843143</v>
      </c>
      <c r="AC116">
        <v>1.856285</v>
      </c>
      <c r="AD116">
        <v>1.8822890000000001</v>
      </c>
      <c r="AE116">
        <v>1.901659</v>
      </c>
      <c r="AF116">
        <v>1.8467290000000001</v>
      </c>
      <c r="AG116">
        <v>1.788797</v>
      </c>
      <c r="AH116">
        <v>1.848419</v>
      </c>
      <c r="AI116">
        <v>0.238344</v>
      </c>
      <c r="AJ116">
        <v>1.4978180000000001</v>
      </c>
      <c r="AK116">
        <v>1.963608</v>
      </c>
      <c r="AL116">
        <v>1.994893</v>
      </c>
      <c r="AM116">
        <v>1.9794590000000001</v>
      </c>
      <c r="AN116">
        <v>1.8525180000000001</v>
      </c>
      <c r="AO116">
        <v>1.854859</v>
      </c>
      <c r="AP116">
        <v>1.827909</v>
      </c>
      <c r="AQ116">
        <v>2.0018590000000001</v>
      </c>
      <c r="AR116">
        <v>1.9054450000000001</v>
      </c>
      <c r="AS116">
        <v>1.9957069999999999</v>
      </c>
      <c r="AT116">
        <v>1.913095</v>
      </c>
      <c r="AU116">
        <v>1.97661</v>
      </c>
      <c r="AV116">
        <v>1.8369249999999999</v>
      </c>
      <c r="AW116">
        <v>1.832646</v>
      </c>
      <c r="AX116">
        <v>1.7828390000000001</v>
      </c>
      <c r="AY116">
        <v>1.7237169999999999</v>
      </c>
      <c r="AZ116">
        <v>1.7544090000000001</v>
      </c>
      <c r="BA116">
        <v>1.826254</v>
      </c>
      <c r="BB116">
        <v>1.791552</v>
      </c>
      <c r="BC116">
        <v>1.893168</v>
      </c>
      <c r="BD116">
        <v>1.857615</v>
      </c>
      <c r="BE116">
        <v>1.8137000000000001</v>
      </c>
      <c r="BF116">
        <v>1.73394</v>
      </c>
      <c r="BG116">
        <v>0.192134</v>
      </c>
      <c r="BH116">
        <v>1.548211</v>
      </c>
      <c r="BI116">
        <v>1.8395790000000001</v>
      </c>
      <c r="BJ116">
        <v>1.7528820000000001</v>
      </c>
      <c r="BK116">
        <v>1.845316</v>
      </c>
      <c r="BL116">
        <v>1.85185</v>
      </c>
      <c r="BM116">
        <v>1.827094</v>
      </c>
      <c r="BN116">
        <v>1.7846679999999999</v>
      </c>
      <c r="BO116">
        <v>2.5798169999999998</v>
      </c>
      <c r="BP116">
        <v>2.579059</v>
      </c>
      <c r="BQ116">
        <v>2.61991</v>
      </c>
      <c r="BR116">
        <v>2.3968159999999998</v>
      </c>
      <c r="BS116">
        <v>2.2223250000000001</v>
      </c>
      <c r="BT116">
        <v>2.0340720000000001</v>
      </c>
      <c r="BU116">
        <v>1.9727669999999999</v>
      </c>
      <c r="BV116">
        <v>1.9244650000000001</v>
      </c>
      <c r="BW116">
        <v>1.7319880000000001</v>
      </c>
      <c r="BX116">
        <v>1.7379279999999999</v>
      </c>
      <c r="BY116">
        <v>1.77183</v>
      </c>
      <c r="BZ116">
        <v>1.8341510000000001</v>
      </c>
      <c r="CA116">
        <v>1.727276</v>
      </c>
      <c r="CB116">
        <v>1.800505</v>
      </c>
      <c r="CC116">
        <v>1.7826960000000001</v>
      </c>
      <c r="CD116">
        <v>1.84792</v>
      </c>
    </row>
    <row r="117" spans="1:82">
      <c r="A117">
        <v>93.129444000000007</v>
      </c>
      <c r="B117" s="3">
        <v>3.8803935185185185</v>
      </c>
      <c r="C117">
        <v>1.705009</v>
      </c>
      <c r="D117">
        <v>1.619167</v>
      </c>
      <c r="E117">
        <v>1.67618</v>
      </c>
      <c r="F117">
        <v>1.545469</v>
      </c>
      <c r="G117">
        <v>0.199292</v>
      </c>
      <c r="H117">
        <v>0.21967400000000001</v>
      </c>
      <c r="I117">
        <v>0.14504900000000001</v>
      </c>
      <c r="J117">
        <v>0.19226099999999999</v>
      </c>
      <c r="K117">
        <v>2.5408409999999999</v>
      </c>
      <c r="L117">
        <v>2.2421419999999999</v>
      </c>
      <c r="M117">
        <v>2.5634269999999999</v>
      </c>
      <c r="N117">
        <v>2.284729</v>
      </c>
      <c r="O117">
        <v>1.7492209999999999</v>
      </c>
      <c r="P117">
        <v>1.9091720000000001</v>
      </c>
      <c r="Q117">
        <v>1.7729440000000001</v>
      </c>
      <c r="R117">
        <v>1.6602159999999999</v>
      </c>
      <c r="S117">
        <v>1.8844620000000001</v>
      </c>
      <c r="T117">
        <v>1.9646399999999999</v>
      </c>
      <c r="U117">
        <v>1.9968809999999999</v>
      </c>
      <c r="V117">
        <v>1.9873540000000001</v>
      </c>
      <c r="W117">
        <v>1.9298219999999999</v>
      </c>
      <c r="X117">
        <v>1.7651079999999999</v>
      </c>
      <c r="Y117">
        <v>1.766537</v>
      </c>
      <c r="Z117">
        <v>1.71641</v>
      </c>
      <c r="AA117">
        <v>1.8476900000000001</v>
      </c>
      <c r="AB117">
        <v>1.8522430000000001</v>
      </c>
      <c r="AC117">
        <v>1.858034</v>
      </c>
      <c r="AD117">
        <v>1.8909149999999999</v>
      </c>
      <c r="AE117">
        <v>1.9078710000000001</v>
      </c>
      <c r="AF117">
        <v>1.842317</v>
      </c>
      <c r="AG117">
        <v>1.7826329999999999</v>
      </c>
      <c r="AH117">
        <v>1.8501810000000001</v>
      </c>
      <c r="AI117">
        <v>0.24008399999999999</v>
      </c>
      <c r="AJ117">
        <v>1.5057670000000001</v>
      </c>
      <c r="AK117">
        <v>1.973187</v>
      </c>
      <c r="AL117">
        <v>2.0049540000000001</v>
      </c>
      <c r="AM117">
        <v>1.9767300000000001</v>
      </c>
      <c r="AN117">
        <v>1.8569709999999999</v>
      </c>
      <c r="AO117">
        <v>1.852438</v>
      </c>
      <c r="AP117">
        <v>1.827005</v>
      </c>
      <c r="AQ117">
        <v>1.997336</v>
      </c>
      <c r="AR117">
        <v>1.9066350000000001</v>
      </c>
      <c r="AS117">
        <v>2.0009450000000002</v>
      </c>
      <c r="AT117">
        <v>1.9194100000000001</v>
      </c>
      <c r="AU117">
        <v>1.993171</v>
      </c>
      <c r="AV117">
        <v>1.8414790000000001</v>
      </c>
      <c r="AW117">
        <v>1.843267</v>
      </c>
      <c r="AX117">
        <v>1.786986</v>
      </c>
      <c r="AY117">
        <v>1.734299</v>
      </c>
      <c r="AZ117">
        <v>1.754993</v>
      </c>
      <c r="BA117">
        <v>1.825469</v>
      </c>
      <c r="BB117">
        <v>1.796286</v>
      </c>
      <c r="BC117">
        <v>1.8905510000000001</v>
      </c>
      <c r="BD117">
        <v>1.8611850000000001</v>
      </c>
      <c r="BE117">
        <v>1.8194319999999999</v>
      </c>
      <c r="BF117">
        <v>1.7433909999999999</v>
      </c>
      <c r="BG117">
        <v>0.19178000000000001</v>
      </c>
      <c r="BH117">
        <v>1.556624</v>
      </c>
      <c r="BI117">
        <v>1.850406</v>
      </c>
      <c r="BJ117">
        <v>1.7595769999999999</v>
      </c>
      <c r="BK117">
        <v>1.8383</v>
      </c>
      <c r="BL117">
        <v>1.8666670000000001</v>
      </c>
      <c r="BM117">
        <v>1.8374250000000001</v>
      </c>
      <c r="BN117">
        <v>1.8033490000000001</v>
      </c>
      <c r="BO117">
        <v>2.592651</v>
      </c>
      <c r="BP117">
        <v>2.607065</v>
      </c>
      <c r="BQ117">
        <v>2.6465339999999999</v>
      </c>
      <c r="BR117">
        <v>2.4101970000000001</v>
      </c>
      <c r="BS117">
        <v>2.2401779999999998</v>
      </c>
      <c r="BT117">
        <v>2.0483159999999998</v>
      </c>
      <c r="BU117">
        <v>1.98061</v>
      </c>
      <c r="BV117">
        <v>1.9298709999999999</v>
      </c>
      <c r="BW117">
        <v>1.725786</v>
      </c>
      <c r="BX117">
        <v>1.7456689999999999</v>
      </c>
      <c r="BY117">
        <v>1.7799910000000001</v>
      </c>
      <c r="BZ117">
        <v>1.8308040000000001</v>
      </c>
      <c r="CA117">
        <v>1.747198</v>
      </c>
      <c r="CB117">
        <v>1.8069900000000001</v>
      </c>
      <c r="CC117">
        <v>1.7903910000000001</v>
      </c>
      <c r="CD117">
        <v>1.850185</v>
      </c>
    </row>
    <row r="118" spans="1:82">
      <c r="A118">
        <v>94.129444000000007</v>
      </c>
      <c r="B118" s="3">
        <v>3.9220601851851851</v>
      </c>
      <c r="C118">
        <v>1.707767</v>
      </c>
      <c r="D118">
        <v>1.622487</v>
      </c>
      <c r="E118">
        <v>1.6813990000000001</v>
      </c>
      <c r="F118">
        <v>1.55298</v>
      </c>
      <c r="G118">
        <v>0.190942</v>
      </c>
      <c r="H118">
        <v>0.21085999999999999</v>
      </c>
      <c r="I118">
        <v>0.137099</v>
      </c>
      <c r="J118">
        <v>0.18435000000000001</v>
      </c>
      <c r="K118">
        <v>2.550996</v>
      </c>
      <c r="L118">
        <v>2.261933</v>
      </c>
      <c r="M118">
        <v>2.5771730000000002</v>
      </c>
      <c r="N118">
        <v>2.3141919999999998</v>
      </c>
      <c r="O118">
        <v>1.757298</v>
      </c>
      <c r="P118">
        <v>1.901735</v>
      </c>
      <c r="Q118">
        <v>1.777614</v>
      </c>
      <c r="R118">
        <v>1.669983</v>
      </c>
      <c r="S118">
        <v>1.885472</v>
      </c>
      <c r="T118">
        <v>1.9810239999999999</v>
      </c>
      <c r="U118">
        <v>2.0047470000000001</v>
      </c>
      <c r="V118">
        <v>2.0009440000000001</v>
      </c>
      <c r="W118">
        <v>1.9420759999999999</v>
      </c>
      <c r="X118">
        <v>1.7725470000000001</v>
      </c>
      <c r="Y118">
        <v>1.7606090000000001</v>
      </c>
      <c r="Z118">
        <v>1.7210989999999999</v>
      </c>
      <c r="AA118">
        <v>1.854239</v>
      </c>
      <c r="AB118">
        <v>1.8691329999999999</v>
      </c>
      <c r="AC118">
        <v>1.8702479999999999</v>
      </c>
      <c r="AD118">
        <v>1.8940779999999999</v>
      </c>
      <c r="AE118">
        <v>1.904741</v>
      </c>
      <c r="AF118">
        <v>1.8391169999999999</v>
      </c>
      <c r="AG118">
        <v>1.7835369999999999</v>
      </c>
      <c r="AH118">
        <v>1.8520989999999999</v>
      </c>
      <c r="AI118">
        <v>0.23567399999999999</v>
      </c>
      <c r="AJ118">
        <v>1.5132989999999999</v>
      </c>
      <c r="AK118">
        <v>1.9785349999999999</v>
      </c>
      <c r="AL118">
        <v>2.0201989999999999</v>
      </c>
      <c r="AM118">
        <v>1.9833909999999999</v>
      </c>
      <c r="AN118">
        <v>1.861375</v>
      </c>
      <c r="AO118">
        <v>1.8633390000000001</v>
      </c>
      <c r="AP118">
        <v>1.8370109999999999</v>
      </c>
      <c r="AQ118">
        <v>2.0034130000000001</v>
      </c>
      <c r="AR118">
        <v>1.9094869999999999</v>
      </c>
      <c r="AS118">
        <v>2.0164260000000001</v>
      </c>
      <c r="AT118">
        <v>1.9298500000000001</v>
      </c>
      <c r="AU118">
        <v>1.99654</v>
      </c>
      <c r="AV118">
        <v>1.8503499999999999</v>
      </c>
      <c r="AW118">
        <v>1.852222</v>
      </c>
      <c r="AX118">
        <v>1.7955859999999999</v>
      </c>
      <c r="AY118">
        <v>1.7422599999999999</v>
      </c>
      <c r="AZ118">
        <v>1.758812</v>
      </c>
      <c r="BA118">
        <v>1.8330949999999999</v>
      </c>
      <c r="BB118">
        <v>1.8066679999999999</v>
      </c>
      <c r="BC118">
        <v>1.8846240000000001</v>
      </c>
      <c r="BD118">
        <v>1.8685620000000001</v>
      </c>
      <c r="BE118">
        <v>1.828233</v>
      </c>
      <c r="BF118">
        <v>1.7462599999999999</v>
      </c>
      <c r="BG118">
        <v>0.18839</v>
      </c>
      <c r="BH118">
        <v>1.5626469999999999</v>
      </c>
      <c r="BI118">
        <v>1.854198</v>
      </c>
      <c r="BJ118">
        <v>1.7750140000000001</v>
      </c>
      <c r="BK118">
        <v>1.8539829999999999</v>
      </c>
      <c r="BL118">
        <v>1.869958</v>
      </c>
      <c r="BM118">
        <v>1.8420749999999999</v>
      </c>
      <c r="BN118">
        <v>1.802942</v>
      </c>
      <c r="BO118">
        <v>2.6226639999999999</v>
      </c>
      <c r="BP118">
        <v>2.6386810000000001</v>
      </c>
      <c r="BQ118">
        <v>2.671046</v>
      </c>
      <c r="BR118">
        <v>2.4295749999999998</v>
      </c>
      <c r="BS118">
        <v>2.2348349999999999</v>
      </c>
      <c r="BT118">
        <v>2.0499179999999999</v>
      </c>
      <c r="BU118">
        <v>1.975239</v>
      </c>
      <c r="BV118">
        <v>1.93692</v>
      </c>
      <c r="BW118">
        <v>1.7245680000000001</v>
      </c>
      <c r="BX118">
        <v>1.7615050000000001</v>
      </c>
      <c r="BY118">
        <v>1.793981</v>
      </c>
      <c r="BZ118">
        <v>1.845531</v>
      </c>
      <c r="CA118">
        <v>1.7367410000000001</v>
      </c>
      <c r="CB118">
        <v>1.815404</v>
      </c>
      <c r="CC118">
        <v>1.7849539999999999</v>
      </c>
      <c r="CD118">
        <v>1.8633150000000001</v>
      </c>
    </row>
    <row r="119" spans="1:82">
      <c r="A119">
        <v>95.13</v>
      </c>
      <c r="B119" s="3">
        <v>3.9637499999999997</v>
      </c>
      <c r="C119">
        <v>1.709327</v>
      </c>
      <c r="D119">
        <v>1.628001</v>
      </c>
      <c r="E119">
        <v>1.7020660000000001</v>
      </c>
      <c r="F119">
        <v>1.5515460000000001</v>
      </c>
      <c r="G119">
        <v>0.18370400000000001</v>
      </c>
      <c r="H119">
        <v>0.203794</v>
      </c>
      <c r="I119">
        <v>0.12980800000000001</v>
      </c>
      <c r="J119">
        <v>0.177426</v>
      </c>
      <c r="K119">
        <v>2.5747399999999998</v>
      </c>
      <c r="L119">
        <v>2.2872370000000002</v>
      </c>
      <c r="M119">
        <v>2.6231529999999998</v>
      </c>
      <c r="N119">
        <v>2.335636</v>
      </c>
      <c r="O119">
        <v>1.7710669999999999</v>
      </c>
      <c r="P119">
        <v>1.907799</v>
      </c>
      <c r="Q119">
        <v>1.7840670000000001</v>
      </c>
      <c r="R119">
        <v>1.6785920000000001</v>
      </c>
      <c r="S119">
        <v>1.891273</v>
      </c>
      <c r="T119">
        <v>1.986499</v>
      </c>
      <c r="U119">
        <v>2.0124390000000001</v>
      </c>
      <c r="V119">
        <v>2.0017649999999998</v>
      </c>
      <c r="W119">
        <v>1.932193</v>
      </c>
      <c r="X119">
        <v>1.771698</v>
      </c>
      <c r="Y119">
        <v>1.773196</v>
      </c>
      <c r="Z119">
        <v>1.7287490000000001</v>
      </c>
      <c r="AA119">
        <v>1.860792</v>
      </c>
      <c r="AB119">
        <v>1.8709480000000001</v>
      </c>
      <c r="AC119">
        <v>1.866908</v>
      </c>
      <c r="AD119">
        <v>1.896863</v>
      </c>
      <c r="AE119">
        <v>1.8999269999999999</v>
      </c>
      <c r="AF119">
        <v>1.855953</v>
      </c>
      <c r="AG119">
        <v>1.7941370000000001</v>
      </c>
      <c r="AH119">
        <v>1.8537410000000001</v>
      </c>
      <c r="AI119">
        <v>0.235675</v>
      </c>
      <c r="AJ119">
        <v>1.5149859999999999</v>
      </c>
      <c r="AK119">
        <v>1.974667</v>
      </c>
      <c r="AL119">
        <v>2.0226639999999998</v>
      </c>
      <c r="AM119">
        <v>1.9896050000000001</v>
      </c>
      <c r="AN119">
        <v>1.8693169999999999</v>
      </c>
      <c r="AO119">
        <v>1.8666290000000001</v>
      </c>
      <c r="AP119">
        <v>1.846293</v>
      </c>
      <c r="AQ119">
        <v>2.0176159999999999</v>
      </c>
      <c r="AR119">
        <v>1.917017</v>
      </c>
      <c r="AS119">
        <v>2.0255010000000002</v>
      </c>
      <c r="AT119">
        <v>1.9291430000000001</v>
      </c>
      <c r="AU119">
        <v>2.002418</v>
      </c>
      <c r="AV119">
        <v>1.852978</v>
      </c>
      <c r="AW119">
        <v>1.864045</v>
      </c>
      <c r="AX119">
        <v>1.809561</v>
      </c>
      <c r="AY119">
        <v>1.745709</v>
      </c>
      <c r="AZ119">
        <v>1.7568029999999999</v>
      </c>
      <c r="BA119">
        <v>1.8314710000000001</v>
      </c>
      <c r="BB119">
        <v>1.8114840000000001</v>
      </c>
      <c r="BC119">
        <v>1.891319</v>
      </c>
      <c r="BD119">
        <v>1.878004</v>
      </c>
      <c r="BE119">
        <v>1.831863</v>
      </c>
      <c r="BF119">
        <v>1.744704</v>
      </c>
      <c r="BG119">
        <v>0.18612899999999999</v>
      </c>
      <c r="BH119">
        <v>1.575402</v>
      </c>
      <c r="BI119">
        <v>1.863794</v>
      </c>
      <c r="BJ119">
        <v>1.772143</v>
      </c>
      <c r="BK119">
        <v>1.863659</v>
      </c>
      <c r="BL119">
        <v>1.8697109999999999</v>
      </c>
      <c r="BM119">
        <v>1.8524210000000001</v>
      </c>
      <c r="BN119">
        <v>1.8107150000000001</v>
      </c>
      <c r="BO119">
        <v>2.650792</v>
      </c>
      <c r="BP119">
        <v>2.6655099999999998</v>
      </c>
      <c r="BQ119">
        <v>2.7049569999999998</v>
      </c>
      <c r="BR119">
        <v>2.4348130000000001</v>
      </c>
      <c r="BS119">
        <v>2.2631600000000001</v>
      </c>
      <c r="BT119">
        <v>2.0693139999999999</v>
      </c>
      <c r="BU119">
        <v>1.9924949999999999</v>
      </c>
      <c r="BV119">
        <v>1.9613879999999999</v>
      </c>
      <c r="BW119">
        <v>1.7423839999999999</v>
      </c>
      <c r="BX119">
        <v>1.7604089999999999</v>
      </c>
      <c r="BY119">
        <v>1.7957559999999999</v>
      </c>
      <c r="BZ119">
        <v>1.854365</v>
      </c>
      <c r="CA119">
        <v>1.7452730000000001</v>
      </c>
      <c r="CB119">
        <v>1.8203020000000001</v>
      </c>
      <c r="CC119">
        <v>1.7914460000000001</v>
      </c>
      <c r="CD119">
        <v>1.8649560000000001</v>
      </c>
    </row>
    <row r="120" spans="1:82">
      <c r="A120">
        <v>96.130278000000004</v>
      </c>
      <c r="B120" s="3">
        <v>4.0054282407407404</v>
      </c>
      <c r="C120">
        <v>1.7168730000000001</v>
      </c>
      <c r="D120">
        <v>1.6402669999999999</v>
      </c>
      <c r="E120">
        <v>1.695764</v>
      </c>
      <c r="F120">
        <v>1.5608070000000001</v>
      </c>
      <c r="G120">
        <v>0.17619000000000001</v>
      </c>
      <c r="H120">
        <v>0.19622400000000001</v>
      </c>
      <c r="I120">
        <v>0.120591</v>
      </c>
      <c r="J120">
        <v>0.169819</v>
      </c>
      <c r="K120">
        <v>2.5981809999999999</v>
      </c>
      <c r="L120">
        <v>2.3077169999999998</v>
      </c>
      <c r="M120">
        <v>2.6456840000000001</v>
      </c>
      <c r="N120">
        <v>2.3553839999999999</v>
      </c>
      <c r="O120">
        <v>1.773101</v>
      </c>
      <c r="P120">
        <v>1.9245890000000001</v>
      </c>
      <c r="Q120">
        <v>1.793731</v>
      </c>
      <c r="R120">
        <v>1.684045</v>
      </c>
      <c r="S120">
        <v>1.8923209999999999</v>
      </c>
      <c r="T120">
        <v>1.979387</v>
      </c>
      <c r="U120">
        <v>2.0210189999999999</v>
      </c>
      <c r="V120">
        <v>2.0080499999999999</v>
      </c>
      <c r="W120">
        <v>1.95536</v>
      </c>
      <c r="X120">
        <v>1.778751</v>
      </c>
      <c r="Y120">
        <v>1.787568</v>
      </c>
      <c r="Z120">
        <v>1.723239</v>
      </c>
      <c r="AA120">
        <v>1.871702</v>
      </c>
      <c r="AB120">
        <v>1.8659749999999999</v>
      </c>
      <c r="AC120">
        <v>1.8793530000000001</v>
      </c>
      <c r="AD120">
        <v>1.906148</v>
      </c>
      <c r="AE120">
        <v>1.924844</v>
      </c>
      <c r="AF120">
        <v>1.848706</v>
      </c>
      <c r="AG120">
        <v>1.7953049999999999</v>
      </c>
      <c r="AH120">
        <v>1.8769039999999999</v>
      </c>
      <c r="AI120">
        <v>0.23211200000000001</v>
      </c>
      <c r="AJ120">
        <v>1.520896</v>
      </c>
      <c r="AK120">
        <v>1.976288</v>
      </c>
      <c r="AL120">
        <v>2.0257689999999999</v>
      </c>
      <c r="AM120">
        <v>1.9964150000000001</v>
      </c>
      <c r="AN120">
        <v>1.8607689999999999</v>
      </c>
      <c r="AO120">
        <v>1.8789880000000001</v>
      </c>
      <c r="AP120">
        <v>1.84684</v>
      </c>
      <c r="AQ120">
        <v>2.0302769999999999</v>
      </c>
      <c r="AR120">
        <v>1.9208350000000001</v>
      </c>
      <c r="AS120">
        <v>2.019936</v>
      </c>
      <c r="AT120">
        <v>1.9368369999999999</v>
      </c>
      <c r="AU120">
        <v>2.0175960000000002</v>
      </c>
      <c r="AV120">
        <v>1.8455269999999999</v>
      </c>
      <c r="AW120">
        <v>1.8710370000000001</v>
      </c>
      <c r="AX120">
        <v>1.8088340000000001</v>
      </c>
      <c r="AY120">
        <v>1.7491760000000001</v>
      </c>
      <c r="AZ120">
        <v>1.7686820000000001</v>
      </c>
      <c r="BA120">
        <v>1.8307640000000001</v>
      </c>
      <c r="BB120">
        <v>1.8129729999999999</v>
      </c>
      <c r="BC120">
        <v>1.9084179999999999</v>
      </c>
      <c r="BD120">
        <v>1.877788</v>
      </c>
      <c r="BE120">
        <v>1.839521</v>
      </c>
      <c r="BF120">
        <v>1.7517579999999999</v>
      </c>
      <c r="BG120">
        <v>0.18273600000000001</v>
      </c>
      <c r="BH120">
        <v>1.579005</v>
      </c>
      <c r="BI120">
        <v>1.863972</v>
      </c>
      <c r="BJ120">
        <v>1.7743469999999999</v>
      </c>
      <c r="BK120">
        <v>1.8568469999999999</v>
      </c>
      <c r="BL120">
        <v>1.875434</v>
      </c>
      <c r="BM120">
        <v>1.8602669999999999</v>
      </c>
      <c r="BN120">
        <v>1.8201849999999999</v>
      </c>
      <c r="BO120">
        <v>2.682067</v>
      </c>
      <c r="BP120">
        <v>2.6864810000000001</v>
      </c>
      <c r="BQ120">
        <v>2.7281200000000001</v>
      </c>
      <c r="BR120">
        <v>2.4544769999999998</v>
      </c>
      <c r="BS120">
        <v>2.271169</v>
      </c>
      <c r="BT120">
        <v>2.0783610000000001</v>
      </c>
      <c r="BU120">
        <v>2.0042200000000001</v>
      </c>
      <c r="BV120">
        <v>1.972286</v>
      </c>
      <c r="BW120">
        <v>1.7416199999999999</v>
      </c>
      <c r="BX120">
        <v>1.7677590000000001</v>
      </c>
      <c r="BY120">
        <v>1.812422</v>
      </c>
      <c r="BZ120">
        <v>1.8573489999999999</v>
      </c>
      <c r="CA120">
        <v>1.7570330000000001</v>
      </c>
      <c r="CB120">
        <v>1.832327</v>
      </c>
      <c r="CC120">
        <v>1.790972</v>
      </c>
      <c r="CD120">
        <v>1.8703810000000001</v>
      </c>
    </row>
    <row r="121" spans="1:82">
      <c r="A121">
        <v>97.130832999999996</v>
      </c>
      <c r="B121" s="3">
        <v>4.047118055555555</v>
      </c>
      <c r="C121">
        <v>1.717149</v>
      </c>
      <c r="D121">
        <v>1.635653</v>
      </c>
      <c r="E121">
        <v>1.701778</v>
      </c>
      <c r="F121">
        <v>1.5610820000000001</v>
      </c>
      <c r="G121">
        <v>0.16836300000000001</v>
      </c>
      <c r="H121">
        <v>0.190224</v>
      </c>
      <c r="I121">
        <v>0.11602700000000001</v>
      </c>
      <c r="J121">
        <v>0.16345299999999999</v>
      </c>
      <c r="K121">
        <v>2.6169539999999998</v>
      </c>
      <c r="L121">
        <v>2.3263129999999999</v>
      </c>
      <c r="M121">
        <v>2.6588880000000001</v>
      </c>
      <c r="N121">
        <v>2.3845429999999999</v>
      </c>
      <c r="O121">
        <v>1.7759180000000001</v>
      </c>
      <c r="P121">
        <v>1.9259980000000001</v>
      </c>
      <c r="Q121">
        <v>1.8043800000000001</v>
      </c>
      <c r="R121">
        <v>1.699554</v>
      </c>
      <c r="S121">
        <v>1.9053469999999999</v>
      </c>
      <c r="T121">
        <v>1.989514</v>
      </c>
      <c r="U121">
        <v>2.0396809999999999</v>
      </c>
      <c r="V121">
        <v>2.0204620000000002</v>
      </c>
      <c r="W121">
        <v>1.964594</v>
      </c>
      <c r="X121">
        <v>1.7896080000000001</v>
      </c>
      <c r="Y121">
        <v>1.7940700000000001</v>
      </c>
      <c r="Z121">
        <v>1.7430099999999999</v>
      </c>
      <c r="AA121">
        <v>1.877559</v>
      </c>
      <c r="AB121">
        <v>1.871472</v>
      </c>
      <c r="AC121">
        <v>1.8925419999999999</v>
      </c>
      <c r="AD121">
        <v>1.919964</v>
      </c>
      <c r="AE121">
        <v>1.933907</v>
      </c>
      <c r="AF121">
        <v>1.8550089999999999</v>
      </c>
      <c r="AG121">
        <v>1.8050550000000001</v>
      </c>
      <c r="AH121">
        <v>1.876112</v>
      </c>
      <c r="AI121">
        <v>0.22978599999999999</v>
      </c>
      <c r="AJ121">
        <v>1.518032</v>
      </c>
      <c r="AK121">
        <v>1.9776119999999999</v>
      </c>
      <c r="AL121">
        <v>2.0343520000000002</v>
      </c>
      <c r="AM121">
        <v>2.0062150000000001</v>
      </c>
      <c r="AN121">
        <v>1.868244</v>
      </c>
      <c r="AO121">
        <v>1.8901140000000001</v>
      </c>
      <c r="AP121">
        <v>1.860932</v>
      </c>
      <c r="AQ121">
        <v>2.0314990000000002</v>
      </c>
      <c r="AR121">
        <v>1.9205209999999999</v>
      </c>
      <c r="AS121">
        <v>2.030478</v>
      </c>
      <c r="AT121">
        <v>1.944229</v>
      </c>
      <c r="AU121">
        <v>2.0244800000000001</v>
      </c>
      <c r="AV121">
        <v>1.853788</v>
      </c>
      <c r="AW121">
        <v>1.8864449999999999</v>
      </c>
      <c r="AX121">
        <v>1.811277</v>
      </c>
      <c r="AY121">
        <v>1.7603530000000001</v>
      </c>
      <c r="AZ121">
        <v>1.7715730000000001</v>
      </c>
      <c r="BA121">
        <v>1.835323</v>
      </c>
      <c r="BB121">
        <v>1.8223689999999999</v>
      </c>
      <c r="BC121">
        <v>1.9102490000000001</v>
      </c>
      <c r="BD121">
        <v>1.8782179999999999</v>
      </c>
      <c r="BE121">
        <v>1.844285</v>
      </c>
      <c r="BF121">
        <v>1.7581990000000001</v>
      </c>
      <c r="BG121">
        <v>0.185557</v>
      </c>
      <c r="BH121">
        <v>1.566759</v>
      </c>
      <c r="BI121">
        <v>1.870895</v>
      </c>
      <c r="BJ121">
        <v>1.782691</v>
      </c>
      <c r="BK121">
        <v>1.865931</v>
      </c>
      <c r="BL121">
        <v>1.8857619999999999</v>
      </c>
      <c r="BM121">
        <v>1.867232</v>
      </c>
      <c r="BN121">
        <v>1.824549</v>
      </c>
      <c r="BO121">
        <v>2.704637</v>
      </c>
      <c r="BP121">
        <v>2.7059129999999998</v>
      </c>
      <c r="BQ121">
        <v>2.7517269999999998</v>
      </c>
      <c r="BR121">
        <v>2.4828410000000001</v>
      </c>
      <c r="BS121">
        <v>2.2824409999999999</v>
      </c>
      <c r="BT121">
        <v>2.0802320000000001</v>
      </c>
      <c r="BU121">
        <v>2.0193850000000002</v>
      </c>
      <c r="BV121">
        <v>1.975876</v>
      </c>
      <c r="BW121">
        <v>1.7479229999999999</v>
      </c>
      <c r="BX121">
        <v>1.7628950000000001</v>
      </c>
      <c r="BY121">
        <v>1.8094950000000001</v>
      </c>
      <c r="BZ121">
        <v>1.869175</v>
      </c>
      <c r="CA121">
        <v>1.7583839999999999</v>
      </c>
      <c r="CB121">
        <v>1.8384769999999999</v>
      </c>
      <c r="CC121">
        <v>1.813218</v>
      </c>
      <c r="CD121">
        <v>1.8693770000000001</v>
      </c>
    </row>
    <row r="122" spans="1:82">
      <c r="A122">
        <v>98.130832999999996</v>
      </c>
      <c r="B122" s="3">
        <v>4.088784722222222</v>
      </c>
      <c r="C122">
        <v>1.7221679999999999</v>
      </c>
      <c r="D122">
        <v>1.6436500000000001</v>
      </c>
      <c r="E122">
        <v>1.697063</v>
      </c>
      <c r="F122">
        <v>1.564109</v>
      </c>
      <c r="G122">
        <v>0.16247600000000001</v>
      </c>
      <c r="H122">
        <v>0.18032500000000001</v>
      </c>
      <c r="I122">
        <v>0.10906100000000001</v>
      </c>
      <c r="J122">
        <v>0.16062599999999999</v>
      </c>
      <c r="K122">
        <v>2.6446100000000001</v>
      </c>
      <c r="L122">
        <v>2.3508930000000001</v>
      </c>
      <c r="M122">
        <v>2.6883300000000001</v>
      </c>
      <c r="N122">
        <v>2.4067370000000001</v>
      </c>
      <c r="O122">
        <v>1.775668</v>
      </c>
      <c r="P122">
        <v>1.9288970000000001</v>
      </c>
      <c r="Q122">
        <v>1.8003370000000001</v>
      </c>
      <c r="R122">
        <v>1.700456</v>
      </c>
      <c r="S122">
        <v>1.9172370000000001</v>
      </c>
      <c r="T122">
        <v>1.998748</v>
      </c>
      <c r="U122">
        <v>2.0448680000000001</v>
      </c>
      <c r="V122">
        <v>2.0305759999999999</v>
      </c>
      <c r="W122">
        <v>1.967948</v>
      </c>
      <c r="X122">
        <v>1.788664</v>
      </c>
      <c r="Y122">
        <v>1.7968710000000001</v>
      </c>
      <c r="Z122">
        <v>1.7483660000000001</v>
      </c>
      <c r="AA122">
        <v>1.8841570000000001</v>
      </c>
      <c r="AB122">
        <v>1.878028</v>
      </c>
      <c r="AC122">
        <v>1.890471</v>
      </c>
      <c r="AD122">
        <v>1.923062</v>
      </c>
      <c r="AE122">
        <v>1.9378280000000001</v>
      </c>
      <c r="AF122">
        <v>1.8624890000000001</v>
      </c>
      <c r="AG122">
        <v>1.819642</v>
      </c>
      <c r="AH122">
        <v>1.8754169999999999</v>
      </c>
      <c r="AI122">
        <v>0.228077</v>
      </c>
      <c r="AJ122">
        <v>1.5302249999999999</v>
      </c>
      <c r="AK122">
        <v>1.978162</v>
      </c>
      <c r="AL122">
        <v>2.0431650000000001</v>
      </c>
      <c r="AM122">
        <v>2.0195289999999999</v>
      </c>
      <c r="AN122">
        <v>1.875248</v>
      </c>
      <c r="AO122">
        <v>1.8989320000000001</v>
      </c>
      <c r="AP122">
        <v>1.859488</v>
      </c>
      <c r="AQ122">
        <v>2.029175</v>
      </c>
      <c r="AR122">
        <v>1.9277340000000001</v>
      </c>
      <c r="AS122">
        <v>2.038411</v>
      </c>
      <c r="AT122">
        <v>1.9498059999999999</v>
      </c>
      <c r="AU122">
        <v>2.0241549999999999</v>
      </c>
      <c r="AV122">
        <v>1.8594619999999999</v>
      </c>
      <c r="AW122">
        <v>1.8858159999999999</v>
      </c>
      <c r="AX122">
        <v>1.8239860000000001</v>
      </c>
      <c r="AY122">
        <v>1.7586599999999999</v>
      </c>
      <c r="AZ122">
        <v>1.774702</v>
      </c>
      <c r="BA122">
        <v>1.846014</v>
      </c>
      <c r="BB122">
        <v>1.831396</v>
      </c>
      <c r="BC122">
        <v>1.925686</v>
      </c>
      <c r="BD122">
        <v>1.8871</v>
      </c>
      <c r="BE122">
        <v>1.850298</v>
      </c>
      <c r="BF122">
        <v>1.763765</v>
      </c>
      <c r="BG122">
        <v>0.18362899999999999</v>
      </c>
      <c r="BH122">
        <v>1.5812310000000001</v>
      </c>
      <c r="BI122">
        <v>1.8712580000000001</v>
      </c>
      <c r="BJ122">
        <v>1.787903</v>
      </c>
      <c r="BK122">
        <v>1.875418</v>
      </c>
      <c r="BL122">
        <v>1.885982</v>
      </c>
      <c r="BM122">
        <v>1.8708480000000001</v>
      </c>
      <c r="BN122">
        <v>1.833304</v>
      </c>
      <c r="BO122">
        <v>2.7207270000000001</v>
      </c>
      <c r="BP122">
        <v>2.726918</v>
      </c>
      <c r="BQ122">
        <v>2.7585199999999999</v>
      </c>
      <c r="BR122">
        <v>2.5036260000000001</v>
      </c>
      <c r="BS122">
        <v>2.2993130000000002</v>
      </c>
      <c r="BT122">
        <v>2.098163</v>
      </c>
      <c r="BU122">
        <v>2.0210819999999998</v>
      </c>
      <c r="BV122">
        <v>1.9844390000000001</v>
      </c>
      <c r="BW122">
        <v>1.751541</v>
      </c>
      <c r="BX122">
        <v>1.7674259999999999</v>
      </c>
      <c r="BY122">
        <v>1.819539</v>
      </c>
      <c r="BZ122">
        <v>1.873049</v>
      </c>
      <c r="CA122">
        <v>1.7638229999999999</v>
      </c>
      <c r="CB122">
        <v>1.8401430000000001</v>
      </c>
      <c r="CC122">
        <v>1.8137970000000001</v>
      </c>
      <c r="CD122">
        <v>1.892685</v>
      </c>
    </row>
    <row r="123" spans="1:82">
      <c r="A123">
        <v>99.126110999999995</v>
      </c>
      <c r="B123" s="3">
        <v>4.1302546296296301</v>
      </c>
      <c r="C123">
        <v>1.7234400000000001</v>
      </c>
      <c r="D123">
        <v>1.6549370000000001</v>
      </c>
      <c r="E123">
        <v>1.703125</v>
      </c>
      <c r="F123">
        <v>1.5767249999999999</v>
      </c>
      <c r="G123">
        <v>0.15553</v>
      </c>
      <c r="H123">
        <v>0.17613300000000001</v>
      </c>
      <c r="I123">
        <v>0.105541</v>
      </c>
      <c r="J123">
        <v>0.153697</v>
      </c>
      <c r="K123">
        <v>2.6678299999999999</v>
      </c>
      <c r="L123">
        <v>2.3738160000000001</v>
      </c>
      <c r="M123">
        <v>2.7094100000000001</v>
      </c>
      <c r="N123">
        <v>2.4135460000000002</v>
      </c>
      <c r="O123">
        <v>1.7884979999999999</v>
      </c>
      <c r="P123">
        <v>1.9315450000000001</v>
      </c>
      <c r="Q123">
        <v>1.813164</v>
      </c>
      <c r="R123">
        <v>1.70503</v>
      </c>
      <c r="S123">
        <v>1.9275370000000001</v>
      </c>
      <c r="T123">
        <v>1.990659</v>
      </c>
      <c r="U123">
        <v>2.0417130000000001</v>
      </c>
      <c r="V123">
        <v>2.0367679999999999</v>
      </c>
      <c r="W123">
        <v>1.9666440000000001</v>
      </c>
      <c r="X123">
        <v>1.7857879999999999</v>
      </c>
      <c r="Y123">
        <v>1.8107070000000001</v>
      </c>
      <c r="Z123">
        <v>1.7462249999999999</v>
      </c>
      <c r="AA123">
        <v>1.8909879999999999</v>
      </c>
      <c r="AB123">
        <v>1.890293</v>
      </c>
      <c r="AC123">
        <v>1.901912</v>
      </c>
      <c r="AD123">
        <v>1.929565</v>
      </c>
      <c r="AE123">
        <v>1.94661</v>
      </c>
      <c r="AF123">
        <v>1.870987</v>
      </c>
      <c r="AG123">
        <v>1.8185359999999999</v>
      </c>
      <c r="AH123">
        <v>1.8705769999999999</v>
      </c>
      <c r="AI123">
        <v>0.22620599999999999</v>
      </c>
      <c r="AJ123">
        <v>1.5306709999999999</v>
      </c>
      <c r="AK123">
        <v>1.9976309999999999</v>
      </c>
      <c r="AL123">
        <v>2.0514589999999999</v>
      </c>
      <c r="AM123">
        <v>2.026859</v>
      </c>
      <c r="AN123">
        <v>1.8722030000000001</v>
      </c>
      <c r="AO123">
        <v>1.9064289999999999</v>
      </c>
      <c r="AP123">
        <v>1.875991</v>
      </c>
      <c r="AQ123">
        <v>2.0293969999999999</v>
      </c>
      <c r="AR123">
        <v>1.9164639999999999</v>
      </c>
      <c r="AS123">
        <v>2.0441180000000001</v>
      </c>
      <c r="AT123">
        <v>1.95645</v>
      </c>
      <c r="AU123">
        <v>2.0305490000000002</v>
      </c>
      <c r="AV123">
        <v>1.8530789999999999</v>
      </c>
      <c r="AW123">
        <v>1.8815329999999999</v>
      </c>
      <c r="AX123">
        <v>1.83291</v>
      </c>
      <c r="AY123">
        <v>1.769957</v>
      </c>
      <c r="AZ123">
        <v>1.7844990000000001</v>
      </c>
      <c r="BA123">
        <v>1.865316</v>
      </c>
      <c r="BB123">
        <v>1.8335189999999999</v>
      </c>
      <c r="BC123">
        <v>1.935046</v>
      </c>
      <c r="BD123">
        <v>1.9088769999999999</v>
      </c>
      <c r="BE123">
        <v>1.8512649999999999</v>
      </c>
      <c r="BF123">
        <v>1.7629539999999999</v>
      </c>
      <c r="BG123">
        <v>0.18058399999999999</v>
      </c>
      <c r="BH123">
        <v>1.586678</v>
      </c>
      <c r="BI123">
        <v>1.880938</v>
      </c>
      <c r="BJ123">
        <v>1.7925199999999999</v>
      </c>
      <c r="BK123">
        <v>1.889084</v>
      </c>
      <c r="BL123">
        <v>1.891988</v>
      </c>
      <c r="BM123">
        <v>1.874725</v>
      </c>
      <c r="BN123">
        <v>1.8334760000000001</v>
      </c>
      <c r="BO123">
        <v>2.744367</v>
      </c>
      <c r="BP123">
        <v>2.7517109999999998</v>
      </c>
      <c r="BQ123">
        <v>2.794635</v>
      </c>
      <c r="BR123">
        <v>2.5138600000000002</v>
      </c>
      <c r="BS123">
        <v>2.329345</v>
      </c>
      <c r="BT123">
        <v>2.1017329999999999</v>
      </c>
      <c r="BU123">
        <v>2.0318619999999998</v>
      </c>
      <c r="BV123">
        <v>1.994208</v>
      </c>
      <c r="BW123">
        <v>1.7564109999999999</v>
      </c>
      <c r="BX123">
        <v>1.7854179999999999</v>
      </c>
      <c r="BY123">
        <v>1.816856</v>
      </c>
      <c r="BZ123">
        <v>1.873645</v>
      </c>
      <c r="CA123">
        <v>1.770699</v>
      </c>
      <c r="CB123">
        <v>1.8459080000000001</v>
      </c>
      <c r="CC123">
        <v>1.8265</v>
      </c>
      <c r="CD123">
        <v>1.87896</v>
      </c>
    </row>
    <row r="124" spans="1:82">
      <c r="A124">
        <v>100.12</v>
      </c>
      <c r="B124" s="3">
        <v>4.1716666666666669</v>
      </c>
      <c r="C124">
        <v>1.724334</v>
      </c>
      <c r="D124">
        <v>1.656134</v>
      </c>
      <c r="E124">
        <v>1.7079660000000001</v>
      </c>
      <c r="F124">
        <v>1.5781860000000001</v>
      </c>
      <c r="G124">
        <v>0.15047099999999999</v>
      </c>
      <c r="H124">
        <v>0.171566</v>
      </c>
      <c r="I124">
        <v>0.100434</v>
      </c>
      <c r="J124">
        <v>0.150953</v>
      </c>
      <c r="K124">
        <v>2.695675</v>
      </c>
      <c r="L124">
        <v>2.3924989999999999</v>
      </c>
      <c r="M124">
        <v>2.7401759999999999</v>
      </c>
      <c r="N124">
        <v>2.4463400000000002</v>
      </c>
      <c r="O124">
        <v>1.7899849999999999</v>
      </c>
      <c r="P124">
        <v>1.942264</v>
      </c>
      <c r="Q124">
        <v>1.8227450000000001</v>
      </c>
      <c r="R124">
        <v>1.7150620000000001</v>
      </c>
      <c r="S124">
        <v>1.9316789999999999</v>
      </c>
      <c r="T124">
        <v>2.0044170000000001</v>
      </c>
      <c r="U124">
        <v>2.0525370000000001</v>
      </c>
      <c r="V124">
        <v>2.039104</v>
      </c>
      <c r="W124">
        <v>1.966299</v>
      </c>
      <c r="X124">
        <v>1.7943929999999999</v>
      </c>
      <c r="Y124">
        <v>1.8133859999999999</v>
      </c>
      <c r="Z124">
        <v>1.755738</v>
      </c>
      <c r="AA124">
        <v>1.89317</v>
      </c>
      <c r="AB124">
        <v>1.897157</v>
      </c>
      <c r="AC124">
        <v>1.906366</v>
      </c>
      <c r="AD124">
        <v>1.9345140000000001</v>
      </c>
      <c r="AE124">
        <v>1.946445</v>
      </c>
      <c r="AF124">
        <v>1.8768089999999999</v>
      </c>
      <c r="AG124">
        <v>1.8344579999999999</v>
      </c>
      <c r="AH124">
        <v>1.882711</v>
      </c>
      <c r="AI124">
        <v>0.22228000000000001</v>
      </c>
      <c r="AJ124">
        <v>1.53932</v>
      </c>
      <c r="AK124">
        <v>2.007765</v>
      </c>
      <c r="AL124">
        <v>2.0569510000000002</v>
      </c>
      <c r="AM124">
        <v>2.0308860000000002</v>
      </c>
      <c r="AN124">
        <v>1.887535</v>
      </c>
      <c r="AO124">
        <v>1.912919</v>
      </c>
      <c r="AP124">
        <v>1.8912659999999999</v>
      </c>
      <c r="AQ124">
        <v>2.041893</v>
      </c>
      <c r="AR124">
        <v>1.9340729999999999</v>
      </c>
      <c r="AS124">
        <v>2.0569359999999999</v>
      </c>
      <c r="AT124">
        <v>1.9674910000000001</v>
      </c>
      <c r="AU124">
        <v>2.0433889999999999</v>
      </c>
      <c r="AV124">
        <v>1.8694519999999999</v>
      </c>
      <c r="AW124">
        <v>1.883939</v>
      </c>
      <c r="AX124">
        <v>1.8477349999999999</v>
      </c>
      <c r="AY124">
        <v>1.7789280000000001</v>
      </c>
      <c r="AZ124">
        <v>1.796249</v>
      </c>
      <c r="BA124">
        <v>1.865726</v>
      </c>
      <c r="BB124">
        <v>1.837731</v>
      </c>
      <c r="BC124">
        <v>1.946393</v>
      </c>
      <c r="BD124">
        <v>1.9084300000000001</v>
      </c>
      <c r="BE124">
        <v>1.844222</v>
      </c>
      <c r="BF124">
        <v>1.763355</v>
      </c>
      <c r="BG124">
        <v>0.17900199999999999</v>
      </c>
      <c r="BH124">
        <v>1.5916980000000001</v>
      </c>
      <c r="BI124">
        <v>1.8880570000000001</v>
      </c>
      <c r="BJ124">
        <v>1.799593</v>
      </c>
      <c r="BK124">
        <v>1.8977660000000001</v>
      </c>
      <c r="BL124">
        <v>1.898798</v>
      </c>
      <c r="BM124">
        <v>1.8816949999999999</v>
      </c>
      <c r="BN124">
        <v>1.85094</v>
      </c>
      <c r="BO124">
        <v>2.7475909999999999</v>
      </c>
      <c r="BP124">
        <v>2.7851949999999999</v>
      </c>
      <c r="BQ124">
        <v>2.8181690000000001</v>
      </c>
      <c r="BR124">
        <v>2.5370409999999999</v>
      </c>
      <c r="BS124">
        <v>2.335569</v>
      </c>
      <c r="BT124">
        <v>2.1190389999999999</v>
      </c>
      <c r="BU124">
        <v>2.0332430000000001</v>
      </c>
      <c r="BV124">
        <v>1.9991220000000001</v>
      </c>
      <c r="BW124">
        <v>1.759125</v>
      </c>
      <c r="BX124">
        <v>1.7949619999999999</v>
      </c>
      <c r="BY124">
        <v>1.8228679999999999</v>
      </c>
      <c r="BZ124">
        <v>1.8855980000000001</v>
      </c>
      <c r="CA124">
        <v>1.7673479999999999</v>
      </c>
      <c r="CB124">
        <v>1.850851</v>
      </c>
      <c r="CC124">
        <v>1.8286549999999999</v>
      </c>
      <c r="CD124">
        <v>1.8949009999999999</v>
      </c>
    </row>
    <row r="125" spans="1:82">
      <c r="A125">
        <v>101.11416699999999</v>
      </c>
      <c r="B125" s="3">
        <v>4.2130902777777779</v>
      </c>
      <c r="C125">
        <v>1.7330000000000001</v>
      </c>
      <c r="D125">
        <v>1.659457</v>
      </c>
      <c r="E125">
        <v>1.711077</v>
      </c>
      <c r="F125">
        <v>1.5761700000000001</v>
      </c>
      <c r="G125">
        <v>0.14702999999999999</v>
      </c>
      <c r="H125">
        <v>0.16833100000000001</v>
      </c>
      <c r="I125">
        <v>9.6083000000000002E-2</v>
      </c>
      <c r="J125">
        <v>0.14413699999999999</v>
      </c>
      <c r="K125">
        <v>2.7259709999999999</v>
      </c>
      <c r="L125">
        <v>2.398247</v>
      </c>
      <c r="M125">
        <v>2.7768969999999999</v>
      </c>
      <c r="N125">
        <v>2.4751660000000002</v>
      </c>
      <c r="O125">
        <v>1.794022</v>
      </c>
      <c r="P125">
        <v>1.9470860000000001</v>
      </c>
      <c r="Q125">
        <v>1.8283560000000001</v>
      </c>
      <c r="R125">
        <v>1.721773</v>
      </c>
      <c r="S125">
        <v>1.933735</v>
      </c>
      <c r="T125">
        <v>2.005814</v>
      </c>
      <c r="U125">
        <v>2.0510190000000001</v>
      </c>
      <c r="V125">
        <v>2.0439180000000001</v>
      </c>
      <c r="W125">
        <v>1.9631780000000001</v>
      </c>
      <c r="X125">
        <v>1.793342</v>
      </c>
      <c r="Y125">
        <v>1.821366</v>
      </c>
      <c r="Z125">
        <v>1.7535780000000001</v>
      </c>
      <c r="AA125">
        <v>1.896066</v>
      </c>
      <c r="AB125">
        <v>1.904153</v>
      </c>
      <c r="AC125">
        <v>1.91029</v>
      </c>
      <c r="AD125">
        <v>1.949344</v>
      </c>
      <c r="AE125">
        <v>1.963392</v>
      </c>
      <c r="AF125">
        <v>1.8856649999999999</v>
      </c>
      <c r="AG125">
        <v>1.8324940000000001</v>
      </c>
      <c r="AH125">
        <v>1.8882639999999999</v>
      </c>
      <c r="AI125">
        <v>0.22112200000000001</v>
      </c>
      <c r="AJ125">
        <v>1.5488139999999999</v>
      </c>
      <c r="AK125">
        <v>2.0079600000000002</v>
      </c>
      <c r="AL125">
        <v>2.0535830000000002</v>
      </c>
      <c r="AM125">
        <v>2.043701</v>
      </c>
      <c r="AN125">
        <v>1.8854200000000001</v>
      </c>
      <c r="AO125">
        <v>1.899421</v>
      </c>
      <c r="AP125">
        <v>1.878007</v>
      </c>
      <c r="AQ125">
        <v>2.0450149999999998</v>
      </c>
      <c r="AR125">
        <v>1.9387719999999999</v>
      </c>
      <c r="AS125">
        <v>2.0558149999999999</v>
      </c>
      <c r="AT125">
        <v>1.9748749999999999</v>
      </c>
      <c r="AU125">
        <v>2.0400879999999999</v>
      </c>
      <c r="AV125">
        <v>1.8749020000000001</v>
      </c>
      <c r="AW125">
        <v>1.895958</v>
      </c>
      <c r="AX125">
        <v>1.83988</v>
      </c>
      <c r="AY125">
        <v>1.772888</v>
      </c>
      <c r="AZ125">
        <v>1.7951859999999999</v>
      </c>
      <c r="BA125">
        <v>1.8639190000000001</v>
      </c>
      <c r="BB125">
        <v>1.841971</v>
      </c>
      <c r="BC125">
        <v>1.947287</v>
      </c>
      <c r="BD125">
        <v>1.9104129999999999</v>
      </c>
      <c r="BE125">
        <v>1.8542829999999999</v>
      </c>
      <c r="BF125">
        <v>1.770548</v>
      </c>
      <c r="BG125">
        <v>0.179258</v>
      </c>
      <c r="BH125">
        <v>1.5960350000000001</v>
      </c>
      <c r="BI125">
        <v>1.8927149999999999</v>
      </c>
      <c r="BJ125">
        <v>1.817223</v>
      </c>
      <c r="BK125">
        <v>1.9124559999999999</v>
      </c>
      <c r="BL125">
        <v>1.9054519999999999</v>
      </c>
      <c r="BM125">
        <v>1.8942190000000001</v>
      </c>
      <c r="BN125">
        <v>1.8446880000000001</v>
      </c>
      <c r="BO125">
        <v>2.7711260000000002</v>
      </c>
      <c r="BP125">
        <v>2.805361</v>
      </c>
      <c r="BQ125">
        <v>2.8496800000000002</v>
      </c>
      <c r="BR125">
        <v>2.559653</v>
      </c>
      <c r="BS125">
        <v>2.3547959999999999</v>
      </c>
      <c r="BT125">
        <v>2.127961</v>
      </c>
      <c r="BU125">
        <v>2.0423979999999999</v>
      </c>
      <c r="BV125">
        <v>2.0015559999999999</v>
      </c>
      <c r="BW125">
        <v>1.7642359999999999</v>
      </c>
      <c r="BX125">
        <v>1.7993410000000001</v>
      </c>
      <c r="BY125">
        <v>1.822195</v>
      </c>
      <c r="BZ125">
        <v>1.8972199999999999</v>
      </c>
      <c r="CA125">
        <v>1.7770330000000001</v>
      </c>
      <c r="CB125">
        <v>1.86208</v>
      </c>
      <c r="CC125">
        <v>1.829515</v>
      </c>
      <c r="CD125">
        <v>1.8965879999999999</v>
      </c>
    </row>
    <row r="126" spans="1:82">
      <c r="A126">
        <v>102.106944</v>
      </c>
      <c r="B126" s="3">
        <v>4.2544560185185185</v>
      </c>
      <c r="C126">
        <v>1.7511110000000001</v>
      </c>
      <c r="D126">
        <v>1.6764330000000001</v>
      </c>
      <c r="E126">
        <v>1.723014</v>
      </c>
      <c r="F126">
        <v>1.5841430000000001</v>
      </c>
      <c r="G126">
        <v>0.14274700000000001</v>
      </c>
      <c r="H126">
        <v>0.164966</v>
      </c>
      <c r="I126">
        <v>9.3574000000000004E-2</v>
      </c>
      <c r="J126">
        <v>0.13952999999999999</v>
      </c>
      <c r="K126">
        <v>2.748046</v>
      </c>
      <c r="L126">
        <v>2.4275199999999999</v>
      </c>
      <c r="M126">
        <v>2.790314</v>
      </c>
      <c r="N126">
        <v>2.506243</v>
      </c>
      <c r="O126">
        <v>1.8020259999999999</v>
      </c>
      <c r="P126">
        <v>1.95096</v>
      </c>
      <c r="Q126">
        <v>1.828729</v>
      </c>
      <c r="R126">
        <v>1.728216</v>
      </c>
      <c r="S126">
        <v>1.9468570000000001</v>
      </c>
      <c r="T126">
        <v>2.0209290000000002</v>
      </c>
      <c r="U126">
        <v>2.0698470000000002</v>
      </c>
      <c r="V126">
        <v>2.0480330000000002</v>
      </c>
      <c r="W126">
        <v>1.9699070000000001</v>
      </c>
      <c r="X126">
        <v>1.7958419999999999</v>
      </c>
      <c r="Y126">
        <v>1.828778</v>
      </c>
      <c r="Z126">
        <v>1.7626029999999999</v>
      </c>
      <c r="AA126">
        <v>1.909896</v>
      </c>
      <c r="AB126">
        <v>1.9100520000000001</v>
      </c>
      <c r="AC126">
        <v>1.915279</v>
      </c>
      <c r="AD126">
        <v>1.944474</v>
      </c>
      <c r="AE126">
        <v>1.97851</v>
      </c>
      <c r="AF126">
        <v>1.8959029999999999</v>
      </c>
      <c r="AG126">
        <v>1.8460300000000001</v>
      </c>
      <c r="AH126">
        <v>1.895502</v>
      </c>
      <c r="AI126">
        <v>0.22031700000000001</v>
      </c>
      <c r="AJ126">
        <v>1.5633840000000001</v>
      </c>
      <c r="AK126">
        <v>2.0227879999999998</v>
      </c>
      <c r="AL126">
        <v>2.0711550000000001</v>
      </c>
      <c r="AM126">
        <v>2.0450080000000002</v>
      </c>
      <c r="AN126">
        <v>1.893694</v>
      </c>
      <c r="AO126">
        <v>1.914086</v>
      </c>
      <c r="AP126">
        <v>1.8915150000000001</v>
      </c>
      <c r="AQ126">
        <v>2.0632890000000002</v>
      </c>
      <c r="AR126">
        <v>1.947052</v>
      </c>
      <c r="AS126">
        <v>2.0610590000000002</v>
      </c>
      <c r="AT126">
        <v>1.991382</v>
      </c>
      <c r="AU126">
        <v>2.0424730000000002</v>
      </c>
      <c r="AV126">
        <v>1.880147</v>
      </c>
      <c r="AW126">
        <v>1.9045460000000001</v>
      </c>
      <c r="AX126">
        <v>1.8550500000000001</v>
      </c>
      <c r="AY126">
        <v>1.782106</v>
      </c>
      <c r="AZ126">
        <v>1.801309</v>
      </c>
      <c r="BA126">
        <v>1.8754310000000001</v>
      </c>
      <c r="BB126">
        <v>1.8454459999999999</v>
      </c>
      <c r="BC126">
        <v>1.96024</v>
      </c>
      <c r="BD126">
        <v>1.9200429999999999</v>
      </c>
      <c r="BE126">
        <v>1.86141</v>
      </c>
      <c r="BF126">
        <v>1.783166</v>
      </c>
      <c r="BG126">
        <v>0.174397</v>
      </c>
      <c r="BH126">
        <v>1.604573</v>
      </c>
      <c r="BI126">
        <v>1.901672</v>
      </c>
      <c r="BJ126">
        <v>1.8176349999999999</v>
      </c>
      <c r="BK126">
        <v>1.9126350000000001</v>
      </c>
      <c r="BL126">
        <v>1.906047</v>
      </c>
      <c r="BM126">
        <v>1.9085240000000001</v>
      </c>
      <c r="BN126">
        <v>1.8524309999999999</v>
      </c>
      <c r="BO126">
        <v>2.8034330000000001</v>
      </c>
      <c r="BP126">
        <v>2.8307519999999999</v>
      </c>
      <c r="BQ126">
        <v>2.8702969999999999</v>
      </c>
      <c r="BR126">
        <v>2.582824</v>
      </c>
      <c r="BS126">
        <v>2.366746</v>
      </c>
      <c r="BT126">
        <v>2.1429510000000001</v>
      </c>
      <c r="BU126">
        <v>2.061779</v>
      </c>
      <c r="BV126">
        <v>2.0213869999999998</v>
      </c>
      <c r="BW126">
        <v>1.7730509999999999</v>
      </c>
      <c r="BX126">
        <v>1.802416</v>
      </c>
      <c r="BY126">
        <v>1.827917</v>
      </c>
      <c r="BZ126">
        <v>1.8957349999999999</v>
      </c>
      <c r="CA126">
        <v>1.7860560000000001</v>
      </c>
      <c r="CB126">
        <v>1.8695619999999999</v>
      </c>
      <c r="CC126">
        <v>1.8342430000000001</v>
      </c>
      <c r="CD126">
        <v>1.9118109999999999</v>
      </c>
    </row>
    <row r="127" spans="1:82">
      <c r="A127">
        <v>103.09944400000001</v>
      </c>
      <c r="B127" s="3">
        <v>4.2958101851851849</v>
      </c>
      <c r="C127">
        <v>1.7484500000000001</v>
      </c>
      <c r="D127">
        <v>1.676307</v>
      </c>
      <c r="E127">
        <v>1.731293</v>
      </c>
      <c r="F127">
        <v>1.584762</v>
      </c>
      <c r="G127">
        <v>0.13808999999999999</v>
      </c>
      <c r="H127">
        <v>0.16094</v>
      </c>
      <c r="I127">
        <v>8.9040999999999995E-2</v>
      </c>
      <c r="J127">
        <v>0.13716800000000001</v>
      </c>
      <c r="K127">
        <v>2.7567029999999999</v>
      </c>
      <c r="L127">
        <v>2.4511349999999998</v>
      </c>
      <c r="M127">
        <v>2.8198430000000001</v>
      </c>
      <c r="N127">
        <v>2.532413</v>
      </c>
      <c r="O127">
        <v>1.801058</v>
      </c>
      <c r="P127">
        <v>1.9527289999999999</v>
      </c>
      <c r="Q127">
        <v>1.832965</v>
      </c>
      <c r="R127">
        <v>1.724148</v>
      </c>
      <c r="S127">
        <v>1.9482459999999999</v>
      </c>
      <c r="T127">
        <v>2.0286</v>
      </c>
      <c r="U127">
        <v>2.0640689999999999</v>
      </c>
      <c r="V127">
        <v>2.0426169999999999</v>
      </c>
      <c r="W127">
        <v>1.9877309999999999</v>
      </c>
      <c r="X127">
        <v>1.812241</v>
      </c>
      <c r="Y127">
        <v>1.840357</v>
      </c>
      <c r="Z127">
        <v>1.774815</v>
      </c>
      <c r="AA127">
        <v>1.918488</v>
      </c>
      <c r="AB127">
        <v>1.9086529999999999</v>
      </c>
      <c r="AC127">
        <v>1.932909</v>
      </c>
      <c r="AD127">
        <v>1.9514039999999999</v>
      </c>
      <c r="AE127">
        <v>1.989182</v>
      </c>
      <c r="AF127">
        <v>1.8964209999999999</v>
      </c>
      <c r="AG127">
        <v>1.849631</v>
      </c>
      <c r="AH127">
        <v>1.9004540000000001</v>
      </c>
      <c r="AI127">
        <v>0.21792500000000001</v>
      </c>
      <c r="AJ127">
        <v>1.5660689999999999</v>
      </c>
      <c r="AK127">
        <v>2.0198450000000001</v>
      </c>
      <c r="AL127">
        <v>2.0664549999999999</v>
      </c>
      <c r="AM127">
        <v>2.0412140000000001</v>
      </c>
      <c r="AN127">
        <v>1.8979220000000001</v>
      </c>
      <c r="AO127">
        <v>1.9153709999999999</v>
      </c>
      <c r="AP127">
        <v>1.902245</v>
      </c>
      <c r="AQ127">
        <v>2.0648119999999999</v>
      </c>
      <c r="AR127">
        <v>1.952644</v>
      </c>
      <c r="AS127">
        <v>2.063577</v>
      </c>
      <c r="AT127">
        <v>1.9859180000000001</v>
      </c>
      <c r="AU127">
        <v>2.058065</v>
      </c>
      <c r="AV127">
        <v>1.8844479999999999</v>
      </c>
      <c r="AW127">
        <v>1.903311</v>
      </c>
      <c r="AX127">
        <v>1.848436</v>
      </c>
      <c r="AY127">
        <v>1.7853030000000001</v>
      </c>
      <c r="AZ127">
        <v>1.8018380000000001</v>
      </c>
      <c r="BA127">
        <v>1.8724730000000001</v>
      </c>
      <c r="BB127">
        <v>1.843712</v>
      </c>
      <c r="BC127">
        <v>1.961357</v>
      </c>
      <c r="BD127">
        <v>1.9252579999999999</v>
      </c>
      <c r="BE127">
        <v>1.863362</v>
      </c>
      <c r="BF127">
        <v>1.78009</v>
      </c>
      <c r="BG127">
        <v>0.17197000000000001</v>
      </c>
      <c r="BH127">
        <v>1.615999</v>
      </c>
      <c r="BI127">
        <v>1.9032500000000001</v>
      </c>
      <c r="BJ127">
        <v>1.805158</v>
      </c>
      <c r="BK127">
        <v>1.917659</v>
      </c>
      <c r="BL127">
        <v>1.911511</v>
      </c>
      <c r="BM127">
        <v>1.89954</v>
      </c>
      <c r="BN127">
        <v>1.855755</v>
      </c>
      <c r="BO127">
        <v>2.8324539999999998</v>
      </c>
      <c r="BP127">
        <v>2.8440509999999999</v>
      </c>
      <c r="BQ127">
        <v>2.8996339999999998</v>
      </c>
      <c r="BR127">
        <v>2.6089259999999999</v>
      </c>
      <c r="BS127">
        <v>2.390523</v>
      </c>
      <c r="BT127">
        <v>2.1313740000000001</v>
      </c>
      <c r="BU127">
        <v>2.0598700000000001</v>
      </c>
      <c r="BV127">
        <v>2.019857</v>
      </c>
      <c r="BW127">
        <v>1.78329</v>
      </c>
      <c r="BX127">
        <v>1.8083050000000001</v>
      </c>
      <c r="BY127">
        <v>1.8545039999999999</v>
      </c>
      <c r="BZ127">
        <v>1.9072519999999999</v>
      </c>
      <c r="CA127">
        <v>1.7958460000000001</v>
      </c>
      <c r="CB127">
        <v>1.8698380000000001</v>
      </c>
      <c r="CC127">
        <v>1.832004</v>
      </c>
      <c r="CD127">
        <v>1.9347209999999999</v>
      </c>
    </row>
    <row r="128" spans="1:82">
      <c r="A128">
        <v>104.09527799999999</v>
      </c>
      <c r="B128" s="3">
        <v>4.3373032407407406</v>
      </c>
      <c r="C128">
        <v>1.7514879999999999</v>
      </c>
      <c r="D128">
        <v>1.6846410000000001</v>
      </c>
      <c r="E128">
        <v>1.7316849999999999</v>
      </c>
      <c r="F128">
        <v>1.587604</v>
      </c>
      <c r="G128">
        <v>0.136292</v>
      </c>
      <c r="H128">
        <v>0.15829699999999999</v>
      </c>
      <c r="I128">
        <v>8.7273000000000003E-2</v>
      </c>
      <c r="J128">
        <v>0.13250899999999999</v>
      </c>
      <c r="K128">
        <v>2.7733989999999999</v>
      </c>
      <c r="L128">
        <v>2.4669240000000001</v>
      </c>
      <c r="M128">
        <v>2.8400910000000001</v>
      </c>
      <c r="N128">
        <v>2.5621139999999998</v>
      </c>
      <c r="O128">
        <v>1.8207059999999999</v>
      </c>
      <c r="P128">
        <v>1.967541</v>
      </c>
      <c r="Q128">
        <v>1.847952</v>
      </c>
      <c r="R128">
        <v>1.7291609999999999</v>
      </c>
      <c r="S128">
        <v>1.9503680000000001</v>
      </c>
      <c r="T128">
        <v>2.0171100000000002</v>
      </c>
      <c r="U128">
        <v>2.074452</v>
      </c>
      <c r="V128">
        <v>2.0482840000000002</v>
      </c>
      <c r="W128">
        <v>1.990691</v>
      </c>
      <c r="X128">
        <v>1.8127979999999999</v>
      </c>
      <c r="Y128">
        <v>1.839594</v>
      </c>
      <c r="Z128">
        <v>1.7691539999999999</v>
      </c>
      <c r="AA128">
        <v>1.917197</v>
      </c>
      <c r="AB128">
        <v>1.9069529999999999</v>
      </c>
      <c r="AC128">
        <v>1.926571</v>
      </c>
      <c r="AD128">
        <v>1.9547950000000001</v>
      </c>
      <c r="AE128">
        <v>1.99655</v>
      </c>
      <c r="AF128">
        <v>1.895519</v>
      </c>
      <c r="AG128">
        <v>1.855127</v>
      </c>
      <c r="AH128">
        <v>1.906385</v>
      </c>
      <c r="AI128">
        <v>0.21439</v>
      </c>
      <c r="AJ128">
        <v>1.5731280000000001</v>
      </c>
      <c r="AK128">
        <v>2.0202779999999998</v>
      </c>
      <c r="AL128">
        <v>2.0653000000000001</v>
      </c>
      <c r="AM128">
        <v>2.0533649999999999</v>
      </c>
      <c r="AN128">
        <v>1.897535</v>
      </c>
      <c r="AO128">
        <v>1.9225540000000001</v>
      </c>
      <c r="AP128">
        <v>1.913975</v>
      </c>
      <c r="AQ128">
        <v>2.0703710000000002</v>
      </c>
      <c r="AR128">
        <v>1.958375</v>
      </c>
      <c r="AS128">
        <v>2.072762</v>
      </c>
      <c r="AT128">
        <v>1.9907919999999999</v>
      </c>
      <c r="AU128">
        <v>2.06115</v>
      </c>
      <c r="AV128">
        <v>1.890887</v>
      </c>
      <c r="AW128">
        <v>1.9171560000000001</v>
      </c>
      <c r="AX128">
        <v>1.8578479999999999</v>
      </c>
      <c r="AY128">
        <v>1.79945</v>
      </c>
      <c r="AZ128">
        <v>1.7969409999999999</v>
      </c>
      <c r="BA128">
        <v>1.8816189999999999</v>
      </c>
      <c r="BB128">
        <v>1.8603780000000001</v>
      </c>
      <c r="BC128">
        <v>1.9694039999999999</v>
      </c>
      <c r="BD128">
        <v>1.9282319999999999</v>
      </c>
      <c r="BE128">
        <v>1.8795660000000001</v>
      </c>
      <c r="BF128">
        <v>1.7867170000000001</v>
      </c>
      <c r="BG128">
        <v>0.17038600000000001</v>
      </c>
      <c r="BH128">
        <v>1.6159520000000001</v>
      </c>
      <c r="BI128">
        <v>1.9117170000000001</v>
      </c>
      <c r="BJ128">
        <v>1.8201020000000001</v>
      </c>
      <c r="BK128">
        <v>1.921691</v>
      </c>
      <c r="BL128">
        <v>1.930615</v>
      </c>
      <c r="BM128">
        <v>1.9036500000000001</v>
      </c>
      <c r="BN128">
        <v>1.859413</v>
      </c>
      <c r="BO128">
        <v>2.8756020000000002</v>
      </c>
      <c r="BP128">
        <v>2.8662000000000001</v>
      </c>
      <c r="BQ128">
        <v>2.9214129999999998</v>
      </c>
      <c r="BR128">
        <v>2.6236630000000001</v>
      </c>
      <c r="BS128">
        <v>2.403092</v>
      </c>
      <c r="BT128">
        <v>2.1491639999999999</v>
      </c>
      <c r="BU128">
        <v>2.0720040000000002</v>
      </c>
      <c r="BV128">
        <v>2.0339119999999999</v>
      </c>
      <c r="BW128">
        <v>1.780432</v>
      </c>
      <c r="BX128">
        <v>1.804764</v>
      </c>
      <c r="BY128">
        <v>1.8599950000000001</v>
      </c>
      <c r="BZ128">
        <v>1.912828</v>
      </c>
      <c r="CA128">
        <v>1.799847</v>
      </c>
      <c r="CB128">
        <v>1.8735390000000001</v>
      </c>
      <c r="CC128">
        <v>1.848125</v>
      </c>
      <c r="CD128">
        <v>1.946072</v>
      </c>
    </row>
    <row r="129" spans="1:82">
      <c r="A129">
        <v>105.089167</v>
      </c>
      <c r="B129" s="3">
        <v>4.3787152777777782</v>
      </c>
      <c r="C129">
        <v>1.750116</v>
      </c>
      <c r="D129">
        <v>1.693695</v>
      </c>
      <c r="E129">
        <v>1.736021</v>
      </c>
      <c r="F129">
        <v>1.593785</v>
      </c>
      <c r="G129">
        <v>0.132716</v>
      </c>
      <c r="H129">
        <v>0.15426200000000001</v>
      </c>
      <c r="I129">
        <v>8.3519999999999997E-2</v>
      </c>
      <c r="J129">
        <v>0.12934100000000001</v>
      </c>
      <c r="K129">
        <v>2.7819240000000001</v>
      </c>
      <c r="L129">
        <v>2.4913989999999999</v>
      </c>
      <c r="M129">
        <v>2.8762660000000002</v>
      </c>
      <c r="N129">
        <v>2.5755910000000002</v>
      </c>
      <c r="O129">
        <v>1.8171219999999999</v>
      </c>
      <c r="P129">
        <v>1.965767</v>
      </c>
      <c r="Q129">
        <v>1.8446180000000001</v>
      </c>
      <c r="R129">
        <v>1.7311719999999999</v>
      </c>
      <c r="S129">
        <v>1.9560930000000001</v>
      </c>
      <c r="T129">
        <v>2.030125</v>
      </c>
      <c r="U129">
        <v>2.0829080000000002</v>
      </c>
      <c r="V129">
        <v>2.0569459999999999</v>
      </c>
      <c r="W129">
        <v>2.0029599999999999</v>
      </c>
      <c r="X129">
        <v>1.8162689999999999</v>
      </c>
      <c r="Y129">
        <v>1.837947</v>
      </c>
      <c r="Z129">
        <v>1.779728</v>
      </c>
      <c r="AA129">
        <v>1.924582</v>
      </c>
      <c r="AB129">
        <v>1.9180759999999999</v>
      </c>
      <c r="AC129">
        <v>1.931789</v>
      </c>
      <c r="AD129">
        <v>1.9528319999999999</v>
      </c>
      <c r="AE129">
        <v>1.9998180000000001</v>
      </c>
      <c r="AF129">
        <v>1.9040820000000001</v>
      </c>
      <c r="AG129">
        <v>1.852436</v>
      </c>
      <c r="AH129">
        <v>1.9058949999999999</v>
      </c>
      <c r="AI129">
        <v>0.215119</v>
      </c>
      <c r="AJ129">
        <v>1.571701</v>
      </c>
      <c r="AK129">
        <v>2.0289640000000002</v>
      </c>
      <c r="AL129">
        <v>2.074649</v>
      </c>
      <c r="AM129">
        <v>2.0523989999999999</v>
      </c>
      <c r="AN129">
        <v>1.8944719999999999</v>
      </c>
      <c r="AO129">
        <v>1.9314480000000001</v>
      </c>
      <c r="AP129">
        <v>1.9175279999999999</v>
      </c>
      <c r="AQ129">
        <v>2.083888</v>
      </c>
      <c r="AR129">
        <v>1.9650730000000001</v>
      </c>
      <c r="AS129">
        <v>2.0710090000000001</v>
      </c>
      <c r="AT129">
        <v>1.9816309999999999</v>
      </c>
      <c r="AU129">
        <v>2.0561980000000002</v>
      </c>
      <c r="AV129">
        <v>1.898847</v>
      </c>
      <c r="AW129">
        <v>1.914315</v>
      </c>
      <c r="AX129">
        <v>1.8597159999999999</v>
      </c>
      <c r="AY129">
        <v>1.802656</v>
      </c>
      <c r="AZ129">
        <v>1.804959</v>
      </c>
      <c r="BA129">
        <v>1.886722</v>
      </c>
      <c r="BB129">
        <v>1.85656</v>
      </c>
      <c r="BC129">
        <v>1.9760679999999999</v>
      </c>
      <c r="BD129">
        <v>1.937076</v>
      </c>
      <c r="BE129">
        <v>1.8762449999999999</v>
      </c>
      <c r="BF129">
        <v>1.7970980000000001</v>
      </c>
      <c r="BG129">
        <v>0.16902800000000001</v>
      </c>
      <c r="BH129">
        <v>1.6195269999999999</v>
      </c>
      <c r="BI129">
        <v>1.910965</v>
      </c>
      <c r="BJ129">
        <v>1.8328260000000001</v>
      </c>
      <c r="BK129">
        <v>1.931921</v>
      </c>
      <c r="BL129">
        <v>1.9342980000000001</v>
      </c>
      <c r="BM129">
        <v>1.907478</v>
      </c>
      <c r="BN129">
        <v>1.875651</v>
      </c>
      <c r="BO129">
        <v>2.898962</v>
      </c>
      <c r="BP129">
        <v>2.9014190000000002</v>
      </c>
      <c r="BQ129">
        <v>2.9514290000000001</v>
      </c>
      <c r="BR129">
        <v>2.6391529999999999</v>
      </c>
      <c r="BS129">
        <v>2.4322330000000001</v>
      </c>
      <c r="BT129">
        <v>2.1610209999999999</v>
      </c>
      <c r="BU129">
        <v>2.0737429999999999</v>
      </c>
      <c r="BV129">
        <v>2.0395620000000001</v>
      </c>
      <c r="BW129">
        <v>1.781657</v>
      </c>
      <c r="BX129">
        <v>1.816794</v>
      </c>
      <c r="BY129">
        <v>1.8660870000000001</v>
      </c>
      <c r="BZ129">
        <v>1.913637</v>
      </c>
      <c r="CA129">
        <v>1.8000419999999999</v>
      </c>
      <c r="CB129">
        <v>1.8829290000000001</v>
      </c>
      <c r="CC129">
        <v>1.845861</v>
      </c>
      <c r="CD129">
        <v>1.940869</v>
      </c>
    </row>
    <row r="130" spans="1:82">
      <c r="A130">
        <v>106.083333</v>
      </c>
      <c r="B130" s="3">
        <v>4.4201388888888884</v>
      </c>
      <c r="C130">
        <v>1.7628349999999999</v>
      </c>
      <c r="D130">
        <v>1.702933</v>
      </c>
      <c r="E130">
        <v>1.7409190000000001</v>
      </c>
      <c r="F130">
        <v>1.605923</v>
      </c>
      <c r="G130">
        <v>0.13069600000000001</v>
      </c>
      <c r="H130">
        <v>0.150176</v>
      </c>
      <c r="I130">
        <v>8.1618999999999997E-2</v>
      </c>
      <c r="J130">
        <v>0.12694900000000001</v>
      </c>
      <c r="K130">
        <v>2.8127499999999999</v>
      </c>
      <c r="L130">
        <v>2.5282049999999998</v>
      </c>
      <c r="M130">
        <v>2.8997039999999998</v>
      </c>
      <c r="N130">
        <v>2.6003560000000001</v>
      </c>
      <c r="O130">
        <v>1.811328</v>
      </c>
      <c r="P130">
        <v>1.9756229999999999</v>
      </c>
      <c r="Q130">
        <v>1.853456</v>
      </c>
      <c r="R130">
        <v>1.7426280000000001</v>
      </c>
      <c r="S130">
        <v>1.979894</v>
      </c>
      <c r="T130">
        <v>2.0350220000000001</v>
      </c>
      <c r="U130">
        <v>2.0934699999999999</v>
      </c>
      <c r="V130">
        <v>2.0562839999999998</v>
      </c>
      <c r="W130">
        <v>2.0256959999999999</v>
      </c>
      <c r="X130">
        <v>1.8202640000000001</v>
      </c>
      <c r="Y130">
        <v>1.8586419999999999</v>
      </c>
      <c r="Z130">
        <v>1.7969649999999999</v>
      </c>
      <c r="AA130">
        <v>1.9311609999999999</v>
      </c>
      <c r="AB130">
        <v>1.9154690000000001</v>
      </c>
      <c r="AC130">
        <v>1.941686</v>
      </c>
      <c r="AD130">
        <v>1.9616450000000001</v>
      </c>
      <c r="AE130">
        <v>1.997986</v>
      </c>
      <c r="AF130">
        <v>1.9105780000000001</v>
      </c>
      <c r="AG130">
        <v>1.860498</v>
      </c>
      <c r="AH130">
        <v>1.9092279999999999</v>
      </c>
      <c r="AI130">
        <v>0.21449399999999999</v>
      </c>
      <c r="AJ130">
        <v>1.577213</v>
      </c>
      <c r="AK130">
        <v>2.0297779999999999</v>
      </c>
      <c r="AL130">
        <v>2.0830009999999999</v>
      </c>
      <c r="AM130">
        <v>2.0741619999999998</v>
      </c>
      <c r="AN130">
        <v>1.9173</v>
      </c>
      <c r="AO130">
        <v>1.9452970000000001</v>
      </c>
      <c r="AP130">
        <v>1.924372</v>
      </c>
      <c r="AQ130">
        <v>2.092098</v>
      </c>
      <c r="AR130">
        <v>1.983223</v>
      </c>
      <c r="AS130">
        <v>2.074535</v>
      </c>
      <c r="AT130">
        <v>1.9935849999999999</v>
      </c>
      <c r="AU130">
        <v>2.070776</v>
      </c>
      <c r="AV130">
        <v>1.9013519999999999</v>
      </c>
      <c r="AW130">
        <v>1.9241569999999999</v>
      </c>
      <c r="AX130">
        <v>1.8617220000000001</v>
      </c>
      <c r="AY130">
        <v>1.8095810000000001</v>
      </c>
      <c r="AZ130">
        <v>1.8110949999999999</v>
      </c>
      <c r="BA130">
        <v>1.894028</v>
      </c>
      <c r="BB130">
        <v>1.8639680000000001</v>
      </c>
      <c r="BC130">
        <v>1.986704</v>
      </c>
      <c r="BD130">
        <v>1.937597</v>
      </c>
      <c r="BE130">
        <v>1.87493</v>
      </c>
      <c r="BF130">
        <v>1.802222</v>
      </c>
      <c r="BG130">
        <v>0.16825000000000001</v>
      </c>
      <c r="BH130">
        <v>1.6316349999999999</v>
      </c>
      <c r="BI130">
        <v>1.9219869999999999</v>
      </c>
      <c r="BJ130">
        <v>1.842408</v>
      </c>
      <c r="BK130">
        <v>1.9272359999999999</v>
      </c>
      <c r="BL130">
        <v>1.9439930000000001</v>
      </c>
      <c r="BM130">
        <v>1.923227</v>
      </c>
      <c r="BN130">
        <v>1.890558</v>
      </c>
      <c r="BO130">
        <v>2.935921</v>
      </c>
      <c r="BP130">
        <v>2.9391980000000002</v>
      </c>
      <c r="BQ130">
        <v>2.972601</v>
      </c>
      <c r="BR130">
        <v>2.6555330000000001</v>
      </c>
      <c r="BS130">
        <v>2.4517180000000001</v>
      </c>
      <c r="BT130">
        <v>2.1646109999999998</v>
      </c>
      <c r="BU130">
        <v>2.1102289999999999</v>
      </c>
      <c r="BV130">
        <v>2.0540379999999998</v>
      </c>
      <c r="BW130">
        <v>1.7876179999999999</v>
      </c>
      <c r="BX130">
        <v>1.820141</v>
      </c>
      <c r="BY130">
        <v>1.8625419999999999</v>
      </c>
      <c r="BZ130">
        <v>1.9140619999999999</v>
      </c>
      <c r="CA130">
        <v>1.806222</v>
      </c>
      <c r="CB130">
        <v>1.8974519999999999</v>
      </c>
      <c r="CC130">
        <v>1.846382</v>
      </c>
      <c r="CD130">
        <v>1.9470810000000001</v>
      </c>
    </row>
    <row r="131" spans="1:82">
      <c r="A131">
        <v>107.079444</v>
      </c>
      <c r="B131" s="3">
        <v>4.4616435185185184</v>
      </c>
      <c r="C131">
        <v>1.763371</v>
      </c>
      <c r="D131">
        <v>1.7115370000000001</v>
      </c>
      <c r="E131">
        <v>1.747924</v>
      </c>
      <c r="F131">
        <v>1.61507</v>
      </c>
      <c r="G131">
        <v>0.12831200000000001</v>
      </c>
      <c r="H131">
        <v>0.14901400000000001</v>
      </c>
      <c r="I131">
        <v>7.9935999999999993E-2</v>
      </c>
      <c r="J131">
        <v>0.12410499999999999</v>
      </c>
      <c r="K131">
        <v>2.8391489999999999</v>
      </c>
      <c r="L131">
        <v>2.5439050000000001</v>
      </c>
      <c r="M131">
        <v>2.9115329999999999</v>
      </c>
      <c r="N131">
        <v>2.614681</v>
      </c>
      <c r="O131">
        <v>1.8243279999999999</v>
      </c>
      <c r="P131">
        <v>1.977808</v>
      </c>
      <c r="Q131">
        <v>1.851966</v>
      </c>
      <c r="R131">
        <v>1.749835</v>
      </c>
      <c r="S131">
        <v>1.9804619999999999</v>
      </c>
      <c r="T131">
        <v>2.039946</v>
      </c>
      <c r="U131">
        <v>2.0963340000000001</v>
      </c>
      <c r="V131">
        <v>2.0731449999999998</v>
      </c>
      <c r="W131">
        <v>2.0259049999999998</v>
      </c>
      <c r="X131">
        <v>1.8393440000000001</v>
      </c>
      <c r="Y131">
        <v>1.855945</v>
      </c>
      <c r="Z131">
        <v>1.794934</v>
      </c>
      <c r="AA131">
        <v>1.9433290000000001</v>
      </c>
      <c r="AB131">
        <v>1.9192629999999999</v>
      </c>
      <c r="AC131">
        <v>1.9430320000000001</v>
      </c>
      <c r="AD131">
        <v>1.9666349999999999</v>
      </c>
      <c r="AE131">
        <v>2.010243</v>
      </c>
      <c r="AF131">
        <v>1.9148270000000001</v>
      </c>
      <c r="AG131">
        <v>1.871265</v>
      </c>
      <c r="AH131">
        <v>1.902301</v>
      </c>
      <c r="AI131">
        <v>0.21126400000000001</v>
      </c>
      <c r="AJ131">
        <v>1.587091</v>
      </c>
      <c r="AK131">
        <v>2.0366050000000002</v>
      </c>
      <c r="AL131">
        <v>2.0990869999999999</v>
      </c>
      <c r="AM131">
        <v>2.0767639999999998</v>
      </c>
      <c r="AN131">
        <v>1.9211389999999999</v>
      </c>
      <c r="AO131">
        <v>1.937859</v>
      </c>
      <c r="AP131">
        <v>1.936523</v>
      </c>
      <c r="AQ131">
        <v>2.098938</v>
      </c>
      <c r="AR131">
        <v>1.9840199999999999</v>
      </c>
      <c r="AS131">
        <v>2.0746660000000001</v>
      </c>
      <c r="AT131">
        <v>1.9980929999999999</v>
      </c>
      <c r="AU131">
        <v>2.0813229999999998</v>
      </c>
      <c r="AV131">
        <v>1.911726</v>
      </c>
      <c r="AW131">
        <v>1.932952</v>
      </c>
      <c r="AX131">
        <v>1.874528</v>
      </c>
      <c r="AY131">
        <v>1.8102400000000001</v>
      </c>
      <c r="AZ131">
        <v>1.8109120000000001</v>
      </c>
      <c r="BA131">
        <v>1.8984019999999999</v>
      </c>
      <c r="BB131">
        <v>1.864171</v>
      </c>
      <c r="BC131">
        <v>1.982669</v>
      </c>
      <c r="BD131">
        <v>1.941222</v>
      </c>
      <c r="BE131">
        <v>1.879454</v>
      </c>
      <c r="BF131">
        <v>1.8087519999999999</v>
      </c>
      <c r="BG131">
        <v>0.16808300000000001</v>
      </c>
      <c r="BH131">
        <v>1.6352469999999999</v>
      </c>
      <c r="BI131">
        <v>1.9311689999999999</v>
      </c>
      <c r="BJ131">
        <v>1.848085</v>
      </c>
      <c r="BK131">
        <v>1.9450430000000001</v>
      </c>
      <c r="BL131">
        <v>1.9334579999999999</v>
      </c>
      <c r="BM131">
        <v>1.9297010000000001</v>
      </c>
      <c r="BN131">
        <v>1.887621</v>
      </c>
      <c r="BO131">
        <v>2.959994</v>
      </c>
      <c r="BP131">
        <v>2.9434520000000002</v>
      </c>
      <c r="BQ131">
        <v>2.9976780000000001</v>
      </c>
      <c r="BR131">
        <v>2.66811</v>
      </c>
      <c r="BS131">
        <v>2.455981</v>
      </c>
      <c r="BT131">
        <v>2.1773699999999998</v>
      </c>
      <c r="BU131">
        <v>2.1052420000000001</v>
      </c>
      <c r="BV131">
        <v>2.0636009999999998</v>
      </c>
      <c r="BW131">
        <v>1.7940849999999999</v>
      </c>
      <c r="BX131">
        <v>1.8338639999999999</v>
      </c>
      <c r="BY131">
        <v>1.8768130000000001</v>
      </c>
      <c r="BZ131">
        <v>1.914466</v>
      </c>
      <c r="CA131">
        <v>1.8135570000000001</v>
      </c>
      <c r="CB131">
        <v>1.9062870000000001</v>
      </c>
      <c r="CC131">
        <v>1.8513390000000001</v>
      </c>
      <c r="CD131">
        <v>1.95723</v>
      </c>
    </row>
    <row r="132" spans="1:82">
      <c r="A132">
        <v>108.071944</v>
      </c>
      <c r="B132" s="3">
        <v>4.5029976851851847</v>
      </c>
      <c r="C132">
        <v>1.7639609999999999</v>
      </c>
      <c r="D132">
        <v>1.711039</v>
      </c>
      <c r="E132">
        <v>1.7523550000000001</v>
      </c>
      <c r="F132">
        <v>1.6086320000000001</v>
      </c>
      <c r="G132">
        <v>0.124712</v>
      </c>
      <c r="H132">
        <v>0.14472699999999999</v>
      </c>
      <c r="I132">
        <v>7.6590000000000005E-2</v>
      </c>
      <c r="J132">
        <v>0.122082</v>
      </c>
      <c r="K132">
        <v>2.8585590000000001</v>
      </c>
      <c r="L132">
        <v>2.5601690000000001</v>
      </c>
      <c r="M132">
        <v>2.931155</v>
      </c>
      <c r="N132">
        <v>2.6378349999999999</v>
      </c>
      <c r="O132">
        <v>1.838219</v>
      </c>
      <c r="P132">
        <v>1.9800789999999999</v>
      </c>
      <c r="Q132">
        <v>1.8530139999999999</v>
      </c>
      <c r="R132">
        <v>1.7559260000000001</v>
      </c>
      <c r="S132">
        <v>1.988453</v>
      </c>
      <c r="T132">
        <v>2.0497580000000002</v>
      </c>
      <c r="U132">
        <v>2.0899049999999999</v>
      </c>
      <c r="V132">
        <v>2.0741450000000001</v>
      </c>
      <c r="W132">
        <v>2.042306</v>
      </c>
      <c r="X132">
        <v>1.8542730000000001</v>
      </c>
      <c r="Y132">
        <v>1.865426</v>
      </c>
      <c r="Z132">
        <v>1.8039419999999999</v>
      </c>
      <c r="AA132">
        <v>1.942844</v>
      </c>
      <c r="AB132">
        <v>1.9223570000000001</v>
      </c>
      <c r="AC132">
        <v>1.956588</v>
      </c>
      <c r="AD132">
        <v>1.98878</v>
      </c>
      <c r="AE132">
        <v>2.0218590000000001</v>
      </c>
      <c r="AF132">
        <v>1.9143079999999999</v>
      </c>
      <c r="AG132">
        <v>1.8826780000000001</v>
      </c>
      <c r="AH132">
        <v>1.9224000000000001</v>
      </c>
      <c r="AI132">
        <v>0.21187400000000001</v>
      </c>
      <c r="AJ132">
        <v>1.5903959999999999</v>
      </c>
      <c r="AK132">
        <v>2.0396589999999999</v>
      </c>
      <c r="AL132">
        <v>2.1000169999999998</v>
      </c>
      <c r="AM132">
        <v>2.0756250000000001</v>
      </c>
      <c r="AN132">
        <v>1.929548</v>
      </c>
      <c r="AO132">
        <v>1.947953</v>
      </c>
      <c r="AP132">
        <v>1.9362699999999999</v>
      </c>
      <c r="AQ132">
        <v>2.0960290000000001</v>
      </c>
      <c r="AR132">
        <v>1.9864649999999999</v>
      </c>
      <c r="AS132">
        <v>2.079796</v>
      </c>
      <c r="AT132">
        <v>1.996882</v>
      </c>
      <c r="AU132">
        <v>2.0835870000000001</v>
      </c>
      <c r="AV132">
        <v>1.9146749999999999</v>
      </c>
      <c r="AW132">
        <v>1.931586</v>
      </c>
      <c r="AX132">
        <v>1.8712629999999999</v>
      </c>
      <c r="AY132">
        <v>1.8165290000000001</v>
      </c>
      <c r="AZ132">
        <v>1.8089839999999999</v>
      </c>
      <c r="BA132">
        <v>1.9025840000000001</v>
      </c>
      <c r="BB132">
        <v>1.869847</v>
      </c>
      <c r="BC132">
        <v>1.984758</v>
      </c>
      <c r="BD132">
        <v>1.9488810000000001</v>
      </c>
      <c r="BE132">
        <v>1.901518</v>
      </c>
      <c r="BF132">
        <v>1.8129949999999999</v>
      </c>
      <c r="BG132">
        <v>0.167737</v>
      </c>
      <c r="BH132">
        <v>1.6382939999999999</v>
      </c>
      <c r="BI132">
        <v>1.937613</v>
      </c>
      <c r="BJ132">
        <v>1.8483480000000001</v>
      </c>
      <c r="BK132">
        <v>1.9421310000000001</v>
      </c>
      <c r="BL132">
        <v>1.9367730000000001</v>
      </c>
      <c r="BM132">
        <v>1.9342900000000001</v>
      </c>
      <c r="BN132">
        <v>1.8971640000000001</v>
      </c>
      <c r="BO132">
        <v>2.9829659999999998</v>
      </c>
      <c r="BP132">
        <v>2.9757410000000002</v>
      </c>
      <c r="BQ132">
        <v>3.0241210000000001</v>
      </c>
      <c r="BR132">
        <v>2.69245</v>
      </c>
      <c r="BS132">
        <v>2.4783729999999999</v>
      </c>
      <c r="BT132">
        <v>2.1960120000000001</v>
      </c>
      <c r="BU132">
        <v>2.106204</v>
      </c>
      <c r="BV132">
        <v>2.0730029999999999</v>
      </c>
      <c r="BW132">
        <v>1.7971919999999999</v>
      </c>
      <c r="BX132">
        <v>1.8465549999999999</v>
      </c>
      <c r="BY132">
        <v>1.89286</v>
      </c>
      <c r="BZ132">
        <v>1.9295450000000001</v>
      </c>
      <c r="CA132">
        <v>1.8350280000000001</v>
      </c>
      <c r="CB132">
        <v>1.9122399999999999</v>
      </c>
      <c r="CC132">
        <v>1.8611359999999999</v>
      </c>
      <c r="CD132">
        <v>1.9677770000000001</v>
      </c>
    </row>
    <row r="133" spans="1:82">
      <c r="A133">
        <v>109.066389</v>
      </c>
      <c r="B133" s="3">
        <v>4.5444328703703709</v>
      </c>
      <c r="C133">
        <v>1.766745</v>
      </c>
      <c r="D133">
        <v>1.715795</v>
      </c>
      <c r="E133">
        <v>1.767741</v>
      </c>
      <c r="F133">
        <v>1.612984</v>
      </c>
      <c r="G133">
        <v>0.12327</v>
      </c>
      <c r="H133">
        <v>0.14450199999999999</v>
      </c>
      <c r="I133">
        <v>7.4135000000000006E-2</v>
      </c>
      <c r="J133">
        <v>0.120543</v>
      </c>
      <c r="K133">
        <v>2.8777919999999999</v>
      </c>
      <c r="L133">
        <v>2.5895609999999998</v>
      </c>
      <c r="M133">
        <v>2.9575309999999999</v>
      </c>
      <c r="N133">
        <v>2.6697320000000002</v>
      </c>
      <c r="O133">
        <v>1.8511310000000001</v>
      </c>
      <c r="P133">
        <v>1.987563</v>
      </c>
      <c r="Q133">
        <v>1.8539220000000001</v>
      </c>
      <c r="R133">
        <v>1.7541819999999999</v>
      </c>
      <c r="S133">
        <v>1.9824409999999999</v>
      </c>
      <c r="T133">
        <v>2.0567989999999998</v>
      </c>
      <c r="U133">
        <v>2.103173</v>
      </c>
      <c r="V133">
        <v>2.0835379999999999</v>
      </c>
      <c r="W133">
        <v>2.0382159999999998</v>
      </c>
      <c r="X133">
        <v>1.847747</v>
      </c>
      <c r="Y133">
        <v>1.875874</v>
      </c>
      <c r="Z133">
        <v>1.810241</v>
      </c>
      <c r="AA133">
        <v>1.945881</v>
      </c>
      <c r="AB133">
        <v>1.9303459999999999</v>
      </c>
      <c r="AC133">
        <v>1.963452</v>
      </c>
      <c r="AD133">
        <v>1.9916130000000001</v>
      </c>
      <c r="AE133">
        <v>2.0273850000000002</v>
      </c>
      <c r="AF133">
        <v>1.922882</v>
      </c>
      <c r="AG133">
        <v>1.8908510000000001</v>
      </c>
      <c r="AH133">
        <v>1.9386369999999999</v>
      </c>
      <c r="AI133">
        <v>0.20844799999999999</v>
      </c>
      <c r="AJ133">
        <v>1.6023879999999999</v>
      </c>
      <c r="AK133">
        <v>2.0390329999999999</v>
      </c>
      <c r="AL133">
        <v>2.111675</v>
      </c>
      <c r="AM133">
        <v>2.0814590000000002</v>
      </c>
      <c r="AN133">
        <v>1.9338949999999999</v>
      </c>
      <c r="AO133">
        <v>1.954029</v>
      </c>
      <c r="AP133">
        <v>1.9478230000000001</v>
      </c>
      <c r="AQ133">
        <v>2.1028039999999999</v>
      </c>
      <c r="AR133">
        <v>1.9906429999999999</v>
      </c>
      <c r="AS133">
        <v>2.098455</v>
      </c>
      <c r="AT133">
        <v>2.015409</v>
      </c>
      <c r="AU133">
        <v>2.0979739999999998</v>
      </c>
      <c r="AV133">
        <v>1.9267030000000001</v>
      </c>
      <c r="AW133">
        <v>1.940833</v>
      </c>
      <c r="AX133">
        <v>1.8831340000000001</v>
      </c>
      <c r="AY133">
        <v>1.8278270000000001</v>
      </c>
      <c r="AZ133">
        <v>1.8190200000000001</v>
      </c>
      <c r="BA133">
        <v>1.9130609999999999</v>
      </c>
      <c r="BB133">
        <v>1.876549</v>
      </c>
      <c r="BC133">
        <v>2.0137260000000001</v>
      </c>
      <c r="BD133">
        <v>1.948299</v>
      </c>
      <c r="BE133">
        <v>1.905114</v>
      </c>
      <c r="BF133">
        <v>1.8201769999999999</v>
      </c>
      <c r="BG133">
        <v>0.16303999999999999</v>
      </c>
      <c r="BH133">
        <v>1.6398250000000001</v>
      </c>
      <c r="BI133">
        <v>1.94563</v>
      </c>
      <c r="BJ133">
        <v>1.8648480000000001</v>
      </c>
      <c r="BK133">
        <v>1.9449339999999999</v>
      </c>
      <c r="BL133">
        <v>1.9589859999999999</v>
      </c>
      <c r="BM133">
        <v>1.939246</v>
      </c>
      <c r="BN133">
        <v>1.8989529999999999</v>
      </c>
      <c r="BO133">
        <v>3.0121769999999999</v>
      </c>
      <c r="BP133">
        <v>3.0099860000000001</v>
      </c>
      <c r="BQ133">
        <v>3.058468</v>
      </c>
      <c r="BR133">
        <v>2.7092019999999999</v>
      </c>
      <c r="BS133">
        <v>2.4670550000000002</v>
      </c>
      <c r="BT133">
        <v>2.2153320000000001</v>
      </c>
      <c r="BU133">
        <v>2.1183329999999998</v>
      </c>
      <c r="BV133">
        <v>2.0726610000000001</v>
      </c>
      <c r="BW133">
        <v>1.810646</v>
      </c>
      <c r="BX133">
        <v>1.853399</v>
      </c>
      <c r="BY133">
        <v>1.8966320000000001</v>
      </c>
      <c r="BZ133">
        <v>1.9391959999999999</v>
      </c>
      <c r="CA133">
        <v>1.8314090000000001</v>
      </c>
      <c r="CB133">
        <v>1.912253</v>
      </c>
      <c r="CC133">
        <v>1.8666689999999999</v>
      </c>
      <c r="CD133">
        <v>1.97238</v>
      </c>
    </row>
    <row r="134" spans="1:82">
      <c r="A134">
        <v>110.059444</v>
      </c>
      <c r="B134" s="3">
        <v>4.5858101851851849</v>
      </c>
      <c r="C134">
        <v>1.7741210000000001</v>
      </c>
      <c r="D134">
        <v>1.724316</v>
      </c>
      <c r="E134">
        <v>1.767064</v>
      </c>
      <c r="F134">
        <v>1.614052</v>
      </c>
      <c r="G134">
        <v>0.12251099999999999</v>
      </c>
      <c r="H134">
        <v>0.14179800000000001</v>
      </c>
      <c r="I134">
        <v>7.2955999999999993E-2</v>
      </c>
      <c r="J134">
        <v>0.118284</v>
      </c>
      <c r="K134">
        <v>2.8833790000000001</v>
      </c>
      <c r="L134">
        <v>2.6161629999999998</v>
      </c>
      <c r="M134">
        <v>2.9795189999999998</v>
      </c>
      <c r="N134">
        <v>2.6848100000000001</v>
      </c>
      <c r="O134">
        <v>1.8510390000000001</v>
      </c>
      <c r="P134">
        <v>1.990988</v>
      </c>
      <c r="Q134">
        <v>1.849194</v>
      </c>
      <c r="R134">
        <v>1.755509</v>
      </c>
      <c r="S134">
        <v>1.990918</v>
      </c>
      <c r="T134">
        <v>2.0484819999999999</v>
      </c>
      <c r="U134">
        <v>2.0940449999999999</v>
      </c>
      <c r="V134">
        <v>2.088546</v>
      </c>
      <c r="W134">
        <v>2.0389529999999998</v>
      </c>
      <c r="X134">
        <v>1.852557</v>
      </c>
      <c r="Y134">
        <v>1.880172</v>
      </c>
      <c r="Z134">
        <v>1.8183750000000001</v>
      </c>
      <c r="AA134">
        <v>1.941031</v>
      </c>
      <c r="AB134">
        <v>1.927346</v>
      </c>
      <c r="AC134">
        <v>1.9652959999999999</v>
      </c>
      <c r="AD134">
        <v>1.9863599999999999</v>
      </c>
      <c r="AE134">
        <v>2.013684</v>
      </c>
      <c r="AF134">
        <v>1.924302</v>
      </c>
      <c r="AG134">
        <v>1.895383</v>
      </c>
      <c r="AH134">
        <v>1.9299500000000001</v>
      </c>
      <c r="AI134">
        <v>0.20655200000000001</v>
      </c>
      <c r="AJ134">
        <v>1.614061</v>
      </c>
      <c r="AK134">
        <v>2.052683</v>
      </c>
      <c r="AL134">
        <v>2.1155719999999998</v>
      </c>
      <c r="AM134">
        <v>2.073493</v>
      </c>
      <c r="AN134">
        <v>1.9430149999999999</v>
      </c>
      <c r="AO134">
        <v>1.9483889999999999</v>
      </c>
      <c r="AP134">
        <v>1.9381470000000001</v>
      </c>
      <c r="AQ134">
        <v>2.1136550000000001</v>
      </c>
      <c r="AR134">
        <v>1.994758</v>
      </c>
      <c r="AS134">
        <v>2.0981879999999999</v>
      </c>
      <c r="AT134">
        <v>2.0099819999999999</v>
      </c>
      <c r="AU134">
        <v>2.099418</v>
      </c>
      <c r="AV134">
        <v>1.9362600000000001</v>
      </c>
      <c r="AW134">
        <v>1.946404</v>
      </c>
      <c r="AX134">
        <v>1.8888529999999999</v>
      </c>
      <c r="AY134">
        <v>1.8328960000000001</v>
      </c>
      <c r="AZ134">
        <v>1.82436</v>
      </c>
      <c r="BA134">
        <v>1.926031</v>
      </c>
      <c r="BB134">
        <v>1.870652</v>
      </c>
      <c r="BC134">
        <v>1.9973030000000001</v>
      </c>
      <c r="BD134">
        <v>1.9490289999999999</v>
      </c>
      <c r="BE134">
        <v>1.905913</v>
      </c>
      <c r="BF134">
        <v>1.8197589999999999</v>
      </c>
      <c r="BG134">
        <v>0.163518</v>
      </c>
      <c r="BH134">
        <v>1.642504</v>
      </c>
      <c r="BI134">
        <v>1.935333</v>
      </c>
      <c r="BJ134">
        <v>1.8624879999999999</v>
      </c>
      <c r="BK134">
        <v>1.9597599999999999</v>
      </c>
      <c r="BL134">
        <v>1.957543</v>
      </c>
      <c r="BM134">
        <v>1.9475039999999999</v>
      </c>
      <c r="BN134">
        <v>1.8998539999999999</v>
      </c>
      <c r="BO134">
        <v>3.0324550000000001</v>
      </c>
      <c r="BP134">
        <v>3.0229560000000002</v>
      </c>
      <c r="BQ134">
        <v>3.0639189999999998</v>
      </c>
      <c r="BR134">
        <v>2.7266400000000002</v>
      </c>
      <c r="BS134">
        <v>2.4851399999999999</v>
      </c>
      <c r="BT134">
        <v>2.2217310000000001</v>
      </c>
      <c r="BU134">
        <v>2.124898</v>
      </c>
      <c r="BV134">
        <v>2.075939</v>
      </c>
      <c r="BW134">
        <v>1.8084830000000001</v>
      </c>
      <c r="BX134">
        <v>1.861648</v>
      </c>
      <c r="BY134">
        <v>1.9096010000000001</v>
      </c>
      <c r="BZ134">
        <v>1.9462170000000001</v>
      </c>
      <c r="CA134">
        <v>1.833542</v>
      </c>
      <c r="CB134">
        <v>1.907354</v>
      </c>
      <c r="CC134">
        <v>1.860579</v>
      </c>
      <c r="CD134">
        <v>1.9913540000000001</v>
      </c>
    </row>
    <row r="135" spans="1:82">
      <c r="A135">
        <v>111.05500000000001</v>
      </c>
      <c r="B135" s="3">
        <v>4.6272916666666672</v>
      </c>
      <c r="C135">
        <v>1.778891</v>
      </c>
      <c r="D135">
        <v>1.729133</v>
      </c>
      <c r="E135">
        <v>1.7703439999999999</v>
      </c>
      <c r="F135">
        <v>1.6329210000000001</v>
      </c>
      <c r="G135">
        <v>0.11923</v>
      </c>
      <c r="H135">
        <v>0.139846</v>
      </c>
      <c r="I135">
        <v>7.0726999999999998E-2</v>
      </c>
      <c r="J135">
        <v>0.11526699999999999</v>
      </c>
      <c r="K135">
        <v>2.9123990000000002</v>
      </c>
      <c r="L135">
        <v>2.6442429999999999</v>
      </c>
      <c r="M135">
        <v>3.0157750000000001</v>
      </c>
      <c r="N135">
        <v>2.7295150000000001</v>
      </c>
      <c r="O135">
        <v>1.848984</v>
      </c>
      <c r="P135">
        <v>1.992944</v>
      </c>
      <c r="Q135">
        <v>1.8613649999999999</v>
      </c>
      <c r="R135">
        <v>1.7663260000000001</v>
      </c>
      <c r="S135">
        <v>1.9847300000000001</v>
      </c>
      <c r="T135">
        <v>2.060689</v>
      </c>
      <c r="U135">
        <v>2.100765</v>
      </c>
      <c r="V135">
        <v>2.1006429999999998</v>
      </c>
      <c r="W135">
        <v>2.0467879999999998</v>
      </c>
      <c r="X135">
        <v>1.8686860000000001</v>
      </c>
      <c r="Y135">
        <v>1.880549</v>
      </c>
      <c r="Z135">
        <v>1.8256190000000001</v>
      </c>
      <c r="AA135">
        <v>1.9473339999999999</v>
      </c>
      <c r="AB135">
        <v>1.939533</v>
      </c>
      <c r="AC135">
        <v>1.9779279999999999</v>
      </c>
      <c r="AD135">
        <v>2.0011939999999999</v>
      </c>
      <c r="AE135">
        <v>2.0226820000000001</v>
      </c>
      <c r="AF135">
        <v>1.9297139999999999</v>
      </c>
      <c r="AG135">
        <v>1.9011070000000001</v>
      </c>
      <c r="AH135">
        <v>1.939573</v>
      </c>
      <c r="AI135">
        <v>0.20308699999999999</v>
      </c>
      <c r="AJ135">
        <v>1.6185579999999999</v>
      </c>
      <c r="AK135">
        <v>2.0460720000000001</v>
      </c>
      <c r="AL135">
        <v>2.1232500000000001</v>
      </c>
      <c r="AM135">
        <v>2.0963259999999999</v>
      </c>
      <c r="AN135">
        <v>1.938876</v>
      </c>
      <c r="AO135">
        <v>1.9540660000000001</v>
      </c>
      <c r="AP135">
        <v>1.9514119999999999</v>
      </c>
      <c r="AQ135">
        <v>2.1198399999999999</v>
      </c>
      <c r="AR135">
        <v>1.9973050000000001</v>
      </c>
      <c r="AS135">
        <v>2.1128719999999999</v>
      </c>
      <c r="AT135">
        <v>2.025039</v>
      </c>
      <c r="AU135">
        <v>2.119443</v>
      </c>
      <c r="AV135">
        <v>1.9440999999999999</v>
      </c>
      <c r="AW135">
        <v>1.9541310000000001</v>
      </c>
      <c r="AX135">
        <v>1.903643</v>
      </c>
      <c r="AY135">
        <v>1.8406439999999999</v>
      </c>
      <c r="AZ135">
        <v>1.8294170000000001</v>
      </c>
      <c r="BA135">
        <v>1.9388609999999999</v>
      </c>
      <c r="BB135">
        <v>1.896223</v>
      </c>
      <c r="BC135">
        <v>2.012375</v>
      </c>
      <c r="BD135">
        <v>1.9653210000000001</v>
      </c>
      <c r="BE135">
        <v>1.9257629999999999</v>
      </c>
      <c r="BF135">
        <v>1.8349260000000001</v>
      </c>
      <c r="BG135">
        <v>0.16000900000000001</v>
      </c>
      <c r="BH135">
        <v>1.6563650000000001</v>
      </c>
      <c r="BI135">
        <v>1.9493290000000001</v>
      </c>
      <c r="BJ135">
        <v>1.872522</v>
      </c>
      <c r="BK135">
        <v>1.9635339999999999</v>
      </c>
      <c r="BL135">
        <v>1.9712369999999999</v>
      </c>
      <c r="BM135">
        <v>1.969249</v>
      </c>
      <c r="BN135">
        <v>1.9080010000000001</v>
      </c>
      <c r="BO135">
        <v>3.0708639999999998</v>
      </c>
      <c r="BP135">
        <v>3.0550679999999999</v>
      </c>
      <c r="BQ135">
        <v>3.0901420000000002</v>
      </c>
      <c r="BR135">
        <v>2.7378010000000002</v>
      </c>
      <c r="BS135">
        <v>2.5077739999999999</v>
      </c>
      <c r="BT135">
        <v>2.236869</v>
      </c>
      <c r="BU135">
        <v>2.1411419999999999</v>
      </c>
      <c r="BV135">
        <v>2.0887880000000001</v>
      </c>
      <c r="BW135">
        <v>1.8170109999999999</v>
      </c>
      <c r="BX135">
        <v>1.858412</v>
      </c>
      <c r="BY135">
        <v>1.92177</v>
      </c>
      <c r="BZ135">
        <v>1.942931</v>
      </c>
      <c r="CA135">
        <v>1.8331029999999999</v>
      </c>
      <c r="CB135">
        <v>1.9003620000000001</v>
      </c>
      <c r="CC135">
        <v>1.8617669999999999</v>
      </c>
      <c r="CD135">
        <v>1.99614</v>
      </c>
    </row>
    <row r="136" spans="1:82">
      <c r="A136">
        <v>112.04861099999999</v>
      </c>
      <c r="B136" s="3">
        <v>4.6686921296296298</v>
      </c>
      <c r="C136">
        <v>1.7948839999999999</v>
      </c>
      <c r="D136">
        <v>1.7353069999999999</v>
      </c>
      <c r="E136">
        <v>1.7906200000000001</v>
      </c>
      <c r="F136">
        <v>1.6341650000000001</v>
      </c>
      <c r="G136">
        <v>0.117199</v>
      </c>
      <c r="H136">
        <v>0.137764</v>
      </c>
      <c r="I136">
        <v>6.6805000000000003E-2</v>
      </c>
      <c r="J136">
        <v>0.11323900000000001</v>
      </c>
      <c r="K136">
        <v>2.9364330000000001</v>
      </c>
      <c r="L136">
        <v>2.6639330000000001</v>
      </c>
      <c r="M136">
        <v>3.0454569999999999</v>
      </c>
      <c r="N136">
        <v>2.7487080000000002</v>
      </c>
      <c r="O136">
        <v>1.8554930000000001</v>
      </c>
      <c r="P136">
        <v>1.997269</v>
      </c>
      <c r="Q136">
        <v>1.8546039999999999</v>
      </c>
      <c r="R136">
        <v>1.7719879999999999</v>
      </c>
      <c r="S136">
        <v>1.9993050000000001</v>
      </c>
      <c r="T136">
        <v>2.0677300000000001</v>
      </c>
      <c r="U136">
        <v>2.1018180000000002</v>
      </c>
      <c r="V136">
        <v>2.1076969999999999</v>
      </c>
      <c r="W136">
        <v>2.0530870000000001</v>
      </c>
      <c r="X136">
        <v>1.8779440000000001</v>
      </c>
      <c r="Y136">
        <v>1.8960669999999999</v>
      </c>
      <c r="Z136">
        <v>1.825383</v>
      </c>
      <c r="AA136">
        <v>1.9626459999999999</v>
      </c>
      <c r="AB136">
        <v>1.942358</v>
      </c>
      <c r="AC136">
        <v>1.9812270000000001</v>
      </c>
      <c r="AD136">
        <v>2.0041980000000001</v>
      </c>
      <c r="AE136">
        <v>2.0305270000000002</v>
      </c>
      <c r="AF136">
        <v>1.9343189999999999</v>
      </c>
      <c r="AG136">
        <v>1.904919</v>
      </c>
      <c r="AH136">
        <v>1.934121</v>
      </c>
      <c r="AI136">
        <v>0.20024700000000001</v>
      </c>
      <c r="AJ136">
        <v>1.620106</v>
      </c>
      <c r="AK136">
        <v>2.0658370000000001</v>
      </c>
      <c r="AL136">
        <v>2.1169829999999998</v>
      </c>
      <c r="AM136">
        <v>2.1061369999999999</v>
      </c>
      <c r="AN136">
        <v>1.947695</v>
      </c>
      <c r="AO136">
        <v>1.9664239999999999</v>
      </c>
      <c r="AP136">
        <v>1.9591080000000001</v>
      </c>
      <c r="AQ136">
        <v>2.1166469999999999</v>
      </c>
      <c r="AR136">
        <v>2.0014080000000001</v>
      </c>
      <c r="AS136">
        <v>2.1083419999999999</v>
      </c>
      <c r="AT136">
        <v>2.0100380000000002</v>
      </c>
      <c r="AU136">
        <v>2.1218569999999999</v>
      </c>
      <c r="AV136">
        <v>1.9471229999999999</v>
      </c>
      <c r="AW136">
        <v>1.958879</v>
      </c>
      <c r="AX136">
        <v>1.907465</v>
      </c>
      <c r="AY136">
        <v>1.8463560000000001</v>
      </c>
      <c r="AZ136">
        <v>1.8401149999999999</v>
      </c>
      <c r="BA136">
        <v>1.9403539999999999</v>
      </c>
      <c r="BB136">
        <v>1.893691</v>
      </c>
      <c r="BC136">
        <v>2.0295559999999999</v>
      </c>
      <c r="BD136">
        <v>1.9671700000000001</v>
      </c>
      <c r="BE136">
        <v>1.917972</v>
      </c>
      <c r="BF136">
        <v>1.8411740000000001</v>
      </c>
      <c r="BG136">
        <v>0.160191</v>
      </c>
      <c r="BH136">
        <v>1.6669069999999999</v>
      </c>
      <c r="BI136">
        <v>1.950315</v>
      </c>
      <c r="BJ136">
        <v>1.8793519999999999</v>
      </c>
      <c r="BK136">
        <v>1.9766600000000001</v>
      </c>
      <c r="BL136">
        <v>1.976907</v>
      </c>
      <c r="BM136">
        <v>1.965651</v>
      </c>
      <c r="BN136">
        <v>1.9189229999999999</v>
      </c>
      <c r="BO136">
        <v>3.1034190000000001</v>
      </c>
      <c r="BP136">
        <v>3.0826310000000001</v>
      </c>
      <c r="BQ136">
        <v>3.118223</v>
      </c>
      <c r="BR136">
        <v>2.7642000000000002</v>
      </c>
      <c r="BS136">
        <v>2.528438</v>
      </c>
      <c r="BT136">
        <v>2.238702</v>
      </c>
      <c r="BU136">
        <v>2.1385559999999999</v>
      </c>
      <c r="BV136">
        <v>2.1009259999999998</v>
      </c>
      <c r="BW136">
        <v>1.824662</v>
      </c>
      <c r="BX136">
        <v>1.8689690000000001</v>
      </c>
      <c r="BY136">
        <v>1.918223</v>
      </c>
      <c r="BZ136">
        <v>1.96105</v>
      </c>
      <c r="CA136">
        <v>1.8497140000000001</v>
      </c>
      <c r="CB136">
        <v>1.9135759999999999</v>
      </c>
      <c r="CC136">
        <v>1.865</v>
      </c>
      <c r="CD136">
        <v>1.9971810000000001</v>
      </c>
    </row>
    <row r="137" spans="1:82">
      <c r="A137">
        <v>113.041111</v>
      </c>
      <c r="B137" s="3">
        <v>4.7100462962962961</v>
      </c>
      <c r="C137">
        <v>1.7978019999999999</v>
      </c>
      <c r="D137">
        <v>1.7361789999999999</v>
      </c>
      <c r="E137">
        <v>1.7929660000000001</v>
      </c>
      <c r="F137">
        <v>1.641005</v>
      </c>
      <c r="G137">
        <v>0.11441900000000001</v>
      </c>
      <c r="H137">
        <v>0.13736100000000001</v>
      </c>
      <c r="I137">
        <v>6.7451999999999998E-2</v>
      </c>
      <c r="J137">
        <v>0.112704</v>
      </c>
      <c r="K137">
        <v>2.9475630000000002</v>
      </c>
      <c r="L137">
        <v>2.675592</v>
      </c>
      <c r="M137">
        <v>3.073537</v>
      </c>
      <c r="N137">
        <v>2.7680539999999998</v>
      </c>
      <c r="O137">
        <v>1.862908</v>
      </c>
      <c r="P137">
        <v>2.0091610000000002</v>
      </c>
      <c r="Q137">
        <v>1.8675219999999999</v>
      </c>
      <c r="R137">
        <v>1.776929</v>
      </c>
      <c r="S137">
        <v>2.001512</v>
      </c>
      <c r="T137">
        <v>2.068743</v>
      </c>
      <c r="U137">
        <v>2.1070899999999999</v>
      </c>
      <c r="V137">
        <v>2.105038</v>
      </c>
      <c r="W137">
        <v>2.048108</v>
      </c>
      <c r="X137">
        <v>1.883597</v>
      </c>
      <c r="Y137">
        <v>1.888828</v>
      </c>
      <c r="Z137">
        <v>1.823896</v>
      </c>
      <c r="AA137">
        <v>1.977954</v>
      </c>
      <c r="AB137">
        <v>1.9443029999999999</v>
      </c>
      <c r="AC137">
        <v>1.9846710000000001</v>
      </c>
      <c r="AD137">
        <v>2.0164960000000001</v>
      </c>
      <c r="AE137">
        <v>2.0203730000000002</v>
      </c>
      <c r="AF137">
        <v>1.937894</v>
      </c>
      <c r="AG137">
        <v>1.908004</v>
      </c>
      <c r="AH137">
        <v>1.9405460000000001</v>
      </c>
      <c r="AI137">
        <v>0.197745</v>
      </c>
      <c r="AJ137">
        <v>1.633311</v>
      </c>
      <c r="AK137">
        <v>2.065976</v>
      </c>
      <c r="AL137">
        <v>2.130379</v>
      </c>
      <c r="AM137">
        <v>2.098678</v>
      </c>
      <c r="AN137">
        <v>1.947935</v>
      </c>
      <c r="AO137">
        <v>1.966596</v>
      </c>
      <c r="AP137">
        <v>1.9626790000000001</v>
      </c>
      <c r="AQ137">
        <v>2.1141200000000002</v>
      </c>
      <c r="AR137">
        <v>2.0036700000000001</v>
      </c>
      <c r="AS137">
        <v>2.1120749999999999</v>
      </c>
      <c r="AT137">
        <v>2.0289199999999998</v>
      </c>
      <c r="AU137">
        <v>2.1326450000000001</v>
      </c>
      <c r="AV137">
        <v>1.952342</v>
      </c>
      <c r="AW137">
        <v>1.96878</v>
      </c>
      <c r="AX137">
        <v>1.9231529999999999</v>
      </c>
      <c r="AY137">
        <v>1.8529040000000001</v>
      </c>
      <c r="AZ137">
        <v>1.843013</v>
      </c>
      <c r="BA137">
        <v>1.9307609999999999</v>
      </c>
      <c r="BB137">
        <v>1.889194</v>
      </c>
      <c r="BC137">
        <v>2.025563</v>
      </c>
      <c r="BD137">
        <v>1.9742999999999999</v>
      </c>
      <c r="BE137">
        <v>1.918615</v>
      </c>
      <c r="BF137">
        <v>1.828732</v>
      </c>
      <c r="BG137">
        <v>0.160083</v>
      </c>
      <c r="BH137">
        <v>1.667734</v>
      </c>
      <c r="BI137">
        <v>1.9492039999999999</v>
      </c>
      <c r="BJ137">
        <v>1.874455</v>
      </c>
      <c r="BK137">
        <v>1.9769239999999999</v>
      </c>
      <c r="BL137">
        <v>1.969166</v>
      </c>
      <c r="BM137">
        <v>1.9603379999999999</v>
      </c>
      <c r="BN137">
        <v>1.925054</v>
      </c>
      <c r="BO137">
        <v>3.1328839999999998</v>
      </c>
      <c r="BP137">
        <v>3.1053389999999998</v>
      </c>
      <c r="BQ137">
        <v>3.1452930000000001</v>
      </c>
      <c r="BR137">
        <v>2.78769</v>
      </c>
      <c r="BS137">
        <v>2.5597560000000001</v>
      </c>
      <c r="BT137">
        <v>2.2533970000000001</v>
      </c>
      <c r="BU137">
        <v>2.136139</v>
      </c>
      <c r="BV137">
        <v>2.0915339999999998</v>
      </c>
      <c r="BW137">
        <v>1.823734</v>
      </c>
      <c r="BX137">
        <v>1.8858889999999999</v>
      </c>
      <c r="BY137">
        <v>1.9299440000000001</v>
      </c>
      <c r="BZ137">
        <v>1.969787</v>
      </c>
      <c r="CA137">
        <v>1.8445590000000001</v>
      </c>
      <c r="CB137">
        <v>1.9176599999999999</v>
      </c>
      <c r="CC137">
        <v>1.876757</v>
      </c>
      <c r="CD137">
        <v>2.0075090000000002</v>
      </c>
    </row>
    <row r="138" spans="1:82">
      <c r="A138">
        <v>114.03666699999999</v>
      </c>
      <c r="B138" s="3">
        <v>4.7515277777777776</v>
      </c>
      <c r="C138">
        <v>1.805793</v>
      </c>
      <c r="D138">
        <v>1.741166</v>
      </c>
      <c r="E138">
        <v>1.8039449999999999</v>
      </c>
      <c r="F138">
        <v>1.6402000000000001</v>
      </c>
      <c r="G138">
        <v>0.11383799999999999</v>
      </c>
      <c r="H138">
        <v>0.13519100000000001</v>
      </c>
      <c r="I138">
        <v>6.5086000000000005E-2</v>
      </c>
      <c r="J138">
        <v>0.109247</v>
      </c>
      <c r="K138">
        <v>2.9673419999999999</v>
      </c>
      <c r="L138">
        <v>2.704653</v>
      </c>
      <c r="M138">
        <v>3.105918</v>
      </c>
      <c r="N138">
        <v>2.7935780000000001</v>
      </c>
      <c r="O138">
        <v>1.862045</v>
      </c>
      <c r="P138">
        <v>2.0115310000000002</v>
      </c>
      <c r="Q138">
        <v>1.8710979999999999</v>
      </c>
      <c r="R138">
        <v>1.7726900000000001</v>
      </c>
      <c r="S138">
        <v>2.006116</v>
      </c>
      <c r="T138">
        <v>2.0717189999999999</v>
      </c>
      <c r="U138">
        <v>2.1102310000000002</v>
      </c>
      <c r="V138">
        <v>2.1066729999999998</v>
      </c>
      <c r="W138">
        <v>2.054246</v>
      </c>
      <c r="X138">
        <v>1.8963620000000001</v>
      </c>
      <c r="Y138">
        <v>1.9043650000000001</v>
      </c>
      <c r="Z138">
        <v>1.8353870000000001</v>
      </c>
      <c r="AA138">
        <v>1.9749099999999999</v>
      </c>
      <c r="AB138">
        <v>1.9451419999999999</v>
      </c>
      <c r="AC138">
        <v>1.9940530000000001</v>
      </c>
      <c r="AD138">
        <v>2.0254599999999998</v>
      </c>
      <c r="AE138">
        <v>2.031596</v>
      </c>
      <c r="AF138">
        <v>1.953716</v>
      </c>
      <c r="AG138">
        <v>1.913894</v>
      </c>
      <c r="AH138">
        <v>1.9524410000000001</v>
      </c>
      <c r="AI138">
        <v>0.195296</v>
      </c>
      <c r="AJ138">
        <v>1.6382650000000001</v>
      </c>
      <c r="AK138">
        <v>2.0772659999999998</v>
      </c>
      <c r="AL138">
        <v>2.134128</v>
      </c>
      <c r="AM138">
        <v>2.1095609999999998</v>
      </c>
      <c r="AN138">
        <v>1.969894</v>
      </c>
      <c r="AO138">
        <v>1.9773480000000001</v>
      </c>
      <c r="AP138">
        <v>1.972585</v>
      </c>
      <c r="AQ138">
        <v>2.1319089999999998</v>
      </c>
      <c r="AR138">
        <v>2.0043920000000002</v>
      </c>
      <c r="AS138">
        <v>2.1227480000000001</v>
      </c>
      <c r="AT138">
        <v>2.0343740000000001</v>
      </c>
      <c r="AU138">
        <v>2.1368109999999998</v>
      </c>
      <c r="AV138">
        <v>1.967543</v>
      </c>
      <c r="AW138">
        <v>1.983374</v>
      </c>
      <c r="AX138">
        <v>1.935152</v>
      </c>
      <c r="AY138">
        <v>1.857191</v>
      </c>
      <c r="AZ138">
        <v>1.857499</v>
      </c>
      <c r="BA138">
        <v>1.9511849999999999</v>
      </c>
      <c r="BB138">
        <v>1.9066000000000001</v>
      </c>
      <c r="BC138">
        <v>2.0470389999999998</v>
      </c>
      <c r="BD138">
        <v>1.9931430000000001</v>
      </c>
      <c r="BE138">
        <v>1.9426110000000001</v>
      </c>
      <c r="BF138">
        <v>1.8428290000000001</v>
      </c>
      <c r="BG138">
        <v>0.15778500000000001</v>
      </c>
      <c r="BH138">
        <v>1.6751689999999999</v>
      </c>
      <c r="BI138">
        <v>1.9636469999999999</v>
      </c>
      <c r="BJ138">
        <v>1.8820479999999999</v>
      </c>
      <c r="BK138">
        <v>1.970291</v>
      </c>
      <c r="BL138">
        <v>1.978083</v>
      </c>
      <c r="BM138">
        <v>1.969481</v>
      </c>
      <c r="BN138">
        <v>1.9255549999999999</v>
      </c>
      <c r="BO138">
        <v>3.165432</v>
      </c>
      <c r="BP138">
        <v>3.1400070000000002</v>
      </c>
      <c r="BQ138">
        <v>3.1714039999999999</v>
      </c>
      <c r="BR138">
        <v>2.8154180000000002</v>
      </c>
      <c r="BS138">
        <v>2.5757129999999999</v>
      </c>
      <c r="BT138">
        <v>2.2669299999999999</v>
      </c>
      <c r="BU138">
        <v>2.1697060000000001</v>
      </c>
      <c r="BV138">
        <v>2.0966900000000002</v>
      </c>
      <c r="BW138">
        <v>1.8262890000000001</v>
      </c>
      <c r="BX138">
        <v>1.889713</v>
      </c>
      <c r="BY138">
        <v>1.9406730000000001</v>
      </c>
      <c r="BZ138">
        <v>1.9728399999999999</v>
      </c>
      <c r="CA138">
        <v>1.853199</v>
      </c>
      <c r="CB138">
        <v>1.9312549999999999</v>
      </c>
      <c r="CC138">
        <v>1.885097</v>
      </c>
      <c r="CD138">
        <v>2.0111680000000001</v>
      </c>
    </row>
    <row r="139" spans="1:82">
      <c r="A139">
        <v>115.031389</v>
      </c>
      <c r="B139" s="3">
        <v>4.7929745370370371</v>
      </c>
      <c r="C139">
        <v>1.7986230000000001</v>
      </c>
      <c r="D139">
        <v>1.74929</v>
      </c>
      <c r="E139">
        <v>1.804108</v>
      </c>
      <c r="F139">
        <v>1.643667</v>
      </c>
      <c r="G139">
        <v>0.11291</v>
      </c>
      <c r="H139">
        <v>0.13378200000000001</v>
      </c>
      <c r="I139">
        <v>6.3478999999999994E-2</v>
      </c>
      <c r="J139">
        <v>0.109165</v>
      </c>
      <c r="K139">
        <v>2.98746</v>
      </c>
      <c r="L139">
        <v>2.722051</v>
      </c>
      <c r="M139">
        <v>3.1191260000000001</v>
      </c>
      <c r="N139">
        <v>2.8269570000000002</v>
      </c>
      <c r="O139">
        <v>1.859982</v>
      </c>
      <c r="P139">
        <v>2.0141450000000001</v>
      </c>
      <c r="Q139">
        <v>1.8635889999999999</v>
      </c>
      <c r="R139">
        <v>1.7742279999999999</v>
      </c>
      <c r="S139">
        <v>2.0060410000000002</v>
      </c>
      <c r="T139">
        <v>2.0771470000000001</v>
      </c>
      <c r="U139">
        <v>2.1167570000000002</v>
      </c>
      <c r="V139">
        <v>2.1073970000000002</v>
      </c>
      <c r="W139">
        <v>2.054443</v>
      </c>
      <c r="X139">
        <v>1.8995329999999999</v>
      </c>
      <c r="Y139">
        <v>1.906539</v>
      </c>
      <c r="Z139">
        <v>1.83142</v>
      </c>
      <c r="AA139">
        <v>1.9879579999999999</v>
      </c>
      <c r="AB139">
        <v>1.9555830000000001</v>
      </c>
      <c r="AC139">
        <v>2.0068579999999998</v>
      </c>
      <c r="AD139">
        <v>2.021995</v>
      </c>
      <c r="AE139">
        <v>2.0428579999999998</v>
      </c>
      <c r="AF139">
        <v>1.954569</v>
      </c>
      <c r="AG139">
        <v>1.904064</v>
      </c>
      <c r="AH139">
        <v>1.9559310000000001</v>
      </c>
      <c r="AI139">
        <v>0.196798</v>
      </c>
      <c r="AJ139">
        <v>1.6451880000000001</v>
      </c>
      <c r="AK139">
        <v>2.0766140000000002</v>
      </c>
      <c r="AL139">
        <v>2.1395940000000002</v>
      </c>
      <c r="AM139">
        <v>2.108168</v>
      </c>
      <c r="AN139">
        <v>1.9744109999999999</v>
      </c>
      <c r="AO139">
        <v>1.9823280000000001</v>
      </c>
      <c r="AP139">
        <v>1.980631</v>
      </c>
      <c r="AQ139">
        <v>2.131367</v>
      </c>
      <c r="AR139">
        <v>2.0036339999999999</v>
      </c>
      <c r="AS139">
        <v>2.1330719999999999</v>
      </c>
      <c r="AT139">
        <v>2.0394480000000001</v>
      </c>
      <c r="AU139">
        <v>2.134112</v>
      </c>
      <c r="AV139">
        <v>1.95058</v>
      </c>
      <c r="AW139">
        <v>1.98062</v>
      </c>
      <c r="AX139">
        <v>1.930809</v>
      </c>
      <c r="AY139">
        <v>1.85138</v>
      </c>
      <c r="AZ139">
        <v>1.8541300000000001</v>
      </c>
      <c r="BA139">
        <v>1.953436</v>
      </c>
      <c r="BB139">
        <v>1.919333</v>
      </c>
      <c r="BC139">
        <v>2.0504030000000002</v>
      </c>
      <c r="BD139">
        <v>1.9904409999999999</v>
      </c>
      <c r="BE139">
        <v>1.9329750000000001</v>
      </c>
      <c r="BF139">
        <v>1.8417399999999999</v>
      </c>
      <c r="BG139">
        <v>0.15870500000000001</v>
      </c>
      <c r="BH139">
        <v>1.676874</v>
      </c>
      <c r="BI139">
        <v>1.976569</v>
      </c>
      <c r="BJ139">
        <v>1.887362</v>
      </c>
      <c r="BK139">
        <v>1.973366</v>
      </c>
      <c r="BL139">
        <v>1.9824010000000001</v>
      </c>
      <c r="BM139">
        <v>1.9796210000000001</v>
      </c>
      <c r="BN139">
        <v>1.927486</v>
      </c>
      <c r="BO139">
        <v>3.1967629999999998</v>
      </c>
      <c r="BP139">
        <v>3.1550099999999999</v>
      </c>
      <c r="BQ139">
        <v>3.1929210000000001</v>
      </c>
      <c r="BR139">
        <v>2.809501</v>
      </c>
      <c r="BS139">
        <v>2.569442</v>
      </c>
      <c r="BT139">
        <v>2.2821630000000002</v>
      </c>
      <c r="BU139">
        <v>2.1631499999999999</v>
      </c>
      <c r="BV139">
        <v>2.1048149999999999</v>
      </c>
      <c r="BW139">
        <v>1.8283560000000001</v>
      </c>
      <c r="BX139">
        <v>1.894628</v>
      </c>
      <c r="BY139">
        <v>1.9320759999999999</v>
      </c>
      <c r="BZ139">
        <v>1.9845619999999999</v>
      </c>
      <c r="CA139">
        <v>1.855942</v>
      </c>
      <c r="CB139">
        <v>1.9423980000000001</v>
      </c>
      <c r="CC139">
        <v>1.8932929999999999</v>
      </c>
      <c r="CD139">
        <v>2.0094989999999999</v>
      </c>
    </row>
    <row r="140" spans="1:82">
      <c r="A140">
        <v>116.025278</v>
      </c>
      <c r="B140" s="3">
        <v>4.8343865740740739</v>
      </c>
      <c r="C140">
        <v>1.8014289999999999</v>
      </c>
      <c r="D140">
        <v>1.7617700000000001</v>
      </c>
      <c r="E140">
        <v>1.8093680000000001</v>
      </c>
      <c r="F140">
        <v>1.6486639999999999</v>
      </c>
      <c r="G140">
        <v>0.111369</v>
      </c>
      <c r="H140">
        <v>0.13103600000000001</v>
      </c>
      <c r="I140">
        <v>6.3014000000000001E-2</v>
      </c>
      <c r="J140">
        <v>0.107013</v>
      </c>
      <c r="K140">
        <v>3.0014460000000001</v>
      </c>
      <c r="L140">
        <v>2.7546889999999999</v>
      </c>
      <c r="M140">
        <v>3.141537</v>
      </c>
      <c r="N140">
        <v>2.844309</v>
      </c>
      <c r="O140">
        <v>1.8701080000000001</v>
      </c>
      <c r="P140">
        <v>2.015787</v>
      </c>
      <c r="Q140">
        <v>1.8665830000000001</v>
      </c>
      <c r="R140">
        <v>1.777876</v>
      </c>
      <c r="S140">
        <v>2.0078649999999998</v>
      </c>
      <c r="T140">
        <v>2.0826859999999998</v>
      </c>
      <c r="U140">
        <v>2.1324000000000001</v>
      </c>
      <c r="V140">
        <v>2.120247</v>
      </c>
      <c r="W140">
        <v>2.0640520000000002</v>
      </c>
      <c r="X140">
        <v>1.890625</v>
      </c>
      <c r="Y140">
        <v>1.9032990000000001</v>
      </c>
      <c r="Z140">
        <v>1.8254360000000001</v>
      </c>
      <c r="AA140">
        <v>1.987546</v>
      </c>
      <c r="AB140">
        <v>1.964942</v>
      </c>
      <c r="AC140">
        <v>2.0128349999999999</v>
      </c>
      <c r="AD140">
        <v>2.031736</v>
      </c>
      <c r="AE140">
        <v>2.0436719999999999</v>
      </c>
      <c r="AF140">
        <v>1.9594039999999999</v>
      </c>
      <c r="AG140">
        <v>1.8998079999999999</v>
      </c>
      <c r="AH140">
        <v>1.9681919999999999</v>
      </c>
      <c r="AI140">
        <v>0.19208600000000001</v>
      </c>
      <c r="AJ140">
        <v>1.6505829999999999</v>
      </c>
      <c r="AK140">
        <v>2.085324</v>
      </c>
      <c r="AL140">
        <v>2.1393810000000002</v>
      </c>
      <c r="AM140">
        <v>2.104708</v>
      </c>
      <c r="AN140">
        <v>1.9708190000000001</v>
      </c>
      <c r="AO140">
        <v>1.9865539999999999</v>
      </c>
      <c r="AP140">
        <v>1.9839960000000001</v>
      </c>
      <c r="AQ140">
        <v>2.1391309999999999</v>
      </c>
      <c r="AR140">
        <v>2.013293</v>
      </c>
      <c r="AS140">
        <v>2.1374529999999998</v>
      </c>
      <c r="AT140">
        <v>2.0498639999999999</v>
      </c>
      <c r="AU140">
        <v>2.1374680000000001</v>
      </c>
      <c r="AV140">
        <v>1.953881</v>
      </c>
      <c r="AW140">
        <v>1.983384</v>
      </c>
      <c r="AX140">
        <v>1.9399329999999999</v>
      </c>
      <c r="AY140">
        <v>1.850835</v>
      </c>
      <c r="AZ140">
        <v>1.867138</v>
      </c>
      <c r="BA140">
        <v>1.9600249999999999</v>
      </c>
      <c r="BB140">
        <v>1.9131849999999999</v>
      </c>
      <c r="BC140">
        <v>2.0582799999999999</v>
      </c>
      <c r="BD140">
        <v>1.996723</v>
      </c>
      <c r="BE140">
        <v>1.933619</v>
      </c>
      <c r="BF140">
        <v>1.8535630000000001</v>
      </c>
      <c r="BG140">
        <v>0.15326899999999999</v>
      </c>
      <c r="BH140">
        <v>1.6867989999999999</v>
      </c>
      <c r="BI140">
        <v>1.9836149999999999</v>
      </c>
      <c r="BJ140">
        <v>1.8933059999999999</v>
      </c>
      <c r="BK140">
        <v>1.988205</v>
      </c>
      <c r="BL140">
        <v>1.9849619999999999</v>
      </c>
      <c r="BM140">
        <v>1.981876</v>
      </c>
      <c r="BN140">
        <v>1.9223920000000001</v>
      </c>
      <c r="BO140">
        <v>3.2260870000000001</v>
      </c>
      <c r="BP140">
        <v>3.1724809999999999</v>
      </c>
      <c r="BQ140">
        <v>3.2119759999999999</v>
      </c>
      <c r="BR140">
        <v>2.836398</v>
      </c>
      <c r="BS140">
        <v>2.5868090000000001</v>
      </c>
      <c r="BT140">
        <v>2.2936450000000002</v>
      </c>
      <c r="BU140">
        <v>2.1817220000000002</v>
      </c>
      <c r="BV140">
        <v>2.1237180000000002</v>
      </c>
      <c r="BW140">
        <v>1.828654</v>
      </c>
      <c r="BX140">
        <v>1.8944719999999999</v>
      </c>
      <c r="BY140">
        <v>1.9344680000000001</v>
      </c>
      <c r="BZ140">
        <v>1.988435</v>
      </c>
      <c r="CA140">
        <v>1.871224</v>
      </c>
      <c r="CB140">
        <v>1.93862</v>
      </c>
      <c r="CC140">
        <v>1.8911709999999999</v>
      </c>
      <c r="CD140">
        <v>2.0189509999999999</v>
      </c>
    </row>
    <row r="141" spans="1:82">
      <c r="A141">
        <v>117.01777800000001</v>
      </c>
      <c r="B141" s="3">
        <v>4.8757407407407412</v>
      </c>
      <c r="C141">
        <v>1.8100369999999999</v>
      </c>
      <c r="D141">
        <v>1.777819</v>
      </c>
      <c r="E141">
        <v>1.8102039999999999</v>
      </c>
      <c r="F141">
        <v>1.662801</v>
      </c>
      <c r="G141">
        <v>0.10845299999999999</v>
      </c>
      <c r="H141">
        <v>0.13014500000000001</v>
      </c>
      <c r="I141">
        <v>6.1134000000000001E-2</v>
      </c>
      <c r="J141">
        <v>0.107913</v>
      </c>
      <c r="K141">
        <v>3.0275750000000001</v>
      </c>
      <c r="L141">
        <v>2.7831959999999998</v>
      </c>
      <c r="M141">
        <v>3.1640670000000002</v>
      </c>
      <c r="N141">
        <v>2.865551</v>
      </c>
      <c r="O141">
        <v>1.864571</v>
      </c>
      <c r="P141">
        <v>2.0316399999999999</v>
      </c>
      <c r="Q141">
        <v>1.8726</v>
      </c>
      <c r="R141">
        <v>1.7920739999999999</v>
      </c>
      <c r="S141">
        <v>2.0200999999999998</v>
      </c>
      <c r="T141">
        <v>2.0792820000000001</v>
      </c>
      <c r="U141">
        <v>2.138611</v>
      </c>
      <c r="V141">
        <v>2.1196329999999999</v>
      </c>
      <c r="W141">
        <v>2.065801</v>
      </c>
      <c r="X141">
        <v>1.894574</v>
      </c>
      <c r="Y141">
        <v>1.9067000000000001</v>
      </c>
      <c r="Z141">
        <v>1.830184</v>
      </c>
      <c r="AA141">
        <v>1.9961340000000001</v>
      </c>
      <c r="AB141">
        <v>1.9689840000000001</v>
      </c>
      <c r="AC141">
        <v>2.0110480000000002</v>
      </c>
      <c r="AD141">
        <v>2.0412170000000001</v>
      </c>
      <c r="AE141">
        <v>2.0434540000000001</v>
      </c>
      <c r="AF141">
        <v>1.9723889999999999</v>
      </c>
      <c r="AG141">
        <v>1.904323</v>
      </c>
      <c r="AH141">
        <v>1.9725029999999999</v>
      </c>
      <c r="AI141">
        <v>0.193661</v>
      </c>
      <c r="AJ141">
        <v>1.6658299999999999</v>
      </c>
      <c r="AK141">
        <v>2.082077</v>
      </c>
      <c r="AL141">
        <v>2.1491159999999998</v>
      </c>
      <c r="AM141">
        <v>2.1121720000000002</v>
      </c>
      <c r="AN141">
        <v>1.987188</v>
      </c>
      <c r="AO141">
        <v>1.9942409999999999</v>
      </c>
      <c r="AP141">
        <v>1.99441</v>
      </c>
      <c r="AQ141">
        <v>2.1473529999999998</v>
      </c>
      <c r="AR141">
        <v>2.0195560000000001</v>
      </c>
      <c r="AS141">
        <v>2.1498210000000002</v>
      </c>
      <c r="AT141">
        <v>2.0512350000000001</v>
      </c>
      <c r="AU141">
        <v>2.1415760000000001</v>
      </c>
      <c r="AV141">
        <v>1.9638610000000001</v>
      </c>
      <c r="AW141">
        <v>1.989754</v>
      </c>
      <c r="AX141">
        <v>1.9455450000000001</v>
      </c>
      <c r="AY141">
        <v>1.854476</v>
      </c>
      <c r="AZ141">
        <v>1.863578</v>
      </c>
      <c r="BA141">
        <v>1.9564630000000001</v>
      </c>
      <c r="BB141">
        <v>1.9164460000000001</v>
      </c>
      <c r="BC141">
        <v>2.0641929999999999</v>
      </c>
      <c r="BD141">
        <v>2.0025770000000001</v>
      </c>
      <c r="BE141">
        <v>1.9428080000000001</v>
      </c>
      <c r="BF141">
        <v>1.862665</v>
      </c>
      <c r="BG141">
        <v>0.15336900000000001</v>
      </c>
      <c r="BH141">
        <v>1.6942790000000001</v>
      </c>
      <c r="BI141">
        <v>1.97817</v>
      </c>
      <c r="BJ141">
        <v>1.912687</v>
      </c>
      <c r="BK141">
        <v>1.987449</v>
      </c>
      <c r="BL141">
        <v>1.993112</v>
      </c>
      <c r="BM141">
        <v>1.9815400000000001</v>
      </c>
      <c r="BN141">
        <v>1.937093</v>
      </c>
      <c r="BO141">
        <v>3.2542469999999999</v>
      </c>
      <c r="BP141">
        <v>3.2021289999999998</v>
      </c>
      <c r="BQ141">
        <v>3.2228889999999999</v>
      </c>
      <c r="BR141">
        <v>2.8471099999999998</v>
      </c>
      <c r="BS141">
        <v>2.5974339999999998</v>
      </c>
      <c r="BT141">
        <v>2.2983799999999999</v>
      </c>
      <c r="BU141">
        <v>2.1852100000000001</v>
      </c>
      <c r="BV141">
        <v>2.1390280000000002</v>
      </c>
      <c r="BW141">
        <v>1.8447640000000001</v>
      </c>
      <c r="BX141">
        <v>1.896612</v>
      </c>
      <c r="BY141">
        <v>1.945354</v>
      </c>
      <c r="BZ141">
        <v>1.981573</v>
      </c>
      <c r="CA141">
        <v>1.8868100000000001</v>
      </c>
      <c r="CB141">
        <v>1.942634</v>
      </c>
      <c r="CC141">
        <v>1.8979870000000001</v>
      </c>
      <c r="CD141">
        <v>2.0221640000000001</v>
      </c>
    </row>
    <row r="142" spans="1:82">
      <c r="A142">
        <v>118.008056</v>
      </c>
      <c r="B142" s="3">
        <v>4.9170023148148152</v>
      </c>
      <c r="C142">
        <v>1.8155479999999999</v>
      </c>
      <c r="D142">
        <v>1.764937</v>
      </c>
      <c r="E142">
        <v>1.8236859999999999</v>
      </c>
      <c r="F142">
        <v>1.6608970000000001</v>
      </c>
      <c r="G142">
        <v>0.106202</v>
      </c>
      <c r="H142">
        <v>0.12618299999999999</v>
      </c>
      <c r="I142">
        <v>6.0033999999999997E-2</v>
      </c>
      <c r="J142">
        <v>0.105155</v>
      </c>
      <c r="K142">
        <v>3.0469879999999998</v>
      </c>
      <c r="L142">
        <v>2.8123149999999999</v>
      </c>
      <c r="M142">
        <v>3.1832470000000002</v>
      </c>
      <c r="N142">
        <v>2.8839410000000001</v>
      </c>
      <c r="O142">
        <v>1.871451</v>
      </c>
      <c r="P142">
        <v>2.0305059999999999</v>
      </c>
      <c r="Q142">
        <v>1.8847860000000001</v>
      </c>
      <c r="R142">
        <v>1.7962389999999999</v>
      </c>
      <c r="S142">
        <v>2.0158179999999999</v>
      </c>
      <c r="T142">
        <v>2.0971519999999999</v>
      </c>
      <c r="U142">
        <v>2.1372439999999999</v>
      </c>
      <c r="V142">
        <v>2.1174689999999998</v>
      </c>
      <c r="W142">
        <v>2.0711409999999999</v>
      </c>
      <c r="X142">
        <v>1.9016219999999999</v>
      </c>
      <c r="Y142">
        <v>1.9120839999999999</v>
      </c>
      <c r="Z142">
        <v>1.833869</v>
      </c>
      <c r="AA142">
        <v>1.9969079999999999</v>
      </c>
      <c r="AB142">
        <v>1.969606</v>
      </c>
      <c r="AC142">
        <v>2.0307979999999999</v>
      </c>
      <c r="AD142">
        <v>2.0369090000000001</v>
      </c>
      <c r="AE142">
        <v>2.0490840000000001</v>
      </c>
      <c r="AF142">
        <v>1.970567</v>
      </c>
      <c r="AG142">
        <v>1.909961</v>
      </c>
      <c r="AH142">
        <v>1.983174</v>
      </c>
      <c r="AI142">
        <v>0.189251</v>
      </c>
      <c r="AJ142">
        <v>1.6679269999999999</v>
      </c>
      <c r="AK142">
        <v>2.0856340000000002</v>
      </c>
      <c r="AL142">
        <v>2.1604000000000001</v>
      </c>
      <c r="AM142">
        <v>2.1118800000000002</v>
      </c>
      <c r="AN142">
        <v>1.9886600000000001</v>
      </c>
      <c r="AO142">
        <v>1.994929</v>
      </c>
      <c r="AP142">
        <v>2.0059589999999998</v>
      </c>
      <c r="AQ142">
        <v>2.1479309999999998</v>
      </c>
      <c r="AR142">
        <v>2.0298280000000002</v>
      </c>
      <c r="AS142">
        <v>2.1577199999999999</v>
      </c>
      <c r="AT142">
        <v>2.0494020000000002</v>
      </c>
      <c r="AU142">
        <v>2.1574279999999999</v>
      </c>
      <c r="AV142">
        <v>1.9723710000000001</v>
      </c>
      <c r="AW142">
        <v>1.990988</v>
      </c>
      <c r="AX142">
        <v>1.9473990000000001</v>
      </c>
      <c r="AY142">
        <v>1.865021</v>
      </c>
      <c r="AZ142">
        <v>1.861089</v>
      </c>
      <c r="BA142">
        <v>1.958396</v>
      </c>
      <c r="BB142">
        <v>1.9316580000000001</v>
      </c>
      <c r="BC142">
        <v>2.0742500000000001</v>
      </c>
      <c r="BD142">
        <v>2.0027330000000001</v>
      </c>
      <c r="BE142">
        <v>1.9561539999999999</v>
      </c>
      <c r="BF142">
        <v>1.8697239999999999</v>
      </c>
      <c r="BG142">
        <v>0.15273300000000001</v>
      </c>
      <c r="BH142">
        <v>1.7010080000000001</v>
      </c>
      <c r="BI142">
        <v>1.993174</v>
      </c>
      <c r="BJ142">
        <v>1.9137740000000001</v>
      </c>
      <c r="BK142">
        <v>1.9956229999999999</v>
      </c>
      <c r="BL142">
        <v>2.0108969999999999</v>
      </c>
      <c r="BM142">
        <v>1.9971749999999999</v>
      </c>
      <c r="BN142">
        <v>1.9478279999999999</v>
      </c>
      <c r="BO142">
        <v>3.2929490000000001</v>
      </c>
      <c r="BP142">
        <v>3.2474449999999999</v>
      </c>
      <c r="BQ142">
        <v>3.252294</v>
      </c>
      <c r="BR142">
        <v>2.8704740000000002</v>
      </c>
      <c r="BS142">
        <v>2.615856</v>
      </c>
      <c r="BT142">
        <v>2.307083</v>
      </c>
      <c r="BU142">
        <v>2.1957680000000002</v>
      </c>
      <c r="BV142">
        <v>2.1445859999999999</v>
      </c>
      <c r="BW142">
        <v>1.8545450000000001</v>
      </c>
      <c r="BX142">
        <v>1.911238</v>
      </c>
      <c r="BY142">
        <v>1.9512080000000001</v>
      </c>
      <c r="BZ142">
        <v>1.9847410000000001</v>
      </c>
      <c r="CA142">
        <v>1.8898269999999999</v>
      </c>
      <c r="CB142">
        <v>1.952628</v>
      </c>
      <c r="CC142">
        <v>1.899502</v>
      </c>
      <c r="CD142">
        <v>2.0300379999999998</v>
      </c>
    </row>
    <row r="143" spans="1:82">
      <c r="A143">
        <v>118.99805600000001</v>
      </c>
      <c r="B143" s="3">
        <v>4.958252314814815</v>
      </c>
      <c r="C143">
        <v>1.8231219999999999</v>
      </c>
      <c r="D143">
        <v>1.778492</v>
      </c>
      <c r="E143">
        <v>1.81626</v>
      </c>
      <c r="F143">
        <v>1.6757960000000001</v>
      </c>
      <c r="G143">
        <v>0.10575900000000001</v>
      </c>
      <c r="H143">
        <v>0.12657599999999999</v>
      </c>
      <c r="I143">
        <v>5.7689999999999998E-2</v>
      </c>
      <c r="J143">
        <v>0.103155</v>
      </c>
      <c r="K143">
        <v>3.0648070000000001</v>
      </c>
      <c r="L143">
        <v>2.8402120000000002</v>
      </c>
      <c r="M143">
        <v>3.2042630000000001</v>
      </c>
      <c r="N143">
        <v>2.9097940000000002</v>
      </c>
      <c r="O143">
        <v>1.867955</v>
      </c>
      <c r="P143">
        <v>2.0260229999999999</v>
      </c>
      <c r="Q143">
        <v>1.8852469999999999</v>
      </c>
      <c r="R143">
        <v>1.796116</v>
      </c>
      <c r="S143">
        <v>2.0206019999999998</v>
      </c>
      <c r="T143">
        <v>2.1062150000000002</v>
      </c>
      <c r="U143">
        <v>2.1440579999999998</v>
      </c>
      <c r="V143">
        <v>2.1243500000000002</v>
      </c>
      <c r="W143">
        <v>2.0723590000000001</v>
      </c>
      <c r="X143">
        <v>1.8912530000000001</v>
      </c>
      <c r="Y143">
        <v>1.9105810000000001</v>
      </c>
      <c r="Z143">
        <v>1.838716</v>
      </c>
      <c r="AA143">
        <v>2.0036019999999999</v>
      </c>
      <c r="AB143">
        <v>1.9718690000000001</v>
      </c>
      <c r="AC143">
        <v>2.0337329999999998</v>
      </c>
      <c r="AD143">
        <v>2.0495420000000002</v>
      </c>
      <c r="AE143">
        <v>2.056397</v>
      </c>
      <c r="AF143">
        <v>1.973557</v>
      </c>
      <c r="AG143">
        <v>1.9128270000000001</v>
      </c>
      <c r="AH143">
        <v>1.986178</v>
      </c>
      <c r="AI143">
        <v>0.189885</v>
      </c>
      <c r="AJ143">
        <v>1.665997</v>
      </c>
      <c r="AK143">
        <v>2.096911</v>
      </c>
      <c r="AL143">
        <v>2.1606359999999998</v>
      </c>
      <c r="AM143">
        <v>2.118188</v>
      </c>
      <c r="AN143">
        <v>1.996505</v>
      </c>
      <c r="AO143">
        <v>2.0039349999999998</v>
      </c>
      <c r="AP143">
        <v>2.0088940000000002</v>
      </c>
      <c r="AQ143">
        <v>2.1494390000000001</v>
      </c>
      <c r="AR143">
        <v>2.0275530000000002</v>
      </c>
      <c r="AS143">
        <v>2.1527349999999998</v>
      </c>
      <c r="AT143">
        <v>2.0490740000000001</v>
      </c>
      <c r="AU143">
        <v>2.1616089999999999</v>
      </c>
      <c r="AV143">
        <v>1.9851559999999999</v>
      </c>
      <c r="AW143">
        <v>1.985406</v>
      </c>
      <c r="AX143">
        <v>1.9483520000000001</v>
      </c>
      <c r="AY143">
        <v>1.8673580000000001</v>
      </c>
      <c r="AZ143">
        <v>1.86368</v>
      </c>
      <c r="BA143">
        <v>1.9725060000000001</v>
      </c>
      <c r="BB143">
        <v>1.933449</v>
      </c>
      <c r="BC143">
        <v>2.0808770000000001</v>
      </c>
      <c r="BD143">
        <v>2.0210080000000001</v>
      </c>
      <c r="BE143">
        <v>1.951355</v>
      </c>
      <c r="BF143">
        <v>1.8578650000000001</v>
      </c>
      <c r="BG143">
        <v>0.15259500000000001</v>
      </c>
      <c r="BH143">
        <v>1.7078819999999999</v>
      </c>
      <c r="BI143">
        <v>1.9948950000000001</v>
      </c>
      <c r="BJ143">
        <v>1.9153420000000001</v>
      </c>
      <c r="BK143">
        <v>2.0114390000000002</v>
      </c>
      <c r="BL143">
        <v>2.0166050000000002</v>
      </c>
      <c r="BM143">
        <v>1.989819</v>
      </c>
      <c r="BN143">
        <v>1.9401660000000001</v>
      </c>
      <c r="BO143">
        <v>3.3260900000000002</v>
      </c>
      <c r="BP143">
        <v>3.2812269999999999</v>
      </c>
      <c r="BQ143">
        <v>3.2611979999999998</v>
      </c>
      <c r="BR143">
        <v>2.8789899999999999</v>
      </c>
      <c r="BS143">
        <v>2.6335670000000002</v>
      </c>
      <c r="BT143">
        <v>2.3036279999999998</v>
      </c>
      <c r="BU143">
        <v>2.2013410000000002</v>
      </c>
      <c r="BV143">
        <v>2.162404</v>
      </c>
      <c r="BW143">
        <v>1.8586180000000001</v>
      </c>
      <c r="BX143">
        <v>1.9084479999999999</v>
      </c>
      <c r="BY143">
        <v>1.9634320000000001</v>
      </c>
      <c r="BZ143">
        <v>1.9952909999999999</v>
      </c>
      <c r="CA143">
        <v>1.8883110000000001</v>
      </c>
      <c r="CB143">
        <v>1.959498</v>
      </c>
      <c r="CC143">
        <v>1.902549</v>
      </c>
      <c r="CD143">
        <v>2.0309900000000001</v>
      </c>
    </row>
    <row r="144" spans="1:82">
      <c r="A144">
        <v>119.986667</v>
      </c>
      <c r="B144" s="3">
        <v>4.9994444444444444</v>
      </c>
      <c r="C144">
        <v>1.822616</v>
      </c>
      <c r="D144">
        <v>1.780491</v>
      </c>
      <c r="E144">
        <v>1.8261639999999999</v>
      </c>
      <c r="F144">
        <v>1.678347</v>
      </c>
      <c r="G144">
        <v>0.103521</v>
      </c>
      <c r="H144">
        <v>0.12618699999999999</v>
      </c>
      <c r="I144">
        <v>5.6652000000000001E-2</v>
      </c>
      <c r="J144">
        <v>0.10253900000000001</v>
      </c>
      <c r="K144">
        <v>3.089696</v>
      </c>
      <c r="L144">
        <v>2.8673109999999999</v>
      </c>
      <c r="M144">
        <v>3.2472759999999998</v>
      </c>
      <c r="N144">
        <v>2.938526</v>
      </c>
      <c r="O144">
        <v>1.867774</v>
      </c>
      <c r="P144">
        <v>2.038195</v>
      </c>
      <c r="Q144">
        <v>1.8869</v>
      </c>
      <c r="R144">
        <v>1.8007649999999999</v>
      </c>
      <c r="S144">
        <v>2.0301100000000001</v>
      </c>
      <c r="T144">
        <v>2.1133739999999999</v>
      </c>
      <c r="U144">
        <v>2.147189</v>
      </c>
      <c r="V144">
        <v>2.1404830000000001</v>
      </c>
      <c r="W144">
        <v>2.0804719999999999</v>
      </c>
      <c r="X144">
        <v>1.8913420000000001</v>
      </c>
      <c r="Y144">
        <v>1.905867</v>
      </c>
      <c r="Z144">
        <v>1.843235</v>
      </c>
      <c r="AA144">
        <v>2.0062419999999999</v>
      </c>
      <c r="AB144">
        <v>1.97533</v>
      </c>
      <c r="AC144">
        <v>2.0315620000000001</v>
      </c>
      <c r="AD144">
        <v>2.0562299999999998</v>
      </c>
      <c r="AE144">
        <v>2.0533100000000002</v>
      </c>
      <c r="AF144">
        <v>1.9751350000000001</v>
      </c>
      <c r="AG144">
        <v>1.929036</v>
      </c>
      <c r="AH144">
        <v>1.992351</v>
      </c>
      <c r="AI144">
        <v>0.18676000000000001</v>
      </c>
      <c r="AJ144">
        <v>1.6750799999999999</v>
      </c>
      <c r="AK144">
        <v>2.1032600000000001</v>
      </c>
      <c r="AL144">
        <v>2.163192</v>
      </c>
      <c r="AM144">
        <v>2.1253950000000001</v>
      </c>
      <c r="AN144">
        <v>2.006418</v>
      </c>
      <c r="AO144">
        <v>2.015002</v>
      </c>
      <c r="AP144">
        <v>2.0157029999999998</v>
      </c>
      <c r="AQ144">
        <v>2.151459</v>
      </c>
      <c r="AR144">
        <v>2.0284080000000002</v>
      </c>
      <c r="AS144">
        <v>2.1632359999999999</v>
      </c>
      <c r="AT144">
        <v>2.0587049999999998</v>
      </c>
      <c r="AU144">
        <v>2.1673279999999999</v>
      </c>
      <c r="AV144">
        <v>1.992221</v>
      </c>
      <c r="AW144">
        <v>1.9982139999999999</v>
      </c>
      <c r="AX144">
        <v>1.951648</v>
      </c>
      <c r="AY144">
        <v>1.878987</v>
      </c>
      <c r="AZ144">
        <v>1.8724099999999999</v>
      </c>
      <c r="BA144">
        <v>1.976594</v>
      </c>
      <c r="BB144">
        <v>1.9348080000000001</v>
      </c>
      <c r="BC144">
        <v>2.0711300000000001</v>
      </c>
      <c r="BD144">
        <v>2.0182850000000001</v>
      </c>
      <c r="BE144">
        <v>1.9566239999999999</v>
      </c>
      <c r="BF144">
        <v>1.8718060000000001</v>
      </c>
      <c r="BG144">
        <v>0.14883099999999999</v>
      </c>
      <c r="BH144">
        <v>1.7145440000000001</v>
      </c>
      <c r="BI144">
        <v>2.0096470000000002</v>
      </c>
      <c r="BJ144">
        <v>1.919454</v>
      </c>
      <c r="BK144">
        <v>2.0063580000000001</v>
      </c>
      <c r="BL144">
        <v>2.0110790000000001</v>
      </c>
      <c r="BM144">
        <v>1.9945299999999999</v>
      </c>
      <c r="BN144">
        <v>1.9377409999999999</v>
      </c>
      <c r="BO144">
        <v>3.356951</v>
      </c>
      <c r="BP144">
        <v>3.306457</v>
      </c>
      <c r="BQ144">
        <v>3.2871220000000001</v>
      </c>
      <c r="BR144">
        <v>2.8950089999999999</v>
      </c>
      <c r="BS144">
        <v>2.6466319999999999</v>
      </c>
      <c r="BT144">
        <v>2.3197760000000001</v>
      </c>
      <c r="BU144">
        <v>2.1990720000000001</v>
      </c>
      <c r="BV144">
        <v>2.1872400000000001</v>
      </c>
      <c r="BW144">
        <v>1.861845</v>
      </c>
      <c r="BX144">
        <v>1.9090199999999999</v>
      </c>
      <c r="BY144">
        <v>1.961751</v>
      </c>
      <c r="BZ144">
        <v>2.001198</v>
      </c>
      <c r="CA144">
        <v>1.8982000000000001</v>
      </c>
      <c r="CB144">
        <v>1.961848</v>
      </c>
      <c r="CC144">
        <v>1.923062</v>
      </c>
      <c r="CD144">
        <v>2.0367999999999999</v>
      </c>
    </row>
    <row r="145" spans="1:82">
      <c r="A145">
        <v>120.976944</v>
      </c>
      <c r="B145" s="3">
        <v>5.0407060185185184</v>
      </c>
      <c r="C145">
        <v>1.8248409999999999</v>
      </c>
      <c r="D145">
        <v>1.777792</v>
      </c>
      <c r="E145">
        <v>1.8278369999999999</v>
      </c>
      <c r="F145">
        <v>1.689548</v>
      </c>
      <c r="G145">
        <v>0.104214</v>
      </c>
      <c r="H145">
        <v>0.125195</v>
      </c>
      <c r="I145">
        <v>5.4809999999999998E-2</v>
      </c>
      <c r="J145">
        <v>0.10116700000000001</v>
      </c>
      <c r="K145">
        <v>3.1301369999999999</v>
      </c>
      <c r="L145">
        <v>2.8921839999999999</v>
      </c>
      <c r="M145">
        <v>3.2642950000000002</v>
      </c>
      <c r="N145">
        <v>2.9733339999999999</v>
      </c>
      <c r="O145">
        <v>1.86965</v>
      </c>
      <c r="P145">
        <v>2.0464989999999998</v>
      </c>
      <c r="Q145">
        <v>1.8995690000000001</v>
      </c>
      <c r="R145">
        <v>1.807415</v>
      </c>
      <c r="S145">
        <v>2.0306310000000001</v>
      </c>
      <c r="T145">
        <v>2.1167039999999999</v>
      </c>
      <c r="U145">
        <v>2.1495350000000002</v>
      </c>
      <c r="V145">
        <v>2.148971</v>
      </c>
      <c r="W145">
        <v>2.0863809999999998</v>
      </c>
      <c r="X145">
        <v>1.9084829999999999</v>
      </c>
      <c r="Y145">
        <v>1.9070450000000001</v>
      </c>
      <c r="Z145">
        <v>1.8492569999999999</v>
      </c>
      <c r="AA145">
        <v>2.0173000000000001</v>
      </c>
      <c r="AB145">
        <v>1.9822550000000001</v>
      </c>
      <c r="AC145">
        <v>2.0368810000000002</v>
      </c>
      <c r="AD145">
        <v>2.0567630000000001</v>
      </c>
      <c r="AE145">
        <v>2.0544440000000002</v>
      </c>
      <c r="AF145">
        <v>1.9833860000000001</v>
      </c>
      <c r="AG145">
        <v>1.9307700000000001</v>
      </c>
      <c r="AH145">
        <v>1.9945839999999999</v>
      </c>
      <c r="AI145">
        <v>0.185446</v>
      </c>
      <c r="AJ145">
        <v>1.6751769999999999</v>
      </c>
      <c r="AK145">
        <v>2.0998070000000002</v>
      </c>
      <c r="AL145">
        <v>2.1654469999999999</v>
      </c>
      <c r="AM145">
        <v>2.1346029999999998</v>
      </c>
      <c r="AN145">
        <v>2.0064579999999999</v>
      </c>
      <c r="AO145">
        <v>2.0150440000000001</v>
      </c>
      <c r="AP145">
        <v>2.0121479999999998</v>
      </c>
      <c r="AQ145">
        <v>2.1476289999999998</v>
      </c>
      <c r="AR145">
        <v>2.0324740000000001</v>
      </c>
      <c r="AS145">
        <v>2.162096</v>
      </c>
      <c r="AT145">
        <v>2.057315</v>
      </c>
      <c r="AU145">
        <v>2.170919</v>
      </c>
      <c r="AV145">
        <v>1.999366</v>
      </c>
      <c r="AW145">
        <v>1.9959849999999999</v>
      </c>
      <c r="AX145">
        <v>1.9598660000000001</v>
      </c>
      <c r="AY145">
        <v>1.870593</v>
      </c>
      <c r="AZ145">
        <v>1.875148</v>
      </c>
      <c r="BA145">
        <v>1.979663</v>
      </c>
      <c r="BB145">
        <v>1.9455690000000001</v>
      </c>
      <c r="BC145">
        <v>2.0789610000000001</v>
      </c>
      <c r="BD145">
        <v>2.0168910000000002</v>
      </c>
      <c r="BE145">
        <v>1.9619519999999999</v>
      </c>
      <c r="BF145">
        <v>1.8801620000000001</v>
      </c>
      <c r="BG145">
        <v>0.14690800000000001</v>
      </c>
      <c r="BH145">
        <v>1.7145269999999999</v>
      </c>
      <c r="BI145">
        <v>2.0147900000000001</v>
      </c>
      <c r="BJ145">
        <v>1.9128970000000001</v>
      </c>
      <c r="BK145">
        <v>2.019126</v>
      </c>
      <c r="BL145">
        <v>2.0279319999999998</v>
      </c>
      <c r="BM145">
        <v>2.0040749999999998</v>
      </c>
      <c r="BN145">
        <v>1.953619</v>
      </c>
      <c r="BO145">
        <v>3.389751</v>
      </c>
      <c r="BP145">
        <v>3.347839</v>
      </c>
      <c r="BQ145">
        <v>3.3279670000000001</v>
      </c>
      <c r="BR145">
        <v>2.9258839999999999</v>
      </c>
      <c r="BS145">
        <v>2.6583800000000002</v>
      </c>
      <c r="BT145">
        <v>2.3380709999999998</v>
      </c>
      <c r="BU145">
        <v>2.2227839999999999</v>
      </c>
      <c r="BV145">
        <v>2.183595</v>
      </c>
      <c r="BW145">
        <v>1.878541</v>
      </c>
      <c r="BX145">
        <v>1.9178919999999999</v>
      </c>
      <c r="BY145">
        <v>1.9700599999999999</v>
      </c>
      <c r="BZ145">
        <v>2.0012470000000002</v>
      </c>
      <c r="CA145">
        <v>1.9049400000000001</v>
      </c>
      <c r="CB145">
        <v>1.979663</v>
      </c>
      <c r="CC145">
        <v>1.93516</v>
      </c>
      <c r="CD145">
        <v>2.0458280000000002</v>
      </c>
    </row>
    <row r="146" spans="1:82">
      <c r="A146">
        <v>121.964444</v>
      </c>
      <c r="B146" s="3">
        <v>5.0818518518518516</v>
      </c>
      <c r="C146">
        <v>1.8303389999999999</v>
      </c>
      <c r="D146">
        <v>1.7845489999999999</v>
      </c>
      <c r="E146">
        <v>1.8280749999999999</v>
      </c>
      <c r="F146">
        <v>1.690442</v>
      </c>
      <c r="G146">
        <v>0.10406700000000001</v>
      </c>
      <c r="H146">
        <v>0.12604599999999999</v>
      </c>
      <c r="I146">
        <v>5.5454999999999997E-2</v>
      </c>
      <c r="J146">
        <v>0.100568</v>
      </c>
      <c r="K146">
        <v>3.1457480000000002</v>
      </c>
      <c r="L146">
        <v>2.9015740000000001</v>
      </c>
      <c r="M146">
        <v>3.2883469999999999</v>
      </c>
      <c r="N146">
        <v>2.9912960000000002</v>
      </c>
      <c r="O146">
        <v>1.8705000000000001</v>
      </c>
      <c r="P146">
        <v>2.0492360000000001</v>
      </c>
      <c r="Q146">
        <v>1.9101939999999999</v>
      </c>
      <c r="R146">
        <v>1.813939</v>
      </c>
      <c r="S146">
        <v>2.0354519999999998</v>
      </c>
      <c r="T146">
        <v>2.1154000000000002</v>
      </c>
      <c r="U146">
        <v>2.1577220000000001</v>
      </c>
      <c r="V146">
        <v>2.1444200000000002</v>
      </c>
      <c r="W146">
        <v>2.0946880000000001</v>
      </c>
      <c r="X146">
        <v>1.9152100000000001</v>
      </c>
      <c r="Y146">
        <v>1.917589</v>
      </c>
      <c r="Z146">
        <v>1.851971</v>
      </c>
      <c r="AA146">
        <v>2.0126059999999999</v>
      </c>
      <c r="AB146">
        <v>1.9873639999999999</v>
      </c>
      <c r="AC146">
        <v>2.0440130000000001</v>
      </c>
      <c r="AD146">
        <v>2.06474</v>
      </c>
      <c r="AE146">
        <v>2.0685509999999998</v>
      </c>
      <c r="AF146">
        <v>1.9854099999999999</v>
      </c>
      <c r="AG146">
        <v>1.9372290000000001</v>
      </c>
      <c r="AH146">
        <v>2.0002689999999999</v>
      </c>
      <c r="AI146">
        <v>0.185751</v>
      </c>
      <c r="AJ146">
        <v>1.6837359999999999</v>
      </c>
      <c r="AK146">
        <v>2.1071469999999999</v>
      </c>
      <c r="AL146">
        <v>2.1671710000000002</v>
      </c>
      <c r="AM146">
        <v>2.1288239999999998</v>
      </c>
      <c r="AN146">
        <v>2.0042659999999999</v>
      </c>
      <c r="AO146">
        <v>2.0211320000000002</v>
      </c>
      <c r="AP146">
        <v>2.009487</v>
      </c>
      <c r="AQ146">
        <v>2.1644749999999999</v>
      </c>
      <c r="AR146">
        <v>2.0412319999999999</v>
      </c>
      <c r="AS146">
        <v>2.1740970000000002</v>
      </c>
      <c r="AT146">
        <v>2.0584760000000002</v>
      </c>
      <c r="AU146">
        <v>2.1873089999999999</v>
      </c>
      <c r="AV146">
        <v>1.9955879999999999</v>
      </c>
      <c r="AW146">
        <v>1.991034</v>
      </c>
      <c r="AX146">
        <v>1.9664250000000001</v>
      </c>
      <c r="AY146">
        <v>1.87727</v>
      </c>
      <c r="AZ146">
        <v>1.870468</v>
      </c>
      <c r="BA146">
        <v>1.981744</v>
      </c>
      <c r="BB146">
        <v>1.9410320000000001</v>
      </c>
      <c r="BC146">
        <v>2.0723379999999998</v>
      </c>
      <c r="BD146">
        <v>2.0227189999999999</v>
      </c>
      <c r="BE146">
        <v>1.964647</v>
      </c>
      <c r="BF146">
        <v>1.8756539999999999</v>
      </c>
      <c r="BG146">
        <v>0.14428199999999999</v>
      </c>
      <c r="BH146">
        <v>1.7199169999999999</v>
      </c>
      <c r="BI146">
        <v>2.0134029999999998</v>
      </c>
      <c r="BJ146">
        <v>1.924188</v>
      </c>
      <c r="BK146">
        <v>2.0226470000000001</v>
      </c>
      <c r="BL146">
        <v>2.0390579999999998</v>
      </c>
      <c r="BM146">
        <v>2.0079069999999999</v>
      </c>
      <c r="BN146">
        <v>1.965009</v>
      </c>
      <c r="BO146">
        <v>3.415251</v>
      </c>
      <c r="BP146">
        <v>3.3662990000000002</v>
      </c>
      <c r="BQ146">
        <v>3.353294</v>
      </c>
      <c r="BR146">
        <v>2.9425210000000002</v>
      </c>
      <c r="BS146">
        <v>2.6542979999999998</v>
      </c>
      <c r="BT146">
        <v>2.347702</v>
      </c>
      <c r="BU146">
        <v>2.2287569999999999</v>
      </c>
      <c r="BV146">
        <v>2.1814070000000001</v>
      </c>
      <c r="BW146">
        <v>1.8781190000000001</v>
      </c>
      <c r="BX146">
        <v>1.9231720000000001</v>
      </c>
      <c r="BY146">
        <v>1.983395</v>
      </c>
      <c r="BZ146">
        <v>2.000607</v>
      </c>
      <c r="CA146">
        <v>1.9036280000000001</v>
      </c>
      <c r="CB146">
        <v>1.991997</v>
      </c>
      <c r="CC146">
        <v>1.9405049999999999</v>
      </c>
      <c r="CD146">
        <v>2.0406089999999999</v>
      </c>
    </row>
    <row r="147" spans="1:82">
      <c r="A147">
        <v>122.950278</v>
      </c>
      <c r="B147" s="3">
        <v>5.1229282407407402</v>
      </c>
      <c r="C147">
        <v>1.8356300000000001</v>
      </c>
      <c r="D147">
        <v>1.7918940000000001</v>
      </c>
      <c r="E147">
        <v>1.8296220000000001</v>
      </c>
      <c r="F147">
        <v>1.6951940000000001</v>
      </c>
      <c r="G147">
        <v>0.10223500000000001</v>
      </c>
      <c r="H147">
        <v>0.122917</v>
      </c>
      <c r="I147">
        <v>5.3421000000000003E-2</v>
      </c>
      <c r="J147">
        <v>0.100129</v>
      </c>
      <c r="K147">
        <v>3.1716700000000002</v>
      </c>
      <c r="L147">
        <v>2.9218359999999999</v>
      </c>
      <c r="M147">
        <v>3.314613</v>
      </c>
      <c r="N147">
        <v>3.0293960000000002</v>
      </c>
      <c r="O147">
        <v>1.877459</v>
      </c>
      <c r="P147">
        <v>2.0490240000000002</v>
      </c>
      <c r="Q147">
        <v>1.9005639999999999</v>
      </c>
      <c r="R147">
        <v>1.8173889999999999</v>
      </c>
      <c r="S147">
        <v>2.028842</v>
      </c>
      <c r="T147">
        <v>2.1243650000000001</v>
      </c>
      <c r="U147">
        <v>2.164488</v>
      </c>
      <c r="V147">
        <v>2.1521509999999999</v>
      </c>
      <c r="W147">
        <v>2.0995300000000001</v>
      </c>
      <c r="X147">
        <v>1.926237</v>
      </c>
      <c r="Y147">
        <v>1.9272389999999999</v>
      </c>
      <c r="Z147">
        <v>1.864655</v>
      </c>
      <c r="AA147">
        <v>2.0297459999999998</v>
      </c>
      <c r="AB147">
        <v>1.98875</v>
      </c>
      <c r="AC147">
        <v>2.0469189999999999</v>
      </c>
      <c r="AD147">
        <v>2.0631930000000001</v>
      </c>
      <c r="AE147">
        <v>2.0766369999999998</v>
      </c>
      <c r="AF147">
        <v>1.978496</v>
      </c>
      <c r="AG147">
        <v>1.942086</v>
      </c>
      <c r="AH147">
        <v>2.0075349999999998</v>
      </c>
      <c r="AI147">
        <v>0.18379599999999999</v>
      </c>
      <c r="AJ147">
        <v>1.6977599999999999</v>
      </c>
      <c r="AK147">
        <v>2.1211039999999999</v>
      </c>
      <c r="AL147">
        <v>2.1790159999999998</v>
      </c>
      <c r="AM147">
        <v>2.134973</v>
      </c>
      <c r="AN147">
        <v>2.0171960000000002</v>
      </c>
      <c r="AO147">
        <v>2.024464</v>
      </c>
      <c r="AP147">
        <v>2.0064500000000001</v>
      </c>
      <c r="AQ147">
        <v>2.1632760000000002</v>
      </c>
      <c r="AR147">
        <v>2.033544</v>
      </c>
      <c r="AS147">
        <v>2.174455</v>
      </c>
      <c r="AT147">
        <v>2.0706579999999999</v>
      </c>
      <c r="AU147">
        <v>2.1978420000000001</v>
      </c>
      <c r="AV147">
        <v>2.0006930000000001</v>
      </c>
      <c r="AW147">
        <v>1.9884900000000001</v>
      </c>
      <c r="AX147">
        <v>1.97157</v>
      </c>
      <c r="AY147">
        <v>1.878673</v>
      </c>
      <c r="AZ147">
        <v>1.870771</v>
      </c>
      <c r="BA147">
        <v>1.9827330000000001</v>
      </c>
      <c r="BB147">
        <v>1.9433039999999999</v>
      </c>
      <c r="BC147">
        <v>2.0703589999999998</v>
      </c>
      <c r="BD147">
        <v>2.0291100000000002</v>
      </c>
      <c r="BE147">
        <v>1.9607019999999999</v>
      </c>
      <c r="BF147">
        <v>1.876792</v>
      </c>
      <c r="BG147">
        <v>0.14301900000000001</v>
      </c>
      <c r="BH147">
        <v>1.7244219999999999</v>
      </c>
      <c r="BI147">
        <v>2.0231089999999998</v>
      </c>
      <c r="BJ147">
        <v>1.9280949999999999</v>
      </c>
      <c r="BK147">
        <v>2.0323769999999999</v>
      </c>
      <c r="BL147">
        <v>2.036289</v>
      </c>
      <c r="BM147">
        <v>2.0165820000000001</v>
      </c>
      <c r="BN147">
        <v>1.9691099999999999</v>
      </c>
      <c r="BO147">
        <v>3.4306160000000001</v>
      </c>
      <c r="BP147">
        <v>3.3952360000000001</v>
      </c>
      <c r="BQ147">
        <v>3.3746960000000001</v>
      </c>
      <c r="BR147">
        <v>2.9595220000000002</v>
      </c>
      <c r="BS147">
        <v>2.6645080000000001</v>
      </c>
      <c r="BT147">
        <v>2.3820570000000001</v>
      </c>
      <c r="BU147">
        <v>2.2465510000000002</v>
      </c>
      <c r="BV147">
        <v>2.1863190000000001</v>
      </c>
      <c r="BW147">
        <v>1.8897969999999999</v>
      </c>
      <c r="BX147">
        <v>1.930283</v>
      </c>
      <c r="BY147">
        <v>1.991387</v>
      </c>
      <c r="BZ147">
        <v>2.0120819999999999</v>
      </c>
      <c r="CA147">
        <v>1.904153</v>
      </c>
      <c r="CB147">
        <v>1.993905</v>
      </c>
      <c r="CC147">
        <v>1.9355420000000001</v>
      </c>
      <c r="CD147">
        <v>2.0579969999999999</v>
      </c>
    </row>
    <row r="148" spans="1:82">
      <c r="A148">
        <v>123.938333</v>
      </c>
      <c r="B148" s="3">
        <v>5.1640972222222219</v>
      </c>
      <c r="C148">
        <v>1.8377019999999999</v>
      </c>
      <c r="D148">
        <v>1.8009790000000001</v>
      </c>
      <c r="E148">
        <v>1.8434410000000001</v>
      </c>
      <c r="F148">
        <v>1.6902079999999999</v>
      </c>
      <c r="G148">
        <v>0.100358</v>
      </c>
      <c r="H148">
        <v>0.122723</v>
      </c>
      <c r="I148">
        <v>5.3027999999999999E-2</v>
      </c>
      <c r="J148">
        <v>9.8532999999999996E-2</v>
      </c>
      <c r="K148">
        <v>3.1868889999999999</v>
      </c>
      <c r="L148">
        <v>2.9412739999999999</v>
      </c>
      <c r="M148">
        <v>3.3498999999999999</v>
      </c>
      <c r="N148">
        <v>3.0468980000000001</v>
      </c>
      <c r="O148">
        <v>1.8787130000000001</v>
      </c>
      <c r="P148">
        <v>2.0505629999999999</v>
      </c>
      <c r="Q148">
        <v>1.91039</v>
      </c>
      <c r="R148">
        <v>1.814792</v>
      </c>
      <c r="S148">
        <v>2.041337</v>
      </c>
      <c r="T148">
        <v>2.126017</v>
      </c>
      <c r="U148">
        <v>2.1681010000000001</v>
      </c>
      <c r="V148">
        <v>2.1512739999999999</v>
      </c>
      <c r="W148">
        <v>2.1102720000000001</v>
      </c>
      <c r="X148">
        <v>1.9269959999999999</v>
      </c>
      <c r="Y148">
        <v>1.928331</v>
      </c>
      <c r="Z148">
        <v>1.8527260000000001</v>
      </c>
      <c r="AA148">
        <v>2.0380769999999999</v>
      </c>
      <c r="AB148">
        <v>1.9868600000000001</v>
      </c>
      <c r="AC148">
        <v>2.0562429999999998</v>
      </c>
      <c r="AD148">
        <v>2.0677020000000002</v>
      </c>
      <c r="AE148">
        <v>2.0806260000000001</v>
      </c>
      <c r="AF148">
        <v>1.9888129999999999</v>
      </c>
      <c r="AG148">
        <v>1.934115</v>
      </c>
      <c r="AH148">
        <v>2.006491</v>
      </c>
      <c r="AI148">
        <v>0.17981800000000001</v>
      </c>
      <c r="AJ148">
        <v>1.711562</v>
      </c>
      <c r="AK148">
        <v>2.114506</v>
      </c>
      <c r="AL148">
        <v>2.1707070000000002</v>
      </c>
      <c r="AM148">
        <v>2.1409570000000002</v>
      </c>
      <c r="AN148">
        <v>2.0139369999999999</v>
      </c>
      <c r="AO148">
        <v>2.0324900000000001</v>
      </c>
      <c r="AP148">
        <v>2.0164970000000002</v>
      </c>
      <c r="AQ148">
        <v>2.172148</v>
      </c>
      <c r="AR148">
        <v>2.0457999999999998</v>
      </c>
      <c r="AS148">
        <v>2.1677780000000002</v>
      </c>
      <c r="AT148">
        <v>2.0744199999999999</v>
      </c>
      <c r="AU148">
        <v>2.2045530000000002</v>
      </c>
      <c r="AV148">
        <v>2.0045980000000001</v>
      </c>
      <c r="AW148">
        <v>1.9966649999999999</v>
      </c>
      <c r="AX148">
        <v>1.973919</v>
      </c>
      <c r="AY148">
        <v>1.8886769999999999</v>
      </c>
      <c r="AZ148">
        <v>1.8720909999999999</v>
      </c>
      <c r="BA148">
        <v>1.9932300000000001</v>
      </c>
      <c r="BB148">
        <v>1.9496869999999999</v>
      </c>
      <c r="BC148">
        <v>2.0827979999999999</v>
      </c>
      <c r="BD148">
        <v>2.0187840000000001</v>
      </c>
      <c r="BE148">
        <v>1.969921</v>
      </c>
      <c r="BF148">
        <v>1.88012</v>
      </c>
      <c r="BG148">
        <v>0.13924</v>
      </c>
      <c r="BH148">
        <v>1.735695</v>
      </c>
      <c r="BI148">
        <v>2.0279419999999999</v>
      </c>
      <c r="BJ148">
        <v>1.9309909999999999</v>
      </c>
      <c r="BK148">
        <v>2.0443289999999998</v>
      </c>
      <c r="BL148">
        <v>2.0496590000000001</v>
      </c>
      <c r="BM148">
        <v>2.0208520000000001</v>
      </c>
      <c r="BN148">
        <v>1.9724280000000001</v>
      </c>
      <c r="BO148">
        <v>3.4329350000000001</v>
      </c>
      <c r="BP148">
        <v>3.4117299999999999</v>
      </c>
      <c r="BQ148">
        <v>3.4001450000000002</v>
      </c>
      <c r="BR148">
        <v>2.9932560000000001</v>
      </c>
      <c r="BS148">
        <v>2.6923219999999999</v>
      </c>
      <c r="BT148">
        <v>2.3740380000000001</v>
      </c>
      <c r="BU148">
        <v>2.2540089999999999</v>
      </c>
      <c r="BV148">
        <v>2.1950210000000001</v>
      </c>
      <c r="BW148">
        <v>1.888911</v>
      </c>
      <c r="BX148">
        <v>1.9382729999999999</v>
      </c>
      <c r="BY148">
        <v>1.9976970000000001</v>
      </c>
      <c r="BZ148">
        <v>2.0301230000000001</v>
      </c>
      <c r="CA148">
        <v>1.9133849999999999</v>
      </c>
      <c r="CB148">
        <v>2.001039</v>
      </c>
      <c r="CC148">
        <v>1.936299</v>
      </c>
      <c r="CD148">
        <v>2.0641060000000002</v>
      </c>
    </row>
    <row r="149" spans="1:82">
      <c r="A149">
        <v>124.929444</v>
      </c>
      <c r="B149" s="3">
        <v>5.2053935185185187</v>
      </c>
      <c r="C149">
        <v>1.847218</v>
      </c>
      <c r="D149">
        <v>1.7993600000000001</v>
      </c>
      <c r="E149">
        <v>1.847081</v>
      </c>
      <c r="F149">
        <v>1.70364</v>
      </c>
      <c r="G149">
        <v>9.8693000000000003E-2</v>
      </c>
      <c r="H149">
        <v>0.120813</v>
      </c>
      <c r="I149">
        <v>5.1347999999999998E-2</v>
      </c>
      <c r="J149">
        <v>9.8825999999999997E-2</v>
      </c>
      <c r="K149">
        <v>3.2175560000000001</v>
      </c>
      <c r="L149">
        <v>2.9719090000000001</v>
      </c>
      <c r="M149">
        <v>3.3862939999999999</v>
      </c>
      <c r="N149">
        <v>3.0762399999999999</v>
      </c>
      <c r="O149">
        <v>1.8781559999999999</v>
      </c>
      <c r="P149">
        <v>2.0552429999999999</v>
      </c>
      <c r="Q149">
        <v>1.9098930000000001</v>
      </c>
      <c r="R149">
        <v>1.8238430000000001</v>
      </c>
      <c r="S149">
        <v>2.0448230000000001</v>
      </c>
      <c r="T149">
        <v>2.1272389999999999</v>
      </c>
      <c r="U149">
        <v>2.1744509999999999</v>
      </c>
      <c r="V149">
        <v>2.1519460000000001</v>
      </c>
      <c r="W149">
        <v>2.1130629999999999</v>
      </c>
      <c r="X149">
        <v>1.935217</v>
      </c>
      <c r="Y149">
        <v>1.9288989999999999</v>
      </c>
      <c r="Z149">
        <v>1.872466</v>
      </c>
      <c r="AA149">
        <v>2.0336340000000002</v>
      </c>
      <c r="AB149">
        <v>2.0030450000000002</v>
      </c>
      <c r="AC149">
        <v>2.0482749999999998</v>
      </c>
      <c r="AD149">
        <v>2.0698349999999999</v>
      </c>
      <c r="AE149">
        <v>2.0835020000000002</v>
      </c>
      <c r="AF149">
        <v>1.993657</v>
      </c>
      <c r="AG149">
        <v>1.9359440000000001</v>
      </c>
      <c r="AH149">
        <v>2.0035280000000002</v>
      </c>
      <c r="AI149">
        <v>0.17833099999999999</v>
      </c>
      <c r="AJ149">
        <v>1.722788</v>
      </c>
      <c r="AK149">
        <v>2.1216210000000002</v>
      </c>
      <c r="AL149">
        <v>2.169359</v>
      </c>
      <c r="AM149">
        <v>2.1524190000000001</v>
      </c>
      <c r="AN149">
        <v>2.0160369999999999</v>
      </c>
      <c r="AO149">
        <v>2.036257</v>
      </c>
      <c r="AP149">
        <v>2.016575</v>
      </c>
      <c r="AQ149">
        <v>2.1725509999999999</v>
      </c>
      <c r="AR149">
        <v>2.0498509999999999</v>
      </c>
      <c r="AS149">
        <v>2.1776420000000001</v>
      </c>
      <c r="AT149">
        <v>2.0755430000000001</v>
      </c>
      <c r="AU149">
        <v>2.2099220000000002</v>
      </c>
      <c r="AV149">
        <v>2.0034960000000002</v>
      </c>
      <c r="AW149">
        <v>2.0070199999999998</v>
      </c>
      <c r="AX149">
        <v>1.9755560000000001</v>
      </c>
      <c r="AY149">
        <v>1.8898330000000001</v>
      </c>
      <c r="AZ149">
        <v>1.8691</v>
      </c>
      <c r="BA149">
        <v>1.9925649999999999</v>
      </c>
      <c r="BB149">
        <v>1.9518800000000001</v>
      </c>
      <c r="BC149">
        <v>2.081134</v>
      </c>
      <c r="BD149">
        <v>2.0238550000000002</v>
      </c>
      <c r="BE149">
        <v>1.989174</v>
      </c>
      <c r="BF149">
        <v>1.888784</v>
      </c>
      <c r="BG149">
        <v>0.13855700000000001</v>
      </c>
      <c r="BH149">
        <v>1.7380869999999999</v>
      </c>
      <c r="BI149">
        <v>2.042084</v>
      </c>
      <c r="BJ149">
        <v>1.9362440000000001</v>
      </c>
      <c r="BK149">
        <v>2.0410539999999999</v>
      </c>
      <c r="BL149">
        <v>2.0502210000000001</v>
      </c>
      <c r="BM149">
        <v>2.011701</v>
      </c>
      <c r="BN149">
        <v>1.9798009999999999</v>
      </c>
      <c r="BO149">
        <v>3.470618</v>
      </c>
      <c r="BP149">
        <v>3.4274019999999998</v>
      </c>
      <c r="BQ149">
        <v>3.4285800000000002</v>
      </c>
      <c r="BR149">
        <v>3.0000740000000001</v>
      </c>
      <c r="BS149">
        <v>2.7093430000000001</v>
      </c>
      <c r="BT149">
        <v>2.3761040000000002</v>
      </c>
      <c r="BU149">
        <v>2.2634289999999999</v>
      </c>
      <c r="BV149">
        <v>2.2042069999999998</v>
      </c>
      <c r="BW149">
        <v>1.899211</v>
      </c>
      <c r="BX149">
        <v>1.936539</v>
      </c>
      <c r="BY149">
        <v>1.9966440000000001</v>
      </c>
      <c r="BZ149">
        <v>2.036422</v>
      </c>
      <c r="CA149">
        <v>1.9229320000000001</v>
      </c>
      <c r="CB149">
        <v>1.9936929999999999</v>
      </c>
      <c r="CC149">
        <v>1.945786</v>
      </c>
      <c r="CD149">
        <v>2.055142</v>
      </c>
    </row>
    <row r="150" spans="1:82">
      <c r="A150">
        <v>125.9175</v>
      </c>
      <c r="B150" s="3">
        <v>5.2465625000000005</v>
      </c>
      <c r="C150">
        <v>1.848392</v>
      </c>
      <c r="D150">
        <v>1.795577</v>
      </c>
      <c r="E150">
        <v>1.856514</v>
      </c>
      <c r="F150">
        <v>1.704537</v>
      </c>
      <c r="G150">
        <v>9.8623000000000002E-2</v>
      </c>
      <c r="H150">
        <v>0.119653</v>
      </c>
      <c r="I150">
        <v>4.8906999999999999E-2</v>
      </c>
      <c r="J150">
        <v>9.6268999999999993E-2</v>
      </c>
      <c r="K150">
        <v>3.2215780000000001</v>
      </c>
      <c r="L150">
        <v>3.0090880000000002</v>
      </c>
      <c r="M150">
        <v>3.4021050000000002</v>
      </c>
      <c r="N150">
        <v>3.0968599999999999</v>
      </c>
      <c r="O150">
        <v>1.8942319999999999</v>
      </c>
      <c r="P150">
        <v>2.061639</v>
      </c>
      <c r="Q150">
        <v>1.9116299999999999</v>
      </c>
      <c r="R150">
        <v>1.8175509999999999</v>
      </c>
      <c r="S150">
        <v>2.0520939999999999</v>
      </c>
      <c r="T150">
        <v>2.1260789999999998</v>
      </c>
      <c r="U150">
        <v>2.1705429999999999</v>
      </c>
      <c r="V150">
        <v>2.15882</v>
      </c>
      <c r="W150">
        <v>2.124323</v>
      </c>
      <c r="X150">
        <v>1.9303060000000001</v>
      </c>
      <c r="Y150">
        <v>1.9380280000000001</v>
      </c>
      <c r="Z150">
        <v>1.8669750000000001</v>
      </c>
      <c r="AA150">
        <v>2.0371769999999998</v>
      </c>
      <c r="AB150">
        <v>2.004149</v>
      </c>
      <c r="AC150">
        <v>2.054262</v>
      </c>
      <c r="AD150">
        <v>2.0752449999999998</v>
      </c>
      <c r="AE150">
        <v>2.0933519999999999</v>
      </c>
      <c r="AF150">
        <v>1.9967509999999999</v>
      </c>
      <c r="AG150">
        <v>1.944026</v>
      </c>
      <c r="AH150">
        <v>1.999706</v>
      </c>
      <c r="AI150">
        <v>0.179671</v>
      </c>
      <c r="AJ150">
        <v>1.7257560000000001</v>
      </c>
      <c r="AK150">
        <v>2.1317439999999999</v>
      </c>
      <c r="AL150">
        <v>2.1840899999999999</v>
      </c>
      <c r="AM150">
        <v>2.1507999999999998</v>
      </c>
      <c r="AN150">
        <v>2.0071829999999999</v>
      </c>
      <c r="AO150">
        <v>2.043803</v>
      </c>
      <c r="AP150">
        <v>2.0227240000000002</v>
      </c>
      <c r="AQ150">
        <v>2.1728079999999999</v>
      </c>
      <c r="AR150">
        <v>2.053607</v>
      </c>
      <c r="AS150">
        <v>2.1786810000000001</v>
      </c>
      <c r="AT150">
        <v>2.0940159999999999</v>
      </c>
      <c r="AU150">
        <v>2.2112980000000002</v>
      </c>
      <c r="AV150">
        <v>2.00712</v>
      </c>
      <c r="AW150">
        <v>2.0081929999999999</v>
      </c>
      <c r="AX150">
        <v>1.977204</v>
      </c>
      <c r="AY150">
        <v>1.8927039999999999</v>
      </c>
      <c r="AZ150">
        <v>1.8774960000000001</v>
      </c>
      <c r="BA150">
        <v>1.9905299999999999</v>
      </c>
      <c r="BB150">
        <v>1.9605999999999999</v>
      </c>
      <c r="BC150">
        <v>2.0909949999999999</v>
      </c>
      <c r="BD150">
        <v>2.0336609999999999</v>
      </c>
      <c r="BE150">
        <v>1.9969600000000001</v>
      </c>
      <c r="BF150">
        <v>1.8948199999999999</v>
      </c>
      <c r="BG150">
        <v>0.136768</v>
      </c>
      <c r="BH150">
        <v>1.7416640000000001</v>
      </c>
      <c r="BI150">
        <v>2.0335860000000001</v>
      </c>
      <c r="BJ150">
        <v>1.9464589999999999</v>
      </c>
      <c r="BK150">
        <v>2.0515509999999999</v>
      </c>
      <c r="BL150">
        <v>2.0584319999999998</v>
      </c>
      <c r="BM150">
        <v>2.0311300000000001</v>
      </c>
      <c r="BN150">
        <v>1.992634</v>
      </c>
      <c r="BO150">
        <v>3.511012</v>
      </c>
      <c r="BP150">
        <v>3.4674550000000002</v>
      </c>
      <c r="BQ150">
        <v>3.4645589999999999</v>
      </c>
      <c r="BR150">
        <v>3.0327139999999999</v>
      </c>
      <c r="BS150">
        <v>2.7216710000000002</v>
      </c>
      <c r="BT150">
        <v>2.397052</v>
      </c>
      <c r="BU150">
        <v>2.2549790000000001</v>
      </c>
      <c r="BV150">
        <v>2.2059600000000001</v>
      </c>
      <c r="BW150">
        <v>1.9052800000000001</v>
      </c>
      <c r="BX150">
        <v>1.9450810000000001</v>
      </c>
      <c r="BY150">
        <v>2.013747</v>
      </c>
      <c r="BZ150">
        <v>2.030783</v>
      </c>
      <c r="CA150">
        <v>1.9316390000000001</v>
      </c>
      <c r="CB150">
        <v>2.0002740000000001</v>
      </c>
      <c r="CC150">
        <v>1.9524600000000001</v>
      </c>
      <c r="CD150">
        <v>2.0660560000000001</v>
      </c>
    </row>
    <row r="151" spans="1:82">
      <c r="A151">
        <v>126.905</v>
      </c>
      <c r="B151" s="3">
        <v>5.2877083333333337</v>
      </c>
      <c r="C151">
        <v>1.8475490000000001</v>
      </c>
      <c r="D151">
        <v>1.8008869999999999</v>
      </c>
      <c r="E151">
        <v>1.8598859999999999</v>
      </c>
      <c r="F151">
        <v>1.7058660000000001</v>
      </c>
      <c r="G151">
        <v>9.8224000000000006E-2</v>
      </c>
      <c r="H151">
        <v>0.118575</v>
      </c>
      <c r="I151">
        <v>4.9873000000000001E-2</v>
      </c>
      <c r="J151">
        <v>9.6213000000000007E-2</v>
      </c>
      <c r="K151">
        <v>3.2459899999999999</v>
      </c>
      <c r="L151">
        <v>3.0284659999999999</v>
      </c>
      <c r="M151">
        <v>3.4292210000000001</v>
      </c>
      <c r="N151">
        <v>3.138061</v>
      </c>
      <c r="O151">
        <v>1.8974489999999999</v>
      </c>
      <c r="P151">
        <v>2.0708419999999998</v>
      </c>
      <c r="Q151">
        <v>1.9209050000000001</v>
      </c>
      <c r="R151">
        <v>1.8169090000000001</v>
      </c>
      <c r="S151">
        <v>2.068619</v>
      </c>
      <c r="T151">
        <v>2.130395</v>
      </c>
      <c r="U151">
        <v>2.1739600000000001</v>
      </c>
      <c r="V151">
        <v>2.1675219999999999</v>
      </c>
      <c r="W151">
        <v>2.124447</v>
      </c>
      <c r="X151">
        <v>1.9356040000000001</v>
      </c>
      <c r="Y151">
        <v>1.9453279999999999</v>
      </c>
      <c r="Z151">
        <v>1.868798</v>
      </c>
      <c r="AA151">
        <v>2.0354909999999999</v>
      </c>
      <c r="AB151">
        <v>2.0051049999999999</v>
      </c>
      <c r="AC151">
        <v>2.0610360000000001</v>
      </c>
      <c r="AD151">
        <v>2.082932</v>
      </c>
      <c r="AE151">
        <v>2.0953080000000002</v>
      </c>
      <c r="AF151">
        <v>2.006148</v>
      </c>
      <c r="AG151">
        <v>1.9435180000000001</v>
      </c>
      <c r="AH151">
        <v>2.0169489999999999</v>
      </c>
      <c r="AI151">
        <v>0.17929100000000001</v>
      </c>
      <c r="AJ151">
        <v>1.738969</v>
      </c>
      <c r="AK151">
        <v>2.1278489999999999</v>
      </c>
      <c r="AL151">
        <v>2.1988270000000001</v>
      </c>
      <c r="AM151">
        <v>2.1576230000000001</v>
      </c>
      <c r="AN151">
        <v>2.0165289999999998</v>
      </c>
      <c r="AO151">
        <v>2.051126</v>
      </c>
      <c r="AP151">
        <v>2.0139459999999998</v>
      </c>
      <c r="AQ151">
        <v>2.180736</v>
      </c>
      <c r="AR151">
        <v>2.0476549999999998</v>
      </c>
      <c r="AS151">
        <v>2.1773020000000001</v>
      </c>
      <c r="AT151">
        <v>2.1036100000000002</v>
      </c>
      <c r="AU151">
        <v>2.216926</v>
      </c>
      <c r="AV151">
        <v>2.009439</v>
      </c>
      <c r="AW151">
        <v>2.0251380000000001</v>
      </c>
      <c r="AX151">
        <v>1.9723889999999999</v>
      </c>
      <c r="AY151">
        <v>1.9027609999999999</v>
      </c>
      <c r="AZ151">
        <v>1.8828739999999999</v>
      </c>
      <c r="BA151">
        <v>1.9909699999999999</v>
      </c>
      <c r="BB151">
        <v>1.9683520000000001</v>
      </c>
      <c r="BC151">
        <v>2.0842489999999998</v>
      </c>
      <c r="BD151">
        <v>2.0404339999999999</v>
      </c>
      <c r="BE151">
        <v>1.9939880000000001</v>
      </c>
      <c r="BF151">
        <v>1.910363</v>
      </c>
      <c r="BG151">
        <v>0.134385</v>
      </c>
      <c r="BH151">
        <v>1.750184</v>
      </c>
      <c r="BI151">
        <v>2.0417640000000001</v>
      </c>
      <c r="BJ151">
        <v>1.951109</v>
      </c>
      <c r="BK151">
        <v>2.0586709999999999</v>
      </c>
      <c r="BL151">
        <v>2.0560160000000001</v>
      </c>
      <c r="BM151">
        <v>2.0217809999999998</v>
      </c>
      <c r="BN151">
        <v>1.9917940000000001</v>
      </c>
      <c r="BO151">
        <v>3.556108</v>
      </c>
      <c r="BP151">
        <v>3.4945379999999999</v>
      </c>
      <c r="BQ151">
        <v>3.4544450000000002</v>
      </c>
      <c r="BR151">
        <v>3.0609600000000001</v>
      </c>
      <c r="BS151">
        <v>2.7472349999999999</v>
      </c>
      <c r="BT151">
        <v>2.4187590000000001</v>
      </c>
      <c r="BU151">
        <v>2.2721200000000001</v>
      </c>
      <c r="BV151">
        <v>2.2171699999999999</v>
      </c>
      <c r="BW151">
        <v>1.911502</v>
      </c>
      <c r="BX151">
        <v>1.962925</v>
      </c>
      <c r="BY151">
        <v>2.009741</v>
      </c>
      <c r="BZ151">
        <v>2.0410490000000001</v>
      </c>
      <c r="CA151">
        <v>1.9313400000000001</v>
      </c>
      <c r="CB151">
        <v>2.012826</v>
      </c>
      <c r="CC151">
        <v>1.9565840000000001</v>
      </c>
      <c r="CD151">
        <v>2.0695619999999999</v>
      </c>
    </row>
    <row r="152" spans="1:82">
      <c r="A152">
        <v>127.894167</v>
      </c>
      <c r="B152" s="3">
        <v>5.3289236111111107</v>
      </c>
      <c r="C152">
        <v>1.853221</v>
      </c>
      <c r="D152">
        <v>1.806829</v>
      </c>
      <c r="E152">
        <v>1.863753</v>
      </c>
      <c r="F152">
        <v>1.716107</v>
      </c>
      <c r="G152">
        <v>9.7991999999999996E-2</v>
      </c>
      <c r="H152">
        <v>0.118354</v>
      </c>
      <c r="I152">
        <v>4.8335999999999997E-2</v>
      </c>
      <c r="J152">
        <v>9.4645000000000007E-2</v>
      </c>
      <c r="K152">
        <v>3.2748249999999999</v>
      </c>
      <c r="L152">
        <v>3.0393409999999998</v>
      </c>
      <c r="M152">
        <v>3.4484020000000002</v>
      </c>
      <c r="N152">
        <v>3.1695799999999998</v>
      </c>
      <c r="O152">
        <v>1.8924540000000001</v>
      </c>
      <c r="P152">
        <v>2.0613429999999999</v>
      </c>
      <c r="Q152">
        <v>1.9171910000000001</v>
      </c>
      <c r="R152">
        <v>1.815088</v>
      </c>
      <c r="S152">
        <v>2.0682510000000001</v>
      </c>
      <c r="T152">
        <v>2.1393559999999998</v>
      </c>
      <c r="U152">
        <v>2.1720380000000001</v>
      </c>
      <c r="V152">
        <v>2.1706270000000001</v>
      </c>
      <c r="W152">
        <v>2.1243120000000002</v>
      </c>
      <c r="X152">
        <v>1.944526</v>
      </c>
      <c r="Y152">
        <v>1.9438329999999999</v>
      </c>
      <c r="Z152">
        <v>1.8723129999999999</v>
      </c>
      <c r="AA152">
        <v>2.0369100000000002</v>
      </c>
      <c r="AB152">
        <v>1.996523</v>
      </c>
      <c r="AC152">
        <v>2.0593379999999999</v>
      </c>
      <c r="AD152">
        <v>2.0883829999999999</v>
      </c>
      <c r="AE152">
        <v>2.1038969999999999</v>
      </c>
      <c r="AF152">
        <v>2.0076749999999999</v>
      </c>
      <c r="AG152">
        <v>1.9499500000000001</v>
      </c>
      <c r="AH152">
        <v>2.0164749999999998</v>
      </c>
      <c r="AI152">
        <v>0.176709</v>
      </c>
      <c r="AJ152">
        <v>1.7300340000000001</v>
      </c>
      <c r="AK152">
        <v>2.1366529999999999</v>
      </c>
      <c r="AL152">
        <v>2.2081279999999999</v>
      </c>
      <c r="AM152">
        <v>2.175694</v>
      </c>
      <c r="AN152">
        <v>2.009484</v>
      </c>
      <c r="AO152">
        <v>2.059463</v>
      </c>
      <c r="AP152">
        <v>2.0279020000000001</v>
      </c>
      <c r="AQ152">
        <v>2.1794760000000002</v>
      </c>
      <c r="AR152">
        <v>2.0505629999999999</v>
      </c>
      <c r="AS152">
        <v>2.185403</v>
      </c>
      <c r="AT152">
        <v>2.1089929999999999</v>
      </c>
      <c r="AU152">
        <v>2.2077909999999998</v>
      </c>
      <c r="AV152">
        <v>2.0168180000000002</v>
      </c>
      <c r="AW152">
        <v>2.019828</v>
      </c>
      <c r="AX152">
        <v>1.9772890000000001</v>
      </c>
      <c r="AY152">
        <v>1.9063030000000001</v>
      </c>
      <c r="AZ152">
        <v>1.889043</v>
      </c>
      <c r="BA152">
        <v>1.9967569999999999</v>
      </c>
      <c r="BB152">
        <v>1.969214</v>
      </c>
      <c r="BC152">
        <v>2.0896309999999998</v>
      </c>
      <c r="BD152">
        <v>2.0256970000000001</v>
      </c>
      <c r="BE152">
        <v>1.9977510000000001</v>
      </c>
      <c r="BF152">
        <v>1.9087460000000001</v>
      </c>
      <c r="BG152">
        <v>0.13485</v>
      </c>
      <c r="BH152">
        <v>1.75725</v>
      </c>
      <c r="BI152">
        <v>2.044181</v>
      </c>
      <c r="BJ152">
        <v>1.9532719999999999</v>
      </c>
      <c r="BK152">
        <v>2.0595020000000002</v>
      </c>
      <c r="BL152">
        <v>2.0656210000000002</v>
      </c>
      <c r="BM152">
        <v>2.029744</v>
      </c>
      <c r="BN152">
        <v>1.9967760000000001</v>
      </c>
      <c r="BO152">
        <v>3.5913179999999998</v>
      </c>
      <c r="BP152">
        <v>3.5249869999999999</v>
      </c>
      <c r="BQ152">
        <v>3.4794860000000001</v>
      </c>
      <c r="BR152">
        <v>3.0705800000000001</v>
      </c>
      <c r="BS152">
        <v>2.7572350000000001</v>
      </c>
      <c r="BT152">
        <v>2.4239839999999999</v>
      </c>
      <c r="BU152">
        <v>2.2806479999999998</v>
      </c>
      <c r="BV152">
        <v>2.2214200000000002</v>
      </c>
      <c r="BW152">
        <v>1.9191279999999999</v>
      </c>
      <c r="BX152">
        <v>1.98217</v>
      </c>
      <c r="BY152">
        <v>2.031498</v>
      </c>
      <c r="BZ152">
        <v>2.05044</v>
      </c>
      <c r="CA152">
        <v>1.9378089999999999</v>
      </c>
      <c r="CB152">
        <v>2.014478</v>
      </c>
      <c r="CC152">
        <v>1.9557009999999999</v>
      </c>
      <c r="CD152">
        <v>2.0773259999999998</v>
      </c>
    </row>
    <row r="153" spans="1:82">
      <c r="A153">
        <v>128.88166699999999</v>
      </c>
      <c r="B153" s="3">
        <v>5.3700694444444439</v>
      </c>
      <c r="C153">
        <v>1.8462339999999999</v>
      </c>
      <c r="D153">
        <v>1.8050660000000001</v>
      </c>
      <c r="E153">
        <v>1.8705480000000001</v>
      </c>
      <c r="F153">
        <v>1.721433</v>
      </c>
      <c r="G153">
        <v>9.6085000000000004E-2</v>
      </c>
      <c r="H153">
        <v>0.117925</v>
      </c>
      <c r="I153">
        <v>4.7454000000000003E-2</v>
      </c>
      <c r="J153">
        <v>9.4744999999999996E-2</v>
      </c>
      <c r="K153">
        <v>3.29189</v>
      </c>
      <c r="L153">
        <v>3.0660660000000002</v>
      </c>
      <c r="M153">
        <v>3.4722689999999998</v>
      </c>
      <c r="N153">
        <v>3.2074229999999999</v>
      </c>
      <c r="O153">
        <v>1.8955169999999999</v>
      </c>
      <c r="P153">
        <v>2.0723180000000001</v>
      </c>
      <c r="Q153">
        <v>1.929683</v>
      </c>
      <c r="R153">
        <v>1.8306990000000001</v>
      </c>
      <c r="S153">
        <v>2.0809009999999999</v>
      </c>
      <c r="T153">
        <v>2.1449579999999999</v>
      </c>
      <c r="U153">
        <v>2.1824620000000001</v>
      </c>
      <c r="V153">
        <v>2.1789350000000001</v>
      </c>
      <c r="W153">
        <v>2.127672</v>
      </c>
      <c r="X153">
        <v>1.9449620000000001</v>
      </c>
      <c r="Y153">
        <v>1.9603839999999999</v>
      </c>
      <c r="Z153">
        <v>1.87934</v>
      </c>
      <c r="AA153">
        <v>2.0411709999999998</v>
      </c>
      <c r="AB153">
        <v>2.0083419999999998</v>
      </c>
      <c r="AC153">
        <v>2.0599780000000001</v>
      </c>
      <c r="AD153">
        <v>2.0868899999999999</v>
      </c>
      <c r="AE153">
        <v>2.099113</v>
      </c>
      <c r="AF153">
        <v>2.015317</v>
      </c>
      <c r="AG153">
        <v>1.9575750000000001</v>
      </c>
      <c r="AH153">
        <v>2.0205190000000002</v>
      </c>
      <c r="AI153">
        <v>0.17701900000000001</v>
      </c>
      <c r="AJ153">
        <v>1.743797</v>
      </c>
      <c r="AK153">
        <v>2.1475209999999998</v>
      </c>
      <c r="AL153">
        <v>2.2084199999999998</v>
      </c>
      <c r="AM153">
        <v>2.1822240000000002</v>
      </c>
      <c r="AN153">
        <v>2.004467</v>
      </c>
      <c r="AO153">
        <v>2.0631680000000001</v>
      </c>
      <c r="AP153">
        <v>2.0247299999999999</v>
      </c>
      <c r="AQ153">
        <v>2.1729250000000002</v>
      </c>
      <c r="AR153">
        <v>2.0595919999999999</v>
      </c>
      <c r="AS153">
        <v>2.1896</v>
      </c>
      <c r="AT153">
        <v>2.1086399999999998</v>
      </c>
      <c r="AU153">
        <v>2.2056300000000002</v>
      </c>
      <c r="AV153">
        <v>2.0142899999999999</v>
      </c>
      <c r="AW153">
        <v>2.019857</v>
      </c>
      <c r="AX153">
        <v>1.9776879999999999</v>
      </c>
      <c r="AY153">
        <v>1.915252</v>
      </c>
      <c r="AZ153">
        <v>1.896873</v>
      </c>
      <c r="BA153">
        <v>1.998642</v>
      </c>
      <c r="BB153">
        <v>1.9734849999999999</v>
      </c>
      <c r="BC153">
        <v>2.1000740000000002</v>
      </c>
      <c r="BD153">
        <v>2.0379800000000001</v>
      </c>
      <c r="BE153">
        <v>1.999231</v>
      </c>
      <c r="BF153">
        <v>1.9104129999999999</v>
      </c>
      <c r="BG153">
        <v>0.13226199999999999</v>
      </c>
      <c r="BH153">
        <v>1.773382</v>
      </c>
      <c r="BI153">
        <v>2.0467339999999998</v>
      </c>
      <c r="BJ153">
        <v>1.9572879999999999</v>
      </c>
      <c r="BK153">
        <v>2.0538780000000001</v>
      </c>
      <c r="BL153">
        <v>2.0558429999999999</v>
      </c>
      <c r="BM153">
        <v>2.0351919999999999</v>
      </c>
      <c r="BN153">
        <v>1.9994590000000001</v>
      </c>
      <c r="BO153">
        <v>3.6189010000000001</v>
      </c>
      <c r="BP153">
        <v>3.539183</v>
      </c>
      <c r="BQ153">
        <v>3.5155319999999999</v>
      </c>
      <c r="BR153">
        <v>3.0990199999999999</v>
      </c>
      <c r="BS153">
        <v>2.7728199999999998</v>
      </c>
      <c r="BT153">
        <v>2.4466580000000002</v>
      </c>
      <c r="BU153">
        <v>2.3068460000000002</v>
      </c>
      <c r="BV153">
        <v>2.2516379999999998</v>
      </c>
      <c r="BW153">
        <v>1.9238949999999999</v>
      </c>
      <c r="BX153">
        <v>1.9873080000000001</v>
      </c>
      <c r="BY153">
        <v>2.0351490000000001</v>
      </c>
      <c r="BZ153">
        <v>2.0507420000000001</v>
      </c>
      <c r="CA153">
        <v>1.949138</v>
      </c>
      <c r="CB153">
        <v>2.022624</v>
      </c>
      <c r="CC153">
        <v>1.959498</v>
      </c>
      <c r="CD153">
        <v>2.0848789999999999</v>
      </c>
    </row>
    <row r="154" spans="1:82">
      <c r="A154">
        <v>129.87194400000001</v>
      </c>
      <c r="B154" s="3">
        <v>5.4113310185185179</v>
      </c>
      <c r="C154">
        <v>1.845043</v>
      </c>
      <c r="D154">
        <v>1.817167</v>
      </c>
      <c r="E154">
        <v>1.884007</v>
      </c>
      <c r="F154">
        <v>1.723595</v>
      </c>
      <c r="G154">
        <v>9.4293000000000002E-2</v>
      </c>
      <c r="H154">
        <v>0.117087</v>
      </c>
      <c r="I154">
        <v>4.7190999999999997E-2</v>
      </c>
      <c r="J154">
        <v>9.3756000000000006E-2</v>
      </c>
      <c r="K154">
        <v>3.2984230000000001</v>
      </c>
      <c r="L154">
        <v>3.105448</v>
      </c>
      <c r="M154">
        <v>3.4947530000000002</v>
      </c>
      <c r="N154">
        <v>3.2273299999999998</v>
      </c>
      <c r="O154">
        <v>1.8945639999999999</v>
      </c>
      <c r="P154">
        <v>2.0813630000000001</v>
      </c>
      <c r="Q154">
        <v>1.929921</v>
      </c>
      <c r="R154">
        <v>1.8220639999999999</v>
      </c>
      <c r="S154">
        <v>2.0823800000000001</v>
      </c>
      <c r="T154">
        <v>2.1381209999999999</v>
      </c>
      <c r="U154">
        <v>2.1804350000000001</v>
      </c>
      <c r="V154">
        <v>2.1754410000000002</v>
      </c>
      <c r="W154">
        <v>2.133667</v>
      </c>
      <c r="X154">
        <v>1.9541459999999999</v>
      </c>
      <c r="Y154">
        <v>1.9692540000000001</v>
      </c>
      <c r="Z154">
        <v>1.8903859999999999</v>
      </c>
      <c r="AA154">
        <v>2.0364620000000002</v>
      </c>
      <c r="AB154">
        <v>2.0112519999999998</v>
      </c>
      <c r="AC154">
        <v>2.0751909999999998</v>
      </c>
      <c r="AD154">
        <v>2.0920529999999999</v>
      </c>
      <c r="AE154">
        <v>2.097343</v>
      </c>
      <c r="AF154">
        <v>2.01918</v>
      </c>
      <c r="AG154">
        <v>1.9555910000000001</v>
      </c>
      <c r="AH154">
        <v>2.0247809999999999</v>
      </c>
      <c r="AI154">
        <v>0.17480799999999999</v>
      </c>
      <c r="AJ154">
        <v>1.7512239999999999</v>
      </c>
      <c r="AK154">
        <v>2.152263</v>
      </c>
      <c r="AL154">
        <v>2.2215639999999999</v>
      </c>
      <c r="AM154">
        <v>2.1903769999999998</v>
      </c>
      <c r="AN154">
        <v>2.021293</v>
      </c>
      <c r="AO154">
        <v>2.0723470000000002</v>
      </c>
      <c r="AP154">
        <v>2.0359910000000001</v>
      </c>
      <c r="AQ154">
        <v>2.1731690000000001</v>
      </c>
      <c r="AR154">
        <v>2.0725530000000001</v>
      </c>
      <c r="AS154">
        <v>2.180733</v>
      </c>
      <c r="AT154">
        <v>2.1155629999999999</v>
      </c>
      <c r="AU154">
        <v>2.2090839999999998</v>
      </c>
      <c r="AV154">
        <v>2.0207039999999998</v>
      </c>
      <c r="AW154">
        <v>2.0282840000000002</v>
      </c>
      <c r="AX154">
        <v>1.9860530000000001</v>
      </c>
      <c r="AY154">
        <v>1.9186650000000001</v>
      </c>
      <c r="AZ154">
        <v>1.896946</v>
      </c>
      <c r="BA154">
        <v>2.003091</v>
      </c>
      <c r="BB154">
        <v>1.9807570000000001</v>
      </c>
      <c r="BC154">
        <v>2.1078899999999998</v>
      </c>
      <c r="BD154">
        <v>2.0443210000000001</v>
      </c>
      <c r="BE154">
        <v>2.0173109999999999</v>
      </c>
      <c r="BF154">
        <v>1.9202969999999999</v>
      </c>
      <c r="BG154">
        <v>0.13040099999999999</v>
      </c>
      <c r="BH154">
        <v>1.7849010000000001</v>
      </c>
      <c r="BI154">
        <v>2.0462829999999999</v>
      </c>
      <c r="BJ154">
        <v>1.968056</v>
      </c>
      <c r="BK154">
        <v>2.0598999999999998</v>
      </c>
      <c r="BL154">
        <v>2.060184</v>
      </c>
      <c r="BM154">
        <v>2.0409959999999998</v>
      </c>
      <c r="BN154">
        <v>2.0101629999999999</v>
      </c>
      <c r="BO154">
        <v>3.64588</v>
      </c>
      <c r="BP154">
        <v>3.5535670000000001</v>
      </c>
      <c r="BQ154">
        <v>3.5493619999999999</v>
      </c>
      <c r="BR154">
        <v>3.1069800000000001</v>
      </c>
      <c r="BS154">
        <v>2.781882</v>
      </c>
      <c r="BT154">
        <v>2.455012</v>
      </c>
      <c r="BU154">
        <v>2.3107639999999998</v>
      </c>
      <c r="BV154">
        <v>2.2511890000000001</v>
      </c>
      <c r="BW154">
        <v>1.922204</v>
      </c>
      <c r="BX154">
        <v>1.9796050000000001</v>
      </c>
      <c r="BY154">
        <v>2.0408390000000001</v>
      </c>
      <c r="BZ154">
        <v>2.0639669999999999</v>
      </c>
      <c r="CA154">
        <v>1.945068</v>
      </c>
      <c r="CB154">
        <v>2.0239829999999999</v>
      </c>
      <c r="CC154">
        <v>1.9720310000000001</v>
      </c>
      <c r="CD154">
        <v>2.0824060000000002</v>
      </c>
    </row>
    <row r="155" spans="1:82">
      <c r="A155">
        <v>130.860556</v>
      </c>
      <c r="B155" s="3">
        <v>5.4525231481481482</v>
      </c>
      <c r="C155">
        <v>1.851742</v>
      </c>
      <c r="D155">
        <v>1.8208310000000001</v>
      </c>
      <c r="E155">
        <v>1.875788</v>
      </c>
      <c r="F155">
        <v>1.7172909999999999</v>
      </c>
      <c r="G155">
        <v>9.2166999999999999E-2</v>
      </c>
      <c r="H155">
        <v>0.115675</v>
      </c>
      <c r="I155">
        <v>4.5898000000000001E-2</v>
      </c>
      <c r="J155">
        <v>9.2654E-2</v>
      </c>
      <c r="K155">
        <v>3.3251460000000002</v>
      </c>
      <c r="L155">
        <v>3.1363669999999999</v>
      </c>
      <c r="M155">
        <v>3.5037159999999998</v>
      </c>
      <c r="N155">
        <v>3.2528709999999998</v>
      </c>
      <c r="O155">
        <v>1.8933819999999999</v>
      </c>
      <c r="P155">
        <v>2.073696</v>
      </c>
      <c r="Q155">
        <v>1.938412</v>
      </c>
      <c r="R155">
        <v>1.825577</v>
      </c>
      <c r="S155">
        <v>2.0987390000000001</v>
      </c>
      <c r="T155">
        <v>2.1559409999999999</v>
      </c>
      <c r="U155">
        <v>2.1916419999999999</v>
      </c>
      <c r="V155">
        <v>2.1792289999999999</v>
      </c>
      <c r="W155">
        <v>2.1478790000000001</v>
      </c>
      <c r="X155">
        <v>1.9651590000000001</v>
      </c>
      <c r="Y155">
        <v>1.969633</v>
      </c>
      <c r="Z155">
        <v>1.8852340000000001</v>
      </c>
      <c r="AA155">
        <v>2.0497329999999998</v>
      </c>
      <c r="AB155">
        <v>2.0140479999999998</v>
      </c>
      <c r="AC155">
        <v>2.0889920000000002</v>
      </c>
      <c r="AD155">
        <v>2.0883349999999998</v>
      </c>
      <c r="AE155">
        <v>2.1236609999999998</v>
      </c>
      <c r="AF155">
        <v>2.016397</v>
      </c>
      <c r="AG155">
        <v>1.956777</v>
      </c>
      <c r="AH155">
        <v>2.025188</v>
      </c>
      <c r="AI155">
        <v>0.17195099999999999</v>
      </c>
      <c r="AJ155">
        <v>1.760678</v>
      </c>
      <c r="AK155">
        <v>2.155697</v>
      </c>
      <c r="AL155">
        <v>2.231341</v>
      </c>
      <c r="AM155">
        <v>2.1996410000000002</v>
      </c>
      <c r="AN155">
        <v>2.0095749999999999</v>
      </c>
      <c r="AO155">
        <v>2.070999</v>
      </c>
      <c r="AP155">
        <v>2.0405099999999998</v>
      </c>
      <c r="AQ155">
        <v>2.1778979999999999</v>
      </c>
      <c r="AR155">
        <v>2.0673080000000001</v>
      </c>
      <c r="AS155">
        <v>2.1934979999999999</v>
      </c>
      <c r="AT155">
        <v>2.1216930000000001</v>
      </c>
      <c r="AU155">
        <v>2.2121330000000001</v>
      </c>
      <c r="AV155">
        <v>2.0092430000000001</v>
      </c>
      <c r="AW155">
        <v>2.0350440000000001</v>
      </c>
      <c r="AX155">
        <v>1.986869</v>
      </c>
      <c r="AY155">
        <v>1.92378</v>
      </c>
      <c r="AZ155">
        <v>1.893284</v>
      </c>
      <c r="BA155">
        <v>1.9876929999999999</v>
      </c>
      <c r="BB155">
        <v>1.988246</v>
      </c>
      <c r="BC155">
        <v>2.1111209999999998</v>
      </c>
      <c r="BD155">
        <v>2.0458889999999998</v>
      </c>
      <c r="BE155">
        <v>2.012982</v>
      </c>
      <c r="BF155">
        <v>1.924957</v>
      </c>
      <c r="BG155">
        <v>0.130805</v>
      </c>
      <c r="BH155">
        <v>1.789965</v>
      </c>
      <c r="BI155">
        <v>2.0436839999999998</v>
      </c>
      <c r="BJ155">
        <v>1.965414</v>
      </c>
      <c r="BK155">
        <v>2.0645030000000002</v>
      </c>
      <c r="BL155">
        <v>2.0617589999999999</v>
      </c>
      <c r="BM155">
        <v>2.0643210000000001</v>
      </c>
      <c r="BN155">
        <v>2.018456</v>
      </c>
      <c r="BO155">
        <v>3.672606</v>
      </c>
      <c r="BP155">
        <v>3.584085</v>
      </c>
      <c r="BQ155">
        <v>3.5779239999999999</v>
      </c>
      <c r="BR155">
        <v>3.1364000000000001</v>
      </c>
      <c r="BS155">
        <v>2.7892260000000002</v>
      </c>
      <c r="BT155">
        <v>2.4563510000000002</v>
      </c>
      <c r="BU155">
        <v>2.3129559999999998</v>
      </c>
      <c r="BV155">
        <v>2.2596530000000001</v>
      </c>
      <c r="BW155">
        <v>1.9310719999999999</v>
      </c>
      <c r="BX155">
        <v>1.9832069999999999</v>
      </c>
      <c r="BY155">
        <v>2.0450059999999999</v>
      </c>
      <c r="BZ155">
        <v>2.07315</v>
      </c>
      <c r="CA155">
        <v>1.9472659999999999</v>
      </c>
      <c r="CB155">
        <v>2.03504</v>
      </c>
      <c r="CC155">
        <v>1.9730129999999999</v>
      </c>
      <c r="CD155">
        <v>2.0938819999999998</v>
      </c>
    </row>
    <row r="156" spans="1:82">
      <c r="A156">
        <v>131.846667</v>
      </c>
      <c r="B156" s="3">
        <v>5.493611111111111</v>
      </c>
      <c r="C156">
        <v>1.863783</v>
      </c>
      <c r="D156">
        <v>1.823278</v>
      </c>
      <c r="E156">
        <v>1.8703259999999999</v>
      </c>
      <c r="F156">
        <v>1.712383</v>
      </c>
      <c r="G156">
        <v>9.4695000000000001E-2</v>
      </c>
      <c r="H156">
        <v>0.11434999999999999</v>
      </c>
      <c r="I156">
        <v>4.4533000000000003E-2</v>
      </c>
      <c r="J156">
        <v>9.0388999999999997E-2</v>
      </c>
      <c r="K156">
        <v>3.3432080000000002</v>
      </c>
      <c r="L156">
        <v>3.181651</v>
      </c>
      <c r="M156">
        <v>3.5175619999999999</v>
      </c>
      <c r="N156">
        <v>3.2924319999999998</v>
      </c>
      <c r="O156">
        <v>1.899527</v>
      </c>
      <c r="P156">
        <v>2.084546</v>
      </c>
      <c r="Q156">
        <v>1.9370289999999999</v>
      </c>
      <c r="R156">
        <v>1.828244</v>
      </c>
      <c r="S156">
        <v>2.0980319999999999</v>
      </c>
      <c r="T156">
        <v>2.1619730000000001</v>
      </c>
      <c r="U156">
        <v>2.1846540000000001</v>
      </c>
      <c r="V156">
        <v>2.1800090000000001</v>
      </c>
      <c r="W156">
        <v>2.138852</v>
      </c>
      <c r="X156">
        <v>1.962434</v>
      </c>
      <c r="Y156">
        <v>1.9658009999999999</v>
      </c>
      <c r="Z156">
        <v>1.8969590000000001</v>
      </c>
      <c r="AA156">
        <v>2.05267</v>
      </c>
      <c r="AB156">
        <v>2.0171079999999999</v>
      </c>
      <c r="AC156">
        <v>2.0830679999999999</v>
      </c>
      <c r="AD156">
        <v>2.0991840000000002</v>
      </c>
      <c r="AE156">
        <v>2.1160040000000002</v>
      </c>
      <c r="AF156">
        <v>2.0164580000000001</v>
      </c>
      <c r="AG156">
        <v>1.956499</v>
      </c>
      <c r="AH156">
        <v>2.0240469999999999</v>
      </c>
      <c r="AI156">
        <v>0.17138400000000001</v>
      </c>
      <c r="AJ156">
        <v>1.7615019999999999</v>
      </c>
      <c r="AK156">
        <v>2.1642489999999999</v>
      </c>
      <c r="AL156">
        <v>2.2321230000000001</v>
      </c>
      <c r="AM156">
        <v>2.190258</v>
      </c>
      <c r="AN156">
        <v>2.0125500000000001</v>
      </c>
      <c r="AO156">
        <v>2.0709949999999999</v>
      </c>
      <c r="AP156">
        <v>2.0500020000000001</v>
      </c>
      <c r="AQ156">
        <v>2.1755550000000001</v>
      </c>
      <c r="AR156">
        <v>2.066573</v>
      </c>
      <c r="AS156">
        <v>2.1861120000000001</v>
      </c>
      <c r="AT156">
        <v>2.1259060000000001</v>
      </c>
      <c r="AU156">
        <v>2.214191</v>
      </c>
      <c r="AV156">
        <v>2.0179480000000001</v>
      </c>
      <c r="AW156">
        <v>2.0476990000000002</v>
      </c>
      <c r="AX156">
        <v>1.988443</v>
      </c>
      <c r="AY156">
        <v>1.9221079999999999</v>
      </c>
      <c r="AZ156">
        <v>1.8938360000000001</v>
      </c>
      <c r="BA156">
        <v>1.99132</v>
      </c>
      <c r="BB156">
        <v>1.999825</v>
      </c>
      <c r="BC156">
        <v>2.112581</v>
      </c>
      <c r="BD156">
        <v>2.0485950000000002</v>
      </c>
      <c r="BE156">
        <v>2.0128059999999999</v>
      </c>
      <c r="BF156">
        <v>1.9207609999999999</v>
      </c>
      <c r="BG156">
        <v>0.12767700000000001</v>
      </c>
      <c r="BH156">
        <v>1.796672</v>
      </c>
      <c r="BI156">
        <v>2.0455480000000001</v>
      </c>
      <c r="BJ156">
        <v>1.971363</v>
      </c>
      <c r="BK156">
        <v>2.0694170000000001</v>
      </c>
      <c r="BL156">
        <v>2.0630649999999999</v>
      </c>
      <c r="BM156">
        <v>2.0546899999999999</v>
      </c>
      <c r="BN156">
        <v>2.014516</v>
      </c>
      <c r="BO156">
        <v>3.6920630000000001</v>
      </c>
      <c r="BP156">
        <v>3.6133459999999999</v>
      </c>
      <c r="BQ156">
        <v>3.5937260000000002</v>
      </c>
      <c r="BR156">
        <v>3.155484</v>
      </c>
      <c r="BS156">
        <v>2.8086389999999999</v>
      </c>
      <c r="BT156">
        <v>2.4682919999999999</v>
      </c>
      <c r="BU156">
        <v>2.3245710000000002</v>
      </c>
      <c r="BV156">
        <v>2.2600099999999999</v>
      </c>
      <c r="BW156">
        <v>1.9182840000000001</v>
      </c>
      <c r="BX156">
        <v>1.985751</v>
      </c>
      <c r="BY156">
        <v>2.0505610000000001</v>
      </c>
      <c r="BZ156">
        <v>2.0775489999999999</v>
      </c>
      <c r="CA156">
        <v>1.9609099999999999</v>
      </c>
      <c r="CB156">
        <v>2.0378620000000001</v>
      </c>
      <c r="CC156">
        <v>1.977654</v>
      </c>
      <c r="CD156">
        <v>2.0882740000000002</v>
      </c>
    </row>
    <row r="157" spans="1:82">
      <c r="A157">
        <v>132.836389</v>
      </c>
      <c r="B157" s="3">
        <v>5.5348495370370365</v>
      </c>
      <c r="C157">
        <v>1.8671930000000001</v>
      </c>
      <c r="D157">
        <v>1.8231299999999999</v>
      </c>
      <c r="E157">
        <v>1.882355</v>
      </c>
      <c r="F157">
        <v>1.7282999999999999</v>
      </c>
      <c r="G157">
        <v>9.3449000000000004E-2</v>
      </c>
      <c r="H157">
        <v>0.115193</v>
      </c>
      <c r="I157">
        <v>4.5657999999999997E-2</v>
      </c>
      <c r="J157">
        <v>9.0721999999999997E-2</v>
      </c>
      <c r="K157">
        <v>3.3647680000000002</v>
      </c>
      <c r="L157">
        <v>3.2141259999999998</v>
      </c>
      <c r="M157">
        <v>3.5564230000000001</v>
      </c>
      <c r="N157">
        <v>3.3145910000000001</v>
      </c>
      <c r="O157">
        <v>1.901373</v>
      </c>
      <c r="P157">
        <v>2.0949689999999999</v>
      </c>
      <c r="Q157">
        <v>1.9498200000000001</v>
      </c>
      <c r="R157">
        <v>1.831698</v>
      </c>
      <c r="S157">
        <v>2.0915379999999999</v>
      </c>
      <c r="T157">
        <v>2.1626859999999999</v>
      </c>
      <c r="U157">
        <v>2.1913670000000001</v>
      </c>
      <c r="V157">
        <v>2.1898330000000001</v>
      </c>
      <c r="W157">
        <v>2.1436570000000001</v>
      </c>
      <c r="X157">
        <v>1.9774959999999999</v>
      </c>
      <c r="Y157">
        <v>1.9643250000000001</v>
      </c>
      <c r="Z157">
        <v>1.9005099999999999</v>
      </c>
      <c r="AA157">
        <v>2.0565259999999999</v>
      </c>
      <c r="AB157">
        <v>2.023183</v>
      </c>
      <c r="AC157">
        <v>2.0911040000000001</v>
      </c>
      <c r="AD157">
        <v>2.1110859999999998</v>
      </c>
      <c r="AE157">
        <v>2.124628</v>
      </c>
      <c r="AF157">
        <v>2.014011</v>
      </c>
      <c r="AG157">
        <v>1.976054</v>
      </c>
      <c r="AH157">
        <v>2.0370360000000001</v>
      </c>
      <c r="AI157">
        <v>0.17117499999999999</v>
      </c>
      <c r="AJ157">
        <v>1.779293</v>
      </c>
      <c r="AK157">
        <v>2.1665649999999999</v>
      </c>
      <c r="AL157">
        <v>2.249765</v>
      </c>
      <c r="AM157">
        <v>2.1938960000000001</v>
      </c>
      <c r="AN157">
        <v>2.017423</v>
      </c>
      <c r="AO157">
        <v>2.0781719999999999</v>
      </c>
      <c r="AP157">
        <v>2.041846</v>
      </c>
      <c r="AQ157">
        <v>2.191646</v>
      </c>
      <c r="AR157">
        <v>2.070503</v>
      </c>
      <c r="AS157">
        <v>2.208987</v>
      </c>
      <c r="AT157">
        <v>2.1369859999999998</v>
      </c>
      <c r="AU157">
        <v>2.2320310000000001</v>
      </c>
      <c r="AV157">
        <v>2.0283169999999999</v>
      </c>
      <c r="AW157">
        <v>2.0451009999999998</v>
      </c>
      <c r="AX157">
        <v>1.996162</v>
      </c>
      <c r="AY157">
        <v>1.93516</v>
      </c>
      <c r="AZ157">
        <v>1.9126529999999999</v>
      </c>
      <c r="BA157">
        <v>1.9979929999999999</v>
      </c>
      <c r="BB157">
        <v>2.0051269999999999</v>
      </c>
      <c r="BC157">
        <v>2.1241050000000001</v>
      </c>
      <c r="BD157">
        <v>2.0577700000000001</v>
      </c>
      <c r="BE157">
        <v>2.0343770000000001</v>
      </c>
      <c r="BF157">
        <v>1.927187</v>
      </c>
      <c r="BG157">
        <v>0.12761600000000001</v>
      </c>
      <c r="BH157">
        <v>1.7970699999999999</v>
      </c>
      <c r="BI157">
        <v>2.060092</v>
      </c>
      <c r="BJ157">
        <v>1.9678199999999999</v>
      </c>
      <c r="BK157">
        <v>2.075504</v>
      </c>
      <c r="BL157">
        <v>2.0673680000000001</v>
      </c>
      <c r="BM157">
        <v>2.064886</v>
      </c>
      <c r="BN157">
        <v>2.0116510000000001</v>
      </c>
      <c r="BO157">
        <v>3.7189329999999998</v>
      </c>
      <c r="BP157">
        <v>3.6393439999999999</v>
      </c>
      <c r="BQ157">
        <v>3.6123959999999999</v>
      </c>
      <c r="BR157">
        <v>3.178401</v>
      </c>
      <c r="BS157">
        <v>2.8251240000000002</v>
      </c>
      <c r="BT157">
        <v>2.483263</v>
      </c>
      <c r="BU157">
        <v>2.3275009999999998</v>
      </c>
      <c r="BV157">
        <v>2.2686410000000001</v>
      </c>
      <c r="BW157">
        <v>1.928976</v>
      </c>
      <c r="BX157">
        <v>1.9969589999999999</v>
      </c>
      <c r="BY157">
        <v>2.0400499999999999</v>
      </c>
      <c r="BZ157">
        <v>2.0767150000000001</v>
      </c>
      <c r="CA157">
        <v>1.965889</v>
      </c>
      <c r="CB157">
        <v>2.0476220000000001</v>
      </c>
      <c r="CC157">
        <v>1.975473</v>
      </c>
      <c r="CD157">
        <v>2.1025429999999998</v>
      </c>
    </row>
    <row r="158" spans="1:82">
      <c r="A158">
        <v>133.824444</v>
      </c>
      <c r="B158" s="3">
        <v>5.5760185185185192</v>
      </c>
      <c r="C158">
        <v>1.8680330000000001</v>
      </c>
      <c r="D158">
        <v>1.8283320000000001</v>
      </c>
      <c r="E158">
        <v>1.8805639999999999</v>
      </c>
      <c r="F158">
        <v>1.730162</v>
      </c>
      <c r="G158">
        <v>9.2868000000000006E-2</v>
      </c>
      <c r="H158">
        <v>0.113368</v>
      </c>
      <c r="I158">
        <v>4.3219E-2</v>
      </c>
      <c r="J158">
        <v>9.0032000000000001E-2</v>
      </c>
      <c r="K158">
        <v>3.3725619999999998</v>
      </c>
      <c r="L158">
        <v>3.221133</v>
      </c>
      <c r="M158">
        <v>3.5911979999999999</v>
      </c>
      <c r="N158">
        <v>3.3537949999999999</v>
      </c>
      <c r="O158">
        <v>1.905464</v>
      </c>
      <c r="P158">
        <v>2.105477</v>
      </c>
      <c r="Q158">
        <v>1.9514899999999999</v>
      </c>
      <c r="R158">
        <v>1.8354889999999999</v>
      </c>
      <c r="S158">
        <v>2.1050089999999999</v>
      </c>
      <c r="T158">
        <v>2.1746349999999999</v>
      </c>
      <c r="U158">
        <v>2.1935980000000002</v>
      </c>
      <c r="V158">
        <v>2.1930160000000001</v>
      </c>
      <c r="W158">
        <v>2.1419100000000002</v>
      </c>
      <c r="X158">
        <v>1.982769</v>
      </c>
      <c r="Y158">
        <v>1.971203</v>
      </c>
      <c r="Z158">
        <v>1.903494</v>
      </c>
      <c r="AA158">
        <v>2.0581339999999999</v>
      </c>
      <c r="AB158">
        <v>2.0293760000000001</v>
      </c>
      <c r="AC158">
        <v>2.0985170000000002</v>
      </c>
      <c r="AD158">
        <v>2.106833</v>
      </c>
      <c r="AE158">
        <v>2.1277900000000001</v>
      </c>
      <c r="AF158">
        <v>2.0179990000000001</v>
      </c>
      <c r="AG158">
        <v>1.971203</v>
      </c>
      <c r="AH158">
        <v>2.0393789999999998</v>
      </c>
      <c r="AI158">
        <v>0.17021600000000001</v>
      </c>
      <c r="AJ158">
        <v>1.785976</v>
      </c>
      <c r="AK158">
        <v>2.1686749999999999</v>
      </c>
      <c r="AL158">
        <v>2.2477800000000001</v>
      </c>
      <c r="AM158">
        <v>2.1924290000000002</v>
      </c>
      <c r="AN158">
        <v>2.0078740000000002</v>
      </c>
      <c r="AO158">
        <v>2.0671270000000002</v>
      </c>
      <c r="AP158">
        <v>2.0539550000000002</v>
      </c>
      <c r="AQ158">
        <v>2.1862400000000002</v>
      </c>
      <c r="AR158">
        <v>2.0651640000000002</v>
      </c>
      <c r="AS158">
        <v>2.2145380000000001</v>
      </c>
      <c r="AT158">
        <v>2.132717</v>
      </c>
      <c r="AU158">
        <v>2.2293660000000002</v>
      </c>
      <c r="AV158">
        <v>2.0153400000000001</v>
      </c>
      <c r="AW158">
        <v>2.0509599999999999</v>
      </c>
      <c r="AX158">
        <v>1.9971209999999999</v>
      </c>
      <c r="AY158">
        <v>1.9365509999999999</v>
      </c>
      <c r="AZ158">
        <v>1.9147620000000001</v>
      </c>
      <c r="BA158">
        <v>2.0034269999999998</v>
      </c>
      <c r="BB158">
        <v>2.009477</v>
      </c>
      <c r="BC158">
        <v>2.1276679999999999</v>
      </c>
      <c r="BD158">
        <v>2.0608970000000002</v>
      </c>
      <c r="BE158">
        <v>2.0225010000000001</v>
      </c>
      <c r="BF158">
        <v>1.9358789999999999</v>
      </c>
      <c r="BG158">
        <v>0.126997</v>
      </c>
      <c r="BH158">
        <v>1.8064610000000001</v>
      </c>
      <c r="BI158">
        <v>2.062713</v>
      </c>
      <c r="BJ158">
        <v>1.9706809999999999</v>
      </c>
      <c r="BK158">
        <v>2.0746340000000001</v>
      </c>
      <c r="BL158">
        <v>2.07307</v>
      </c>
      <c r="BM158">
        <v>2.064022</v>
      </c>
      <c r="BN158">
        <v>2.0171009999999998</v>
      </c>
      <c r="BO158">
        <v>3.7500309999999999</v>
      </c>
      <c r="BP158">
        <v>3.6554609999999998</v>
      </c>
      <c r="BQ158">
        <v>3.645966</v>
      </c>
      <c r="BR158">
        <v>3.2071450000000001</v>
      </c>
      <c r="BS158">
        <v>2.8471769999999998</v>
      </c>
      <c r="BT158">
        <v>2.5050370000000002</v>
      </c>
      <c r="BU158">
        <v>2.3498600000000001</v>
      </c>
      <c r="BV158">
        <v>2.2764199999999999</v>
      </c>
      <c r="BW158">
        <v>1.939227</v>
      </c>
      <c r="BX158">
        <v>2.002548</v>
      </c>
      <c r="BY158">
        <v>2.0571999999999999</v>
      </c>
      <c r="BZ158">
        <v>2.0912899999999999</v>
      </c>
      <c r="CA158">
        <v>1.9744109999999999</v>
      </c>
      <c r="CB158">
        <v>2.0586540000000002</v>
      </c>
      <c r="CC158">
        <v>1.984575</v>
      </c>
      <c r="CD158">
        <v>2.1079729999999999</v>
      </c>
    </row>
    <row r="159" spans="1:82">
      <c r="A159">
        <v>134.81361100000001</v>
      </c>
      <c r="B159" s="3">
        <v>5.6172337962962962</v>
      </c>
      <c r="C159">
        <v>1.8790420000000001</v>
      </c>
      <c r="D159">
        <v>1.8344849999999999</v>
      </c>
      <c r="E159">
        <v>1.88409</v>
      </c>
      <c r="F159">
        <v>1.729139</v>
      </c>
      <c r="G159">
        <v>9.1300000000000006E-2</v>
      </c>
      <c r="H159">
        <v>0.112097</v>
      </c>
      <c r="I159">
        <v>4.1874000000000001E-2</v>
      </c>
      <c r="J159">
        <v>8.9376999999999998E-2</v>
      </c>
      <c r="K159">
        <v>3.390126</v>
      </c>
      <c r="L159">
        <v>3.231598</v>
      </c>
      <c r="M159">
        <v>3.6135799999999998</v>
      </c>
      <c r="N159">
        <v>3.365189</v>
      </c>
      <c r="O159">
        <v>1.906768</v>
      </c>
      <c r="P159">
        <v>2.1034280000000001</v>
      </c>
      <c r="Q159">
        <v>1.9545110000000001</v>
      </c>
      <c r="R159">
        <v>1.840905</v>
      </c>
      <c r="S159">
        <v>2.1100639999999999</v>
      </c>
      <c r="T159">
        <v>2.16709</v>
      </c>
      <c r="U159">
        <v>2.1896559999999998</v>
      </c>
      <c r="V159">
        <v>2.1926730000000001</v>
      </c>
      <c r="W159">
        <v>2.151761</v>
      </c>
      <c r="X159">
        <v>1.9801340000000001</v>
      </c>
      <c r="Y159">
        <v>1.969916</v>
      </c>
      <c r="Z159">
        <v>1.907292</v>
      </c>
      <c r="AA159">
        <v>2.0700539999999998</v>
      </c>
      <c r="AB159">
        <v>2.0363380000000002</v>
      </c>
      <c r="AC159">
        <v>2.0926559999999998</v>
      </c>
      <c r="AD159">
        <v>2.1124770000000002</v>
      </c>
      <c r="AE159">
        <v>2.1295099999999998</v>
      </c>
      <c r="AF159">
        <v>2.0209589999999999</v>
      </c>
      <c r="AG159">
        <v>1.9738560000000001</v>
      </c>
      <c r="AH159">
        <v>2.0478040000000002</v>
      </c>
      <c r="AI159">
        <v>0.166491</v>
      </c>
      <c r="AJ159">
        <v>1.787595</v>
      </c>
      <c r="AK159">
        <v>2.1594120000000001</v>
      </c>
      <c r="AL159">
        <v>2.2487180000000002</v>
      </c>
      <c r="AM159">
        <v>2.1999559999999998</v>
      </c>
      <c r="AN159">
        <v>2.0142720000000001</v>
      </c>
      <c r="AO159">
        <v>2.085194</v>
      </c>
      <c r="AP159">
        <v>2.050786</v>
      </c>
      <c r="AQ159">
        <v>2.1808350000000001</v>
      </c>
      <c r="AR159">
        <v>2.0765099999999999</v>
      </c>
      <c r="AS159">
        <v>2.2141639999999998</v>
      </c>
      <c r="AT159">
        <v>2.1476099999999998</v>
      </c>
      <c r="AU159">
        <v>2.2442129999999998</v>
      </c>
      <c r="AV159">
        <v>2.0234179999999999</v>
      </c>
      <c r="AW159">
        <v>2.0547840000000002</v>
      </c>
      <c r="AX159">
        <v>2.0050129999999999</v>
      </c>
      <c r="AY159">
        <v>1.935473</v>
      </c>
      <c r="AZ159">
        <v>1.909133</v>
      </c>
      <c r="BA159">
        <v>2.0012270000000001</v>
      </c>
      <c r="BB159">
        <v>2.013026</v>
      </c>
      <c r="BC159">
        <v>2.1161819999999998</v>
      </c>
      <c r="BD159">
        <v>2.059218</v>
      </c>
      <c r="BE159">
        <v>2.0242330000000002</v>
      </c>
      <c r="BF159">
        <v>1.9340040000000001</v>
      </c>
      <c r="BG159">
        <v>0.12382799999999999</v>
      </c>
      <c r="BH159">
        <v>1.804675</v>
      </c>
      <c r="BI159">
        <v>2.0683660000000001</v>
      </c>
      <c r="BJ159">
        <v>1.9688410000000001</v>
      </c>
      <c r="BK159">
        <v>2.0774439999999998</v>
      </c>
      <c r="BL159">
        <v>2.078252</v>
      </c>
      <c r="BM159">
        <v>2.0721400000000001</v>
      </c>
      <c r="BN159">
        <v>2.0165790000000001</v>
      </c>
      <c r="BO159">
        <v>3.7755359999999998</v>
      </c>
      <c r="BP159">
        <v>3.6948050000000001</v>
      </c>
      <c r="BQ159">
        <v>3.6401970000000001</v>
      </c>
      <c r="BR159">
        <v>3.2257509999999998</v>
      </c>
      <c r="BS159">
        <v>2.856611</v>
      </c>
      <c r="BT159">
        <v>2.5119060000000002</v>
      </c>
      <c r="BU159">
        <v>2.3476409999999999</v>
      </c>
      <c r="BV159">
        <v>2.2849439999999999</v>
      </c>
      <c r="BW159">
        <v>1.9422349999999999</v>
      </c>
      <c r="BX159">
        <v>2.0124569999999999</v>
      </c>
      <c r="BY159">
        <v>2.0728360000000001</v>
      </c>
      <c r="BZ159">
        <v>2.0918890000000001</v>
      </c>
      <c r="CA159">
        <v>1.994302</v>
      </c>
      <c r="CB159">
        <v>2.069833</v>
      </c>
      <c r="CC159">
        <v>1.9902340000000001</v>
      </c>
      <c r="CD159">
        <v>2.1110069999999999</v>
      </c>
    </row>
    <row r="160" spans="1:82">
      <c r="A160">
        <v>135.80166700000001</v>
      </c>
      <c r="B160" s="3">
        <v>5.6584027777777779</v>
      </c>
      <c r="C160">
        <v>1.8907020000000001</v>
      </c>
      <c r="D160">
        <v>1.8437829999999999</v>
      </c>
      <c r="E160">
        <v>1.8826259999999999</v>
      </c>
      <c r="F160">
        <v>1.7328220000000001</v>
      </c>
      <c r="G160">
        <v>9.2132000000000006E-2</v>
      </c>
      <c r="H160">
        <v>0.11289200000000001</v>
      </c>
      <c r="I160">
        <v>4.1633999999999997E-2</v>
      </c>
      <c r="J160">
        <v>8.8955999999999993E-2</v>
      </c>
      <c r="K160">
        <v>3.4103289999999999</v>
      </c>
      <c r="L160">
        <v>3.2566229999999998</v>
      </c>
      <c r="M160">
        <v>3.6313970000000002</v>
      </c>
      <c r="N160">
        <v>3.4090400000000001</v>
      </c>
      <c r="O160">
        <v>1.8995919999999999</v>
      </c>
      <c r="P160">
        <v>2.0968040000000001</v>
      </c>
      <c r="Q160">
        <v>1.947198</v>
      </c>
      <c r="R160">
        <v>1.848033</v>
      </c>
      <c r="S160">
        <v>2.114789</v>
      </c>
      <c r="T160">
        <v>2.1707169999999998</v>
      </c>
      <c r="U160">
        <v>2.2106270000000001</v>
      </c>
      <c r="V160">
        <v>2.194788</v>
      </c>
      <c r="W160">
        <v>2.1485669999999999</v>
      </c>
      <c r="X160">
        <v>1.9919469999999999</v>
      </c>
      <c r="Y160">
        <v>1.9771829999999999</v>
      </c>
      <c r="Z160">
        <v>1.907124</v>
      </c>
      <c r="AA160">
        <v>2.0728849999999999</v>
      </c>
      <c r="AB160">
        <v>2.039933</v>
      </c>
      <c r="AC160">
        <v>2.1078600000000001</v>
      </c>
      <c r="AD160">
        <v>2.1170089999999999</v>
      </c>
      <c r="AE160">
        <v>2.1350889999999998</v>
      </c>
      <c r="AF160">
        <v>2.0225569999999999</v>
      </c>
      <c r="AG160">
        <v>1.9781839999999999</v>
      </c>
      <c r="AH160">
        <v>2.052648</v>
      </c>
      <c r="AI160">
        <v>0.167682</v>
      </c>
      <c r="AJ160">
        <v>1.7929839999999999</v>
      </c>
      <c r="AK160">
        <v>2.1707420000000002</v>
      </c>
      <c r="AL160">
        <v>2.256424</v>
      </c>
      <c r="AM160">
        <v>2.2030940000000001</v>
      </c>
      <c r="AN160">
        <v>2.0179999999999998</v>
      </c>
      <c r="AO160">
        <v>2.0815700000000001</v>
      </c>
      <c r="AP160">
        <v>2.0590359999999999</v>
      </c>
      <c r="AQ160">
        <v>2.1849799999999999</v>
      </c>
      <c r="AR160">
        <v>2.0766330000000002</v>
      </c>
      <c r="AS160">
        <v>2.2208510000000001</v>
      </c>
      <c r="AT160">
        <v>2.1403560000000001</v>
      </c>
      <c r="AU160">
        <v>2.245085</v>
      </c>
      <c r="AV160">
        <v>2.020489</v>
      </c>
      <c r="AW160">
        <v>2.0531239999999999</v>
      </c>
      <c r="AX160">
        <v>2.0058199999999999</v>
      </c>
      <c r="AY160">
        <v>1.9417219999999999</v>
      </c>
      <c r="AZ160">
        <v>1.9136169999999999</v>
      </c>
      <c r="BA160">
        <v>2.0092910000000002</v>
      </c>
      <c r="BB160">
        <v>2.0314420000000002</v>
      </c>
      <c r="BC160">
        <v>2.124933</v>
      </c>
      <c r="BD160">
        <v>2.067653</v>
      </c>
      <c r="BE160">
        <v>2.0380699999999998</v>
      </c>
      <c r="BF160">
        <v>1.9402729999999999</v>
      </c>
      <c r="BG160">
        <v>0.12570899999999999</v>
      </c>
      <c r="BH160">
        <v>1.8075680000000001</v>
      </c>
      <c r="BI160">
        <v>2.073531</v>
      </c>
      <c r="BJ160">
        <v>1.977395</v>
      </c>
      <c r="BK160">
        <v>2.0770050000000002</v>
      </c>
      <c r="BL160">
        <v>2.084479</v>
      </c>
      <c r="BM160">
        <v>2.0777800000000002</v>
      </c>
      <c r="BN160">
        <v>2.0239090000000002</v>
      </c>
      <c r="BO160">
        <v>3.803744</v>
      </c>
      <c r="BP160">
        <v>3.7222339999999998</v>
      </c>
      <c r="BQ160">
        <v>3.6664690000000002</v>
      </c>
      <c r="BR160">
        <v>3.2331099999999999</v>
      </c>
      <c r="BS160">
        <v>2.8641809999999999</v>
      </c>
      <c r="BT160">
        <v>2.5235799999999999</v>
      </c>
      <c r="BU160">
        <v>2.3471700000000002</v>
      </c>
      <c r="BV160">
        <v>2.299979</v>
      </c>
      <c r="BW160">
        <v>1.9513689999999999</v>
      </c>
      <c r="BX160">
        <v>2.017388</v>
      </c>
      <c r="BY160">
        <v>2.0592380000000001</v>
      </c>
      <c r="BZ160">
        <v>2.0947260000000001</v>
      </c>
      <c r="CA160">
        <v>1.9927820000000001</v>
      </c>
      <c r="CB160">
        <v>2.0631560000000002</v>
      </c>
      <c r="CC160">
        <v>2.005706</v>
      </c>
      <c r="CD160">
        <v>2.1353900000000001</v>
      </c>
    </row>
    <row r="161" spans="1:95">
      <c r="A161" s="75" t="s">
        <v>224</v>
      </c>
      <c r="B161" s="76" t="s">
        <v>224</v>
      </c>
      <c r="C161" s="75" t="s">
        <v>224</v>
      </c>
      <c r="D161" s="75" t="s">
        <v>224</v>
      </c>
      <c r="E161" s="75" t="s">
        <v>224</v>
      </c>
      <c r="F161" s="75" t="s">
        <v>224</v>
      </c>
      <c r="G161" s="75" t="s">
        <v>224</v>
      </c>
      <c r="H161" s="75" t="s">
        <v>224</v>
      </c>
      <c r="I161" s="75" t="s">
        <v>224</v>
      </c>
      <c r="J161" s="75" t="s">
        <v>224</v>
      </c>
      <c r="K161" s="75" t="s">
        <v>224</v>
      </c>
      <c r="L161" s="75" t="s">
        <v>224</v>
      </c>
      <c r="M161" s="75" t="s">
        <v>224</v>
      </c>
      <c r="N161" s="75" t="s">
        <v>224</v>
      </c>
      <c r="O161" s="75" t="s">
        <v>224</v>
      </c>
      <c r="P161" s="75" t="s">
        <v>224</v>
      </c>
      <c r="Q161" s="75" t="s">
        <v>224</v>
      </c>
      <c r="R161" s="75" t="s">
        <v>224</v>
      </c>
      <c r="S161" s="75" t="s">
        <v>224</v>
      </c>
      <c r="T161" s="75" t="s">
        <v>224</v>
      </c>
      <c r="U161" s="75" t="s">
        <v>224</v>
      </c>
      <c r="V161" s="75" t="s">
        <v>224</v>
      </c>
      <c r="W161" s="75" t="s">
        <v>224</v>
      </c>
      <c r="X161" s="75" t="s">
        <v>224</v>
      </c>
      <c r="Y161" s="75" t="s">
        <v>224</v>
      </c>
      <c r="Z161" s="75" t="s">
        <v>224</v>
      </c>
      <c r="AA161" s="75" t="s">
        <v>224</v>
      </c>
      <c r="AB161" s="75" t="s">
        <v>224</v>
      </c>
      <c r="AC161" s="75" t="s">
        <v>224</v>
      </c>
      <c r="AD161" s="75" t="s">
        <v>224</v>
      </c>
      <c r="AE161" s="75" t="s">
        <v>224</v>
      </c>
      <c r="AF161" s="75" t="s">
        <v>224</v>
      </c>
      <c r="AG161" s="75" t="s">
        <v>224</v>
      </c>
      <c r="AH161" s="75" t="s">
        <v>224</v>
      </c>
      <c r="AI161" s="75" t="s">
        <v>224</v>
      </c>
      <c r="AJ161" s="75" t="s">
        <v>224</v>
      </c>
      <c r="AK161" s="75" t="s">
        <v>224</v>
      </c>
      <c r="AL161" s="75" t="s">
        <v>224</v>
      </c>
      <c r="AM161" s="75" t="s">
        <v>224</v>
      </c>
      <c r="AN161" s="75" t="s">
        <v>224</v>
      </c>
      <c r="AO161" s="75" t="s">
        <v>224</v>
      </c>
      <c r="AP161" s="75" t="s">
        <v>224</v>
      </c>
      <c r="AQ161" s="75" t="s">
        <v>224</v>
      </c>
      <c r="AR161" s="75" t="s">
        <v>224</v>
      </c>
      <c r="AS161" s="75" t="s">
        <v>224</v>
      </c>
      <c r="AT161" s="75" t="s">
        <v>224</v>
      </c>
      <c r="AU161" s="75" t="s">
        <v>224</v>
      </c>
      <c r="AV161" s="75" t="s">
        <v>224</v>
      </c>
      <c r="AW161" s="75" t="s">
        <v>224</v>
      </c>
      <c r="AX161" s="75" t="s">
        <v>224</v>
      </c>
      <c r="AY161" s="75" t="s">
        <v>224</v>
      </c>
      <c r="AZ161" s="75" t="s">
        <v>224</v>
      </c>
      <c r="BA161" s="75" t="s">
        <v>224</v>
      </c>
      <c r="BB161" s="75" t="s">
        <v>224</v>
      </c>
      <c r="BC161" s="75" t="s">
        <v>224</v>
      </c>
      <c r="BD161" s="75" t="s">
        <v>224</v>
      </c>
      <c r="BE161" s="75" t="s">
        <v>224</v>
      </c>
      <c r="BF161" s="75" t="s">
        <v>224</v>
      </c>
      <c r="BG161" s="75" t="s">
        <v>224</v>
      </c>
      <c r="BH161" s="75" t="s">
        <v>224</v>
      </c>
      <c r="BI161" s="75" t="s">
        <v>224</v>
      </c>
      <c r="BJ161" s="75" t="s">
        <v>224</v>
      </c>
      <c r="BK161" s="75" t="s">
        <v>224</v>
      </c>
      <c r="BL161" s="75" t="s">
        <v>224</v>
      </c>
      <c r="BM161" s="75" t="s">
        <v>224</v>
      </c>
      <c r="BN161" s="75" t="s">
        <v>224</v>
      </c>
      <c r="BO161" s="75" t="s">
        <v>224</v>
      </c>
      <c r="BP161" s="75" t="s">
        <v>224</v>
      </c>
      <c r="BQ161" s="75" t="s">
        <v>224</v>
      </c>
      <c r="BR161" s="75" t="s">
        <v>224</v>
      </c>
      <c r="BS161" s="75" t="s">
        <v>224</v>
      </c>
      <c r="BT161" s="75" t="s">
        <v>224</v>
      </c>
      <c r="BU161" s="75" t="s">
        <v>224</v>
      </c>
      <c r="BV161" s="75" t="s">
        <v>224</v>
      </c>
      <c r="BW161" s="75" t="s">
        <v>224</v>
      </c>
      <c r="BX161" s="75" t="s">
        <v>224</v>
      </c>
      <c r="BY161" s="75" t="s">
        <v>224</v>
      </c>
      <c r="BZ161" s="75" t="s">
        <v>224</v>
      </c>
      <c r="CA161" s="75" t="s">
        <v>224</v>
      </c>
      <c r="CB161" s="75" t="s">
        <v>224</v>
      </c>
      <c r="CC161" s="75" t="s">
        <v>224</v>
      </c>
      <c r="CD161" s="75" t="s">
        <v>224</v>
      </c>
      <c r="CE161" s="75" t="s">
        <v>224</v>
      </c>
      <c r="CF161" s="75" t="s">
        <v>224</v>
      </c>
      <c r="CG161" s="75" t="s">
        <v>224</v>
      </c>
      <c r="CH161" s="75" t="s">
        <v>224</v>
      </c>
      <c r="CI161" s="75" t="s">
        <v>224</v>
      </c>
      <c r="CJ161" s="75" t="s">
        <v>224</v>
      </c>
      <c r="CK161" s="75" t="s">
        <v>224</v>
      </c>
      <c r="CL161" s="75" t="s">
        <v>224</v>
      </c>
      <c r="CM161" s="75" t="s">
        <v>224</v>
      </c>
      <c r="CN161" s="75" t="s">
        <v>224</v>
      </c>
      <c r="CO161" s="75" t="s">
        <v>224</v>
      </c>
      <c r="CP161" s="75" t="s">
        <v>224</v>
      </c>
      <c r="CQ161" s="75" t="s">
        <v>224</v>
      </c>
    </row>
    <row r="162" spans="1:95">
      <c r="A162" s="75" t="s">
        <v>224</v>
      </c>
      <c r="B162" s="76" t="s">
        <v>224</v>
      </c>
      <c r="C162" s="75" t="s">
        <v>224</v>
      </c>
      <c r="D162" s="75" t="s">
        <v>224</v>
      </c>
      <c r="E162" s="75" t="s">
        <v>224</v>
      </c>
      <c r="F162" s="75" t="s">
        <v>224</v>
      </c>
      <c r="G162" s="75" t="s">
        <v>224</v>
      </c>
      <c r="H162" s="75" t="s">
        <v>224</v>
      </c>
      <c r="I162" s="75" t="s">
        <v>224</v>
      </c>
      <c r="J162" s="75" t="s">
        <v>224</v>
      </c>
      <c r="K162" s="75" t="s">
        <v>224</v>
      </c>
      <c r="L162" s="75" t="s">
        <v>224</v>
      </c>
      <c r="M162" s="75" t="s">
        <v>224</v>
      </c>
      <c r="N162" s="75" t="s">
        <v>224</v>
      </c>
      <c r="O162" s="75" t="s">
        <v>224</v>
      </c>
      <c r="P162" s="75" t="s">
        <v>224</v>
      </c>
      <c r="Q162" s="75" t="s">
        <v>224</v>
      </c>
      <c r="R162" s="75" t="s">
        <v>224</v>
      </c>
      <c r="S162" s="75" t="s">
        <v>224</v>
      </c>
      <c r="T162" s="75" t="s">
        <v>224</v>
      </c>
      <c r="U162" s="75" t="s">
        <v>224</v>
      </c>
      <c r="V162" s="75" t="s">
        <v>224</v>
      </c>
      <c r="W162" s="75" t="s">
        <v>224</v>
      </c>
      <c r="X162" s="75" t="s">
        <v>224</v>
      </c>
      <c r="Y162" s="75" t="s">
        <v>224</v>
      </c>
      <c r="Z162" s="75" t="s">
        <v>224</v>
      </c>
      <c r="AA162" s="75" t="s">
        <v>224</v>
      </c>
      <c r="AB162" s="75" t="s">
        <v>224</v>
      </c>
      <c r="AC162" s="75" t="s">
        <v>224</v>
      </c>
      <c r="AD162" s="75" t="s">
        <v>224</v>
      </c>
      <c r="AE162" s="75" t="s">
        <v>224</v>
      </c>
      <c r="AF162" s="75" t="s">
        <v>224</v>
      </c>
      <c r="AG162" s="75" t="s">
        <v>224</v>
      </c>
      <c r="AH162" s="75" t="s">
        <v>224</v>
      </c>
      <c r="AI162" s="75" t="s">
        <v>224</v>
      </c>
      <c r="AJ162" s="75" t="s">
        <v>224</v>
      </c>
      <c r="AK162" s="75" t="s">
        <v>224</v>
      </c>
      <c r="AL162" s="75" t="s">
        <v>224</v>
      </c>
      <c r="AM162" s="75" t="s">
        <v>224</v>
      </c>
      <c r="AN162" s="75" t="s">
        <v>224</v>
      </c>
      <c r="AO162" s="75" t="s">
        <v>224</v>
      </c>
      <c r="AP162" s="75" t="s">
        <v>224</v>
      </c>
      <c r="AQ162" s="75" t="s">
        <v>224</v>
      </c>
      <c r="AR162" s="75" t="s">
        <v>224</v>
      </c>
      <c r="AS162" s="75" t="s">
        <v>224</v>
      </c>
      <c r="AT162" s="75" t="s">
        <v>224</v>
      </c>
      <c r="AU162" s="75" t="s">
        <v>224</v>
      </c>
      <c r="AV162" s="75" t="s">
        <v>224</v>
      </c>
      <c r="AW162" s="75" t="s">
        <v>224</v>
      </c>
      <c r="AX162" s="75" t="s">
        <v>224</v>
      </c>
      <c r="AY162" s="75" t="s">
        <v>224</v>
      </c>
      <c r="AZ162" s="75" t="s">
        <v>224</v>
      </c>
      <c r="BA162" s="75" t="s">
        <v>224</v>
      </c>
      <c r="BB162" s="75" t="s">
        <v>224</v>
      </c>
      <c r="BC162" s="75" t="s">
        <v>224</v>
      </c>
      <c r="BD162" s="75" t="s">
        <v>224</v>
      </c>
      <c r="BE162" s="75" t="s">
        <v>224</v>
      </c>
      <c r="BF162" s="75" t="s">
        <v>224</v>
      </c>
      <c r="BG162" s="75" t="s">
        <v>224</v>
      </c>
      <c r="BH162" s="75" t="s">
        <v>224</v>
      </c>
      <c r="BI162" s="75" t="s">
        <v>224</v>
      </c>
      <c r="BJ162" s="75" t="s">
        <v>224</v>
      </c>
      <c r="BK162" s="75" t="s">
        <v>224</v>
      </c>
      <c r="BL162" s="75" t="s">
        <v>224</v>
      </c>
      <c r="BM162" s="75" t="s">
        <v>224</v>
      </c>
      <c r="BN162" s="75" t="s">
        <v>224</v>
      </c>
      <c r="BO162" s="75" t="s">
        <v>224</v>
      </c>
      <c r="BP162" s="75" t="s">
        <v>224</v>
      </c>
      <c r="BQ162" s="75" t="s">
        <v>224</v>
      </c>
      <c r="BR162" s="75" t="s">
        <v>224</v>
      </c>
      <c r="BS162" s="75" t="s">
        <v>224</v>
      </c>
      <c r="BT162" s="75" t="s">
        <v>224</v>
      </c>
      <c r="BU162" s="75" t="s">
        <v>224</v>
      </c>
      <c r="BV162" s="75" t="s">
        <v>224</v>
      </c>
      <c r="BW162" s="75" t="s">
        <v>224</v>
      </c>
      <c r="BX162" s="75" t="s">
        <v>224</v>
      </c>
      <c r="BY162" s="75" t="s">
        <v>224</v>
      </c>
      <c r="BZ162" s="75" t="s">
        <v>224</v>
      </c>
      <c r="CA162" s="75" t="s">
        <v>224</v>
      </c>
      <c r="CB162" s="75" t="s">
        <v>224</v>
      </c>
      <c r="CC162" s="75" t="s">
        <v>224</v>
      </c>
      <c r="CD162" s="75" t="s">
        <v>224</v>
      </c>
      <c r="CE162" s="75" t="s">
        <v>224</v>
      </c>
      <c r="CF162" s="75" t="s">
        <v>224</v>
      </c>
      <c r="CG162" s="75" t="s">
        <v>224</v>
      </c>
      <c r="CH162" s="75" t="s">
        <v>224</v>
      </c>
      <c r="CI162" s="75" t="s">
        <v>224</v>
      </c>
      <c r="CJ162" s="75" t="s">
        <v>224</v>
      </c>
      <c r="CK162" s="75" t="s">
        <v>224</v>
      </c>
      <c r="CL162" s="75" t="s">
        <v>224</v>
      </c>
      <c r="CM162" s="75" t="s">
        <v>224</v>
      </c>
      <c r="CN162" s="75" t="s">
        <v>224</v>
      </c>
      <c r="CO162" s="75" t="s">
        <v>224</v>
      </c>
      <c r="CP162" s="75" t="s">
        <v>224</v>
      </c>
      <c r="CQ162" s="75" t="s">
        <v>224</v>
      </c>
    </row>
    <row r="163" spans="1:95">
      <c r="A163" s="75" t="s">
        <v>224</v>
      </c>
      <c r="B163" s="76" t="s">
        <v>224</v>
      </c>
      <c r="C163" s="75" t="s">
        <v>224</v>
      </c>
      <c r="D163" s="75" t="s">
        <v>224</v>
      </c>
      <c r="E163" s="75" t="s">
        <v>224</v>
      </c>
      <c r="F163" s="75" t="s">
        <v>224</v>
      </c>
      <c r="G163" s="75" t="s">
        <v>224</v>
      </c>
      <c r="H163" s="75" t="s">
        <v>224</v>
      </c>
      <c r="I163" s="75" t="s">
        <v>224</v>
      </c>
      <c r="J163" s="75" t="s">
        <v>224</v>
      </c>
      <c r="K163" s="75" t="s">
        <v>224</v>
      </c>
      <c r="L163" s="75" t="s">
        <v>224</v>
      </c>
      <c r="M163" s="75" t="s">
        <v>224</v>
      </c>
      <c r="N163" s="75" t="s">
        <v>224</v>
      </c>
      <c r="O163" s="75" t="s">
        <v>224</v>
      </c>
      <c r="P163" s="75" t="s">
        <v>224</v>
      </c>
      <c r="Q163" s="75" t="s">
        <v>224</v>
      </c>
      <c r="R163" s="75" t="s">
        <v>224</v>
      </c>
      <c r="S163" s="75" t="s">
        <v>224</v>
      </c>
      <c r="T163" s="75" t="s">
        <v>224</v>
      </c>
      <c r="U163" s="75" t="s">
        <v>224</v>
      </c>
      <c r="V163" s="75" t="s">
        <v>224</v>
      </c>
      <c r="W163" s="75" t="s">
        <v>224</v>
      </c>
      <c r="X163" s="75" t="s">
        <v>224</v>
      </c>
      <c r="Y163" s="75" t="s">
        <v>224</v>
      </c>
      <c r="Z163" s="75" t="s">
        <v>224</v>
      </c>
      <c r="AA163" s="75" t="s">
        <v>224</v>
      </c>
      <c r="AB163" s="75" t="s">
        <v>224</v>
      </c>
      <c r="AC163" s="75" t="s">
        <v>224</v>
      </c>
      <c r="AD163" s="75" t="s">
        <v>224</v>
      </c>
      <c r="AE163" s="75" t="s">
        <v>224</v>
      </c>
      <c r="AF163" s="75" t="s">
        <v>224</v>
      </c>
      <c r="AG163" s="75" t="s">
        <v>224</v>
      </c>
      <c r="AH163" s="75" t="s">
        <v>224</v>
      </c>
      <c r="AI163" s="75" t="s">
        <v>224</v>
      </c>
      <c r="AJ163" s="75" t="s">
        <v>224</v>
      </c>
      <c r="AK163" s="75" t="s">
        <v>224</v>
      </c>
      <c r="AL163" s="75" t="s">
        <v>224</v>
      </c>
      <c r="AM163" s="75" t="s">
        <v>224</v>
      </c>
      <c r="AN163" s="75" t="s">
        <v>224</v>
      </c>
      <c r="AO163" s="75" t="s">
        <v>224</v>
      </c>
      <c r="AP163" s="75" t="s">
        <v>224</v>
      </c>
      <c r="AQ163" s="75" t="s">
        <v>224</v>
      </c>
      <c r="AR163" s="75" t="s">
        <v>224</v>
      </c>
      <c r="AS163" s="75" t="s">
        <v>224</v>
      </c>
      <c r="AT163" s="75" t="s">
        <v>224</v>
      </c>
      <c r="AU163" s="75" t="s">
        <v>224</v>
      </c>
      <c r="AV163" s="75" t="s">
        <v>224</v>
      </c>
      <c r="AW163" s="75" t="s">
        <v>224</v>
      </c>
      <c r="AX163" s="75" t="s">
        <v>224</v>
      </c>
      <c r="AY163" s="75" t="s">
        <v>224</v>
      </c>
      <c r="AZ163" s="75" t="s">
        <v>224</v>
      </c>
      <c r="BA163" s="75" t="s">
        <v>224</v>
      </c>
      <c r="BB163" s="75" t="s">
        <v>224</v>
      </c>
      <c r="BC163" s="75" t="s">
        <v>224</v>
      </c>
      <c r="BD163" s="75" t="s">
        <v>224</v>
      </c>
      <c r="BE163" s="75" t="s">
        <v>224</v>
      </c>
      <c r="BF163" s="75" t="s">
        <v>224</v>
      </c>
      <c r="BG163" s="75" t="s">
        <v>224</v>
      </c>
      <c r="BH163" s="75" t="s">
        <v>224</v>
      </c>
      <c r="BI163" s="75" t="s">
        <v>224</v>
      </c>
      <c r="BJ163" s="75" t="s">
        <v>224</v>
      </c>
      <c r="BK163" s="75" t="s">
        <v>224</v>
      </c>
      <c r="BL163" s="75" t="s">
        <v>224</v>
      </c>
      <c r="BM163" s="75" t="s">
        <v>224</v>
      </c>
      <c r="BN163" s="75" t="s">
        <v>224</v>
      </c>
      <c r="BO163" s="75" t="s">
        <v>224</v>
      </c>
      <c r="BP163" s="75" t="s">
        <v>224</v>
      </c>
      <c r="BQ163" s="75" t="s">
        <v>224</v>
      </c>
      <c r="BR163" s="75" t="s">
        <v>224</v>
      </c>
      <c r="BS163" s="75" t="s">
        <v>224</v>
      </c>
      <c r="BT163" s="75" t="s">
        <v>224</v>
      </c>
      <c r="BU163" s="75" t="s">
        <v>224</v>
      </c>
      <c r="BV163" s="75" t="s">
        <v>224</v>
      </c>
      <c r="BW163" s="75" t="s">
        <v>224</v>
      </c>
      <c r="BX163" s="75" t="s">
        <v>224</v>
      </c>
      <c r="BY163" s="75" t="s">
        <v>224</v>
      </c>
      <c r="BZ163" s="75" t="s">
        <v>224</v>
      </c>
      <c r="CA163" s="75" t="s">
        <v>224</v>
      </c>
      <c r="CB163" s="75" t="s">
        <v>224</v>
      </c>
      <c r="CC163" s="75" t="s">
        <v>224</v>
      </c>
      <c r="CD163" s="75" t="s">
        <v>224</v>
      </c>
      <c r="CE163" s="75" t="s">
        <v>224</v>
      </c>
      <c r="CF163" s="75" t="s">
        <v>224</v>
      </c>
      <c r="CG163" s="75" t="s">
        <v>224</v>
      </c>
      <c r="CH163" s="75" t="s">
        <v>224</v>
      </c>
      <c r="CI163" s="75" t="s">
        <v>224</v>
      </c>
      <c r="CJ163" s="75" t="s">
        <v>224</v>
      </c>
      <c r="CK163" s="75" t="s">
        <v>224</v>
      </c>
      <c r="CL163" s="75" t="s">
        <v>224</v>
      </c>
      <c r="CM163" s="75" t="s">
        <v>224</v>
      </c>
      <c r="CN163" s="75" t="s">
        <v>224</v>
      </c>
      <c r="CO163" s="75" t="s">
        <v>224</v>
      </c>
      <c r="CP163" s="75" t="s">
        <v>224</v>
      </c>
      <c r="CQ163" s="75" t="s">
        <v>224</v>
      </c>
    </row>
    <row r="164" spans="1:95">
      <c r="A164" s="75" t="s">
        <v>224</v>
      </c>
      <c r="B164" s="76" t="s">
        <v>224</v>
      </c>
      <c r="C164" s="75" t="s">
        <v>224</v>
      </c>
      <c r="D164" s="75" t="s">
        <v>224</v>
      </c>
      <c r="E164" s="75" t="s">
        <v>224</v>
      </c>
      <c r="F164" s="75" t="s">
        <v>224</v>
      </c>
      <c r="G164" s="75" t="s">
        <v>224</v>
      </c>
      <c r="H164" s="75" t="s">
        <v>224</v>
      </c>
      <c r="I164" s="75" t="s">
        <v>224</v>
      </c>
      <c r="J164" s="75" t="s">
        <v>224</v>
      </c>
      <c r="K164" s="75" t="s">
        <v>224</v>
      </c>
      <c r="L164" s="75" t="s">
        <v>224</v>
      </c>
      <c r="M164" s="75" t="s">
        <v>224</v>
      </c>
      <c r="N164" s="75" t="s">
        <v>224</v>
      </c>
      <c r="O164" s="75" t="s">
        <v>224</v>
      </c>
      <c r="P164" s="75" t="s">
        <v>224</v>
      </c>
      <c r="Q164" s="75" t="s">
        <v>224</v>
      </c>
      <c r="R164" s="75" t="s">
        <v>224</v>
      </c>
      <c r="S164" s="75" t="s">
        <v>224</v>
      </c>
      <c r="T164" s="75" t="s">
        <v>224</v>
      </c>
      <c r="U164" s="75" t="s">
        <v>224</v>
      </c>
      <c r="V164" s="75" t="s">
        <v>224</v>
      </c>
      <c r="W164" s="75" t="s">
        <v>224</v>
      </c>
      <c r="X164" s="75" t="s">
        <v>224</v>
      </c>
      <c r="Y164" s="75" t="s">
        <v>224</v>
      </c>
      <c r="Z164" s="75" t="s">
        <v>224</v>
      </c>
      <c r="AA164" s="75" t="s">
        <v>224</v>
      </c>
      <c r="AB164" s="75" t="s">
        <v>224</v>
      </c>
      <c r="AC164" s="75" t="s">
        <v>224</v>
      </c>
      <c r="AD164" s="75" t="s">
        <v>224</v>
      </c>
      <c r="AE164" s="75" t="s">
        <v>224</v>
      </c>
      <c r="AF164" s="75" t="s">
        <v>224</v>
      </c>
      <c r="AG164" s="75" t="s">
        <v>224</v>
      </c>
      <c r="AH164" s="75" t="s">
        <v>224</v>
      </c>
      <c r="AI164" s="75" t="s">
        <v>224</v>
      </c>
      <c r="AJ164" s="75" t="s">
        <v>224</v>
      </c>
      <c r="AK164" s="75" t="s">
        <v>224</v>
      </c>
      <c r="AL164" s="75" t="s">
        <v>224</v>
      </c>
      <c r="AM164" s="75" t="s">
        <v>224</v>
      </c>
      <c r="AN164" s="75" t="s">
        <v>224</v>
      </c>
      <c r="AO164" s="75" t="s">
        <v>224</v>
      </c>
      <c r="AP164" s="75" t="s">
        <v>224</v>
      </c>
      <c r="AQ164" s="75" t="s">
        <v>224</v>
      </c>
      <c r="AR164" s="75" t="s">
        <v>224</v>
      </c>
      <c r="AS164" s="75" t="s">
        <v>224</v>
      </c>
      <c r="AT164" s="75" t="s">
        <v>224</v>
      </c>
      <c r="AU164" s="75" t="s">
        <v>224</v>
      </c>
      <c r="AV164" s="75" t="s">
        <v>224</v>
      </c>
      <c r="AW164" s="75" t="s">
        <v>224</v>
      </c>
      <c r="AX164" s="75" t="s">
        <v>224</v>
      </c>
      <c r="AY164" s="75" t="s">
        <v>224</v>
      </c>
      <c r="AZ164" s="75" t="s">
        <v>224</v>
      </c>
      <c r="BA164" s="75" t="s">
        <v>224</v>
      </c>
      <c r="BB164" s="75" t="s">
        <v>224</v>
      </c>
      <c r="BC164" s="75" t="s">
        <v>224</v>
      </c>
      <c r="BD164" s="75" t="s">
        <v>224</v>
      </c>
      <c r="BE164" s="75" t="s">
        <v>224</v>
      </c>
      <c r="BF164" s="75" t="s">
        <v>224</v>
      </c>
      <c r="BG164" s="75" t="s">
        <v>224</v>
      </c>
      <c r="BH164" s="75" t="s">
        <v>224</v>
      </c>
      <c r="BI164" s="75" t="s">
        <v>224</v>
      </c>
      <c r="BJ164" s="75" t="s">
        <v>224</v>
      </c>
      <c r="BK164" s="75" t="s">
        <v>224</v>
      </c>
      <c r="BL164" s="75" t="s">
        <v>224</v>
      </c>
      <c r="BM164" s="75" t="s">
        <v>224</v>
      </c>
      <c r="BN164" s="75" t="s">
        <v>224</v>
      </c>
      <c r="BO164" s="75" t="s">
        <v>224</v>
      </c>
      <c r="BP164" s="75" t="s">
        <v>224</v>
      </c>
      <c r="BQ164" s="75" t="s">
        <v>224</v>
      </c>
      <c r="BR164" s="75" t="s">
        <v>224</v>
      </c>
      <c r="BS164" s="75" t="s">
        <v>224</v>
      </c>
      <c r="BT164" s="75" t="s">
        <v>224</v>
      </c>
      <c r="BU164" s="75" t="s">
        <v>224</v>
      </c>
      <c r="BV164" s="75" t="s">
        <v>224</v>
      </c>
      <c r="BW164" s="75" t="s">
        <v>224</v>
      </c>
      <c r="BX164" s="75" t="s">
        <v>224</v>
      </c>
      <c r="BY164" s="75" t="s">
        <v>224</v>
      </c>
      <c r="BZ164" s="75" t="s">
        <v>224</v>
      </c>
      <c r="CA164" s="75" t="s">
        <v>224</v>
      </c>
      <c r="CB164" s="75" t="s">
        <v>224</v>
      </c>
      <c r="CC164" s="75" t="s">
        <v>224</v>
      </c>
      <c r="CD164" s="75" t="s">
        <v>224</v>
      </c>
      <c r="CE164" s="75" t="s">
        <v>224</v>
      </c>
      <c r="CF164" s="75" t="s">
        <v>224</v>
      </c>
      <c r="CG164" s="75" t="s">
        <v>224</v>
      </c>
      <c r="CH164" s="75" t="s">
        <v>224</v>
      </c>
      <c r="CI164" s="75" t="s">
        <v>224</v>
      </c>
      <c r="CJ164" s="75" t="s">
        <v>224</v>
      </c>
      <c r="CK164" s="75" t="s">
        <v>224</v>
      </c>
      <c r="CL164" s="75" t="s">
        <v>224</v>
      </c>
      <c r="CM164" s="75" t="s">
        <v>224</v>
      </c>
      <c r="CN164" s="75" t="s">
        <v>224</v>
      </c>
      <c r="CO164" s="75" t="s">
        <v>224</v>
      </c>
      <c r="CP164" s="75" t="s">
        <v>224</v>
      </c>
      <c r="CQ164" s="75" t="s">
        <v>224</v>
      </c>
    </row>
    <row r="165" spans="1:95">
      <c r="A165" s="75" t="s">
        <v>224</v>
      </c>
      <c r="B165" s="76" t="s">
        <v>224</v>
      </c>
      <c r="C165" s="75" t="s">
        <v>224</v>
      </c>
      <c r="D165" s="75" t="s">
        <v>224</v>
      </c>
      <c r="E165" s="75" t="s">
        <v>224</v>
      </c>
      <c r="F165" s="75" t="s">
        <v>224</v>
      </c>
      <c r="G165" s="75" t="s">
        <v>224</v>
      </c>
      <c r="H165" s="75" t="s">
        <v>224</v>
      </c>
      <c r="I165" s="75" t="s">
        <v>224</v>
      </c>
      <c r="J165" s="75" t="s">
        <v>224</v>
      </c>
      <c r="K165" s="75" t="s">
        <v>224</v>
      </c>
      <c r="L165" s="75" t="s">
        <v>224</v>
      </c>
      <c r="M165" s="75" t="s">
        <v>224</v>
      </c>
      <c r="N165" s="75" t="s">
        <v>224</v>
      </c>
      <c r="O165" s="75" t="s">
        <v>224</v>
      </c>
      <c r="P165" s="75" t="s">
        <v>224</v>
      </c>
      <c r="Q165" s="75" t="s">
        <v>224</v>
      </c>
      <c r="R165" s="75" t="s">
        <v>224</v>
      </c>
      <c r="S165" s="75" t="s">
        <v>224</v>
      </c>
      <c r="T165" s="75" t="s">
        <v>224</v>
      </c>
      <c r="U165" s="75" t="s">
        <v>224</v>
      </c>
      <c r="V165" s="75" t="s">
        <v>224</v>
      </c>
      <c r="W165" s="75" t="s">
        <v>224</v>
      </c>
      <c r="X165" s="75" t="s">
        <v>224</v>
      </c>
      <c r="Y165" s="75" t="s">
        <v>224</v>
      </c>
      <c r="Z165" s="75" t="s">
        <v>224</v>
      </c>
      <c r="AA165" s="75" t="s">
        <v>224</v>
      </c>
      <c r="AB165" s="75" t="s">
        <v>224</v>
      </c>
      <c r="AC165" s="75" t="s">
        <v>224</v>
      </c>
      <c r="AD165" s="75" t="s">
        <v>224</v>
      </c>
      <c r="AE165" s="75" t="s">
        <v>224</v>
      </c>
      <c r="AF165" s="75" t="s">
        <v>224</v>
      </c>
      <c r="AG165" s="75" t="s">
        <v>224</v>
      </c>
      <c r="AH165" s="75" t="s">
        <v>224</v>
      </c>
      <c r="AI165" s="75" t="s">
        <v>224</v>
      </c>
      <c r="AJ165" s="75" t="s">
        <v>224</v>
      </c>
      <c r="AK165" s="75" t="s">
        <v>224</v>
      </c>
      <c r="AL165" s="75" t="s">
        <v>224</v>
      </c>
      <c r="AM165" s="75" t="s">
        <v>224</v>
      </c>
      <c r="AN165" s="75" t="s">
        <v>224</v>
      </c>
      <c r="AO165" s="75" t="s">
        <v>224</v>
      </c>
      <c r="AP165" s="75" t="s">
        <v>224</v>
      </c>
      <c r="AQ165" s="75" t="s">
        <v>224</v>
      </c>
      <c r="AR165" s="75" t="s">
        <v>224</v>
      </c>
      <c r="AS165" s="75" t="s">
        <v>224</v>
      </c>
      <c r="AT165" s="75" t="s">
        <v>224</v>
      </c>
      <c r="AU165" s="75" t="s">
        <v>224</v>
      </c>
      <c r="AV165" s="75" t="s">
        <v>224</v>
      </c>
      <c r="AW165" s="75" t="s">
        <v>224</v>
      </c>
      <c r="AX165" s="75" t="s">
        <v>224</v>
      </c>
      <c r="AY165" s="75" t="s">
        <v>224</v>
      </c>
      <c r="AZ165" s="75" t="s">
        <v>224</v>
      </c>
      <c r="BA165" s="75" t="s">
        <v>224</v>
      </c>
      <c r="BB165" s="75" t="s">
        <v>224</v>
      </c>
      <c r="BC165" s="75" t="s">
        <v>224</v>
      </c>
      <c r="BD165" s="75" t="s">
        <v>224</v>
      </c>
      <c r="BE165" s="75" t="s">
        <v>224</v>
      </c>
      <c r="BF165" s="75" t="s">
        <v>224</v>
      </c>
      <c r="BG165" s="75" t="s">
        <v>224</v>
      </c>
      <c r="BH165" s="75" t="s">
        <v>224</v>
      </c>
      <c r="BI165" s="75" t="s">
        <v>224</v>
      </c>
      <c r="BJ165" s="75" t="s">
        <v>224</v>
      </c>
      <c r="BK165" s="75" t="s">
        <v>224</v>
      </c>
      <c r="BL165" s="75" t="s">
        <v>224</v>
      </c>
      <c r="BM165" s="75" t="s">
        <v>224</v>
      </c>
      <c r="BN165" s="75" t="s">
        <v>224</v>
      </c>
      <c r="BO165" s="75" t="s">
        <v>224</v>
      </c>
      <c r="BP165" s="75" t="s">
        <v>224</v>
      </c>
      <c r="BQ165" s="75" t="s">
        <v>224</v>
      </c>
      <c r="BR165" s="75" t="s">
        <v>224</v>
      </c>
      <c r="BS165" s="75" t="s">
        <v>224</v>
      </c>
      <c r="BT165" s="75" t="s">
        <v>224</v>
      </c>
      <c r="BU165" s="75" t="s">
        <v>224</v>
      </c>
      <c r="BV165" s="75" t="s">
        <v>224</v>
      </c>
      <c r="BW165" s="75" t="s">
        <v>224</v>
      </c>
      <c r="BX165" s="75" t="s">
        <v>224</v>
      </c>
      <c r="BY165" s="75" t="s">
        <v>224</v>
      </c>
      <c r="BZ165" s="75" t="s">
        <v>224</v>
      </c>
      <c r="CA165" s="75" t="s">
        <v>224</v>
      </c>
      <c r="CB165" s="75" t="s">
        <v>224</v>
      </c>
      <c r="CC165" s="75" t="s">
        <v>224</v>
      </c>
      <c r="CD165" s="75" t="s">
        <v>224</v>
      </c>
      <c r="CE165" s="75" t="s">
        <v>224</v>
      </c>
      <c r="CF165" s="75" t="s">
        <v>224</v>
      </c>
      <c r="CG165" s="75" t="s">
        <v>224</v>
      </c>
      <c r="CH165" s="75" t="s">
        <v>224</v>
      </c>
      <c r="CI165" s="75" t="s">
        <v>224</v>
      </c>
      <c r="CJ165" s="75" t="s">
        <v>224</v>
      </c>
      <c r="CK165" s="75" t="s">
        <v>224</v>
      </c>
      <c r="CL165" s="75" t="s">
        <v>224</v>
      </c>
      <c r="CM165" s="75" t="s">
        <v>224</v>
      </c>
      <c r="CN165" s="75" t="s">
        <v>224</v>
      </c>
      <c r="CO165" s="75" t="s">
        <v>224</v>
      </c>
      <c r="CP165" s="75" t="s">
        <v>224</v>
      </c>
      <c r="CQ165" s="75" t="s">
        <v>224</v>
      </c>
    </row>
    <row r="166" spans="1:95">
      <c r="A166" s="75" t="s">
        <v>224</v>
      </c>
      <c r="B166" s="76" t="s">
        <v>224</v>
      </c>
      <c r="C166" s="75" t="s">
        <v>224</v>
      </c>
      <c r="D166" s="75" t="s">
        <v>224</v>
      </c>
      <c r="E166" s="75" t="s">
        <v>224</v>
      </c>
      <c r="F166" s="75" t="s">
        <v>224</v>
      </c>
      <c r="G166" s="75" t="s">
        <v>224</v>
      </c>
      <c r="H166" s="75" t="s">
        <v>224</v>
      </c>
      <c r="I166" s="75" t="s">
        <v>224</v>
      </c>
      <c r="J166" s="75" t="s">
        <v>224</v>
      </c>
      <c r="K166" s="75" t="s">
        <v>224</v>
      </c>
      <c r="L166" s="75" t="s">
        <v>224</v>
      </c>
      <c r="M166" s="75" t="s">
        <v>224</v>
      </c>
      <c r="N166" s="75" t="s">
        <v>224</v>
      </c>
      <c r="O166" s="75" t="s">
        <v>224</v>
      </c>
      <c r="P166" s="75" t="s">
        <v>224</v>
      </c>
      <c r="Q166" s="75" t="s">
        <v>224</v>
      </c>
      <c r="R166" s="75" t="s">
        <v>224</v>
      </c>
      <c r="S166" s="75" t="s">
        <v>224</v>
      </c>
      <c r="T166" s="75" t="s">
        <v>224</v>
      </c>
      <c r="U166" s="75" t="s">
        <v>224</v>
      </c>
      <c r="V166" s="75" t="s">
        <v>224</v>
      </c>
      <c r="W166" s="75" t="s">
        <v>224</v>
      </c>
      <c r="X166" s="75" t="s">
        <v>224</v>
      </c>
      <c r="Y166" s="75" t="s">
        <v>224</v>
      </c>
      <c r="Z166" s="75" t="s">
        <v>224</v>
      </c>
      <c r="AA166" s="75" t="s">
        <v>224</v>
      </c>
      <c r="AB166" s="75" t="s">
        <v>224</v>
      </c>
      <c r="AC166" s="75" t="s">
        <v>224</v>
      </c>
      <c r="AD166" s="75" t="s">
        <v>224</v>
      </c>
      <c r="AE166" s="75" t="s">
        <v>224</v>
      </c>
      <c r="AF166" s="75" t="s">
        <v>224</v>
      </c>
      <c r="AG166" s="75" t="s">
        <v>224</v>
      </c>
      <c r="AH166" s="75" t="s">
        <v>224</v>
      </c>
      <c r="AI166" s="75" t="s">
        <v>224</v>
      </c>
      <c r="AJ166" s="75" t="s">
        <v>224</v>
      </c>
      <c r="AK166" s="75" t="s">
        <v>224</v>
      </c>
      <c r="AL166" s="75" t="s">
        <v>224</v>
      </c>
      <c r="AM166" s="75" t="s">
        <v>224</v>
      </c>
      <c r="AN166" s="75" t="s">
        <v>224</v>
      </c>
      <c r="AO166" s="75" t="s">
        <v>224</v>
      </c>
      <c r="AP166" s="75" t="s">
        <v>224</v>
      </c>
      <c r="AQ166" s="75" t="s">
        <v>224</v>
      </c>
      <c r="AR166" s="75" t="s">
        <v>224</v>
      </c>
      <c r="AS166" s="75" t="s">
        <v>224</v>
      </c>
      <c r="AT166" s="75" t="s">
        <v>224</v>
      </c>
      <c r="AU166" s="75" t="s">
        <v>224</v>
      </c>
      <c r="AV166" s="75" t="s">
        <v>224</v>
      </c>
      <c r="AW166" s="75" t="s">
        <v>224</v>
      </c>
      <c r="AX166" s="75" t="s">
        <v>224</v>
      </c>
      <c r="AY166" s="75" t="s">
        <v>224</v>
      </c>
      <c r="AZ166" s="75" t="s">
        <v>224</v>
      </c>
      <c r="BA166" s="75" t="s">
        <v>224</v>
      </c>
      <c r="BB166" s="75" t="s">
        <v>224</v>
      </c>
      <c r="BC166" s="75" t="s">
        <v>224</v>
      </c>
      <c r="BD166" s="75" t="s">
        <v>224</v>
      </c>
      <c r="BE166" s="75" t="s">
        <v>224</v>
      </c>
      <c r="BF166" s="75" t="s">
        <v>224</v>
      </c>
      <c r="BG166" s="75" t="s">
        <v>224</v>
      </c>
      <c r="BH166" s="75" t="s">
        <v>224</v>
      </c>
      <c r="BI166" s="75" t="s">
        <v>224</v>
      </c>
      <c r="BJ166" s="75" t="s">
        <v>224</v>
      </c>
      <c r="BK166" s="75" t="s">
        <v>224</v>
      </c>
      <c r="BL166" s="75" t="s">
        <v>224</v>
      </c>
      <c r="BM166" s="75" t="s">
        <v>224</v>
      </c>
      <c r="BN166" s="75" t="s">
        <v>224</v>
      </c>
      <c r="BO166" s="75" t="s">
        <v>224</v>
      </c>
      <c r="BP166" s="75" t="s">
        <v>224</v>
      </c>
      <c r="BQ166" s="75" t="s">
        <v>224</v>
      </c>
      <c r="BR166" s="75" t="s">
        <v>224</v>
      </c>
      <c r="BS166" s="75" t="s">
        <v>224</v>
      </c>
      <c r="BT166" s="75" t="s">
        <v>224</v>
      </c>
      <c r="BU166" s="75" t="s">
        <v>224</v>
      </c>
      <c r="BV166" s="75" t="s">
        <v>224</v>
      </c>
      <c r="BW166" s="75" t="s">
        <v>224</v>
      </c>
      <c r="BX166" s="75" t="s">
        <v>224</v>
      </c>
      <c r="BY166" s="75" t="s">
        <v>224</v>
      </c>
      <c r="BZ166" s="75" t="s">
        <v>224</v>
      </c>
      <c r="CA166" s="75" t="s">
        <v>224</v>
      </c>
      <c r="CB166" s="75" t="s">
        <v>224</v>
      </c>
      <c r="CC166" s="75" t="s">
        <v>224</v>
      </c>
      <c r="CD166" s="75" t="s">
        <v>224</v>
      </c>
      <c r="CE166" s="75" t="s">
        <v>224</v>
      </c>
      <c r="CF166" s="75" t="s">
        <v>224</v>
      </c>
      <c r="CG166" s="75" t="s">
        <v>224</v>
      </c>
      <c r="CH166" s="75" t="s">
        <v>224</v>
      </c>
      <c r="CI166" s="75" t="s">
        <v>224</v>
      </c>
      <c r="CJ166" s="75" t="s">
        <v>224</v>
      </c>
      <c r="CK166" s="75" t="s">
        <v>224</v>
      </c>
      <c r="CL166" s="75" t="s">
        <v>224</v>
      </c>
      <c r="CM166" s="75" t="s">
        <v>224</v>
      </c>
      <c r="CN166" s="75" t="s">
        <v>224</v>
      </c>
      <c r="CO166" s="75" t="s">
        <v>224</v>
      </c>
      <c r="CP166" s="75" t="s">
        <v>224</v>
      </c>
      <c r="CQ166" s="75" t="s">
        <v>224</v>
      </c>
    </row>
    <row r="167" spans="1:95">
      <c r="A167" s="75" t="s">
        <v>224</v>
      </c>
      <c r="B167" s="76" t="s">
        <v>224</v>
      </c>
      <c r="C167" s="75" t="s">
        <v>224</v>
      </c>
      <c r="D167" s="75" t="s">
        <v>224</v>
      </c>
      <c r="E167" s="75" t="s">
        <v>224</v>
      </c>
      <c r="F167" s="75" t="s">
        <v>224</v>
      </c>
      <c r="G167" s="75" t="s">
        <v>224</v>
      </c>
      <c r="H167" s="75" t="s">
        <v>224</v>
      </c>
      <c r="I167" s="75" t="s">
        <v>224</v>
      </c>
      <c r="J167" s="75" t="s">
        <v>224</v>
      </c>
      <c r="K167" s="75" t="s">
        <v>224</v>
      </c>
      <c r="L167" s="75" t="s">
        <v>224</v>
      </c>
      <c r="M167" s="75" t="s">
        <v>224</v>
      </c>
      <c r="N167" s="75" t="s">
        <v>224</v>
      </c>
      <c r="O167" s="75" t="s">
        <v>224</v>
      </c>
      <c r="P167" s="75" t="s">
        <v>224</v>
      </c>
      <c r="Q167" s="75" t="s">
        <v>224</v>
      </c>
      <c r="R167" s="75" t="s">
        <v>224</v>
      </c>
      <c r="S167" s="75" t="s">
        <v>224</v>
      </c>
      <c r="T167" s="75" t="s">
        <v>224</v>
      </c>
      <c r="U167" s="75" t="s">
        <v>224</v>
      </c>
      <c r="V167" s="75" t="s">
        <v>224</v>
      </c>
      <c r="W167" s="75" t="s">
        <v>224</v>
      </c>
      <c r="X167" s="75" t="s">
        <v>224</v>
      </c>
      <c r="Y167" s="75" t="s">
        <v>224</v>
      </c>
      <c r="Z167" s="75" t="s">
        <v>224</v>
      </c>
      <c r="AA167" s="75" t="s">
        <v>224</v>
      </c>
      <c r="AB167" s="75" t="s">
        <v>224</v>
      </c>
      <c r="AC167" s="75" t="s">
        <v>224</v>
      </c>
      <c r="AD167" s="75" t="s">
        <v>224</v>
      </c>
      <c r="AE167" s="75" t="s">
        <v>224</v>
      </c>
      <c r="AF167" s="75" t="s">
        <v>224</v>
      </c>
      <c r="AG167" s="75" t="s">
        <v>224</v>
      </c>
      <c r="AH167" s="75" t="s">
        <v>224</v>
      </c>
      <c r="AI167" s="75" t="s">
        <v>224</v>
      </c>
      <c r="AJ167" s="75" t="s">
        <v>224</v>
      </c>
      <c r="AK167" s="75" t="s">
        <v>224</v>
      </c>
      <c r="AL167" s="75" t="s">
        <v>224</v>
      </c>
      <c r="AM167" s="75" t="s">
        <v>224</v>
      </c>
      <c r="AN167" s="75" t="s">
        <v>224</v>
      </c>
      <c r="AO167" s="75" t="s">
        <v>224</v>
      </c>
      <c r="AP167" s="75" t="s">
        <v>224</v>
      </c>
      <c r="AQ167" s="75" t="s">
        <v>224</v>
      </c>
      <c r="AR167" s="75" t="s">
        <v>224</v>
      </c>
      <c r="AS167" s="75" t="s">
        <v>224</v>
      </c>
      <c r="AT167" s="75" t="s">
        <v>224</v>
      </c>
      <c r="AU167" s="75" t="s">
        <v>224</v>
      </c>
      <c r="AV167" s="75" t="s">
        <v>224</v>
      </c>
      <c r="AW167" s="75" t="s">
        <v>224</v>
      </c>
      <c r="AX167" s="75" t="s">
        <v>224</v>
      </c>
      <c r="AY167" s="75" t="s">
        <v>224</v>
      </c>
      <c r="AZ167" s="75" t="s">
        <v>224</v>
      </c>
      <c r="BA167" s="75" t="s">
        <v>224</v>
      </c>
      <c r="BB167" s="75" t="s">
        <v>224</v>
      </c>
      <c r="BC167" s="75" t="s">
        <v>224</v>
      </c>
      <c r="BD167" s="75" t="s">
        <v>224</v>
      </c>
      <c r="BE167" s="75" t="s">
        <v>224</v>
      </c>
      <c r="BF167" s="75" t="s">
        <v>224</v>
      </c>
      <c r="BG167" s="75" t="s">
        <v>224</v>
      </c>
      <c r="BH167" s="75" t="s">
        <v>224</v>
      </c>
      <c r="BI167" s="75" t="s">
        <v>224</v>
      </c>
      <c r="BJ167" s="75" t="s">
        <v>224</v>
      </c>
      <c r="BK167" s="75" t="s">
        <v>224</v>
      </c>
      <c r="BL167" s="75" t="s">
        <v>224</v>
      </c>
      <c r="BM167" s="75" t="s">
        <v>224</v>
      </c>
      <c r="BN167" s="75" t="s">
        <v>224</v>
      </c>
      <c r="BO167" s="75" t="s">
        <v>224</v>
      </c>
      <c r="BP167" s="75" t="s">
        <v>224</v>
      </c>
      <c r="BQ167" s="75" t="s">
        <v>224</v>
      </c>
      <c r="BR167" s="75" t="s">
        <v>224</v>
      </c>
      <c r="BS167" s="75" t="s">
        <v>224</v>
      </c>
      <c r="BT167" s="75" t="s">
        <v>224</v>
      </c>
      <c r="BU167" s="75" t="s">
        <v>224</v>
      </c>
      <c r="BV167" s="75" t="s">
        <v>224</v>
      </c>
      <c r="BW167" s="75" t="s">
        <v>224</v>
      </c>
      <c r="BX167" s="75" t="s">
        <v>224</v>
      </c>
      <c r="BY167" s="75" t="s">
        <v>224</v>
      </c>
      <c r="BZ167" s="75" t="s">
        <v>224</v>
      </c>
      <c r="CA167" s="75" t="s">
        <v>224</v>
      </c>
      <c r="CB167" s="75" t="s">
        <v>224</v>
      </c>
      <c r="CC167" s="75" t="s">
        <v>224</v>
      </c>
      <c r="CD167" s="75" t="s">
        <v>224</v>
      </c>
      <c r="CE167" s="75" t="s">
        <v>224</v>
      </c>
      <c r="CF167" s="75" t="s">
        <v>224</v>
      </c>
      <c r="CG167" s="75" t="s">
        <v>224</v>
      </c>
      <c r="CH167" s="75" t="s">
        <v>224</v>
      </c>
      <c r="CI167" s="75" t="s">
        <v>224</v>
      </c>
      <c r="CJ167" s="75" t="s">
        <v>224</v>
      </c>
      <c r="CK167" s="75" t="s">
        <v>224</v>
      </c>
      <c r="CL167" s="75" t="s">
        <v>224</v>
      </c>
      <c r="CM167" s="75" t="s">
        <v>224</v>
      </c>
      <c r="CN167" s="75" t="s">
        <v>224</v>
      </c>
      <c r="CO167" s="75" t="s">
        <v>224</v>
      </c>
      <c r="CP167" s="75" t="s">
        <v>224</v>
      </c>
      <c r="CQ167" s="75" t="s">
        <v>224</v>
      </c>
    </row>
    <row r="168" spans="1:95">
      <c r="A168" s="75" t="s">
        <v>224</v>
      </c>
      <c r="B168" s="76" t="s">
        <v>224</v>
      </c>
      <c r="C168" s="75" t="s">
        <v>224</v>
      </c>
      <c r="D168" s="75" t="s">
        <v>224</v>
      </c>
      <c r="E168" s="75" t="s">
        <v>224</v>
      </c>
      <c r="F168" s="75" t="s">
        <v>224</v>
      </c>
      <c r="G168" s="75" t="s">
        <v>224</v>
      </c>
      <c r="H168" s="75" t="s">
        <v>224</v>
      </c>
      <c r="I168" s="75" t="s">
        <v>224</v>
      </c>
      <c r="J168" s="75" t="s">
        <v>224</v>
      </c>
      <c r="K168" s="75" t="s">
        <v>224</v>
      </c>
      <c r="L168" s="75" t="s">
        <v>224</v>
      </c>
      <c r="M168" s="75" t="s">
        <v>224</v>
      </c>
      <c r="N168" s="75" t="s">
        <v>224</v>
      </c>
      <c r="O168" s="75" t="s">
        <v>224</v>
      </c>
      <c r="P168" s="75" t="s">
        <v>224</v>
      </c>
      <c r="Q168" s="75" t="s">
        <v>224</v>
      </c>
      <c r="R168" s="75" t="s">
        <v>224</v>
      </c>
      <c r="S168" s="75" t="s">
        <v>224</v>
      </c>
      <c r="T168" s="75" t="s">
        <v>224</v>
      </c>
      <c r="U168" s="75" t="s">
        <v>224</v>
      </c>
      <c r="V168" s="75" t="s">
        <v>224</v>
      </c>
      <c r="W168" s="75" t="s">
        <v>224</v>
      </c>
      <c r="X168" s="75" t="s">
        <v>224</v>
      </c>
      <c r="Y168" s="75" t="s">
        <v>224</v>
      </c>
      <c r="Z168" s="75" t="s">
        <v>224</v>
      </c>
      <c r="AA168" s="75" t="s">
        <v>224</v>
      </c>
      <c r="AB168" s="75" t="s">
        <v>224</v>
      </c>
      <c r="AC168" s="75" t="s">
        <v>224</v>
      </c>
      <c r="AD168" s="75" t="s">
        <v>224</v>
      </c>
      <c r="AE168" s="75" t="s">
        <v>224</v>
      </c>
      <c r="AF168" s="75" t="s">
        <v>224</v>
      </c>
      <c r="AG168" s="75" t="s">
        <v>224</v>
      </c>
      <c r="AH168" s="75" t="s">
        <v>224</v>
      </c>
      <c r="AI168" s="75" t="s">
        <v>224</v>
      </c>
      <c r="AJ168" s="75" t="s">
        <v>224</v>
      </c>
      <c r="AK168" s="75" t="s">
        <v>224</v>
      </c>
      <c r="AL168" s="75" t="s">
        <v>224</v>
      </c>
      <c r="AM168" s="75" t="s">
        <v>224</v>
      </c>
      <c r="AN168" s="75" t="s">
        <v>224</v>
      </c>
      <c r="AO168" s="75" t="s">
        <v>224</v>
      </c>
      <c r="AP168" s="75" t="s">
        <v>224</v>
      </c>
      <c r="AQ168" s="75" t="s">
        <v>224</v>
      </c>
      <c r="AR168" s="75" t="s">
        <v>224</v>
      </c>
      <c r="AS168" s="75" t="s">
        <v>224</v>
      </c>
      <c r="AT168" s="75" t="s">
        <v>224</v>
      </c>
      <c r="AU168" s="75" t="s">
        <v>224</v>
      </c>
      <c r="AV168" s="75" t="s">
        <v>224</v>
      </c>
      <c r="AW168" s="75" t="s">
        <v>224</v>
      </c>
      <c r="AX168" s="75" t="s">
        <v>224</v>
      </c>
      <c r="AY168" s="75" t="s">
        <v>224</v>
      </c>
      <c r="AZ168" s="75" t="s">
        <v>224</v>
      </c>
      <c r="BA168" s="75" t="s">
        <v>224</v>
      </c>
      <c r="BB168" s="75" t="s">
        <v>224</v>
      </c>
      <c r="BC168" s="75" t="s">
        <v>224</v>
      </c>
      <c r="BD168" s="75" t="s">
        <v>224</v>
      </c>
      <c r="BE168" s="75" t="s">
        <v>224</v>
      </c>
      <c r="BF168" s="75" t="s">
        <v>224</v>
      </c>
      <c r="BG168" s="75" t="s">
        <v>224</v>
      </c>
      <c r="BH168" s="75" t="s">
        <v>224</v>
      </c>
      <c r="BI168" s="75" t="s">
        <v>224</v>
      </c>
      <c r="BJ168" s="75" t="s">
        <v>224</v>
      </c>
      <c r="BK168" s="75" t="s">
        <v>224</v>
      </c>
      <c r="BL168" s="75" t="s">
        <v>224</v>
      </c>
      <c r="BM168" s="75" t="s">
        <v>224</v>
      </c>
      <c r="BN168" s="75" t="s">
        <v>224</v>
      </c>
      <c r="BO168" s="75" t="s">
        <v>224</v>
      </c>
      <c r="BP168" s="75" t="s">
        <v>224</v>
      </c>
      <c r="BQ168" s="75" t="s">
        <v>224</v>
      </c>
      <c r="BR168" s="75" t="s">
        <v>224</v>
      </c>
      <c r="BS168" s="75" t="s">
        <v>224</v>
      </c>
      <c r="BT168" s="75" t="s">
        <v>224</v>
      </c>
      <c r="BU168" s="75" t="s">
        <v>224</v>
      </c>
      <c r="BV168" s="75" t="s">
        <v>224</v>
      </c>
      <c r="BW168" s="75" t="s">
        <v>224</v>
      </c>
      <c r="BX168" s="75" t="s">
        <v>224</v>
      </c>
      <c r="BY168" s="75" t="s">
        <v>224</v>
      </c>
      <c r="BZ168" s="75" t="s">
        <v>224</v>
      </c>
      <c r="CA168" s="75" t="s">
        <v>224</v>
      </c>
      <c r="CB168" s="75" t="s">
        <v>224</v>
      </c>
      <c r="CC168" s="75" t="s">
        <v>224</v>
      </c>
      <c r="CD168" s="75" t="s">
        <v>224</v>
      </c>
      <c r="CE168" s="75" t="s">
        <v>224</v>
      </c>
      <c r="CF168" s="75" t="s">
        <v>224</v>
      </c>
      <c r="CG168" s="75" t="s">
        <v>224</v>
      </c>
      <c r="CH168" s="75" t="s">
        <v>224</v>
      </c>
      <c r="CI168" s="75" t="s">
        <v>224</v>
      </c>
      <c r="CJ168" s="75" t="s">
        <v>224</v>
      </c>
      <c r="CK168" s="75" t="s">
        <v>224</v>
      </c>
      <c r="CL168" s="75" t="s">
        <v>224</v>
      </c>
      <c r="CM168" s="75" t="s">
        <v>224</v>
      </c>
      <c r="CN168" s="75" t="s">
        <v>224</v>
      </c>
      <c r="CO168" s="75" t="s">
        <v>224</v>
      </c>
      <c r="CP168" s="75" t="s">
        <v>224</v>
      </c>
      <c r="CQ168" s="75" t="s">
        <v>224</v>
      </c>
    </row>
    <row r="169" spans="1:95">
      <c r="A169" s="75" t="s">
        <v>224</v>
      </c>
      <c r="B169" s="76" t="s">
        <v>224</v>
      </c>
      <c r="C169" s="75" t="s">
        <v>224</v>
      </c>
      <c r="D169" s="75" t="s">
        <v>224</v>
      </c>
      <c r="E169" s="75" t="s">
        <v>224</v>
      </c>
      <c r="F169" s="75" t="s">
        <v>224</v>
      </c>
      <c r="G169" s="75" t="s">
        <v>224</v>
      </c>
      <c r="H169" s="75" t="s">
        <v>224</v>
      </c>
      <c r="I169" s="75" t="s">
        <v>224</v>
      </c>
      <c r="J169" s="75" t="s">
        <v>224</v>
      </c>
      <c r="K169" s="75" t="s">
        <v>224</v>
      </c>
      <c r="L169" s="75" t="s">
        <v>224</v>
      </c>
      <c r="M169" s="75" t="s">
        <v>224</v>
      </c>
      <c r="N169" s="75" t="s">
        <v>224</v>
      </c>
      <c r="O169" s="75" t="s">
        <v>224</v>
      </c>
      <c r="P169" s="75" t="s">
        <v>224</v>
      </c>
      <c r="Q169" s="75" t="s">
        <v>224</v>
      </c>
      <c r="R169" s="75" t="s">
        <v>224</v>
      </c>
      <c r="S169" s="75" t="s">
        <v>224</v>
      </c>
      <c r="T169" s="75" t="s">
        <v>224</v>
      </c>
      <c r="U169" s="75" t="s">
        <v>224</v>
      </c>
      <c r="V169" s="75" t="s">
        <v>224</v>
      </c>
      <c r="W169" s="75" t="s">
        <v>224</v>
      </c>
      <c r="X169" s="75" t="s">
        <v>224</v>
      </c>
      <c r="Y169" s="75" t="s">
        <v>224</v>
      </c>
      <c r="Z169" s="75" t="s">
        <v>224</v>
      </c>
      <c r="AA169" s="75" t="s">
        <v>224</v>
      </c>
      <c r="AB169" s="75" t="s">
        <v>224</v>
      </c>
      <c r="AC169" s="75" t="s">
        <v>224</v>
      </c>
      <c r="AD169" s="75" t="s">
        <v>224</v>
      </c>
      <c r="AE169" s="75" t="s">
        <v>224</v>
      </c>
      <c r="AF169" s="75" t="s">
        <v>224</v>
      </c>
      <c r="AG169" s="75" t="s">
        <v>224</v>
      </c>
      <c r="AH169" s="75" t="s">
        <v>224</v>
      </c>
      <c r="AI169" s="75" t="s">
        <v>224</v>
      </c>
      <c r="AJ169" s="75" t="s">
        <v>224</v>
      </c>
      <c r="AK169" s="75" t="s">
        <v>224</v>
      </c>
      <c r="AL169" s="75" t="s">
        <v>224</v>
      </c>
      <c r="AM169" s="75" t="s">
        <v>224</v>
      </c>
      <c r="AN169" s="75" t="s">
        <v>224</v>
      </c>
      <c r="AO169" s="75" t="s">
        <v>224</v>
      </c>
      <c r="AP169" s="75" t="s">
        <v>224</v>
      </c>
      <c r="AQ169" s="75" t="s">
        <v>224</v>
      </c>
      <c r="AR169" s="75" t="s">
        <v>224</v>
      </c>
      <c r="AS169" s="75" t="s">
        <v>224</v>
      </c>
      <c r="AT169" s="75" t="s">
        <v>224</v>
      </c>
      <c r="AU169" s="75" t="s">
        <v>224</v>
      </c>
      <c r="AV169" s="75" t="s">
        <v>224</v>
      </c>
      <c r="AW169" s="75" t="s">
        <v>224</v>
      </c>
      <c r="AX169" s="75" t="s">
        <v>224</v>
      </c>
      <c r="AY169" s="75" t="s">
        <v>224</v>
      </c>
      <c r="AZ169" s="75" t="s">
        <v>224</v>
      </c>
      <c r="BA169" s="75" t="s">
        <v>224</v>
      </c>
      <c r="BB169" s="75" t="s">
        <v>224</v>
      </c>
      <c r="BC169" s="75" t="s">
        <v>224</v>
      </c>
      <c r="BD169" s="75" t="s">
        <v>224</v>
      </c>
      <c r="BE169" s="75" t="s">
        <v>224</v>
      </c>
      <c r="BF169" s="75" t="s">
        <v>224</v>
      </c>
      <c r="BG169" s="75" t="s">
        <v>224</v>
      </c>
      <c r="BH169" s="75" t="s">
        <v>224</v>
      </c>
      <c r="BI169" s="75" t="s">
        <v>224</v>
      </c>
      <c r="BJ169" s="75" t="s">
        <v>224</v>
      </c>
      <c r="BK169" s="75" t="s">
        <v>224</v>
      </c>
      <c r="BL169" s="75" t="s">
        <v>224</v>
      </c>
      <c r="BM169" s="75" t="s">
        <v>224</v>
      </c>
      <c r="BN169" s="75" t="s">
        <v>224</v>
      </c>
      <c r="BO169" s="75" t="s">
        <v>224</v>
      </c>
      <c r="BP169" s="75" t="s">
        <v>224</v>
      </c>
      <c r="BQ169" s="75" t="s">
        <v>224</v>
      </c>
      <c r="BR169" s="75" t="s">
        <v>224</v>
      </c>
      <c r="BS169" s="75" t="s">
        <v>224</v>
      </c>
      <c r="BT169" s="75" t="s">
        <v>224</v>
      </c>
      <c r="BU169" s="75" t="s">
        <v>224</v>
      </c>
      <c r="BV169" s="75" t="s">
        <v>224</v>
      </c>
      <c r="BW169" s="75" t="s">
        <v>224</v>
      </c>
      <c r="BX169" s="75" t="s">
        <v>224</v>
      </c>
      <c r="BY169" s="75" t="s">
        <v>224</v>
      </c>
      <c r="BZ169" s="75" t="s">
        <v>224</v>
      </c>
      <c r="CA169" s="75" t="s">
        <v>224</v>
      </c>
      <c r="CB169" s="75" t="s">
        <v>224</v>
      </c>
      <c r="CC169" s="75" t="s">
        <v>224</v>
      </c>
      <c r="CD169" s="75" t="s">
        <v>224</v>
      </c>
      <c r="CE169" s="75" t="s">
        <v>224</v>
      </c>
      <c r="CF169" s="75" t="s">
        <v>224</v>
      </c>
      <c r="CG169" s="75" t="s">
        <v>224</v>
      </c>
      <c r="CH169" s="75" t="s">
        <v>224</v>
      </c>
      <c r="CI169" s="75" t="s">
        <v>224</v>
      </c>
      <c r="CJ169" s="75" t="s">
        <v>224</v>
      </c>
      <c r="CK169" s="75" t="s">
        <v>224</v>
      </c>
      <c r="CL169" s="75" t="s">
        <v>224</v>
      </c>
      <c r="CM169" s="75" t="s">
        <v>224</v>
      </c>
      <c r="CN169" s="75" t="s">
        <v>224</v>
      </c>
      <c r="CO169" s="75" t="s">
        <v>224</v>
      </c>
      <c r="CP169" s="75" t="s">
        <v>224</v>
      </c>
      <c r="CQ169" s="75" t="s">
        <v>224</v>
      </c>
    </row>
    <row r="170" spans="1:95">
      <c r="A170" s="75" t="s">
        <v>224</v>
      </c>
      <c r="B170" s="76" t="s">
        <v>224</v>
      </c>
      <c r="C170" s="75" t="s">
        <v>224</v>
      </c>
      <c r="D170" s="75" t="s">
        <v>224</v>
      </c>
      <c r="E170" s="75" t="s">
        <v>224</v>
      </c>
      <c r="F170" s="75" t="s">
        <v>224</v>
      </c>
      <c r="G170" s="75" t="s">
        <v>224</v>
      </c>
      <c r="H170" s="75" t="s">
        <v>224</v>
      </c>
      <c r="I170" s="75" t="s">
        <v>224</v>
      </c>
      <c r="J170" s="75" t="s">
        <v>224</v>
      </c>
      <c r="K170" s="75" t="s">
        <v>224</v>
      </c>
      <c r="L170" s="75" t="s">
        <v>224</v>
      </c>
      <c r="M170" s="75" t="s">
        <v>224</v>
      </c>
      <c r="N170" s="75" t="s">
        <v>224</v>
      </c>
      <c r="O170" s="75" t="s">
        <v>224</v>
      </c>
      <c r="P170" s="75" t="s">
        <v>224</v>
      </c>
      <c r="Q170" s="75" t="s">
        <v>224</v>
      </c>
      <c r="R170" s="75" t="s">
        <v>224</v>
      </c>
      <c r="S170" s="75" t="s">
        <v>224</v>
      </c>
      <c r="T170" s="75" t="s">
        <v>224</v>
      </c>
      <c r="U170" s="75" t="s">
        <v>224</v>
      </c>
      <c r="V170" s="75" t="s">
        <v>224</v>
      </c>
      <c r="W170" s="75" t="s">
        <v>224</v>
      </c>
      <c r="X170" s="75" t="s">
        <v>224</v>
      </c>
      <c r="Y170" s="75" t="s">
        <v>224</v>
      </c>
      <c r="Z170" s="75" t="s">
        <v>224</v>
      </c>
      <c r="AA170" s="75" t="s">
        <v>224</v>
      </c>
      <c r="AB170" s="75" t="s">
        <v>224</v>
      </c>
      <c r="AC170" s="75" t="s">
        <v>224</v>
      </c>
      <c r="AD170" s="75" t="s">
        <v>224</v>
      </c>
      <c r="AE170" s="75" t="s">
        <v>224</v>
      </c>
      <c r="AF170" s="75" t="s">
        <v>224</v>
      </c>
      <c r="AG170" s="75" t="s">
        <v>224</v>
      </c>
      <c r="AH170" s="75" t="s">
        <v>224</v>
      </c>
      <c r="AI170" s="75" t="s">
        <v>224</v>
      </c>
      <c r="AJ170" s="75" t="s">
        <v>224</v>
      </c>
      <c r="AK170" s="75" t="s">
        <v>224</v>
      </c>
      <c r="AL170" s="75" t="s">
        <v>224</v>
      </c>
      <c r="AM170" s="75" t="s">
        <v>224</v>
      </c>
      <c r="AN170" s="75" t="s">
        <v>224</v>
      </c>
      <c r="AO170" s="75" t="s">
        <v>224</v>
      </c>
      <c r="AP170" s="75" t="s">
        <v>224</v>
      </c>
      <c r="AQ170" s="75" t="s">
        <v>224</v>
      </c>
      <c r="AR170" s="75" t="s">
        <v>224</v>
      </c>
      <c r="AS170" s="75" t="s">
        <v>224</v>
      </c>
      <c r="AT170" s="75" t="s">
        <v>224</v>
      </c>
      <c r="AU170" s="75" t="s">
        <v>224</v>
      </c>
      <c r="AV170" s="75" t="s">
        <v>224</v>
      </c>
      <c r="AW170" s="75" t="s">
        <v>224</v>
      </c>
      <c r="AX170" s="75" t="s">
        <v>224</v>
      </c>
      <c r="AY170" s="75" t="s">
        <v>224</v>
      </c>
      <c r="AZ170" s="75" t="s">
        <v>224</v>
      </c>
      <c r="BA170" s="75" t="s">
        <v>224</v>
      </c>
      <c r="BB170" s="75" t="s">
        <v>224</v>
      </c>
      <c r="BC170" s="75" t="s">
        <v>224</v>
      </c>
      <c r="BD170" s="75" t="s">
        <v>224</v>
      </c>
      <c r="BE170" s="75" t="s">
        <v>224</v>
      </c>
      <c r="BF170" s="75" t="s">
        <v>224</v>
      </c>
      <c r="BG170" s="75" t="s">
        <v>224</v>
      </c>
      <c r="BH170" s="75" t="s">
        <v>224</v>
      </c>
      <c r="BI170" s="75" t="s">
        <v>224</v>
      </c>
      <c r="BJ170" s="75" t="s">
        <v>224</v>
      </c>
      <c r="BK170" s="75" t="s">
        <v>224</v>
      </c>
      <c r="BL170" s="75" t="s">
        <v>224</v>
      </c>
      <c r="BM170" s="75" t="s">
        <v>224</v>
      </c>
      <c r="BN170" s="75" t="s">
        <v>224</v>
      </c>
      <c r="BO170" s="75" t="s">
        <v>224</v>
      </c>
      <c r="BP170" s="75" t="s">
        <v>224</v>
      </c>
      <c r="BQ170" s="75" t="s">
        <v>224</v>
      </c>
      <c r="BR170" s="75" t="s">
        <v>224</v>
      </c>
      <c r="BS170" s="75" t="s">
        <v>224</v>
      </c>
      <c r="BT170" s="75" t="s">
        <v>224</v>
      </c>
      <c r="BU170" s="75" t="s">
        <v>224</v>
      </c>
      <c r="BV170" s="75" t="s">
        <v>224</v>
      </c>
      <c r="BW170" s="75" t="s">
        <v>224</v>
      </c>
      <c r="BX170" s="75" t="s">
        <v>224</v>
      </c>
      <c r="BY170" s="75" t="s">
        <v>224</v>
      </c>
      <c r="BZ170" s="75" t="s">
        <v>224</v>
      </c>
      <c r="CA170" s="75" t="s">
        <v>224</v>
      </c>
      <c r="CB170" s="75" t="s">
        <v>224</v>
      </c>
      <c r="CC170" s="75" t="s">
        <v>224</v>
      </c>
      <c r="CD170" s="75" t="s">
        <v>224</v>
      </c>
      <c r="CE170" s="75" t="s">
        <v>224</v>
      </c>
      <c r="CF170" s="75" t="s">
        <v>224</v>
      </c>
      <c r="CG170" s="75" t="s">
        <v>224</v>
      </c>
      <c r="CH170" s="75" t="s">
        <v>224</v>
      </c>
      <c r="CI170" s="75" t="s">
        <v>224</v>
      </c>
      <c r="CJ170" s="75" t="s">
        <v>224</v>
      </c>
      <c r="CK170" s="75" t="s">
        <v>224</v>
      </c>
      <c r="CL170" s="75" t="s">
        <v>224</v>
      </c>
      <c r="CM170" s="75" t="s">
        <v>224</v>
      </c>
      <c r="CN170" s="75" t="s">
        <v>224</v>
      </c>
      <c r="CO170" s="75" t="s">
        <v>224</v>
      </c>
      <c r="CP170" s="75" t="s">
        <v>224</v>
      </c>
      <c r="CQ170" s="75" t="s">
        <v>224</v>
      </c>
    </row>
    <row r="171" spans="1:95">
      <c r="A171" s="75" t="s">
        <v>224</v>
      </c>
      <c r="B171" s="76" t="s">
        <v>224</v>
      </c>
      <c r="C171" s="75" t="s">
        <v>224</v>
      </c>
      <c r="D171" s="75" t="s">
        <v>224</v>
      </c>
      <c r="E171" s="75" t="s">
        <v>224</v>
      </c>
      <c r="F171" s="75" t="s">
        <v>224</v>
      </c>
      <c r="G171" s="75" t="s">
        <v>224</v>
      </c>
      <c r="H171" s="75" t="s">
        <v>224</v>
      </c>
      <c r="I171" s="75" t="s">
        <v>224</v>
      </c>
      <c r="J171" s="75" t="s">
        <v>224</v>
      </c>
      <c r="K171" s="75" t="s">
        <v>224</v>
      </c>
      <c r="L171" s="75" t="s">
        <v>224</v>
      </c>
      <c r="M171" s="75" t="s">
        <v>224</v>
      </c>
      <c r="N171" s="75" t="s">
        <v>224</v>
      </c>
      <c r="O171" s="75" t="s">
        <v>224</v>
      </c>
      <c r="P171" s="75" t="s">
        <v>224</v>
      </c>
      <c r="Q171" s="75" t="s">
        <v>224</v>
      </c>
      <c r="R171" s="75" t="s">
        <v>224</v>
      </c>
      <c r="S171" s="75" t="s">
        <v>224</v>
      </c>
      <c r="T171" s="75" t="s">
        <v>224</v>
      </c>
      <c r="U171" s="75" t="s">
        <v>224</v>
      </c>
      <c r="V171" s="75" t="s">
        <v>224</v>
      </c>
      <c r="W171" s="75" t="s">
        <v>224</v>
      </c>
      <c r="X171" s="75" t="s">
        <v>224</v>
      </c>
      <c r="Y171" s="75" t="s">
        <v>224</v>
      </c>
      <c r="Z171" s="75" t="s">
        <v>224</v>
      </c>
      <c r="AA171" s="75" t="s">
        <v>224</v>
      </c>
      <c r="AB171" s="75" t="s">
        <v>224</v>
      </c>
      <c r="AC171" s="75" t="s">
        <v>224</v>
      </c>
      <c r="AD171" s="75" t="s">
        <v>224</v>
      </c>
      <c r="AE171" s="75" t="s">
        <v>224</v>
      </c>
      <c r="AF171" s="75" t="s">
        <v>224</v>
      </c>
      <c r="AG171" s="75" t="s">
        <v>224</v>
      </c>
      <c r="AH171" s="75" t="s">
        <v>224</v>
      </c>
      <c r="AI171" s="75" t="s">
        <v>224</v>
      </c>
      <c r="AJ171" s="75" t="s">
        <v>224</v>
      </c>
      <c r="AK171" s="75" t="s">
        <v>224</v>
      </c>
      <c r="AL171" s="75" t="s">
        <v>224</v>
      </c>
      <c r="AM171" s="75" t="s">
        <v>224</v>
      </c>
      <c r="AN171" s="75" t="s">
        <v>224</v>
      </c>
      <c r="AO171" s="75" t="s">
        <v>224</v>
      </c>
      <c r="AP171" s="75" t="s">
        <v>224</v>
      </c>
      <c r="AQ171" s="75" t="s">
        <v>224</v>
      </c>
      <c r="AR171" s="75" t="s">
        <v>224</v>
      </c>
      <c r="AS171" s="75" t="s">
        <v>224</v>
      </c>
      <c r="AT171" s="75" t="s">
        <v>224</v>
      </c>
      <c r="AU171" s="75" t="s">
        <v>224</v>
      </c>
      <c r="AV171" s="75" t="s">
        <v>224</v>
      </c>
      <c r="AW171" s="75" t="s">
        <v>224</v>
      </c>
      <c r="AX171" s="75" t="s">
        <v>224</v>
      </c>
      <c r="AY171" s="75" t="s">
        <v>224</v>
      </c>
      <c r="AZ171" s="75" t="s">
        <v>224</v>
      </c>
      <c r="BA171" s="75" t="s">
        <v>224</v>
      </c>
      <c r="BB171" s="75" t="s">
        <v>224</v>
      </c>
      <c r="BC171" s="75" t="s">
        <v>224</v>
      </c>
      <c r="BD171" s="75" t="s">
        <v>224</v>
      </c>
      <c r="BE171" s="75" t="s">
        <v>224</v>
      </c>
      <c r="BF171" s="75" t="s">
        <v>224</v>
      </c>
      <c r="BG171" s="75" t="s">
        <v>224</v>
      </c>
      <c r="BH171" s="75" t="s">
        <v>224</v>
      </c>
      <c r="BI171" s="75" t="s">
        <v>224</v>
      </c>
      <c r="BJ171" s="75" t="s">
        <v>224</v>
      </c>
      <c r="BK171" s="75" t="s">
        <v>224</v>
      </c>
      <c r="BL171" s="75" t="s">
        <v>224</v>
      </c>
      <c r="BM171" s="75" t="s">
        <v>224</v>
      </c>
      <c r="BN171" s="75" t="s">
        <v>224</v>
      </c>
      <c r="BO171" s="75" t="s">
        <v>224</v>
      </c>
      <c r="BP171" s="75" t="s">
        <v>224</v>
      </c>
      <c r="BQ171" s="75" t="s">
        <v>224</v>
      </c>
      <c r="BR171" s="75" t="s">
        <v>224</v>
      </c>
      <c r="BS171" s="75" t="s">
        <v>224</v>
      </c>
      <c r="BT171" s="75" t="s">
        <v>224</v>
      </c>
      <c r="BU171" s="75" t="s">
        <v>224</v>
      </c>
      <c r="BV171" s="75" t="s">
        <v>224</v>
      </c>
      <c r="BW171" s="75" t="s">
        <v>224</v>
      </c>
      <c r="BX171" s="75" t="s">
        <v>224</v>
      </c>
      <c r="BY171" s="75" t="s">
        <v>224</v>
      </c>
      <c r="BZ171" s="75" t="s">
        <v>224</v>
      </c>
      <c r="CA171" s="75" t="s">
        <v>224</v>
      </c>
      <c r="CB171" s="75" t="s">
        <v>224</v>
      </c>
      <c r="CC171" s="75" t="s">
        <v>224</v>
      </c>
      <c r="CD171" s="75" t="s">
        <v>224</v>
      </c>
      <c r="CE171" s="75" t="s">
        <v>224</v>
      </c>
      <c r="CF171" s="75" t="s">
        <v>224</v>
      </c>
      <c r="CG171" s="75" t="s">
        <v>224</v>
      </c>
      <c r="CH171" s="75" t="s">
        <v>224</v>
      </c>
      <c r="CI171" s="75" t="s">
        <v>224</v>
      </c>
      <c r="CJ171" s="75" t="s">
        <v>224</v>
      </c>
      <c r="CK171" s="75" t="s">
        <v>224</v>
      </c>
      <c r="CL171" s="75" t="s">
        <v>224</v>
      </c>
      <c r="CM171" s="75" t="s">
        <v>224</v>
      </c>
      <c r="CN171" s="75" t="s">
        <v>224</v>
      </c>
      <c r="CO171" s="75" t="s">
        <v>224</v>
      </c>
      <c r="CP171" s="75" t="s">
        <v>224</v>
      </c>
      <c r="CQ171" s="75" t="s">
        <v>224</v>
      </c>
    </row>
    <row r="172" spans="1:95">
      <c r="A172" s="75" t="s">
        <v>224</v>
      </c>
      <c r="B172" s="76" t="s">
        <v>224</v>
      </c>
      <c r="C172" s="75" t="s">
        <v>224</v>
      </c>
      <c r="D172" s="75" t="s">
        <v>224</v>
      </c>
      <c r="E172" s="75" t="s">
        <v>224</v>
      </c>
      <c r="F172" s="75" t="s">
        <v>224</v>
      </c>
      <c r="G172" s="75" t="s">
        <v>224</v>
      </c>
      <c r="H172" s="75" t="s">
        <v>224</v>
      </c>
      <c r="I172" s="75" t="s">
        <v>224</v>
      </c>
      <c r="J172" s="75" t="s">
        <v>224</v>
      </c>
      <c r="K172" s="75" t="s">
        <v>224</v>
      </c>
      <c r="L172" s="75" t="s">
        <v>224</v>
      </c>
      <c r="M172" s="75" t="s">
        <v>224</v>
      </c>
      <c r="N172" s="75" t="s">
        <v>224</v>
      </c>
      <c r="O172" s="75" t="s">
        <v>224</v>
      </c>
      <c r="P172" s="75" t="s">
        <v>224</v>
      </c>
      <c r="Q172" s="75" t="s">
        <v>224</v>
      </c>
      <c r="R172" s="75" t="s">
        <v>224</v>
      </c>
      <c r="S172" s="75" t="s">
        <v>224</v>
      </c>
      <c r="T172" s="75" t="s">
        <v>224</v>
      </c>
      <c r="U172" s="75" t="s">
        <v>224</v>
      </c>
      <c r="V172" s="75" t="s">
        <v>224</v>
      </c>
      <c r="W172" s="75" t="s">
        <v>224</v>
      </c>
      <c r="X172" s="75" t="s">
        <v>224</v>
      </c>
      <c r="Y172" s="75" t="s">
        <v>224</v>
      </c>
      <c r="Z172" s="75" t="s">
        <v>224</v>
      </c>
      <c r="AA172" s="75" t="s">
        <v>224</v>
      </c>
      <c r="AB172" s="75" t="s">
        <v>224</v>
      </c>
      <c r="AC172" s="75" t="s">
        <v>224</v>
      </c>
      <c r="AD172" s="75" t="s">
        <v>224</v>
      </c>
      <c r="AE172" s="75" t="s">
        <v>224</v>
      </c>
      <c r="AF172" s="75" t="s">
        <v>224</v>
      </c>
      <c r="AG172" s="75" t="s">
        <v>224</v>
      </c>
      <c r="AH172" s="75" t="s">
        <v>224</v>
      </c>
      <c r="AI172" s="75" t="s">
        <v>224</v>
      </c>
      <c r="AJ172" s="75" t="s">
        <v>224</v>
      </c>
      <c r="AK172" s="75" t="s">
        <v>224</v>
      </c>
      <c r="AL172" s="75" t="s">
        <v>224</v>
      </c>
      <c r="AM172" s="75" t="s">
        <v>224</v>
      </c>
      <c r="AN172" s="75" t="s">
        <v>224</v>
      </c>
      <c r="AO172" s="75" t="s">
        <v>224</v>
      </c>
      <c r="AP172" s="75" t="s">
        <v>224</v>
      </c>
      <c r="AQ172" s="75" t="s">
        <v>224</v>
      </c>
      <c r="AR172" s="75" t="s">
        <v>224</v>
      </c>
      <c r="AS172" s="75" t="s">
        <v>224</v>
      </c>
      <c r="AT172" s="75" t="s">
        <v>224</v>
      </c>
      <c r="AU172" s="75" t="s">
        <v>224</v>
      </c>
      <c r="AV172" s="75" t="s">
        <v>224</v>
      </c>
      <c r="AW172" s="75" t="s">
        <v>224</v>
      </c>
      <c r="AX172" s="75" t="s">
        <v>224</v>
      </c>
      <c r="AY172" s="75" t="s">
        <v>224</v>
      </c>
      <c r="AZ172" s="75" t="s">
        <v>224</v>
      </c>
      <c r="BA172" s="75" t="s">
        <v>224</v>
      </c>
      <c r="BB172" s="75" t="s">
        <v>224</v>
      </c>
      <c r="BC172" s="75" t="s">
        <v>224</v>
      </c>
      <c r="BD172" s="75" t="s">
        <v>224</v>
      </c>
      <c r="BE172" s="75" t="s">
        <v>224</v>
      </c>
      <c r="BF172" s="75" t="s">
        <v>224</v>
      </c>
      <c r="BG172" s="75" t="s">
        <v>224</v>
      </c>
      <c r="BH172" s="75" t="s">
        <v>224</v>
      </c>
      <c r="BI172" s="75" t="s">
        <v>224</v>
      </c>
      <c r="BJ172" s="75" t="s">
        <v>224</v>
      </c>
      <c r="BK172" s="75" t="s">
        <v>224</v>
      </c>
      <c r="BL172" s="75" t="s">
        <v>224</v>
      </c>
      <c r="BM172" s="75" t="s">
        <v>224</v>
      </c>
      <c r="BN172" s="75" t="s">
        <v>224</v>
      </c>
      <c r="BO172" s="75" t="s">
        <v>224</v>
      </c>
      <c r="BP172" s="75" t="s">
        <v>224</v>
      </c>
      <c r="BQ172" s="75" t="s">
        <v>224</v>
      </c>
      <c r="BR172" s="75" t="s">
        <v>224</v>
      </c>
      <c r="BS172" s="75" t="s">
        <v>224</v>
      </c>
      <c r="BT172" s="75" t="s">
        <v>224</v>
      </c>
      <c r="BU172" s="75" t="s">
        <v>224</v>
      </c>
      <c r="BV172" s="75" t="s">
        <v>224</v>
      </c>
      <c r="BW172" s="75" t="s">
        <v>224</v>
      </c>
      <c r="BX172" s="75" t="s">
        <v>224</v>
      </c>
      <c r="BY172" s="75" t="s">
        <v>224</v>
      </c>
      <c r="BZ172" s="75" t="s">
        <v>224</v>
      </c>
      <c r="CA172" s="75" t="s">
        <v>224</v>
      </c>
      <c r="CB172" s="75" t="s">
        <v>224</v>
      </c>
      <c r="CC172" s="75" t="s">
        <v>224</v>
      </c>
      <c r="CD172" s="75" t="s">
        <v>224</v>
      </c>
      <c r="CE172" s="75" t="s">
        <v>224</v>
      </c>
      <c r="CF172" s="75" t="s">
        <v>224</v>
      </c>
      <c r="CG172" s="75" t="s">
        <v>224</v>
      </c>
      <c r="CH172" s="75" t="s">
        <v>224</v>
      </c>
      <c r="CI172" s="75" t="s">
        <v>224</v>
      </c>
      <c r="CJ172" s="75" t="s">
        <v>224</v>
      </c>
      <c r="CK172" s="75" t="s">
        <v>224</v>
      </c>
      <c r="CL172" s="75" t="s">
        <v>224</v>
      </c>
      <c r="CM172" s="75" t="s">
        <v>224</v>
      </c>
      <c r="CN172" s="75" t="s">
        <v>224</v>
      </c>
      <c r="CO172" s="75" t="s">
        <v>224</v>
      </c>
      <c r="CP172" s="75" t="s">
        <v>224</v>
      </c>
      <c r="CQ172" s="75" t="s">
        <v>224</v>
      </c>
    </row>
    <row r="173" spans="1:95">
      <c r="A173" s="75" t="s">
        <v>224</v>
      </c>
      <c r="B173" s="76" t="s">
        <v>224</v>
      </c>
      <c r="C173" s="75" t="s">
        <v>224</v>
      </c>
      <c r="D173" s="75" t="s">
        <v>224</v>
      </c>
      <c r="E173" s="75" t="s">
        <v>224</v>
      </c>
      <c r="F173" s="75" t="s">
        <v>224</v>
      </c>
      <c r="G173" s="75" t="s">
        <v>224</v>
      </c>
      <c r="H173" s="75" t="s">
        <v>224</v>
      </c>
      <c r="I173" s="75" t="s">
        <v>224</v>
      </c>
      <c r="J173" s="75" t="s">
        <v>224</v>
      </c>
      <c r="K173" s="75" t="s">
        <v>224</v>
      </c>
      <c r="L173" s="75" t="s">
        <v>224</v>
      </c>
      <c r="M173" s="75" t="s">
        <v>224</v>
      </c>
      <c r="N173" s="75" t="s">
        <v>224</v>
      </c>
      <c r="O173" s="75" t="s">
        <v>224</v>
      </c>
      <c r="P173" s="75" t="s">
        <v>224</v>
      </c>
      <c r="Q173" s="75" t="s">
        <v>224</v>
      </c>
      <c r="R173" s="75" t="s">
        <v>224</v>
      </c>
      <c r="S173" s="75" t="s">
        <v>224</v>
      </c>
      <c r="T173" s="75" t="s">
        <v>224</v>
      </c>
      <c r="U173" s="75" t="s">
        <v>224</v>
      </c>
      <c r="V173" s="75" t="s">
        <v>224</v>
      </c>
      <c r="W173" s="75" t="s">
        <v>224</v>
      </c>
      <c r="X173" s="75" t="s">
        <v>224</v>
      </c>
      <c r="Y173" s="75" t="s">
        <v>224</v>
      </c>
      <c r="Z173" s="75" t="s">
        <v>224</v>
      </c>
      <c r="AA173" s="75" t="s">
        <v>224</v>
      </c>
      <c r="AB173" s="75" t="s">
        <v>224</v>
      </c>
      <c r="AC173" s="75" t="s">
        <v>224</v>
      </c>
      <c r="AD173" s="75" t="s">
        <v>224</v>
      </c>
      <c r="AE173" s="75" t="s">
        <v>224</v>
      </c>
      <c r="AF173" s="75" t="s">
        <v>224</v>
      </c>
      <c r="AG173" s="75" t="s">
        <v>224</v>
      </c>
      <c r="AH173" s="75" t="s">
        <v>224</v>
      </c>
      <c r="AI173" s="75" t="s">
        <v>224</v>
      </c>
      <c r="AJ173" s="75" t="s">
        <v>224</v>
      </c>
      <c r="AK173" s="75" t="s">
        <v>224</v>
      </c>
      <c r="AL173" s="75" t="s">
        <v>224</v>
      </c>
      <c r="AM173" s="75" t="s">
        <v>224</v>
      </c>
      <c r="AN173" s="75" t="s">
        <v>224</v>
      </c>
      <c r="AO173" s="75" t="s">
        <v>224</v>
      </c>
      <c r="AP173" s="75" t="s">
        <v>224</v>
      </c>
      <c r="AQ173" s="75" t="s">
        <v>224</v>
      </c>
      <c r="AR173" s="75" t="s">
        <v>224</v>
      </c>
      <c r="AS173" s="75" t="s">
        <v>224</v>
      </c>
      <c r="AT173" s="75" t="s">
        <v>224</v>
      </c>
      <c r="AU173" s="75" t="s">
        <v>224</v>
      </c>
      <c r="AV173" s="75" t="s">
        <v>224</v>
      </c>
      <c r="AW173" s="75" t="s">
        <v>224</v>
      </c>
      <c r="AX173" s="75" t="s">
        <v>224</v>
      </c>
      <c r="AY173" s="75" t="s">
        <v>224</v>
      </c>
      <c r="AZ173" s="75" t="s">
        <v>224</v>
      </c>
      <c r="BA173" s="75" t="s">
        <v>224</v>
      </c>
      <c r="BB173" s="75" t="s">
        <v>224</v>
      </c>
      <c r="BC173" s="75" t="s">
        <v>224</v>
      </c>
      <c r="BD173" s="75" t="s">
        <v>224</v>
      </c>
      <c r="BE173" s="75" t="s">
        <v>224</v>
      </c>
      <c r="BF173" s="75" t="s">
        <v>224</v>
      </c>
      <c r="BG173" s="75" t="s">
        <v>224</v>
      </c>
      <c r="BH173" s="75" t="s">
        <v>224</v>
      </c>
      <c r="BI173" s="75" t="s">
        <v>224</v>
      </c>
      <c r="BJ173" s="75" t="s">
        <v>224</v>
      </c>
      <c r="BK173" s="75" t="s">
        <v>224</v>
      </c>
      <c r="BL173" s="75" t="s">
        <v>224</v>
      </c>
      <c r="BM173" s="75" t="s">
        <v>224</v>
      </c>
      <c r="BN173" s="75" t="s">
        <v>224</v>
      </c>
      <c r="BO173" s="75" t="s">
        <v>224</v>
      </c>
      <c r="BP173" s="75" t="s">
        <v>224</v>
      </c>
      <c r="BQ173" s="75" t="s">
        <v>224</v>
      </c>
      <c r="BR173" s="75" t="s">
        <v>224</v>
      </c>
      <c r="BS173" s="75" t="s">
        <v>224</v>
      </c>
      <c r="BT173" s="75" t="s">
        <v>224</v>
      </c>
      <c r="BU173" s="75" t="s">
        <v>224</v>
      </c>
      <c r="BV173" s="75" t="s">
        <v>224</v>
      </c>
      <c r="BW173" s="75" t="s">
        <v>224</v>
      </c>
      <c r="BX173" s="75" t="s">
        <v>224</v>
      </c>
      <c r="BY173" s="75" t="s">
        <v>224</v>
      </c>
      <c r="BZ173" s="75" t="s">
        <v>224</v>
      </c>
      <c r="CA173" s="75" t="s">
        <v>224</v>
      </c>
      <c r="CB173" s="75" t="s">
        <v>224</v>
      </c>
      <c r="CC173" s="75" t="s">
        <v>224</v>
      </c>
      <c r="CD173" s="75" t="s">
        <v>224</v>
      </c>
      <c r="CE173" s="75" t="s">
        <v>224</v>
      </c>
      <c r="CF173" s="75" t="s">
        <v>224</v>
      </c>
      <c r="CG173" s="75" t="s">
        <v>224</v>
      </c>
      <c r="CH173" s="75" t="s">
        <v>224</v>
      </c>
      <c r="CI173" s="75" t="s">
        <v>224</v>
      </c>
      <c r="CJ173" s="75" t="s">
        <v>224</v>
      </c>
      <c r="CK173" s="75" t="s">
        <v>224</v>
      </c>
      <c r="CL173" s="75" t="s">
        <v>224</v>
      </c>
      <c r="CM173" s="75" t="s">
        <v>224</v>
      </c>
      <c r="CN173" s="75" t="s">
        <v>224</v>
      </c>
      <c r="CO173" s="75" t="s">
        <v>224</v>
      </c>
      <c r="CP173" s="75" t="s">
        <v>224</v>
      </c>
      <c r="CQ173" s="75" t="s">
        <v>224</v>
      </c>
    </row>
    <row r="174" spans="1:95">
      <c r="A174" s="75" t="s">
        <v>224</v>
      </c>
      <c r="B174" s="76" t="s">
        <v>224</v>
      </c>
      <c r="C174" s="75" t="s">
        <v>224</v>
      </c>
      <c r="D174" s="75" t="s">
        <v>224</v>
      </c>
      <c r="E174" s="75" t="s">
        <v>224</v>
      </c>
      <c r="F174" s="75" t="s">
        <v>224</v>
      </c>
      <c r="G174" s="75" t="s">
        <v>224</v>
      </c>
      <c r="H174" s="75" t="s">
        <v>224</v>
      </c>
      <c r="I174" s="75" t="s">
        <v>224</v>
      </c>
      <c r="J174" s="75" t="s">
        <v>224</v>
      </c>
      <c r="K174" s="75" t="s">
        <v>224</v>
      </c>
      <c r="L174" s="75" t="s">
        <v>224</v>
      </c>
      <c r="M174" s="75" t="s">
        <v>224</v>
      </c>
      <c r="N174" s="75" t="s">
        <v>224</v>
      </c>
      <c r="O174" s="75" t="s">
        <v>224</v>
      </c>
      <c r="P174" s="75" t="s">
        <v>224</v>
      </c>
      <c r="Q174" s="75" t="s">
        <v>224</v>
      </c>
      <c r="R174" s="75" t="s">
        <v>224</v>
      </c>
      <c r="S174" s="75" t="s">
        <v>224</v>
      </c>
      <c r="T174" s="75" t="s">
        <v>224</v>
      </c>
      <c r="U174" s="75" t="s">
        <v>224</v>
      </c>
      <c r="V174" s="75" t="s">
        <v>224</v>
      </c>
      <c r="W174" s="75" t="s">
        <v>224</v>
      </c>
      <c r="X174" s="75" t="s">
        <v>224</v>
      </c>
      <c r="Y174" s="75" t="s">
        <v>224</v>
      </c>
      <c r="Z174" s="75" t="s">
        <v>224</v>
      </c>
      <c r="AA174" s="75" t="s">
        <v>224</v>
      </c>
      <c r="AB174" s="75" t="s">
        <v>224</v>
      </c>
      <c r="AC174" s="75" t="s">
        <v>224</v>
      </c>
      <c r="AD174" s="75" t="s">
        <v>224</v>
      </c>
      <c r="AE174" s="75" t="s">
        <v>224</v>
      </c>
      <c r="AF174" s="75" t="s">
        <v>224</v>
      </c>
      <c r="AG174" s="75" t="s">
        <v>224</v>
      </c>
      <c r="AH174" s="75" t="s">
        <v>224</v>
      </c>
      <c r="AI174" s="75" t="s">
        <v>224</v>
      </c>
      <c r="AJ174" s="75" t="s">
        <v>224</v>
      </c>
      <c r="AK174" s="75" t="s">
        <v>224</v>
      </c>
      <c r="AL174" s="75" t="s">
        <v>224</v>
      </c>
      <c r="AM174" s="75" t="s">
        <v>224</v>
      </c>
      <c r="AN174" s="75" t="s">
        <v>224</v>
      </c>
      <c r="AO174" s="75" t="s">
        <v>224</v>
      </c>
      <c r="AP174" s="75" t="s">
        <v>224</v>
      </c>
      <c r="AQ174" s="75" t="s">
        <v>224</v>
      </c>
      <c r="AR174" s="75" t="s">
        <v>224</v>
      </c>
      <c r="AS174" s="75" t="s">
        <v>224</v>
      </c>
      <c r="AT174" s="75" t="s">
        <v>224</v>
      </c>
      <c r="AU174" s="75" t="s">
        <v>224</v>
      </c>
      <c r="AV174" s="75" t="s">
        <v>224</v>
      </c>
      <c r="AW174" s="75" t="s">
        <v>224</v>
      </c>
      <c r="AX174" s="75" t="s">
        <v>224</v>
      </c>
      <c r="AY174" s="75" t="s">
        <v>224</v>
      </c>
      <c r="AZ174" s="75" t="s">
        <v>224</v>
      </c>
      <c r="BA174" s="75" t="s">
        <v>224</v>
      </c>
      <c r="BB174" s="75" t="s">
        <v>224</v>
      </c>
      <c r="BC174" s="75" t="s">
        <v>224</v>
      </c>
      <c r="BD174" s="75" t="s">
        <v>224</v>
      </c>
      <c r="BE174" s="75" t="s">
        <v>224</v>
      </c>
      <c r="BF174" s="75" t="s">
        <v>224</v>
      </c>
      <c r="BG174" s="75" t="s">
        <v>224</v>
      </c>
      <c r="BH174" s="75" t="s">
        <v>224</v>
      </c>
      <c r="BI174" s="75" t="s">
        <v>224</v>
      </c>
      <c r="BJ174" s="75" t="s">
        <v>224</v>
      </c>
      <c r="BK174" s="75" t="s">
        <v>224</v>
      </c>
      <c r="BL174" s="75" t="s">
        <v>224</v>
      </c>
      <c r="BM174" s="75" t="s">
        <v>224</v>
      </c>
      <c r="BN174" s="75" t="s">
        <v>224</v>
      </c>
      <c r="BO174" s="75" t="s">
        <v>224</v>
      </c>
      <c r="BP174" s="75" t="s">
        <v>224</v>
      </c>
      <c r="BQ174" s="75" t="s">
        <v>224</v>
      </c>
      <c r="BR174" s="75" t="s">
        <v>224</v>
      </c>
      <c r="BS174" s="75" t="s">
        <v>224</v>
      </c>
      <c r="BT174" s="75" t="s">
        <v>224</v>
      </c>
      <c r="BU174" s="75" t="s">
        <v>224</v>
      </c>
      <c r="BV174" s="75" t="s">
        <v>224</v>
      </c>
      <c r="BW174" s="75" t="s">
        <v>224</v>
      </c>
      <c r="BX174" s="75" t="s">
        <v>224</v>
      </c>
      <c r="BY174" s="75" t="s">
        <v>224</v>
      </c>
      <c r="BZ174" s="75" t="s">
        <v>224</v>
      </c>
      <c r="CA174" s="75" t="s">
        <v>224</v>
      </c>
      <c r="CB174" s="75" t="s">
        <v>224</v>
      </c>
      <c r="CC174" s="75" t="s">
        <v>224</v>
      </c>
      <c r="CD174" s="75" t="s">
        <v>224</v>
      </c>
      <c r="CE174" s="75" t="s">
        <v>224</v>
      </c>
      <c r="CF174" s="75" t="s">
        <v>224</v>
      </c>
      <c r="CG174" s="75" t="s">
        <v>224</v>
      </c>
      <c r="CH174" s="75" t="s">
        <v>224</v>
      </c>
      <c r="CI174" s="75" t="s">
        <v>224</v>
      </c>
      <c r="CJ174" s="75" t="s">
        <v>224</v>
      </c>
      <c r="CK174" s="75" t="s">
        <v>224</v>
      </c>
      <c r="CL174" s="75" t="s">
        <v>224</v>
      </c>
      <c r="CM174" s="75" t="s">
        <v>224</v>
      </c>
      <c r="CN174" s="75" t="s">
        <v>224</v>
      </c>
      <c r="CO174" s="75" t="s">
        <v>224</v>
      </c>
      <c r="CP174" s="75" t="s">
        <v>224</v>
      </c>
      <c r="CQ174" s="75" t="s">
        <v>224</v>
      </c>
    </row>
    <row r="175" spans="1:95">
      <c r="A175" s="75" t="s">
        <v>224</v>
      </c>
      <c r="B175" s="76" t="s">
        <v>224</v>
      </c>
      <c r="C175" s="75" t="s">
        <v>224</v>
      </c>
      <c r="D175" s="75" t="s">
        <v>224</v>
      </c>
      <c r="E175" s="75" t="s">
        <v>224</v>
      </c>
      <c r="F175" s="75" t="s">
        <v>224</v>
      </c>
      <c r="G175" s="75" t="s">
        <v>224</v>
      </c>
      <c r="H175" s="75" t="s">
        <v>224</v>
      </c>
      <c r="I175" s="75" t="s">
        <v>224</v>
      </c>
      <c r="J175" s="75" t="s">
        <v>224</v>
      </c>
      <c r="K175" s="75" t="s">
        <v>224</v>
      </c>
      <c r="L175" s="75" t="s">
        <v>224</v>
      </c>
      <c r="M175" s="75" t="s">
        <v>224</v>
      </c>
      <c r="N175" s="75" t="s">
        <v>224</v>
      </c>
      <c r="O175" s="75" t="s">
        <v>224</v>
      </c>
      <c r="P175" s="75" t="s">
        <v>224</v>
      </c>
      <c r="Q175" s="75" t="s">
        <v>224</v>
      </c>
      <c r="R175" s="75" t="s">
        <v>224</v>
      </c>
      <c r="S175" s="75" t="s">
        <v>224</v>
      </c>
      <c r="T175" s="75" t="s">
        <v>224</v>
      </c>
      <c r="U175" s="75" t="s">
        <v>224</v>
      </c>
      <c r="V175" s="75" t="s">
        <v>224</v>
      </c>
      <c r="W175" s="75" t="s">
        <v>224</v>
      </c>
      <c r="X175" s="75" t="s">
        <v>224</v>
      </c>
      <c r="Y175" s="75" t="s">
        <v>224</v>
      </c>
      <c r="Z175" s="75" t="s">
        <v>224</v>
      </c>
      <c r="AA175" s="75" t="s">
        <v>224</v>
      </c>
      <c r="AB175" s="75" t="s">
        <v>224</v>
      </c>
      <c r="AC175" s="75" t="s">
        <v>224</v>
      </c>
      <c r="AD175" s="75" t="s">
        <v>224</v>
      </c>
      <c r="AE175" s="75" t="s">
        <v>224</v>
      </c>
      <c r="AF175" s="75" t="s">
        <v>224</v>
      </c>
      <c r="AG175" s="75" t="s">
        <v>224</v>
      </c>
      <c r="AH175" s="75" t="s">
        <v>224</v>
      </c>
      <c r="AI175" s="75" t="s">
        <v>224</v>
      </c>
      <c r="AJ175" s="75" t="s">
        <v>224</v>
      </c>
      <c r="AK175" s="75" t="s">
        <v>224</v>
      </c>
      <c r="AL175" s="75" t="s">
        <v>224</v>
      </c>
      <c r="AM175" s="75" t="s">
        <v>224</v>
      </c>
      <c r="AN175" s="75" t="s">
        <v>224</v>
      </c>
      <c r="AO175" s="75" t="s">
        <v>224</v>
      </c>
      <c r="AP175" s="75" t="s">
        <v>224</v>
      </c>
      <c r="AQ175" s="75" t="s">
        <v>224</v>
      </c>
      <c r="AR175" s="75" t="s">
        <v>224</v>
      </c>
      <c r="AS175" s="75" t="s">
        <v>224</v>
      </c>
      <c r="AT175" s="75" t="s">
        <v>224</v>
      </c>
      <c r="AU175" s="75" t="s">
        <v>224</v>
      </c>
      <c r="AV175" s="75" t="s">
        <v>224</v>
      </c>
      <c r="AW175" s="75" t="s">
        <v>224</v>
      </c>
      <c r="AX175" s="75" t="s">
        <v>224</v>
      </c>
      <c r="AY175" s="75" t="s">
        <v>224</v>
      </c>
      <c r="AZ175" s="75" t="s">
        <v>224</v>
      </c>
      <c r="BA175" s="75" t="s">
        <v>224</v>
      </c>
      <c r="BB175" s="75" t="s">
        <v>224</v>
      </c>
      <c r="BC175" s="75" t="s">
        <v>224</v>
      </c>
      <c r="BD175" s="75" t="s">
        <v>224</v>
      </c>
      <c r="BE175" s="75" t="s">
        <v>224</v>
      </c>
      <c r="BF175" s="75" t="s">
        <v>224</v>
      </c>
      <c r="BG175" s="75" t="s">
        <v>224</v>
      </c>
      <c r="BH175" s="75" t="s">
        <v>224</v>
      </c>
      <c r="BI175" s="75" t="s">
        <v>224</v>
      </c>
      <c r="BJ175" s="75" t="s">
        <v>224</v>
      </c>
      <c r="BK175" s="75" t="s">
        <v>224</v>
      </c>
      <c r="BL175" s="75" t="s">
        <v>224</v>
      </c>
      <c r="BM175" s="75" t="s">
        <v>224</v>
      </c>
      <c r="BN175" s="75" t="s">
        <v>224</v>
      </c>
      <c r="BO175" s="75" t="s">
        <v>224</v>
      </c>
      <c r="BP175" s="75" t="s">
        <v>224</v>
      </c>
      <c r="BQ175" s="75" t="s">
        <v>224</v>
      </c>
      <c r="BR175" s="75" t="s">
        <v>224</v>
      </c>
      <c r="BS175" s="75" t="s">
        <v>224</v>
      </c>
      <c r="BT175" s="75" t="s">
        <v>224</v>
      </c>
      <c r="BU175" s="75" t="s">
        <v>224</v>
      </c>
      <c r="BV175" s="75" t="s">
        <v>224</v>
      </c>
      <c r="BW175" s="75" t="s">
        <v>224</v>
      </c>
      <c r="BX175" s="75" t="s">
        <v>224</v>
      </c>
      <c r="BY175" s="75" t="s">
        <v>224</v>
      </c>
      <c r="BZ175" s="75" t="s">
        <v>224</v>
      </c>
      <c r="CA175" s="75" t="s">
        <v>224</v>
      </c>
      <c r="CB175" s="75" t="s">
        <v>224</v>
      </c>
      <c r="CC175" s="75" t="s">
        <v>224</v>
      </c>
      <c r="CD175" s="75" t="s">
        <v>224</v>
      </c>
      <c r="CE175" s="75" t="s">
        <v>224</v>
      </c>
      <c r="CF175" s="75" t="s">
        <v>224</v>
      </c>
      <c r="CG175" s="75" t="s">
        <v>224</v>
      </c>
      <c r="CH175" s="75" t="s">
        <v>224</v>
      </c>
      <c r="CI175" s="75" t="s">
        <v>224</v>
      </c>
      <c r="CJ175" s="75" t="s">
        <v>224</v>
      </c>
      <c r="CK175" s="75" t="s">
        <v>224</v>
      </c>
      <c r="CL175" s="75" t="s">
        <v>224</v>
      </c>
      <c r="CM175" s="75" t="s">
        <v>224</v>
      </c>
      <c r="CN175" s="75" t="s">
        <v>224</v>
      </c>
      <c r="CO175" s="75" t="s">
        <v>224</v>
      </c>
      <c r="CP175" s="75" t="s">
        <v>224</v>
      </c>
      <c r="CQ175" s="75" t="s">
        <v>224</v>
      </c>
    </row>
    <row r="176" spans="1:95">
      <c r="A176" s="75" t="s">
        <v>224</v>
      </c>
      <c r="B176" s="76" t="s">
        <v>224</v>
      </c>
      <c r="C176" s="75" t="s">
        <v>224</v>
      </c>
      <c r="D176" s="75" t="s">
        <v>224</v>
      </c>
      <c r="E176" s="75" t="s">
        <v>224</v>
      </c>
      <c r="F176" s="75" t="s">
        <v>224</v>
      </c>
      <c r="G176" s="75" t="s">
        <v>224</v>
      </c>
      <c r="H176" s="75" t="s">
        <v>224</v>
      </c>
      <c r="I176" s="75" t="s">
        <v>224</v>
      </c>
      <c r="J176" s="75" t="s">
        <v>224</v>
      </c>
      <c r="K176" s="75" t="s">
        <v>224</v>
      </c>
      <c r="L176" s="75" t="s">
        <v>224</v>
      </c>
      <c r="M176" s="75" t="s">
        <v>224</v>
      </c>
      <c r="N176" s="75" t="s">
        <v>224</v>
      </c>
      <c r="O176" s="75" t="s">
        <v>224</v>
      </c>
      <c r="P176" s="75" t="s">
        <v>224</v>
      </c>
      <c r="Q176" s="75" t="s">
        <v>224</v>
      </c>
      <c r="R176" s="75" t="s">
        <v>224</v>
      </c>
      <c r="S176" s="75" t="s">
        <v>224</v>
      </c>
      <c r="T176" s="75" t="s">
        <v>224</v>
      </c>
      <c r="U176" s="75" t="s">
        <v>224</v>
      </c>
      <c r="V176" s="75" t="s">
        <v>224</v>
      </c>
      <c r="W176" s="75" t="s">
        <v>224</v>
      </c>
      <c r="X176" s="75" t="s">
        <v>224</v>
      </c>
      <c r="Y176" s="75" t="s">
        <v>224</v>
      </c>
      <c r="Z176" s="75" t="s">
        <v>224</v>
      </c>
      <c r="AA176" s="75" t="s">
        <v>224</v>
      </c>
      <c r="AB176" s="75" t="s">
        <v>224</v>
      </c>
      <c r="AC176" s="75" t="s">
        <v>224</v>
      </c>
      <c r="AD176" s="75" t="s">
        <v>224</v>
      </c>
      <c r="AE176" s="75" t="s">
        <v>224</v>
      </c>
      <c r="AF176" s="75" t="s">
        <v>224</v>
      </c>
      <c r="AG176" s="75" t="s">
        <v>224</v>
      </c>
      <c r="AH176" s="75" t="s">
        <v>224</v>
      </c>
      <c r="AI176" s="75" t="s">
        <v>224</v>
      </c>
      <c r="AJ176" s="75" t="s">
        <v>224</v>
      </c>
      <c r="AK176" s="75" t="s">
        <v>224</v>
      </c>
      <c r="AL176" s="75" t="s">
        <v>224</v>
      </c>
      <c r="AM176" s="75" t="s">
        <v>224</v>
      </c>
      <c r="AN176" s="75" t="s">
        <v>224</v>
      </c>
      <c r="AO176" s="75" t="s">
        <v>224</v>
      </c>
      <c r="AP176" s="75" t="s">
        <v>224</v>
      </c>
      <c r="AQ176" s="75" t="s">
        <v>224</v>
      </c>
      <c r="AR176" s="75" t="s">
        <v>224</v>
      </c>
      <c r="AS176" s="75" t="s">
        <v>224</v>
      </c>
      <c r="AT176" s="75" t="s">
        <v>224</v>
      </c>
      <c r="AU176" s="75" t="s">
        <v>224</v>
      </c>
      <c r="AV176" s="75" t="s">
        <v>224</v>
      </c>
      <c r="AW176" s="75" t="s">
        <v>224</v>
      </c>
      <c r="AX176" s="75" t="s">
        <v>224</v>
      </c>
      <c r="AY176" s="75" t="s">
        <v>224</v>
      </c>
      <c r="AZ176" s="75" t="s">
        <v>224</v>
      </c>
      <c r="BA176" s="75" t="s">
        <v>224</v>
      </c>
      <c r="BB176" s="75" t="s">
        <v>224</v>
      </c>
      <c r="BC176" s="75" t="s">
        <v>224</v>
      </c>
      <c r="BD176" s="75" t="s">
        <v>224</v>
      </c>
      <c r="BE176" s="75" t="s">
        <v>224</v>
      </c>
      <c r="BF176" s="75" t="s">
        <v>224</v>
      </c>
      <c r="BG176" s="75" t="s">
        <v>224</v>
      </c>
      <c r="BH176" s="75" t="s">
        <v>224</v>
      </c>
      <c r="BI176" s="75" t="s">
        <v>224</v>
      </c>
      <c r="BJ176" s="75" t="s">
        <v>224</v>
      </c>
      <c r="BK176" s="75" t="s">
        <v>224</v>
      </c>
      <c r="BL176" s="75" t="s">
        <v>224</v>
      </c>
      <c r="BM176" s="75" t="s">
        <v>224</v>
      </c>
      <c r="BN176" s="75" t="s">
        <v>224</v>
      </c>
      <c r="BO176" s="75" t="s">
        <v>224</v>
      </c>
      <c r="BP176" s="75" t="s">
        <v>224</v>
      </c>
      <c r="BQ176" s="75" t="s">
        <v>224</v>
      </c>
      <c r="BR176" s="75" t="s">
        <v>224</v>
      </c>
      <c r="BS176" s="75" t="s">
        <v>224</v>
      </c>
      <c r="BT176" s="75" t="s">
        <v>224</v>
      </c>
      <c r="BU176" s="75" t="s">
        <v>224</v>
      </c>
      <c r="BV176" s="75" t="s">
        <v>224</v>
      </c>
      <c r="BW176" s="75" t="s">
        <v>224</v>
      </c>
      <c r="BX176" s="75" t="s">
        <v>224</v>
      </c>
      <c r="BY176" s="75" t="s">
        <v>224</v>
      </c>
      <c r="BZ176" s="75" t="s">
        <v>224</v>
      </c>
      <c r="CA176" s="75" t="s">
        <v>224</v>
      </c>
      <c r="CB176" s="75" t="s">
        <v>224</v>
      </c>
      <c r="CC176" s="75" t="s">
        <v>224</v>
      </c>
      <c r="CD176" s="75" t="s">
        <v>224</v>
      </c>
      <c r="CE176" s="75" t="s">
        <v>224</v>
      </c>
      <c r="CF176" s="75" t="s">
        <v>224</v>
      </c>
      <c r="CG176" s="75" t="s">
        <v>224</v>
      </c>
      <c r="CH176" s="75" t="s">
        <v>224</v>
      </c>
      <c r="CI176" s="75" t="s">
        <v>224</v>
      </c>
      <c r="CJ176" s="75" t="s">
        <v>224</v>
      </c>
      <c r="CK176" s="75" t="s">
        <v>224</v>
      </c>
      <c r="CL176" s="75" t="s">
        <v>224</v>
      </c>
      <c r="CM176" s="75" t="s">
        <v>224</v>
      </c>
      <c r="CN176" s="75" t="s">
        <v>224</v>
      </c>
      <c r="CO176" s="75" t="s">
        <v>224</v>
      </c>
      <c r="CP176" s="75" t="s">
        <v>224</v>
      </c>
      <c r="CQ176" s="75" t="s">
        <v>224</v>
      </c>
    </row>
    <row r="177" spans="1:95">
      <c r="A177" s="75" t="s">
        <v>224</v>
      </c>
      <c r="B177" s="76" t="s">
        <v>224</v>
      </c>
      <c r="C177" s="75" t="s">
        <v>224</v>
      </c>
      <c r="D177" s="75" t="s">
        <v>224</v>
      </c>
      <c r="E177" s="75" t="s">
        <v>224</v>
      </c>
      <c r="F177" s="75" t="s">
        <v>224</v>
      </c>
      <c r="G177" s="75" t="s">
        <v>224</v>
      </c>
      <c r="H177" s="75" t="s">
        <v>224</v>
      </c>
      <c r="I177" s="75" t="s">
        <v>224</v>
      </c>
      <c r="J177" s="75" t="s">
        <v>224</v>
      </c>
      <c r="K177" s="75" t="s">
        <v>224</v>
      </c>
      <c r="L177" s="75" t="s">
        <v>224</v>
      </c>
      <c r="M177" s="75" t="s">
        <v>224</v>
      </c>
      <c r="N177" s="75" t="s">
        <v>224</v>
      </c>
      <c r="O177" s="75" t="s">
        <v>224</v>
      </c>
      <c r="P177" s="75" t="s">
        <v>224</v>
      </c>
      <c r="Q177" s="75" t="s">
        <v>224</v>
      </c>
      <c r="R177" s="75" t="s">
        <v>224</v>
      </c>
      <c r="S177" s="75" t="s">
        <v>224</v>
      </c>
      <c r="T177" s="75" t="s">
        <v>224</v>
      </c>
      <c r="U177" s="75" t="s">
        <v>224</v>
      </c>
      <c r="V177" s="75" t="s">
        <v>224</v>
      </c>
      <c r="W177" s="75" t="s">
        <v>224</v>
      </c>
      <c r="X177" s="75" t="s">
        <v>224</v>
      </c>
      <c r="Y177" s="75" t="s">
        <v>224</v>
      </c>
      <c r="Z177" s="75" t="s">
        <v>224</v>
      </c>
      <c r="AA177" s="75" t="s">
        <v>224</v>
      </c>
      <c r="AB177" s="75" t="s">
        <v>224</v>
      </c>
      <c r="AC177" s="75" t="s">
        <v>224</v>
      </c>
      <c r="AD177" s="75" t="s">
        <v>224</v>
      </c>
      <c r="AE177" s="75" t="s">
        <v>224</v>
      </c>
      <c r="AF177" s="75" t="s">
        <v>224</v>
      </c>
      <c r="AG177" s="75" t="s">
        <v>224</v>
      </c>
      <c r="AH177" s="75" t="s">
        <v>224</v>
      </c>
      <c r="AI177" s="75" t="s">
        <v>224</v>
      </c>
      <c r="AJ177" s="75" t="s">
        <v>224</v>
      </c>
      <c r="AK177" s="75" t="s">
        <v>224</v>
      </c>
      <c r="AL177" s="75" t="s">
        <v>224</v>
      </c>
      <c r="AM177" s="75" t="s">
        <v>224</v>
      </c>
      <c r="AN177" s="75" t="s">
        <v>224</v>
      </c>
      <c r="AO177" s="75" t="s">
        <v>224</v>
      </c>
      <c r="AP177" s="75" t="s">
        <v>224</v>
      </c>
      <c r="AQ177" s="75" t="s">
        <v>224</v>
      </c>
      <c r="AR177" s="75" t="s">
        <v>224</v>
      </c>
      <c r="AS177" s="75" t="s">
        <v>224</v>
      </c>
      <c r="AT177" s="75" t="s">
        <v>224</v>
      </c>
      <c r="AU177" s="75" t="s">
        <v>224</v>
      </c>
      <c r="AV177" s="75" t="s">
        <v>224</v>
      </c>
      <c r="AW177" s="75" t="s">
        <v>224</v>
      </c>
      <c r="AX177" s="75" t="s">
        <v>224</v>
      </c>
      <c r="AY177" s="75" t="s">
        <v>224</v>
      </c>
      <c r="AZ177" s="75" t="s">
        <v>224</v>
      </c>
      <c r="BA177" s="75" t="s">
        <v>224</v>
      </c>
      <c r="BB177" s="75" t="s">
        <v>224</v>
      </c>
      <c r="BC177" s="75" t="s">
        <v>224</v>
      </c>
      <c r="BD177" s="75" t="s">
        <v>224</v>
      </c>
      <c r="BE177" s="75" t="s">
        <v>224</v>
      </c>
      <c r="BF177" s="75" t="s">
        <v>224</v>
      </c>
      <c r="BG177" s="75" t="s">
        <v>224</v>
      </c>
      <c r="BH177" s="75" t="s">
        <v>224</v>
      </c>
      <c r="BI177" s="75" t="s">
        <v>224</v>
      </c>
      <c r="BJ177" s="75" t="s">
        <v>224</v>
      </c>
      <c r="BK177" s="75" t="s">
        <v>224</v>
      </c>
      <c r="BL177" s="75" t="s">
        <v>224</v>
      </c>
      <c r="BM177" s="75" t="s">
        <v>224</v>
      </c>
      <c r="BN177" s="75" t="s">
        <v>224</v>
      </c>
      <c r="BO177" s="75" t="s">
        <v>224</v>
      </c>
      <c r="BP177" s="75" t="s">
        <v>224</v>
      </c>
      <c r="BQ177" s="75" t="s">
        <v>224</v>
      </c>
      <c r="BR177" s="75" t="s">
        <v>224</v>
      </c>
      <c r="BS177" s="75" t="s">
        <v>224</v>
      </c>
      <c r="BT177" s="75" t="s">
        <v>224</v>
      </c>
      <c r="BU177" s="75" t="s">
        <v>224</v>
      </c>
      <c r="BV177" s="75" t="s">
        <v>224</v>
      </c>
      <c r="BW177" s="75" t="s">
        <v>224</v>
      </c>
      <c r="BX177" s="75" t="s">
        <v>224</v>
      </c>
      <c r="BY177" s="75" t="s">
        <v>224</v>
      </c>
      <c r="BZ177" s="75" t="s">
        <v>224</v>
      </c>
      <c r="CA177" s="75" t="s">
        <v>224</v>
      </c>
      <c r="CB177" s="75" t="s">
        <v>224</v>
      </c>
      <c r="CC177" s="75" t="s">
        <v>224</v>
      </c>
      <c r="CD177" s="75" t="s">
        <v>224</v>
      </c>
      <c r="CE177" s="75" t="s">
        <v>224</v>
      </c>
      <c r="CF177" s="75" t="s">
        <v>224</v>
      </c>
      <c r="CG177" s="75" t="s">
        <v>224</v>
      </c>
      <c r="CH177" s="75" t="s">
        <v>224</v>
      </c>
      <c r="CI177" s="75" t="s">
        <v>224</v>
      </c>
      <c r="CJ177" s="75" t="s">
        <v>224</v>
      </c>
      <c r="CK177" s="75" t="s">
        <v>224</v>
      </c>
      <c r="CL177" s="75" t="s">
        <v>224</v>
      </c>
      <c r="CM177" s="75" t="s">
        <v>224</v>
      </c>
      <c r="CN177" s="75" t="s">
        <v>224</v>
      </c>
      <c r="CO177" s="75" t="s">
        <v>224</v>
      </c>
      <c r="CP177" s="75" t="s">
        <v>224</v>
      </c>
      <c r="CQ177" s="75" t="s">
        <v>224</v>
      </c>
    </row>
    <row r="178" spans="1:95">
      <c r="A178" s="75" t="s">
        <v>224</v>
      </c>
      <c r="B178" s="76" t="s">
        <v>224</v>
      </c>
      <c r="C178" s="75" t="s">
        <v>224</v>
      </c>
      <c r="D178" s="75" t="s">
        <v>224</v>
      </c>
      <c r="E178" s="75" t="s">
        <v>224</v>
      </c>
      <c r="F178" s="75" t="s">
        <v>224</v>
      </c>
      <c r="G178" s="75" t="s">
        <v>224</v>
      </c>
      <c r="H178" s="75" t="s">
        <v>224</v>
      </c>
      <c r="I178" s="75" t="s">
        <v>224</v>
      </c>
      <c r="J178" s="75" t="s">
        <v>224</v>
      </c>
      <c r="K178" s="75" t="s">
        <v>224</v>
      </c>
      <c r="L178" s="75" t="s">
        <v>224</v>
      </c>
      <c r="M178" s="75" t="s">
        <v>224</v>
      </c>
      <c r="N178" s="75" t="s">
        <v>224</v>
      </c>
      <c r="O178" s="75" t="s">
        <v>224</v>
      </c>
      <c r="P178" s="75" t="s">
        <v>224</v>
      </c>
      <c r="Q178" s="75" t="s">
        <v>224</v>
      </c>
      <c r="R178" s="75" t="s">
        <v>224</v>
      </c>
      <c r="S178" s="75" t="s">
        <v>224</v>
      </c>
      <c r="T178" s="75" t="s">
        <v>224</v>
      </c>
      <c r="U178" s="75" t="s">
        <v>224</v>
      </c>
      <c r="V178" s="75" t="s">
        <v>224</v>
      </c>
      <c r="W178" s="75" t="s">
        <v>224</v>
      </c>
      <c r="X178" s="75" t="s">
        <v>224</v>
      </c>
      <c r="Y178" s="75" t="s">
        <v>224</v>
      </c>
      <c r="Z178" s="75" t="s">
        <v>224</v>
      </c>
      <c r="AA178" s="75" t="s">
        <v>224</v>
      </c>
      <c r="AB178" s="75" t="s">
        <v>224</v>
      </c>
      <c r="AC178" s="75" t="s">
        <v>224</v>
      </c>
      <c r="AD178" s="75" t="s">
        <v>224</v>
      </c>
      <c r="AE178" s="75" t="s">
        <v>224</v>
      </c>
      <c r="AF178" s="75" t="s">
        <v>224</v>
      </c>
      <c r="AG178" s="75" t="s">
        <v>224</v>
      </c>
      <c r="AH178" s="75" t="s">
        <v>224</v>
      </c>
      <c r="AI178" s="75" t="s">
        <v>224</v>
      </c>
      <c r="AJ178" s="75" t="s">
        <v>224</v>
      </c>
      <c r="AK178" s="75" t="s">
        <v>224</v>
      </c>
      <c r="AL178" s="75" t="s">
        <v>224</v>
      </c>
      <c r="AM178" s="75" t="s">
        <v>224</v>
      </c>
      <c r="AN178" s="75" t="s">
        <v>224</v>
      </c>
      <c r="AO178" s="75" t="s">
        <v>224</v>
      </c>
      <c r="AP178" s="75" t="s">
        <v>224</v>
      </c>
      <c r="AQ178" s="75" t="s">
        <v>224</v>
      </c>
      <c r="AR178" s="75" t="s">
        <v>224</v>
      </c>
      <c r="AS178" s="75" t="s">
        <v>224</v>
      </c>
      <c r="AT178" s="75" t="s">
        <v>224</v>
      </c>
      <c r="AU178" s="75" t="s">
        <v>224</v>
      </c>
      <c r="AV178" s="75" t="s">
        <v>224</v>
      </c>
      <c r="AW178" s="75" t="s">
        <v>224</v>
      </c>
      <c r="AX178" s="75" t="s">
        <v>224</v>
      </c>
      <c r="AY178" s="75" t="s">
        <v>224</v>
      </c>
      <c r="AZ178" s="75" t="s">
        <v>224</v>
      </c>
      <c r="BA178" s="75" t="s">
        <v>224</v>
      </c>
      <c r="BB178" s="75" t="s">
        <v>224</v>
      </c>
      <c r="BC178" s="75" t="s">
        <v>224</v>
      </c>
      <c r="BD178" s="75" t="s">
        <v>224</v>
      </c>
      <c r="BE178" s="75" t="s">
        <v>224</v>
      </c>
      <c r="BF178" s="75" t="s">
        <v>224</v>
      </c>
      <c r="BG178" s="75" t="s">
        <v>224</v>
      </c>
      <c r="BH178" s="75" t="s">
        <v>224</v>
      </c>
      <c r="BI178" s="75" t="s">
        <v>224</v>
      </c>
      <c r="BJ178" s="75" t="s">
        <v>224</v>
      </c>
      <c r="BK178" s="75" t="s">
        <v>224</v>
      </c>
      <c r="BL178" s="75" t="s">
        <v>224</v>
      </c>
      <c r="BM178" s="75" t="s">
        <v>224</v>
      </c>
      <c r="BN178" s="75" t="s">
        <v>224</v>
      </c>
      <c r="BO178" s="75" t="s">
        <v>224</v>
      </c>
      <c r="BP178" s="75" t="s">
        <v>224</v>
      </c>
      <c r="BQ178" s="75" t="s">
        <v>224</v>
      </c>
      <c r="BR178" s="75" t="s">
        <v>224</v>
      </c>
      <c r="BS178" s="75" t="s">
        <v>224</v>
      </c>
      <c r="BT178" s="75" t="s">
        <v>224</v>
      </c>
      <c r="BU178" s="75" t="s">
        <v>224</v>
      </c>
      <c r="BV178" s="75" t="s">
        <v>224</v>
      </c>
      <c r="BW178" s="75" t="s">
        <v>224</v>
      </c>
      <c r="BX178" s="75" t="s">
        <v>224</v>
      </c>
      <c r="BY178" s="75" t="s">
        <v>224</v>
      </c>
      <c r="BZ178" s="75" t="s">
        <v>224</v>
      </c>
      <c r="CA178" s="75" t="s">
        <v>224</v>
      </c>
      <c r="CB178" s="75" t="s">
        <v>224</v>
      </c>
      <c r="CC178" s="75" t="s">
        <v>224</v>
      </c>
      <c r="CD178" s="75" t="s">
        <v>224</v>
      </c>
      <c r="CE178" s="75" t="s">
        <v>224</v>
      </c>
      <c r="CF178" s="75" t="s">
        <v>224</v>
      </c>
      <c r="CG178" s="75" t="s">
        <v>224</v>
      </c>
      <c r="CH178" s="75" t="s">
        <v>224</v>
      </c>
      <c r="CI178" s="75" t="s">
        <v>224</v>
      </c>
      <c r="CJ178" s="75" t="s">
        <v>224</v>
      </c>
      <c r="CK178" s="75" t="s">
        <v>224</v>
      </c>
      <c r="CL178" s="75" t="s">
        <v>224</v>
      </c>
      <c r="CM178" s="75" t="s">
        <v>224</v>
      </c>
      <c r="CN178" s="75" t="s">
        <v>224</v>
      </c>
      <c r="CO178" s="75" t="s">
        <v>224</v>
      </c>
      <c r="CP178" s="75" t="s">
        <v>224</v>
      </c>
      <c r="CQ178" s="75" t="s">
        <v>224</v>
      </c>
    </row>
    <row r="179" spans="1:95">
      <c r="A179" s="75" t="s">
        <v>224</v>
      </c>
      <c r="B179" s="76" t="s">
        <v>224</v>
      </c>
      <c r="C179" s="75" t="s">
        <v>224</v>
      </c>
      <c r="D179" s="75" t="s">
        <v>224</v>
      </c>
      <c r="E179" s="75" t="s">
        <v>224</v>
      </c>
      <c r="F179" s="75" t="s">
        <v>224</v>
      </c>
      <c r="G179" s="75" t="s">
        <v>224</v>
      </c>
      <c r="H179" s="75" t="s">
        <v>224</v>
      </c>
      <c r="I179" s="75" t="s">
        <v>224</v>
      </c>
      <c r="J179" s="75" t="s">
        <v>224</v>
      </c>
      <c r="K179" s="75" t="s">
        <v>224</v>
      </c>
      <c r="L179" s="75" t="s">
        <v>224</v>
      </c>
      <c r="M179" s="75" t="s">
        <v>224</v>
      </c>
      <c r="N179" s="75" t="s">
        <v>224</v>
      </c>
      <c r="O179" s="75" t="s">
        <v>224</v>
      </c>
      <c r="P179" s="75" t="s">
        <v>224</v>
      </c>
      <c r="Q179" s="75" t="s">
        <v>224</v>
      </c>
      <c r="R179" s="75" t="s">
        <v>224</v>
      </c>
      <c r="S179" s="75" t="s">
        <v>224</v>
      </c>
      <c r="T179" s="75" t="s">
        <v>224</v>
      </c>
      <c r="U179" s="75" t="s">
        <v>224</v>
      </c>
      <c r="V179" s="75" t="s">
        <v>224</v>
      </c>
      <c r="W179" s="75" t="s">
        <v>224</v>
      </c>
      <c r="X179" s="75" t="s">
        <v>224</v>
      </c>
      <c r="Y179" s="75" t="s">
        <v>224</v>
      </c>
      <c r="Z179" s="75" t="s">
        <v>224</v>
      </c>
      <c r="AA179" s="75" t="s">
        <v>224</v>
      </c>
      <c r="AB179" s="75" t="s">
        <v>224</v>
      </c>
      <c r="AC179" s="75" t="s">
        <v>224</v>
      </c>
      <c r="AD179" s="75" t="s">
        <v>224</v>
      </c>
      <c r="AE179" s="75" t="s">
        <v>224</v>
      </c>
      <c r="AF179" s="75" t="s">
        <v>224</v>
      </c>
      <c r="AG179" s="75" t="s">
        <v>224</v>
      </c>
      <c r="AH179" s="75" t="s">
        <v>224</v>
      </c>
      <c r="AI179" s="75" t="s">
        <v>224</v>
      </c>
      <c r="AJ179" s="75" t="s">
        <v>224</v>
      </c>
      <c r="AK179" s="75" t="s">
        <v>224</v>
      </c>
      <c r="AL179" s="75" t="s">
        <v>224</v>
      </c>
      <c r="AM179" s="75" t="s">
        <v>224</v>
      </c>
      <c r="AN179" s="75" t="s">
        <v>224</v>
      </c>
      <c r="AO179" s="75" t="s">
        <v>224</v>
      </c>
      <c r="AP179" s="75" t="s">
        <v>224</v>
      </c>
      <c r="AQ179" s="75" t="s">
        <v>224</v>
      </c>
      <c r="AR179" s="75" t="s">
        <v>224</v>
      </c>
      <c r="AS179" s="75" t="s">
        <v>224</v>
      </c>
      <c r="AT179" s="75" t="s">
        <v>224</v>
      </c>
      <c r="AU179" s="75" t="s">
        <v>224</v>
      </c>
      <c r="AV179" s="75" t="s">
        <v>224</v>
      </c>
      <c r="AW179" s="75" t="s">
        <v>224</v>
      </c>
      <c r="AX179" s="75" t="s">
        <v>224</v>
      </c>
      <c r="AY179" s="75" t="s">
        <v>224</v>
      </c>
      <c r="AZ179" s="75" t="s">
        <v>224</v>
      </c>
      <c r="BA179" s="75" t="s">
        <v>224</v>
      </c>
      <c r="BB179" s="75" t="s">
        <v>224</v>
      </c>
      <c r="BC179" s="75" t="s">
        <v>224</v>
      </c>
      <c r="BD179" s="75" t="s">
        <v>224</v>
      </c>
      <c r="BE179" s="75" t="s">
        <v>224</v>
      </c>
      <c r="BF179" s="75" t="s">
        <v>224</v>
      </c>
      <c r="BG179" s="75" t="s">
        <v>224</v>
      </c>
      <c r="BH179" s="75" t="s">
        <v>224</v>
      </c>
      <c r="BI179" s="75" t="s">
        <v>224</v>
      </c>
      <c r="BJ179" s="75" t="s">
        <v>224</v>
      </c>
      <c r="BK179" s="75" t="s">
        <v>224</v>
      </c>
      <c r="BL179" s="75" t="s">
        <v>224</v>
      </c>
      <c r="BM179" s="75" t="s">
        <v>224</v>
      </c>
      <c r="BN179" s="75" t="s">
        <v>224</v>
      </c>
      <c r="BO179" s="75" t="s">
        <v>224</v>
      </c>
      <c r="BP179" s="75" t="s">
        <v>224</v>
      </c>
      <c r="BQ179" s="75" t="s">
        <v>224</v>
      </c>
      <c r="BR179" s="75" t="s">
        <v>224</v>
      </c>
      <c r="BS179" s="75" t="s">
        <v>224</v>
      </c>
      <c r="BT179" s="75" t="s">
        <v>224</v>
      </c>
      <c r="BU179" s="75" t="s">
        <v>224</v>
      </c>
      <c r="BV179" s="75" t="s">
        <v>224</v>
      </c>
      <c r="BW179" s="75" t="s">
        <v>224</v>
      </c>
      <c r="BX179" s="75" t="s">
        <v>224</v>
      </c>
      <c r="BY179" s="75" t="s">
        <v>224</v>
      </c>
      <c r="BZ179" s="75" t="s">
        <v>224</v>
      </c>
      <c r="CA179" s="75" t="s">
        <v>224</v>
      </c>
      <c r="CB179" s="75" t="s">
        <v>224</v>
      </c>
      <c r="CC179" s="75" t="s">
        <v>224</v>
      </c>
      <c r="CD179" s="75" t="s">
        <v>224</v>
      </c>
      <c r="CE179" s="75" t="s">
        <v>224</v>
      </c>
      <c r="CF179" s="75" t="s">
        <v>224</v>
      </c>
      <c r="CG179" s="75" t="s">
        <v>224</v>
      </c>
      <c r="CH179" s="75" t="s">
        <v>224</v>
      </c>
      <c r="CI179" s="75" t="s">
        <v>224</v>
      </c>
      <c r="CJ179" s="75" t="s">
        <v>224</v>
      </c>
      <c r="CK179" s="75" t="s">
        <v>224</v>
      </c>
      <c r="CL179" s="75" t="s">
        <v>224</v>
      </c>
      <c r="CM179" s="75" t="s">
        <v>224</v>
      </c>
      <c r="CN179" s="75" t="s">
        <v>224</v>
      </c>
      <c r="CO179" s="75" t="s">
        <v>224</v>
      </c>
      <c r="CP179" s="75" t="s">
        <v>224</v>
      </c>
      <c r="CQ179" s="75" t="s">
        <v>224</v>
      </c>
    </row>
    <row r="180" spans="1:95">
      <c r="A180" s="75" t="s">
        <v>224</v>
      </c>
      <c r="B180" s="76" t="s">
        <v>224</v>
      </c>
      <c r="C180" s="75" t="s">
        <v>224</v>
      </c>
      <c r="D180" s="75" t="s">
        <v>224</v>
      </c>
      <c r="E180" s="75" t="s">
        <v>224</v>
      </c>
      <c r="F180" s="75" t="s">
        <v>224</v>
      </c>
      <c r="G180" s="75" t="s">
        <v>224</v>
      </c>
      <c r="H180" s="75" t="s">
        <v>224</v>
      </c>
      <c r="I180" s="75" t="s">
        <v>224</v>
      </c>
      <c r="J180" s="75" t="s">
        <v>224</v>
      </c>
      <c r="K180" s="75" t="s">
        <v>224</v>
      </c>
      <c r="L180" s="75" t="s">
        <v>224</v>
      </c>
      <c r="M180" s="75" t="s">
        <v>224</v>
      </c>
      <c r="N180" s="75" t="s">
        <v>224</v>
      </c>
      <c r="O180" s="75" t="s">
        <v>224</v>
      </c>
      <c r="P180" s="75" t="s">
        <v>224</v>
      </c>
      <c r="Q180" s="75" t="s">
        <v>224</v>
      </c>
      <c r="R180" s="75" t="s">
        <v>224</v>
      </c>
      <c r="S180" s="75" t="s">
        <v>224</v>
      </c>
      <c r="T180" s="75" t="s">
        <v>224</v>
      </c>
      <c r="U180" s="75" t="s">
        <v>224</v>
      </c>
      <c r="V180" s="75" t="s">
        <v>224</v>
      </c>
      <c r="W180" s="75" t="s">
        <v>224</v>
      </c>
      <c r="X180" s="75" t="s">
        <v>224</v>
      </c>
      <c r="Y180" s="75" t="s">
        <v>224</v>
      </c>
      <c r="Z180" s="75" t="s">
        <v>224</v>
      </c>
      <c r="AA180" s="75" t="s">
        <v>224</v>
      </c>
      <c r="AB180" s="75" t="s">
        <v>224</v>
      </c>
      <c r="AC180" s="75" t="s">
        <v>224</v>
      </c>
      <c r="AD180" s="75" t="s">
        <v>224</v>
      </c>
      <c r="AE180" s="75" t="s">
        <v>224</v>
      </c>
      <c r="AF180" s="75" t="s">
        <v>224</v>
      </c>
      <c r="AG180" s="75" t="s">
        <v>224</v>
      </c>
      <c r="AH180" s="75" t="s">
        <v>224</v>
      </c>
      <c r="AI180" s="75" t="s">
        <v>224</v>
      </c>
      <c r="AJ180" s="75" t="s">
        <v>224</v>
      </c>
      <c r="AK180" s="75" t="s">
        <v>224</v>
      </c>
      <c r="AL180" s="75" t="s">
        <v>224</v>
      </c>
      <c r="AM180" s="75" t="s">
        <v>224</v>
      </c>
      <c r="AN180" s="75" t="s">
        <v>224</v>
      </c>
      <c r="AO180" s="75" t="s">
        <v>224</v>
      </c>
      <c r="AP180" s="75" t="s">
        <v>224</v>
      </c>
      <c r="AQ180" s="75" t="s">
        <v>224</v>
      </c>
      <c r="AR180" s="75" t="s">
        <v>224</v>
      </c>
      <c r="AS180" s="75" t="s">
        <v>224</v>
      </c>
      <c r="AT180" s="75" t="s">
        <v>224</v>
      </c>
      <c r="AU180" s="75" t="s">
        <v>224</v>
      </c>
      <c r="AV180" s="75" t="s">
        <v>224</v>
      </c>
      <c r="AW180" s="75" t="s">
        <v>224</v>
      </c>
      <c r="AX180" s="75" t="s">
        <v>224</v>
      </c>
      <c r="AY180" s="75" t="s">
        <v>224</v>
      </c>
      <c r="AZ180" s="75" t="s">
        <v>224</v>
      </c>
      <c r="BA180" s="75" t="s">
        <v>224</v>
      </c>
      <c r="BB180" s="75" t="s">
        <v>224</v>
      </c>
      <c r="BC180" s="75" t="s">
        <v>224</v>
      </c>
      <c r="BD180" s="75" t="s">
        <v>224</v>
      </c>
      <c r="BE180" s="75" t="s">
        <v>224</v>
      </c>
      <c r="BF180" s="75" t="s">
        <v>224</v>
      </c>
      <c r="BG180" s="75" t="s">
        <v>224</v>
      </c>
      <c r="BH180" s="75" t="s">
        <v>224</v>
      </c>
      <c r="BI180" s="75" t="s">
        <v>224</v>
      </c>
      <c r="BJ180" s="75" t="s">
        <v>224</v>
      </c>
      <c r="BK180" s="75" t="s">
        <v>224</v>
      </c>
      <c r="BL180" s="75" t="s">
        <v>224</v>
      </c>
      <c r="BM180" s="75" t="s">
        <v>224</v>
      </c>
      <c r="BN180" s="75" t="s">
        <v>224</v>
      </c>
      <c r="BO180" s="75" t="s">
        <v>224</v>
      </c>
      <c r="BP180" s="75" t="s">
        <v>224</v>
      </c>
      <c r="BQ180" s="75" t="s">
        <v>224</v>
      </c>
      <c r="BR180" s="75" t="s">
        <v>224</v>
      </c>
      <c r="BS180" s="75" t="s">
        <v>224</v>
      </c>
      <c r="BT180" s="75" t="s">
        <v>224</v>
      </c>
      <c r="BU180" s="75" t="s">
        <v>224</v>
      </c>
      <c r="BV180" s="75" t="s">
        <v>224</v>
      </c>
      <c r="BW180" s="75" t="s">
        <v>224</v>
      </c>
      <c r="BX180" s="75" t="s">
        <v>224</v>
      </c>
      <c r="BY180" s="75" t="s">
        <v>224</v>
      </c>
      <c r="BZ180" s="75" t="s">
        <v>224</v>
      </c>
      <c r="CA180" s="75" t="s">
        <v>224</v>
      </c>
      <c r="CB180" s="75" t="s">
        <v>224</v>
      </c>
      <c r="CC180" s="75" t="s">
        <v>224</v>
      </c>
      <c r="CD180" s="75" t="s">
        <v>224</v>
      </c>
      <c r="CE180" s="75" t="s">
        <v>224</v>
      </c>
      <c r="CF180" s="75" t="s">
        <v>224</v>
      </c>
      <c r="CG180" s="75" t="s">
        <v>224</v>
      </c>
      <c r="CH180" s="75" t="s">
        <v>224</v>
      </c>
      <c r="CI180" s="75" t="s">
        <v>224</v>
      </c>
      <c r="CJ180" s="75" t="s">
        <v>224</v>
      </c>
      <c r="CK180" s="75" t="s">
        <v>224</v>
      </c>
      <c r="CL180" s="75" t="s">
        <v>224</v>
      </c>
      <c r="CM180" s="75" t="s">
        <v>224</v>
      </c>
      <c r="CN180" s="75" t="s">
        <v>224</v>
      </c>
      <c r="CO180" s="75" t="s">
        <v>224</v>
      </c>
      <c r="CP180" s="75" t="s">
        <v>224</v>
      </c>
      <c r="CQ180" s="75" t="s">
        <v>224</v>
      </c>
    </row>
    <row r="181" spans="1:95">
      <c r="A181" s="75" t="s">
        <v>224</v>
      </c>
      <c r="B181" s="76" t="s">
        <v>224</v>
      </c>
      <c r="C181" s="75" t="s">
        <v>224</v>
      </c>
      <c r="D181" s="75" t="s">
        <v>224</v>
      </c>
      <c r="E181" s="75" t="s">
        <v>224</v>
      </c>
      <c r="F181" s="75" t="s">
        <v>224</v>
      </c>
      <c r="G181" s="75" t="s">
        <v>224</v>
      </c>
      <c r="H181" s="75" t="s">
        <v>224</v>
      </c>
      <c r="I181" s="75" t="s">
        <v>224</v>
      </c>
      <c r="J181" s="75" t="s">
        <v>224</v>
      </c>
      <c r="K181" s="75" t="s">
        <v>224</v>
      </c>
      <c r="L181" s="75" t="s">
        <v>224</v>
      </c>
      <c r="M181" s="75" t="s">
        <v>224</v>
      </c>
      <c r="N181" s="75" t="s">
        <v>224</v>
      </c>
      <c r="O181" s="75" t="s">
        <v>224</v>
      </c>
      <c r="P181" s="75" t="s">
        <v>224</v>
      </c>
      <c r="Q181" s="75" t="s">
        <v>224</v>
      </c>
      <c r="R181" s="75" t="s">
        <v>224</v>
      </c>
      <c r="S181" s="75" t="s">
        <v>224</v>
      </c>
      <c r="T181" s="75" t="s">
        <v>224</v>
      </c>
      <c r="U181" s="75" t="s">
        <v>224</v>
      </c>
      <c r="V181" s="75" t="s">
        <v>224</v>
      </c>
      <c r="W181" s="75" t="s">
        <v>224</v>
      </c>
      <c r="X181" s="75" t="s">
        <v>224</v>
      </c>
      <c r="Y181" s="75" t="s">
        <v>224</v>
      </c>
      <c r="Z181" s="75" t="s">
        <v>224</v>
      </c>
      <c r="AA181" s="75" t="s">
        <v>224</v>
      </c>
      <c r="AB181" s="75" t="s">
        <v>224</v>
      </c>
      <c r="AC181" s="75" t="s">
        <v>224</v>
      </c>
      <c r="AD181" s="75" t="s">
        <v>224</v>
      </c>
      <c r="AE181" s="75" t="s">
        <v>224</v>
      </c>
      <c r="AF181" s="75" t="s">
        <v>224</v>
      </c>
      <c r="AG181" s="75" t="s">
        <v>224</v>
      </c>
      <c r="AH181" s="75" t="s">
        <v>224</v>
      </c>
      <c r="AI181" s="75" t="s">
        <v>224</v>
      </c>
      <c r="AJ181" s="75" t="s">
        <v>224</v>
      </c>
      <c r="AK181" s="75" t="s">
        <v>224</v>
      </c>
      <c r="AL181" s="75" t="s">
        <v>224</v>
      </c>
      <c r="AM181" s="75" t="s">
        <v>224</v>
      </c>
      <c r="AN181" s="75" t="s">
        <v>224</v>
      </c>
      <c r="AO181" s="75" t="s">
        <v>224</v>
      </c>
      <c r="AP181" s="75" t="s">
        <v>224</v>
      </c>
      <c r="AQ181" s="75" t="s">
        <v>224</v>
      </c>
      <c r="AR181" s="75" t="s">
        <v>224</v>
      </c>
      <c r="AS181" s="75" t="s">
        <v>224</v>
      </c>
      <c r="AT181" s="75" t="s">
        <v>224</v>
      </c>
      <c r="AU181" s="75" t="s">
        <v>224</v>
      </c>
      <c r="AV181" s="75" t="s">
        <v>224</v>
      </c>
      <c r="AW181" s="75" t="s">
        <v>224</v>
      </c>
      <c r="AX181" s="75" t="s">
        <v>224</v>
      </c>
      <c r="AY181" s="75" t="s">
        <v>224</v>
      </c>
      <c r="AZ181" s="75" t="s">
        <v>224</v>
      </c>
      <c r="BA181" s="75" t="s">
        <v>224</v>
      </c>
      <c r="BB181" s="75" t="s">
        <v>224</v>
      </c>
      <c r="BC181" s="75" t="s">
        <v>224</v>
      </c>
      <c r="BD181" s="75" t="s">
        <v>224</v>
      </c>
      <c r="BE181" s="75" t="s">
        <v>224</v>
      </c>
      <c r="BF181" s="75" t="s">
        <v>224</v>
      </c>
      <c r="BG181" s="75" t="s">
        <v>224</v>
      </c>
      <c r="BH181" s="75" t="s">
        <v>224</v>
      </c>
      <c r="BI181" s="75" t="s">
        <v>224</v>
      </c>
      <c r="BJ181" s="75" t="s">
        <v>224</v>
      </c>
      <c r="BK181" s="75" t="s">
        <v>224</v>
      </c>
      <c r="BL181" s="75" t="s">
        <v>224</v>
      </c>
      <c r="BM181" s="75" t="s">
        <v>224</v>
      </c>
      <c r="BN181" s="75" t="s">
        <v>224</v>
      </c>
      <c r="BO181" s="75" t="s">
        <v>224</v>
      </c>
      <c r="BP181" s="75" t="s">
        <v>224</v>
      </c>
      <c r="BQ181" s="75" t="s">
        <v>224</v>
      </c>
      <c r="BR181" s="75" t="s">
        <v>224</v>
      </c>
      <c r="BS181" s="75" t="s">
        <v>224</v>
      </c>
      <c r="BT181" s="75" t="s">
        <v>224</v>
      </c>
      <c r="BU181" s="75" t="s">
        <v>224</v>
      </c>
      <c r="BV181" s="75" t="s">
        <v>224</v>
      </c>
      <c r="BW181" s="75" t="s">
        <v>224</v>
      </c>
      <c r="BX181" s="75" t="s">
        <v>224</v>
      </c>
      <c r="BY181" s="75" t="s">
        <v>224</v>
      </c>
      <c r="BZ181" s="75" t="s">
        <v>224</v>
      </c>
      <c r="CA181" s="75" t="s">
        <v>224</v>
      </c>
      <c r="CB181" s="75" t="s">
        <v>224</v>
      </c>
      <c r="CC181" s="75" t="s">
        <v>224</v>
      </c>
      <c r="CD181" s="75" t="s">
        <v>224</v>
      </c>
      <c r="CE181" s="75" t="s">
        <v>224</v>
      </c>
      <c r="CF181" s="75" t="s">
        <v>224</v>
      </c>
      <c r="CG181" s="75" t="s">
        <v>224</v>
      </c>
      <c r="CH181" s="75" t="s">
        <v>224</v>
      </c>
      <c r="CI181" s="75" t="s">
        <v>224</v>
      </c>
      <c r="CJ181" s="75" t="s">
        <v>224</v>
      </c>
      <c r="CK181" s="75" t="s">
        <v>224</v>
      </c>
      <c r="CL181" s="75" t="s">
        <v>224</v>
      </c>
      <c r="CM181" s="75" t="s">
        <v>224</v>
      </c>
      <c r="CN181" s="75" t="s">
        <v>224</v>
      </c>
      <c r="CO181" s="75" t="s">
        <v>224</v>
      </c>
      <c r="CP181" s="75" t="s">
        <v>224</v>
      </c>
      <c r="CQ181" s="75" t="s">
        <v>224</v>
      </c>
    </row>
    <row r="182" spans="1:95">
      <c r="A182" s="75" t="s">
        <v>224</v>
      </c>
      <c r="B182" s="76" t="s">
        <v>224</v>
      </c>
      <c r="C182" s="75" t="s">
        <v>224</v>
      </c>
      <c r="D182" s="75" t="s">
        <v>224</v>
      </c>
      <c r="E182" s="75" t="s">
        <v>224</v>
      </c>
      <c r="F182" s="75" t="s">
        <v>224</v>
      </c>
      <c r="G182" s="75" t="s">
        <v>224</v>
      </c>
      <c r="H182" s="75" t="s">
        <v>224</v>
      </c>
      <c r="I182" s="75" t="s">
        <v>224</v>
      </c>
      <c r="J182" s="75" t="s">
        <v>224</v>
      </c>
      <c r="K182" s="75" t="s">
        <v>224</v>
      </c>
      <c r="L182" s="75" t="s">
        <v>224</v>
      </c>
      <c r="M182" s="75" t="s">
        <v>224</v>
      </c>
      <c r="N182" s="75" t="s">
        <v>224</v>
      </c>
      <c r="O182" s="75" t="s">
        <v>224</v>
      </c>
      <c r="P182" s="75" t="s">
        <v>224</v>
      </c>
      <c r="Q182" s="75" t="s">
        <v>224</v>
      </c>
      <c r="R182" s="75" t="s">
        <v>224</v>
      </c>
      <c r="S182" s="75" t="s">
        <v>224</v>
      </c>
      <c r="T182" s="75" t="s">
        <v>224</v>
      </c>
      <c r="U182" s="75" t="s">
        <v>224</v>
      </c>
      <c r="V182" s="75" t="s">
        <v>224</v>
      </c>
      <c r="W182" s="75" t="s">
        <v>224</v>
      </c>
      <c r="X182" s="75" t="s">
        <v>224</v>
      </c>
      <c r="Y182" s="75" t="s">
        <v>224</v>
      </c>
      <c r="Z182" s="75" t="s">
        <v>224</v>
      </c>
      <c r="AA182" s="75" t="s">
        <v>224</v>
      </c>
      <c r="AB182" s="75" t="s">
        <v>224</v>
      </c>
      <c r="AC182" s="75" t="s">
        <v>224</v>
      </c>
      <c r="AD182" s="75" t="s">
        <v>224</v>
      </c>
      <c r="AE182" s="75" t="s">
        <v>224</v>
      </c>
      <c r="AF182" s="75" t="s">
        <v>224</v>
      </c>
      <c r="AG182" s="75" t="s">
        <v>224</v>
      </c>
      <c r="AH182" s="75" t="s">
        <v>224</v>
      </c>
      <c r="AI182" s="75" t="s">
        <v>224</v>
      </c>
      <c r="AJ182" s="75" t="s">
        <v>224</v>
      </c>
      <c r="AK182" s="75" t="s">
        <v>224</v>
      </c>
      <c r="AL182" s="75" t="s">
        <v>224</v>
      </c>
      <c r="AM182" s="75" t="s">
        <v>224</v>
      </c>
      <c r="AN182" s="75" t="s">
        <v>224</v>
      </c>
      <c r="AO182" s="75" t="s">
        <v>224</v>
      </c>
      <c r="AP182" s="75" t="s">
        <v>224</v>
      </c>
      <c r="AQ182" s="75" t="s">
        <v>224</v>
      </c>
      <c r="AR182" s="75" t="s">
        <v>224</v>
      </c>
      <c r="AS182" s="75" t="s">
        <v>224</v>
      </c>
      <c r="AT182" s="75" t="s">
        <v>224</v>
      </c>
      <c r="AU182" s="75" t="s">
        <v>224</v>
      </c>
      <c r="AV182" s="75" t="s">
        <v>224</v>
      </c>
      <c r="AW182" s="75" t="s">
        <v>224</v>
      </c>
      <c r="AX182" s="75" t="s">
        <v>224</v>
      </c>
      <c r="AY182" s="75" t="s">
        <v>224</v>
      </c>
      <c r="AZ182" s="75" t="s">
        <v>224</v>
      </c>
      <c r="BA182" s="75" t="s">
        <v>224</v>
      </c>
      <c r="BB182" s="75" t="s">
        <v>224</v>
      </c>
      <c r="BC182" s="75" t="s">
        <v>224</v>
      </c>
      <c r="BD182" s="75" t="s">
        <v>224</v>
      </c>
      <c r="BE182" s="75" t="s">
        <v>224</v>
      </c>
      <c r="BF182" s="75" t="s">
        <v>224</v>
      </c>
      <c r="BG182" s="75" t="s">
        <v>224</v>
      </c>
      <c r="BH182" s="75" t="s">
        <v>224</v>
      </c>
      <c r="BI182" s="75" t="s">
        <v>224</v>
      </c>
      <c r="BJ182" s="75" t="s">
        <v>224</v>
      </c>
      <c r="BK182" s="75" t="s">
        <v>224</v>
      </c>
      <c r="BL182" s="75" t="s">
        <v>224</v>
      </c>
      <c r="BM182" s="75" t="s">
        <v>224</v>
      </c>
      <c r="BN182" s="75" t="s">
        <v>224</v>
      </c>
      <c r="BO182" s="75" t="s">
        <v>224</v>
      </c>
      <c r="BP182" s="75" t="s">
        <v>224</v>
      </c>
      <c r="BQ182" s="75" t="s">
        <v>224</v>
      </c>
      <c r="BR182" s="75" t="s">
        <v>224</v>
      </c>
      <c r="BS182" s="75" t="s">
        <v>224</v>
      </c>
      <c r="BT182" s="75" t="s">
        <v>224</v>
      </c>
      <c r="BU182" s="75" t="s">
        <v>224</v>
      </c>
      <c r="BV182" s="75" t="s">
        <v>224</v>
      </c>
      <c r="BW182" s="75" t="s">
        <v>224</v>
      </c>
      <c r="BX182" s="75" t="s">
        <v>224</v>
      </c>
      <c r="BY182" s="75" t="s">
        <v>224</v>
      </c>
      <c r="BZ182" s="75" t="s">
        <v>224</v>
      </c>
      <c r="CA182" s="75" t="s">
        <v>224</v>
      </c>
      <c r="CB182" s="75" t="s">
        <v>224</v>
      </c>
      <c r="CC182" s="75" t="s">
        <v>224</v>
      </c>
      <c r="CD182" s="75" t="s">
        <v>224</v>
      </c>
      <c r="CE182" s="75" t="s">
        <v>224</v>
      </c>
      <c r="CF182" s="75" t="s">
        <v>224</v>
      </c>
      <c r="CG182" s="75" t="s">
        <v>224</v>
      </c>
      <c r="CH182" s="75" t="s">
        <v>224</v>
      </c>
      <c r="CI182" s="75" t="s">
        <v>224</v>
      </c>
      <c r="CJ182" s="75" t="s">
        <v>224</v>
      </c>
      <c r="CK182" s="75" t="s">
        <v>224</v>
      </c>
      <c r="CL182" s="75" t="s">
        <v>224</v>
      </c>
      <c r="CM182" s="75" t="s">
        <v>224</v>
      </c>
      <c r="CN182" s="75" t="s">
        <v>224</v>
      </c>
      <c r="CO182" s="75" t="s">
        <v>224</v>
      </c>
      <c r="CP182" s="75" t="s">
        <v>224</v>
      </c>
      <c r="CQ182" s="75" t="s">
        <v>224</v>
      </c>
    </row>
    <row r="183" spans="1:95">
      <c r="A183" s="75" t="s">
        <v>224</v>
      </c>
      <c r="B183" s="76" t="s">
        <v>224</v>
      </c>
      <c r="C183" s="75" t="s">
        <v>224</v>
      </c>
      <c r="D183" s="75" t="s">
        <v>224</v>
      </c>
      <c r="E183" s="75" t="s">
        <v>224</v>
      </c>
      <c r="F183" s="75" t="s">
        <v>224</v>
      </c>
      <c r="G183" s="75" t="s">
        <v>224</v>
      </c>
      <c r="H183" s="75" t="s">
        <v>224</v>
      </c>
      <c r="I183" s="75" t="s">
        <v>224</v>
      </c>
      <c r="J183" s="75" t="s">
        <v>224</v>
      </c>
      <c r="K183" s="75" t="s">
        <v>224</v>
      </c>
      <c r="L183" s="75" t="s">
        <v>224</v>
      </c>
      <c r="M183" s="75" t="s">
        <v>224</v>
      </c>
      <c r="N183" s="75" t="s">
        <v>224</v>
      </c>
      <c r="O183" s="75" t="s">
        <v>224</v>
      </c>
      <c r="P183" s="75" t="s">
        <v>224</v>
      </c>
      <c r="Q183" s="75" t="s">
        <v>224</v>
      </c>
      <c r="R183" s="75" t="s">
        <v>224</v>
      </c>
      <c r="S183" s="75" t="s">
        <v>224</v>
      </c>
      <c r="T183" s="75" t="s">
        <v>224</v>
      </c>
      <c r="U183" s="75" t="s">
        <v>224</v>
      </c>
      <c r="V183" s="75" t="s">
        <v>224</v>
      </c>
      <c r="W183" s="75" t="s">
        <v>224</v>
      </c>
      <c r="X183" s="75" t="s">
        <v>224</v>
      </c>
      <c r="Y183" s="75" t="s">
        <v>224</v>
      </c>
      <c r="Z183" s="75" t="s">
        <v>224</v>
      </c>
      <c r="AA183" s="75" t="s">
        <v>224</v>
      </c>
      <c r="AB183" s="75" t="s">
        <v>224</v>
      </c>
      <c r="AC183" s="75" t="s">
        <v>224</v>
      </c>
      <c r="AD183" s="75" t="s">
        <v>224</v>
      </c>
      <c r="AE183" s="75" t="s">
        <v>224</v>
      </c>
      <c r="AF183" s="75" t="s">
        <v>224</v>
      </c>
      <c r="AG183" s="75" t="s">
        <v>224</v>
      </c>
      <c r="AH183" s="75" t="s">
        <v>224</v>
      </c>
      <c r="AI183" s="75" t="s">
        <v>224</v>
      </c>
      <c r="AJ183" s="75" t="s">
        <v>224</v>
      </c>
      <c r="AK183" s="75" t="s">
        <v>224</v>
      </c>
      <c r="AL183" s="75" t="s">
        <v>224</v>
      </c>
      <c r="AM183" s="75" t="s">
        <v>224</v>
      </c>
      <c r="AN183" s="75" t="s">
        <v>224</v>
      </c>
      <c r="AO183" s="75" t="s">
        <v>224</v>
      </c>
      <c r="AP183" s="75" t="s">
        <v>224</v>
      </c>
      <c r="AQ183" s="75" t="s">
        <v>224</v>
      </c>
      <c r="AR183" s="75" t="s">
        <v>224</v>
      </c>
      <c r="AS183" s="75" t="s">
        <v>224</v>
      </c>
      <c r="AT183" s="75" t="s">
        <v>224</v>
      </c>
      <c r="AU183" s="75" t="s">
        <v>224</v>
      </c>
      <c r="AV183" s="75" t="s">
        <v>224</v>
      </c>
      <c r="AW183" s="75" t="s">
        <v>224</v>
      </c>
      <c r="AX183" s="75" t="s">
        <v>224</v>
      </c>
      <c r="AY183" s="75" t="s">
        <v>224</v>
      </c>
      <c r="AZ183" s="75" t="s">
        <v>224</v>
      </c>
      <c r="BA183" s="75" t="s">
        <v>224</v>
      </c>
      <c r="BB183" s="75" t="s">
        <v>224</v>
      </c>
      <c r="BC183" s="75" t="s">
        <v>224</v>
      </c>
      <c r="BD183" s="75" t="s">
        <v>224</v>
      </c>
      <c r="BE183" s="75" t="s">
        <v>224</v>
      </c>
      <c r="BF183" s="75" t="s">
        <v>224</v>
      </c>
      <c r="BG183" s="75" t="s">
        <v>224</v>
      </c>
      <c r="BH183" s="75" t="s">
        <v>224</v>
      </c>
      <c r="BI183" s="75" t="s">
        <v>224</v>
      </c>
      <c r="BJ183" s="75" t="s">
        <v>224</v>
      </c>
      <c r="BK183" s="75" t="s">
        <v>224</v>
      </c>
      <c r="BL183" s="75" t="s">
        <v>224</v>
      </c>
      <c r="BM183" s="75" t="s">
        <v>224</v>
      </c>
      <c r="BN183" s="75" t="s">
        <v>224</v>
      </c>
      <c r="BO183" s="75" t="s">
        <v>224</v>
      </c>
      <c r="BP183" s="75" t="s">
        <v>224</v>
      </c>
      <c r="BQ183" s="75" t="s">
        <v>224</v>
      </c>
      <c r="BR183" s="75" t="s">
        <v>224</v>
      </c>
      <c r="BS183" s="75" t="s">
        <v>224</v>
      </c>
      <c r="BT183" s="75" t="s">
        <v>224</v>
      </c>
      <c r="BU183" s="75" t="s">
        <v>224</v>
      </c>
      <c r="BV183" s="75" t="s">
        <v>224</v>
      </c>
      <c r="BW183" s="75" t="s">
        <v>224</v>
      </c>
      <c r="BX183" s="75" t="s">
        <v>224</v>
      </c>
      <c r="BY183" s="75" t="s">
        <v>224</v>
      </c>
      <c r="BZ183" s="75" t="s">
        <v>224</v>
      </c>
      <c r="CA183" s="75" t="s">
        <v>224</v>
      </c>
      <c r="CB183" s="75" t="s">
        <v>224</v>
      </c>
      <c r="CC183" s="75" t="s">
        <v>224</v>
      </c>
      <c r="CD183" s="75" t="s">
        <v>224</v>
      </c>
      <c r="CE183" s="75" t="s">
        <v>224</v>
      </c>
      <c r="CF183" s="75" t="s">
        <v>224</v>
      </c>
      <c r="CG183" s="75" t="s">
        <v>224</v>
      </c>
      <c r="CH183" s="75" t="s">
        <v>224</v>
      </c>
      <c r="CI183" s="75" t="s">
        <v>224</v>
      </c>
      <c r="CJ183" s="75" t="s">
        <v>224</v>
      </c>
      <c r="CK183" s="75" t="s">
        <v>224</v>
      </c>
      <c r="CL183" s="75" t="s">
        <v>224</v>
      </c>
      <c r="CM183" s="75" t="s">
        <v>224</v>
      </c>
      <c r="CN183" s="75" t="s">
        <v>224</v>
      </c>
      <c r="CO183" s="75" t="s">
        <v>224</v>
      </c>
      <c r="CP183" s="75" t="s">
        <v>224</v>
      </c>
      <c r="CQ183" s="75" t="s">
        <v>224</v>
      </c>
    </row>
    <row r="184" spans="1:95">
      <c r="A184" s="75" t="s">
        <v>224</v>
      </c>
      <c r="B184" s="76" t="s">
        <v>224</v>
      </c>
      <c r="C184" s="75" t="s">
        <v>224</v>
      </c>
      <c r="D184" s="75" t="s">
        <v>224</v>
      </c>
      <c r="E184" s="75" t="s">
        <v>224</v>
      </c>
      <c r="F184" s="75" t="s">
        <v>224</v>
      </c>
      <c r="G184" s="75" t="s">
        <v>224</v>
      </c>
      <c r="H184" s="75" t="s">
        <v>224</v>
      </c>
      <c r="I184" s="75" t="s">
        <v>224</v>
      </c>
      <c r="J184" s="75" t="s">
        <v>224</v>
      </c>
      <c r="K184" s="75" t="s">
        <v>224</v>
      </c>
      <c r="L184" s="75" t="s">
        <v>224</v>
      </c>
      <c r="M184" s="75" t="s">
        <v>224</v>
      </c>
      <c r="N184" s="75" t="s">
        <v>224</v>
      </c>
      <c r="O184" s="75" t="s">
        <v>224</v>
      </c>
      <c r="P184" s="75" t="s">
        <v>224</v>
      </c>
      <c r="Q184" s="75" t="s">
        <v>224</v>
      </c>
      <c r="R184" s="75" t="s">
        <v>224</v>
      </c>
      <c r="S184" s="75" t="s">
        <v>224</v>
      </c>
      <c r="T184" s="75" t="s">
        <v>224</v>
      </c>
      <c r="U184" s="75" t="s">
        <v>224</v>
      </c>
      <c r="V184" s="75" t="s">
        <v>224</v>
      </c>
      <c r="W184" s="75" t="s">
        <v>224</v>
      </c>
      <c r="X184" s="75" t="s">
        <v>224</v>
      </c>
      <c r="Y184" s="75" t="s">
        <v>224</v>
      </c>
      <c r="Z184" s="75" t="s">
        <v>224</v>
      </c>
      <c r="AA184" s="75" t="s">
        <v>224</v>
      </c>
      <c r="AB184" s="75" t="s">
        <v>224</v>
      </c>
      <c r="AC184" s="75" t="s">
        <v>224</v>
      </c>
      <c r="AD184" s="75" t="s">
        <v>224</v>
      </c>
      <c r="AE184" s="75" t="s">
        <v>224</v>
      </c>
      <c r="AF184" s="75" t="s">
        <v>224</v>
      </c>
      <c r="AG184" s="75" t="s">
        <v>224</v>
      </c>
      <c r="AH184" s="75" t="s">
        <v>224</v>
      </c>
      <c r="AI184" s="75" t="s">
        <v>224</v>
      </c>
      <c r="AJ184" s="75" t="s">
        <v>224</v>
      </c>
      <c r="AK184" s="75" t="s">
        <v>224</v>
      </c>
      <c r="AL184" s="75" t="s">
        <v>224</v>
      </c>
      <c r="AM184" s="75" t="s">
        <v>224</v>
      </c>
      <c r="AN184" s="75" t="s">
        <v>224</v>
      </c>
      <c r="AO184" s="75" t="s">
        <v>224</v>
      </c>
      <c r="AP184" s="75" t="s">
        <v>224</v>
      </c>
      <c r="AQ184" s="75" t="s">
        <v>224</v>
      </c>
      <c r="AR184" s="75" t="s">
        <v>224</v>
      </c>
      <c r="AS184" s="75" t="s">
        <v>224</v>
      </c>
      <c r="AT184" s="75" t="s">
        <v>224</v>
      </c>
      <c r="AU184" s="75" t="s">
        <v>224</v>
      </c>
      <c r="AV184" s="75" t="s">
        <v>224</v>
      </c>
      <c r="AW184" s="75" t="s">
        <v>224</v>
      </c>
      <c r="AX184" s="75" t="s">
        <v>224</v>
      </c>
      <c r="AY184" s="75" t="s">
        <v>224</v>
      </c>
      <c r="AZ184" s="75" t="s">
        <v>224</v>
      </c>
      <c r="BA184" s="75" t="s">
        <v>224</v>
      </c>
      <c r="BB184" s="75" t="s">
        <v>224</v>
      </c>
      <c r="BC184" s="75" t="s">
        <v>224</v>
      </c>
      <c r="BD184" s="75" t="s">
        <v>224</v>
      </c>
      <c r="BE184" s="75" t="s">
        <v>224</v>
      </c>
      <c r="BF184" s="75" t="s">
        <v>224</v>
      </c>
      <c r="BG184" s="75" t="s">
        <v>224</v>
      </c>
      <c r="BH184" s="75" t="s">
        <v>224</v>
      </c>
      <c r="BI184" s="75" t="s">
        <v>224</v>
      </c>
      <c r="BJ184" s="75" t="s">
        <v>224</v>
      </c>
      <c r="BK184" s="75" t="s">
        <v>224</v>
      </c>
      <c r="BL184" s="75" t="s">
        <v>224</v>
      </c>
      <c r="BM184" s="75" t="s">
        <v>224</v>
      </c>
      <c r="BN184" s="75" t="s">
        <v>224</v>
      </c>
      <c r="BO184" s="75" t="s">
        <v>224</v>
      </c>
      <c r="BP184" s="75" t="s">
        <v>224</v>
      </c>
      <c r="BQ184" s="75" t="s">
        <v>224</v>
      </c>
      <c r="BR184" s="75" t="s">
        <v>224</v>
      </c>
      <c r="BS184" s="75" t="s">
        <v>224</v>
      </c>
      <c r="BT184" s="75" t="s">
        <v>224</v>
      </c>
      <c r="BU184" s="75" t="s">
        <v>224</v>
      </c>
      <c r="BV184" s="75" t="s">
        <v>224</v>
      </c>
      <c r="BW184" s="75" t="s">
        <v>224</v>
      </c>
      <c r="BX184" s="75" t="s">
        <v>224</v>
      </c>
      <c r="BY184" s="75" t="s">
        <v>224</v>
      </c>
      <c r="BZ184" s="75" t="s">
        <v>224</v>
      </c>
      <c r="CA184" s="75" t="s">
        <v>224</v>
      </c>
      <c r="CB184" s="75" t="s">
        <v>224</v>
      </c>
      <c r="CC184" s="75" t="s">
        <v>224</v>
      </c>
      <c r="CD184" s="75" t="s">
        <v>224</v>
      </c>
      <c r="CE184" s="75" t="s">
        <v>224</v>
      </c>
      <c r="CF184" s="75" t="s">
        <v>224</v>
      </c>
      <c r="CG184" s="75" t="s">
        <v>224</v>
      </c>
      <c r="CH184" s="75" t="s">
        <v>224</v>
      </c>
      <c r="CI184" s="75" t="s">
        <v>224</v>
      </c>
      <c r="CJ184" s="75" t="s">
        <v>224</v>
      </c>
      <c r="CK184" s="75" t="s">
        <v>224</v>
      </c>
      <c r="CL184" s="75" t="s">
        <v>224</v>
      </c>
      <c r="CM184" s="75" t="s">
        <v>224</v>
      </c>
      <c r="CN184" s="75" t="s">
        <v>224</v>
      </c>
      <c r="CO184" s="75" t="s">
        <v>224</v>
      </c>
      <c r="CP184" s="75" t="s">
        <v>224</v>
      </c>
      <c r="CQ184" s="75" t="s">
        <v>224</v>
      </c>
    </row>
    <row r="185" spans="1:95">
      <c r="A185" s="75" t="s">
        <v>224</v>
      </c>
      <c r="B185" s="76" t="s">
        <v>224</v>
      </c>
      <c r="C185" s="75" t="s">
        <v>224</v>
      </c>
      <c r="D185" s="75" t="s">
        <v>224</v>
      </c>
      <c r="E185" s="75" t="s">
        <v>224</v>
      </c>
      <c r="F185" s="75" t="s">
        <v>224</v>
      </c>
      <c r="G185" s="75" t="s">
        <v>224</v>
      </c>
      <c r="H185" s="75" t="s">
        <v>224</v>
      </c>
      <c r="I185" s="75" t="s">
        <v>224</v>
      </c>
      <c r="J185" s="75" t="s">
        <v>224</v>
      </c>
      <c r="K185" s="75" t="s">
        <v>224</v>
      </c>
      <c r="L185" s="75" t="s">
        <v>224</v>
      </c>
      <c r="M185" s="75" t="s">
        <v>224</v>
      </c>
      <c r="N185" s="75" t="s">
        <v>224</v>
      </c>
      <c r="O185" s="75" t="s">
        <v>224</v>
      </c>
      <c r="P185" s="75" t="s">
        <v>224</v>
      </c>
      <c r="Q185" s="75" t="s">
        <v>224</v>
      </c>
      <c r="R185" s="75" t="s">
        <v>224</v>
      </c>
      <c r="S185" s="75" t="s">
        <v>224</v>
      </c>
      <c r="T185" s="75" t="s">
        <v>224</v>
      </c>
      <c r="U185" s="75" t="s">
        <v>224</v>
      </c>
      <c r="V185" s="75" t="s">
        <v>224</v>
      </c>
      <c r="W185" s="75" t="s">
        <v>224</v>
      </c>
      <c r="X185" s="75" t="s">
        <v>224</v>
      </c>
      <c r="Y185" s="75" t="s">
        <v>224</v>
      </c>
      <c r="Z185" s="75" t="s">
        <v>224</v>
      </c>
      <c r="AA185" s="75" t="s">
        <v>224</v>
      </c>
      <c r="AB185" s="75" t="s">
        <v>224</v>
      </c>
      <c r="AC185" s="75" t="s">
        <v>224</v>
      </c>
      <c r="AD185" s="75" t="s">
        <v>224</v>
      </c>
      <c r="AE185" s="75" t="s">
        <v>224</v>
      </c>
      <c r="AF185" s="75" t="s">
        <v>224</v>
      </c>
      <c r="AG185" s="75" t="s">
        <v>224</v>
      </c>
      <c r="AH185" s="75" t="s">
        <v>224</v>
      </c>
      <c r="AI185" s="75" t="s">
        <v>224</v>
      </c>
      <c r="AJ185" s="75" t="s">
        <v>224</v>
      </c>
      <c r="AK185" s="75" t="s">
        <v>224</v>
      </c>
      <c r="AL185" s="75" t="s">
        <v>224</v>
      </c>
      <c r="AM185" s="75" t="s">
        <v>224</v>
      </c>
      <c r="AN185" s="75" t="s">
        <v>224</v>
      </c>
      <c r="AO185" s="75" t="s">
        <v>224</v>
      </c>
      <c r="AP185" s="75" t="s">
        <v>224</v>
      </c>
      <c r="AQ185" s="75" t="s">
        <v>224</v>
      </c>
      <c r="AR185" s="75" t="s">
        <v>224</v>
      </c>
      <c r="AS185" s="75" t="s">
        <v>224</v>
      </c>
      <c r="AT185" s="75" t="s">
        <v>224</v>
      </c>
      <c r="AU185" s="75" t="s">
        <v>224</v>
      </c>
      <c r="AV185" s="75" t="s">
        <v>224</v>
      </c>
      <c r="AW185" s="75" t="s">
        <v>224</v>
      </c>
      <c r="AX185" s="75" t="s">
        <v>224</v>
      </c>
      <c r="AY185" s="75" t="s">
        <v>224</v>
      </c>
      <c r="AZ185" s="75" t="s">
        <v>224</v>
      </c>
      <c r="BA185" s="75" t="s">
        <v>224</v>
      </c>
      <c r="BB185" s="75" t="s">
        <v>224</v>
      </c>
      <c r="BC185" s="75" t="s">
        <v>224</v>
      </c>
      <c r="BD185" s="75" t="s">
        <v>224</v>
      </c>
      <c r="BE185" s="75" t="s">
        <v>224</v>
      </c>
      <c r="BF185" s="75" t="s">
        <v>224</v>
      </c>
      <c r="BG185" s="75" t="s">
        <v>224</v>
      </c>
      <c r="BH185" s="75" t="s">
        <v>224</v>
      </c>
      <c r="BI185" s="75" t="s">
        <v>224</v>
      </c>
      <c r="BJ185" s="75" t="s">
        <v>224</v>
      </c>
      <c r="BK185" s="75" t="s">
        <v>224</v>
      </c>
      <c r="BL185" s="75" t="s">
        <v>224</v>
      </c>
      <c r="BM185" s="75" t="s">
        <v>224</v>
      </c>
      <c r="BN185" s="75" t="s">
        <v>224</v>
      </c>
      <c r="BO185" s="75" t="s">
        <v>224</v>
      </c>
      <c r="BP185" s="75" t="s">
        <v>224</v>
      </c>
      <c r="BQ185" s="75" t="s">
        <v>224</v>
      </c>
      <c r="BR185" s="75" t="s">
        <v>224</v>
      </c>
      <c r="BS185" s="75" t="s">
        <v>224</v>
      </c>
      <c r="BT185" s="75" t="s">
        <v>224</v>
      </c>
      <c r="BU185" s="75" t="s">
        <v>224</v>
      </c>
      <c r="BV185" s="75" t="s">
        <v>224</v>
      </c>
      <c r="BW185" s="75" t="s">
        <v>224</v>
      </c>
      <c r="BX185" s="75" t="s">
        <v>224</v>
      </c>
      <c r="BY185" s="75" t="s">
        <v>224</v>
      </c>
      <c r="BZ185" s="75" t="s">
        <v>224</v>
      </c>
      <c r="CA185" s="75" t="s">
        <v>224</v>
      </c>
      <c r="CB185" s="75" t="s">
        <v>224</v>
      </c>
      <c r="CC185" s="75" t="s">
        <v>224</v>
      </c>
      <c r="CD185" s="75" t="s">
        <v>224</v>
      </c>
      <c r="CE185" s="75" t="s">
        <v>224</v>
      </c>
      <c r="CF185" s="75" t="s">
        <v>224</v>
      </c>
      <c r="CG185" s="75" t="s">
        <v>224</v>
      </c>
      <c r="CH185" s="75" t="s">
        <v>224</v>
      </c>
      <c r="CI185" s="75" t="s">
        <v>224</v>
      </c>
      <c r="CJ185" s="75" t="s">
        <v>224</v>
      </c>
      <c r="CK185" s="75" t="s">
        <v>224</v>
      </c>
      <c r="CL185" s="75" t="s">
        <v>224</v>
      </c>
      <c r="CM185" s="75" t="s">
        <v>224</v>
      </c>
      <c r="CN185" s="75" t="s">
        <v>224</v>
      </c>
      <c r="CO185" s="75" t="s">
        <v>224</v>
      </c>
      <c r="CP185" s="75" t="s">
        <v>224</v>
      </c>
      <c r="CQ185" s="75" t="s">
        <v>224</v>
      </c>
    </row>
    <row r="186" spans="1:95">
      <c r="A186" s="75" t="s">
        <v>224</v>
      </c>
      <c r="B186" s="76" t="s">
        <v>224</v>
      </c>
      <c r="C186" s="75" t="s">
        <v>224</v>
      </c>
      <c r="D186" s="75" t="s">
        <v>224</v>
      </c>
      <c r="E186" s="75" t="s">
        <v>224</v>
      </c>
      <c r="F186" s="75" t="s">
        <v>224</v>
      </c>
      <c r="G186" s="75" t="s">
        <v>224</v>
      </c>
      <c r="H186" s="75" t="s">
        <v>224</v>
      </c>
      <c r="I186" s="75" t="s">
        <v>224</v>
      </c>
      <c r="J186" s="75" t="s">
        <v>224</v>
      </c>
      <c r="K186" s="75" t="s">
        <v>224</v>
      </c>
      <c r="L186" s="75" t="s">
        <v>224</v>
      </c>
      <c r="M186" s="75" t="s">
        <v>224</v>
      </c>
      <c r="N186" s="75" t="s">
        <v>224</v>
      </c>
      <c r="O186" s="75" t="s">
        <v>224</v>
      </c>
      <c r="P186" s="75" t="s">
        <v>224</v>
      </c>
      <c r="Q186" s="75" t="s">
        <v>224</v>
      </c>
      <c r="R186" s="75" t="s">
        <v>224</v>
      </c>
      <c r="S186" s="75" t="s">
        <v>224</v>
      </c>
      <c r="T186" s="75" t="s">
        <v>224</v>
      </c>
      <c r="U186" s="75" t="s">
        <v>224</v>
      </c>
      <c r="V186" s="75" t="s">
        <v>224</v>
      </c>
      <c r="W186" s="75" t="s">
        <v>224</v>
      </c>
      <c r="X186" s="75" t="s">
        <v>224</v>
      </c>
      <c r="Y186" s="75" t="s">
        <v>224</v>
      </c>
      <c r="Z186" s="75" t="s">
        <v>224</v>
      </c>
      <c r="AA186" s="75" t="s">
        <v>224</v>
      </c>
      <c r="AB186" s="75" t="s">
        <v>224</v>
      </c>
      <c r="AC186" s="75" t="s">
        <v>224</v>
      </c>
      <c r="AD186" s="75" t="s">
        <v>224</v>
      </c>
      <c r="AE186" s="75" t="s">
        <v>224</v>
      </c>
      <c r="AF186" s="75" t="s">
        <v>224</v>
      </c>
      <c r="AG186" s="75" t="s">
        <v>224</v>
      </c>
      <c r="AH186" s="75" t="s">
        <v>224</v>
      </c>
      <c r="AI186" s="75" t="s">
        <v>224</v>
      </c>
      <c r="AJ186" s="75" t="s">
        <v>224</v>
      </c>
      <c r="AK186" s="75" t="s">
        <v>224</v>
      </c>
      <c r="AL186" s="75" t="s">
        <v>224</v>
      </c>
      <c r="AM186" s="75" t="s">
        <v>224</v>
      </c>
      <c r="AN186" s="75" t="s">
        <v>224</v>
      </c>
      <c r="AO186" s="75" t="s">
        <v>224</v>
      </c>
      <c r="AP186" s="75" t="s">
        <v>224</v>
      </c>
      <c r="AQ186" s="75" t="s">
        <v>224</v>
      </c>
      <c r="AR186" s="75" t="s">
        <v>224</v>
      </c>
      <c r="AS186" s="75" t="s">
        <v>224</v>
      </c>
      <c r="AT186" s="75" t="s">
        <v>224</v>
      </c>
      <c r="AU186" s="75" t="s">
        <v>224</v>
      </c>
      <c r="AV186" s="75" t="s">
        <v>224</v>
      </c>
      <c r="AW186" s="75" t="s">
        <v>224</v>
      </c>
      <c r="AX186" s="75" t="s">
        <v>224</v>
      </c>
      <c r="AY186" s="75" t="s">
        <v>224</v>
      </c>
      <c r="AZ186" s="75" t="s">
        <v>224</v>
      </c>
      <c r="BA186" s="75" t="s">
        <v>224</v>
      </c>
      <c r="BB186" s="75" t="s">
        <v>224</v>
      </c>
      <c r="BC186" s="75" t="s">
        <v>224</v>
      </c>
      <c r="BD186" s="75" t="s">
        <v>224</v>
      </c>
      <c r="BE186" s="75" t="s">
        <v>224</v>
      </c>
      <c r="BF186" s="75" t="s">
        <v>224</v>
      </c>
      <c r="BG186" s="75" t="s">
        <v>224</v>
      </c>
      <c r="BH186" s="75" t="s">
        <v>224</v>
      </c>
      <c r="BI186" s="75" t="s">
        <v>224</v>
      </c>
      <c r="BJ186" s="75" t="s">
        <v>224</v>
      </c>
      <c r="BK186" s="75" t="s">
        <v>224</v>
      </c>
      <c r="BL186" s="75" t="s">
        <v>224</v>
      </c>
      <c r="BM186" s="75" t="s">
        <v>224</v>
      </c>
      <c r="BN186" s="75" t="s">
        <v>224</v>
      </c>
      <c r="BO186" s="75" t="s">
        <v>224</v>
      </c>
      <c r="BP186" s="75" t="s">
        <v>224</v>
      </c>
      <c r="BQ186" s="75" t="s">
        <v>224</v>
      </c>
      <c r="BR186" s="75" t="s">
        <v>224</v>
      </c>
      <c r="BS186" s="75" t="s">
        <v>224</v>
      </c>
      <c r="BT186" s="75" t="s">
        <v>224</v>
      </c>
      <c r="BU186" s="75" t="s">
        <v>224</v>
      </c>
      <c r="BV186" s="75" t="s">
        <v>224</v>
      </c>
      <c r="BW186" s="75" t="s">
        <v>224</v>
      </c>
      <c r="BX186" s="75" t="s">
        <v>224</v>
      </c>
      <c r="BY186" s="75" t="s">
        <v>224</v>
      </c>
      <c r="BZ186" s="75" t="s">
        <v>224</v>
      </c>
      <c r="CA186" s="75" t="s">
        <v>224</v>
      </c>
      <c r="CB186" s="75" t="s">
        <v>224</v>
      </c>
      <c r="CC186" s="75" t="s">
        <v>224</v>
      </c>
      <c r="CD186" s="75" t="s">
        <v>224</v>
      </c>
      <c r="CE186" s="75" t="s">
        <v>224</v>
      </c>
      <c r="CF186" s="75" t="s">
        <v>224</v>
      </c>
      <c r="CG186" s="75" t="s">
        <v>224</v>
      </c>
      <c r="CH186" s="75" t="s">
        <v>224</v>
      </c>
      <c r="CI186" s="75" t="s">
        <v>224</v>
      </c>
      <c r="CJ186" s="75" t="s">
        <v>224</v>
      </c>
      <c r="CK186" s="75" t="s">
        <v>224</v>
      </c>
      <c r="CL186" s="75" t="s">
        <v>224</v>
      </c>
      <c r="CM186" s="75" t="s">
        <v>224</v>
      </c>
      <c r="CN186" s="75" t="s">
        <v>224</v>
      </c>
      <c r="CO186" s="75" t="s">
        <v>224</v>
      </c>
      <c r="CP186" s="75" t="s">
        <v>224</v>
      </c>
      <c r="CQ186" s="75" t="s">
        <v>224</v>
      </c>
    </row>
    <row r="187" spans="1:95">
      <c r="A187" s="75" t="s">
        <v>224</v>
      </c>
      <c r="B187" s="76" t="s">
        <v>224</v>
      </c>
      <c r="C187" s="75" t="s">
        <v>224</v>
      </c>
      <c r="D187" s="75" t="s">
        <v>224</v>
      </c>
      <c r="E187" s="75" t="s">
        <v>224</v>
      </c>
      <c r="F187" s="75" t="s">
        <v>224</v>
      </c>
      <c r="G187" s="75" t="s">
        <v>224</v>
      </c>
      <c r="H187" s="75" t="s">
        <v>224</v>
      </c>
      <c r="I187" s="75" t="s">
        <v>224</v>
      </c>
      <c r="J187" s="75" t="s">
        <v>224</v>
      </c>
      <c r="K187" s="75" t="s">
        <v>224</v>
      </c>
      <c r="L187" s="75" t="s">
        <v>224</v>
      </c>
      <c r="M187" s="75" t="s">
        <v>224</v>
      </c>
      <c r="N187" s="75" t="s">
        <v>224</v>
      </c>
      <c r="O187" s="75" t="s">
        <v>224</v>
      </c>
      <c r="P187" s="75" t="s">
        <v>224</v>
      </c>
      <c r="Q187" s="75" t="s">
        <v>224</v>
      </c>
      <c r="R187" s="75" t="s">
        <v>224</v>
      </c>
      <c r="S187" s="75" t="s">
        <v>224</v>
      </c>
      <c r="T187" s="75" t="s">
        <v>224</v>
      </c>
      <c r="U187" s="75" t="s">
        <v>224</v>
      </c>
      <c r="V187" s="75" t="s">
        <v>224</v>
      </c>
      <c r="W187" s="75" t="s">
        <v>224</v>
      </c>
      <c r="X187" s="75" t="s">
        <v>224</v>
      </c>
      <c r="Y187" s="75" t="s">
        <v>224</v>
      </c>
      <c r="Z187" s="75" t="s">
        <v>224</v>
      </c>
      <c r="AA187" s="75" t="s">
        <v>224</v>
      </c>
      <c r="AB187" s="75" t="s">
        <v>224</v>
      </c>
      <c r="AC187" s="75" t="s">
        <v>224</v>
      </c>
      <c r="AD187" s="75" t="s">
        <v>224</v>
      </c>
      <c r="AE187" s="75" t="s">
        <v>224</v>
      </c>
      <c r="AF187" s="75" t="s">
        <v>224</v>
      </c>
      <c r="AG187" s="75" t="s">
        <v>224</v>
      </c>
      <c r="AH187" s="75" t="s">
        <v>224</v>
      </c>
      <c r="AI187" s="75" t="s">
        <v>224</v>
      </c>
      <c r="AJ187" s="75" t="s">
        <v>224</v>
      </c>
      <c r="AK187" s="75" t="s">
        <v>224</v>
      </c>
      <c r="AL187" s="75" t="s">
        <v>224</v>
      </c>
      <c r="AM187" s="75" t="s">
        <v>224</v>
      </c>
      <c r="AN187" s="75" t="s">
        <v>224</v>
      </c>
      <c r="AO187" s="75" t="s">
        <v>224</v>
      </c>
      <c r="AP187" s="75" t="s">
        <v>224</v>
      </c>
      <c r="AQ187" s="75" t="s">
        <v>224</v>
      </c>
      <c r="AR187" s="75" t="s">
        <v>224</v>
      </c>
      <c r="AS187" s="75" t="s">
        <v>224</v>
      </c>
      <c r="AT187" s="75" t="s">
        <v>224</v>
      </c>
      <c r="AU187" s="75" t="s">
        <v>224</v>
      </c>
      <c r="AV187" s="75" t="s">
        <v>224</v>
      </c>
      <c r="AW187" s="75" t="s">
        <v>224</v>
      </c>
      <c r="AX187" s="75" t="s">
        <v>224</v>
      </c>
      <c r="AY187" s="75" t="s">
        <v>224</v>
      </c>
      <c r="AZ187" s="75" t="s">
        <v>224</v>
      </c>
      <c r="BA187" s="75" t="s">
        <v>224</v>
      </c>
      <c r="BB187" s="75" t="s">
        <v>224</v>
      </c>
      <c r="BC187" s="75" t="s">
        <v>224</v>
      </c>
      <c r="BD187" s="75" t="s">
        <v>224</v>
      </c>
      <c r="BE187" s="75" t="s">
        <v>224</v>
      </c>
      <c r="BF187" s="75" t="s">
        <v>224</v>
      </c>
      <c r="BG187" s="75" t="s">
        <v>224</v>
      </c>
      <c r="BH187" s="75" t="s">
        <v>224</v>
      </c>
      <c r="BI187" s="75" t="s">
        <v>224</v>
      </c>
      <c r="BJ187" s="75" t="s">
        <v>224</v>
      </c>
      <c r="BK187" s="75" t="s">
        <v>224</v>
      </c>
      <c r="BL187" s="75" t="s">
        <v>224</v>
      </c>
      <c r="BM187" s="75" t="s">
        <v>224</v>
      </c>
      <c r="BN187" s="75" t="s">
        <v>224</v>
      </c>
      <c r="BO187" s="75" t="s">
        <v>224</v>
      </c>
      <c r="BP187" s="75" t="s">
        <v>224</v>
      </c>
      <c r="BQ187" s="75" t="s">
        <v>224</v>
      </c>
      <c r="BR187" s="75" t="s">
        <v>224</v>
      </c>
      <c r="BS187" s="75" t="s">
        <v>224</v>
      </c>
      <c r="BT187" s="75" t="s">
        <v>224</v>
      </c>
      <c r="BU187" s="75" t="s">
        <v>224</v>
      </c>
      <c r="BV187" s="75" t="s">
        <v>224</v>
      </c>
      <c r="BW187" s="75" t="s">
        <v>224</v>
      </c>
      <c r="BX187" s="75" t="s">
        <v>224</v>
      </c>
      <c r="BY187" s="75" t="s">
        <v>224</v>
      </c>
      <c r="BZ187" s="75" t="s">
        <v>224</v>
      </c>
      <c r="CA187" s="75" t="s">
        <v>224</v>
      </c>
      <c r="CB187" s="75" t="s">
        <v>224</v>
      </c>
      <c r="CC187" s="75" t="s">
        <v>224</v>
      </c>
      <c r="CD187" s="75" t="s">
        <v>224</v>
      </c>
      <c r="CE187" s="75" t="s">
        <v>224</v>
      </c>
      <c r="CF187" s="75" t="s">
        <v>224</v>
      </c>
      <c r="CG187" s="75" t="s">
        <v>224</v>
      </c>
      <c r="CH187" s="75" t="s">
        <v>224</v>
      </c>
      <c r="CI187" s="75" t="s">
        <v>224</v>
      </c>
      <c r="CJ187" s="75" t="s">
        <v>224</v>
      </c>
      <c r="CK187" s="75" t="s">
        <v>224</v>
      </c>
      <c r="CL187" s="75" t="s">
        <v>224</v>
      </c>
      <c r="CM187" s="75" t="s">
        <v>224</v>
      </c>
      <c r="CN187" s="75" t="s">
        <v>224</v>
      </c>
      <c r="CO187" s="75" t="s">
        <v>224</v>
      </c>
      <c r="CP187" s="75" t="s">
        <v>224</v>
      </c>
      <c r="CQ187" s="75" t="s">
        <v>224</v>
      </c>
    </row>
    <row r="188" spans="1:95">
      <c r="A188" s="75" t="s">
        <v>224</v>
      </c>
      <c r="B188" s="76" t="s">
        <v>224</v>
      </c>
      <c r="C188" s="75" t="s">
        <v>224</v>
      </c>
      <c r="D188" s="75" t="s">
        <v>224</v>
      </c>
      <c r="E188" s="75" t="s">
        <v>224</v>
      </c>
      <c r="F188" s="75" t="s">
        <v>224</v>
      </c>
      <c r="G188" s="75" t="s">
        <v>224</v>
      </c>
      <c r="H188" s="75" t="s">
        <v>224</v>
      </c>
      <c r="I188" s="75" t="s">
        <v>224</v>
      </c>
      <c r="J188" s="75" t="s">
        <v>224</v>
      </c>
      <c r="K188" s="75" t="s">
        <v>224</v>
      </c>
      <c r="L188" s="75" t="s">
        <v>224</v>
      </c>
      <c r="M188" s="75" t="s">
        <v>224</v>
      </c>
      <c r="N188" s="75" t="s">
        <v>224</v>
      </c>
      <c r="O188" s="75" t="s">
        <v>224</v>
      </c>
      <c r="P188" s="75" t="s">
        <v>224</v>
      </c>
      <c r="Q188" s="75" t="s">
        <v>224</v>
      </c>
      <c r="R188" s="75" t="s">
        <v>224</v>
      </c>
      <c r="S188" s="75" t="s">
        <v>224</v>
      </c>
      <c r="T188" s="75" t="s">
        <v>224</v>
      </c>
      <c r="U188" s="75" t="s">
        <v>224</v>
      </c>
      <c r="V188" s="75" t="s">
        <v>224</v>
      </c>
      <c r="W188" s="75" t="s">
        <v>224</v>
      </c>
      <c r="X188" s="75" t="s">
        <v>224</v>
      </c>
      <c r="Y188" s="75" t="s">
        <v>224</v>
      </c>
      <c r="Z188" s="75" t="s">
        <v>224</v>
      </c>
      <c r="AA188" s="75" t="s">
        <v>224</v>
      </c>
      <c r="AB188" s="75" t="s">
        <v>224</v>
      </c>
      <c r="AC188" s="75" t="s">
        <v>224</v>
      </c>
      <c r="AD188" s="75" t="s">
        <v>224</v>
      </c>
      <c r="AE188" s="75" t="s">
        <v>224</v>
      </c>
      <c r="AF188" s="75" t="s">
        <v>224</v>
      </c>
      <c r="AG188" s="75" t="s">
        <v>224</v>
      </c>
      <c r="AH188" s="75" t="s">
        <v>224</v>
      </c>
      <c r="AI188" s="75" t="s">
        <v>224</v>
      </c>
      <c r="AJ188" s="75" t="s">
        <v>224</v>
      </c>
      <c r="AK188" s="75" t="s">
        <v>224</v>
      </c>
      <c r="AL188" s="75" t="s">
        <v>224</v>
      </c>
      <c r="AM188" s="75" t="s">
        <v>224</v>
      </c>
      <c r="AN188" s="75" t="s">
        <v>224</v>
      </c>
      <c r="AO188" s="75" t="s">
        <v>224</v>
      </c>
      <c r="AP188" s="75" t="s">
        <v>224</v>
      </c>
      <c r="AQ188" s="75" t="s">
        <v>224</v>
      </c>
      <c r="AR188" s="75" t="s">
        <v>224</v>
      </c>
      <c r="AS188" s="75" t="s">
        <v>224</v>
      </c>
      <c r="AT188" s="75" t="s">
        <v>224</v>
      </c>
      <c r="AU188" s="75" t="s">
        <v>224</v>
      </c>
      <c r="AV188" s="75" t="s">
        <v>224</v>
      </c>
      <c r="AW188" s="75" t="s">
        <v>224</v>
      </c>
      <c r="AX188" s="75" t="s">
        <v>224</v>
      </c>
      <c r="AY188" s="75" t="s">
        <v>224</v>
      </c>
      <c r="AZ188" s="75" t="s">
        <v>224</v>
      </c>
      <c r="BA188" s="75" t="s">
        <v>224</v>
      </c>
      <c r="BB188" s="75" t="s">
        <v>224</v>
      </c>
      <c r="BC188" s="75" t="s">
        <v>224</v>
      </c>
      <c r="BD188" s="75" t="s">
        <v>224</v>
      </c>
      <c r="BE188" s="75" t="s">
        <v>224</v>
      </c>
      <c r="BF188" s="75" t="s">
        <v>224</v>
      </c>
      <c r="BG188" s="75" t="s">
        <v>224</v>
      </c>
      <c r="BH188" s="75" t="s">
        <v>224</v>
      </c>
      <c r="BI188" s="75" t="s">
        <v>224</v>
      </c>
      <c r="BJ188" s="75" t="s">
        <v>224</v>
      </c>
      <c r="BK188" s="75" t="s">
        <v>224</v>
      </c>
      <c r="BL188" s="75" t="s">
        <v>224</v>
      </c>
      <c r="BM188" s="75" t="s">
        <v>224</v>
      </c>
      <c r="BN188" s="75" t="s">
        <v>224</v>
      </c>
      <c r="BO188" s="75" t="s">
        <v>224</v>
      </c>
      <c r="BP188" s="75" t="s">
        <v>224</v>
      </c>
      <c r="BQ188" s="75" t="s">
        <v>224</v>
      </c>
      <c r="BR188" s="75" t="s">
        <v>224</v>
      </c>
      <c r="BS188" s="75" t="s">
        <v>224</v>
      </c>
      <c r="BT188" s="75" t="s">
        <v>224</v>
      </c>
      <c r="BU188" s="75" t="s">
        <v>224</v>
      </c>
      <c r="BV188" s="75" t="s">
        <v>224</v>
      </c>
      <c r="BW188" s="75" t="s">
        <v>224</v>
      </c>
      <c r="BX188" s="75" t="s">
        <v>224</v>
      </c>
      <c r="BY188" s="75" t="s">
        <v>224</v>
      </c>
      <c r="BZ188" s="75" t="s">
        <v>224</v>
      </c>
      <c r="CA188" s="75" t="s">
        <v>224</v>
      </c>
      <c r="CB188" s="75" t="s">
        <v>224</v>
      </c>
      <c r="CC188" s="75" t="s">
        <v>224</v>
      </c>
      <c r="CD188" s="75" t="s">
        <v>224</v>
      </c>
      <c r="CE188" s="75" t="s">
        <v>224</v>
      </c>
      <c r="CF188" s="75" t="s">
        <v>224</v>
      </c>
      <c r="CG188" s="75" t="s">
        <v>224</v>
      </c>
      <c r="CH188" s="75" t="s">
        <v>224</v>
      </c>
      <c r="CI188" s="75" t="s">
        <v>224</v>
      </c>
      <c r="CJ188" s="75" t="s">
        <v>224</v>
      </c>
      <c r="CK188" s="75" t="s">
        <v>224</v>
      </c>
      <c r="CL188" s="75" t="s">
        <v>224</v>
      </c>
      <c r="CM188" s="75" t="s">
        <v>224</v>
      </c>
      <c r="CN188" s="75" t="s">
        <v>224</v>
      </c>
      <c r="CO188" s="75" t="s">
        <v>224</v>
      </c>
      <c r="CP188" s="75" t="s">
        <v>224</v>
      </c>
      <c r="CQ188" s="75" t="s">
        <v>224</v>
      </c>
    </row>
    <row r="189" spans="1:95">
      <c r="A189" s="75" t="s">
        <v>224</v>
      </c>
      <c r="B189" s="76" t="s">
        <v>224</v>
      </c>
      <c r="C189" s="75" t="s">
        <v>224</v>
      </c>
      <c r="D189" s="75" t="s">
        <v>224</v>
      </c>
      <c r="E189" s="75" t="s">
        <v>224</v>
      </c>
      <c r="F189" s="75" t="s">
        <v>224</v>
      </c>
      <c r="G189" s="75" t="s">
        <v>224</v>
      </c>
      <c r="H189" s="75" t="s">
        <v>224</v>
      </c>
      <c r="I189" s="75" t="s">
        <v>224</v>
      </c>
      <c r="J189" s="75" t="s">
        <v>224</v>
      </c>
      <c r="K189" s="75" t="s">
        <v>224</v>
      </c>
      <c r="L189" s="75" t="s">
        <v>224</v>
      </c>
      <c r="M189" s="75" t="s">
        <v>224</v>
      </c>
      <c r="N189" s="75" t="s">
        <v>224</v>
      </c>
      <c r="O189" s="75" t="s">
        <v>224</v>
      </c>
      <c r="P189" s="75" t="s">
        <v>224</v>
      </c>
      <c r="Q189" s="75" t="s">
        <v>224</v>
      </c>
      <c r="R189" s="75" t="s">
        <v>224</v>
      </c>
      <c r="S189" s="75" t="s">
        <v>224</v>
      </c>
      <c r="T189" s="75" t="s">
        <v>224</v>
      </c>
      <c r="U189" s="75" t="s">
        <v>224</v>
      </c>
      <c r="V189" s="75" t="s">
        <v>224</v>
      </c>
      <c r="W189" s="75" t="s">
        <v>224</v>
      </c>
      <c r="X189" s="75" t="s">
        <v>224</v>
      </c>
      <c r="Y189" s="75" t="s">
        <v>224</v>
      </c>
      <c r="Z189" s="75" t="s">
        <v>224</v>
      </c>
      <c r="AA189" s="75" t="s">
        <v>224</v>
      </c>
      <c r="AB189" s="75" t="s">
        <v>224</v>
      </c>
      <c r="AC189" s="75" t="s">
        <v>224</v>
      </c>
      <c r="AD189" s="75" t="s">
        <v>224</v>
      </c>
      <c r="AE189" s="75" t="s">
        <v>224</v>
      </c>
      <c r="AF189" s="75" t="s">
        <v>224</v>
      </c>
      <c r="AG189" s="75" t="s">
        <v>224</v>
      </c>
      <c r="AH189" s="75" t="s">
        <v>224</v>
      </c>
      <c r="AI189" s="75" t="s">
        <v>224</v>
      </c>
      <c r="AJ189" s="75" t="s">
        <v>224</v>
      </c>
      <c r="AK189" s="75" t="s">
        <v>224</v>
      </c>
      <c r="AL189" s="75" t="s">
        <v>224</v>
      </c>
      <c r="AM189" s="75" t="s">
        <v>224</v>
      </c>
      <c r="AN189" s="75" t="s">
        <v>224</v>
      </c>
      <c r="AO189" s="75" t="s">
        <v>224</v>
      </c>
      <c r="AP189" s="75" t="s">
        <v>224</v>
      </c>
      <c r="AQ189" s="75" t="s">
        <v>224</v>
      </c>
      <c r="AR189" s="75" t="s">
        <v>224</v>
      </c>
      <c r="AS189" s="75" t="s">
        <v>224</v>
      </c>
      <c r="AT189" s="75" t="s">
        <v>224</v>
      </c>
      <c r="AU189" s="75" t="s">
        <v>224</v>
      </c>
      <c r="AV189" s="75" t="s">
        <v>224</v>
      </c>
      <c r="AW189" s="75" t="s">
        <v>224</v>
      </c>
      <c r="AX189" s="75" t="s">
        <v>224</v>
      </c>
      <c r="AY189" s="75" t="s">
        <v>224</v>
      </c>
      <c r="AZ189" s="75" t="s">
        <v>224</v>
      </c>
      <c r="BA189" s="75" t="s">
        <v>224</v>
      </c>
      <c r="BB189" s="75" t="s">
        <v>224</v>
      </c>
      <c r="BC189" s="75" t="s">
        <v>224</v>
      </c>
      <c r="BD189" s="75" t="s">
        <v>224</v>
      </c>
      <c r="BE189" s="75" t="s">
        <v>224</v>
      </c>
      <c r="BF189" s="75" t="s">
        <v>224</v>
      </c>
      <c r="BG189" s="75" t="s">
        <v>224</v>
      </c>
      <c r="BH189" s="75" t="s">
        <v>224</v>
      </c>
      <c r="BI189" s="75" t="s">
        <v>224</v>
      </c>
      <c r="BJ189" s="75" t="s">
        <v>224</v>
      </c>
      <c r="BK189" s="75" t="s">
        <v>224</v>
      </c>
      <c r="BL189" s="75" t="s">
        <v>224</v>
      </c>
      <c r="BM189" s="75" t="s">
        <v>224</v>
      </c>
      <c r="BN189" s="75" t="s">
        <v>224</v>
      </c>
      <c r="BO189" s="75" t="s">
        <v>224</v>
      </c>
      <c r="BP189" s="75" t="s">
        <v>224</v>
      </c>
      <c r="BQ189" s="75" t="s">
        <v>224</v>
      </c>
      <c r="BR189" s="75" t="s">
        <v>224</v>
      </c>
      <c r="BS189" s="75" t="s">
        <v>224</v>
      </c>
      <c r="BT189" s="75" t="s">
        <v>224</v>
      </c>
      <c r="BU189" s="75" t="s">
        <v>224</v>
      </c>
      <c r="BV189" s="75" t="s">
        <v>224</v>
      </c>
      <c r="BW189" s="75" t="s">
        <v>224</v>
      </c>
      <c r="BX189" s="75" t="s">
        <v>224</v>
      </c>
      <c r="BY189" s="75" t="s">
        <v>224</v>
      </c>
      <c r="BZ189" s="75" t="s">
        <v>224</v>
      </c>
      <c r="CA189" s="75" t="s">
        <v>224</v>
      </c>
      <c r="CB189" s="75" t="s">
        <v>224</v>
      </c>
      <c r="CC189" s="75" t="s">
        <v>224</v>
      </c>
      <c r="CD189" s="75" t="s">
        <v>224</v>
      </c>
      <c r="CE189" s="75" t="s">
        <v>224</v>
      </c>
      <c r="CF189" s="75" t="s">
        <v>224</v>
      </c>
      <c r="CG189" s="75" t="s">
        <v>224</v>
      </c>
      <c r="CH189" s="75" t="s">
        <v>224</v>
      </c>
      <c r="CI189" s="75" t="s">
        <v>224</v>
      </c>
      <c r="CJ189" s="75" t="s">
        <v>224</v>
      </c>
      <c r="CK189" s="75" t="s">
        <v>224</v>
      </c>
      <c r="CL189" s="75" t="s">
        <v>224</v>
      </c>
      <c r="CM189" s="75" t="s">
        <v>224</v>
      </c>
      <c r="CN189" s="75" t="s">
        <v>224</v>
      </c>
      <c r="CO189" s="75" t="s">
        <v>224</v>
      </c>
      <c r="CP189" s="75" t="s">
        <v>224</v>
      </c>
      <c r="CQ189" s="75" t="s">
        <v>224</v>
      </c>
    </row>
    <row r="190" spans="1:95">
      <c r="A190" s="75" t="s">
        <v>224</v>
      </c>
      <c r="B190" s="75" t="s">
        <v>224</v>
      </c>
      <c r="C190" s="75" t="s">
        <v>224</v>
      </c>
      <c r="D190" s="75" t="s">
        <v>224</v>
      </c>
      <c r="E190" s="75" t="s">
        <v>224</v>
      </c>
      <c r="F190" s="75" t="s">
        <v>224</v>
      </c>
      <c r="G190" s="75" t="s">
        <v>224</v>
      </c>
      <c r="H190" s="75" t="s">
        <v>224</v>
      </c>
      <c r="I190" s="75" t="s">
        <v>224</v>
      </c>
      <c r="J190" s="75" t="s">
        <v>224</v>
      </c>
      <c r="K190" s="75" t="s">
        <v>224</v>
      </c>
      <c r="L190" s="75" t="s">
        <v>224</v>
      </c>
      <c r="M190" s="75" t="s">
        <v>224</v>
      </c>
      <c r="N190" s="75" t="s">
        <v>224</v>
      </c>
      <c r="O190" s="75" t="s">
        <v>224</v>
      </c>
      <c r="P190" s="75" t="s">
        <v>224</v>
      </c>
      <c r="Q190" s="75" t="s">
        <v>224</v>
      </c>
      <c r="R190" s="75" t="s">
        <v>224</v>
      </c>
      <c r="S190" s="75" t="s">
        <v>224</v>
      </c>
      <c r="T190" s="75" t="s">
        <v>224</v>
      </c>
      <c r="U190" s="75" t="s">
        <v>224</v>
      </c>
      <c r="V190" s="75" t="s">
        <v>224</v>
      </c>
      <c r="W190" s="75" t="s">
        <v>224</v>
      </c>
      <c r="X190" s="75" t="s">
        <v>224</v>
      </c>
      <c r="Y190" s="75" t="s">
        <v>224</v>
      </c>
      <c r="Z190" s="75" t="s">
        <v>224</v>
      </c>
      <c r="AA190" s="75" t="s">
        <v>224</v>
      </c>
      <c r="AB190" s="75" t="s">
        <v>224</v>
      </c>
      <c r="AC190" s="75" t="s">
        <v>224</v>
      </c>
      <c r="AD190" s="75" t="s">
        <v>224</v>
      </c>
      <c r="AE190" s="75" t="s">
        <v>224</v>
      </c>
      <c r="AF190" s="75" t="s">
        <v>224</v>
      </c>
      <c r="AG190" s="75" t="s">
        <v>224</v>
      </c>
      <c r="AH190" s="75" t="s">
        <v>224</v>
      </c>
      <c r="AI190" s="75" t="s">
        <v>224</v>
      </c>
      <c r="AJ190" s="75" t="s">
        <v>224</v>
      </c>
      <c r="AK190" s="75" t="s">
        <v>224</v>
      </c>
      <c r="AL190" s="75" t="s">
        <v>224</v>
      </c>
      <c r="AM190" s="75" t="s">
        <v>224</v>
      </c>
      <c r="AN190" s="75" t="s">
        <v>224</v>
      </c>
      <c r="AO190" s="75" t="s">
        <v>224</v>
      </c>
      <c r="AP190" s="75" t="s">
        <v>224</v>
      </c>
      <c r="AQ190" s="75" t="s">
        <v>224</v>
      </c>
      <c r="AR190" s="75" t="s">
        <v>224</v>
      </c>
      <c r="AS190" s="75" t="s">
        <v>224</v>
      </c>
      <c r="AT190" s="75" t="s">
        <v>224</v>
      </c>
      <c r="AU190" s="75" t="s">
        <v>224</v>
      </c>
      <c r="AV190" s="75" t="s">
        <v>224</v>
      </c>
      <c r="AW190" s="75" t="s">
        <v>224</v>
      </c>
      <c r="AX190" s="75" t="s">
        <v>224</v>
      </c>
      <c r="AY190" s="75" t="s">
        <v>224</v>
      </c>
      <c r="AZ190" s="75" t="s">
        <v>224</v>
      </c>
      <c r="BA190" s="75" t="s">
        <v>224</v>
      </c>
      <c r="BB190" s="75" t="s">
        <v>224</v>
      </c>
      <c r="BC190" s="75" t="s">
        <v>224</v>
      </c>
      <c r="BD190" s="75" t="s">
        <v>224</v>
      </c>
      <c r="BE190" s="75" t="s">
        <v>224</v>
      </c>
      <c r="BF190" s="75" t="s">
        <v>224</v>
      </c>
      <c r="BG190" s="75" t="s">
        <v>224</v>
      </c>
      <c r="BH190" s="75" t="s">
        <v>224</v>
      </c>
      <c r="BI190" s="75" t="s">
        <v>224</v>
      </c>
      <c r="BJ190" s="75" t="s">
        <v>224</v>
      </c>
      <c r="BK190" s="75" t="s">
        <v>224</v>
      </c>
      <c r="BL190" s="75" t="s">
        <v>224</v>
      </c>
      <c r="BM190" s="75" t="s">
        <v>224</v>
      </c>
      <c r="BN190" s="75" t="s">
        <v>224</v>
      </c>
      <c r="BO190" s="75" t="s">
        <v>224</v>
      </c>
      <c r="BP190" s="75" t="s">
        <v>224</v>
      </c>
      <c r="BQ190" s="75" t="s">
        <v>224</v>
      </c>
      <c r="BR190" s="75" t="s">
        <v>224</v>
      </c>
      <c r="BS190" s="75" t="s">
        <v>224</v>
      </c>
      <c r="BT190" s="75" t="s">
        <v>224</v>
      </c>
      <c r="BU190" s="75" t="s">
        <v>224</v>
      </c>
      <c r="BV190" s="75" t="s">
        <v>224</v>
      </c>
      <c r="BW190" s="75" t="s">
        <v>224</v>
      </c>
      <c r="BX190" s="75" t="s">
        <v>224</v>
      </c>
      <c r="BY190" s="75" t="s">
        <v>224</v>
      </c>
      <c r="BZ190" s="75" t="s">
        <v>224</v>
      </c>
      <c r="CA190" s="75" t="s">
        <v>224</v>
      </c>
      <c r="CB190" s="75" t="s">
        <v>224</v>
      </c>
      <c r="CC190" s="75" t="s">
        <v>224</v>
      </c>
      <c r="CD190" s="75" t="s">
        <v>224</v>
      </c>
      <c r="CE190" s="75" t="s">
        <v>224</v>
      </c>
      <c r="CF190" s="75" t="s">
        <v>224</v>
      </c>
      <c r="CG190" s="75" t="s">
        <v>224</v>
      </c>
      <c r="CH190" s="75" t="s">
        <v>224</v>
      </c>
      <c r="CI190" s="75" t="s">
        <v>224</v>
      </c>
      <c r="CJ190" s="75" t="s">
        <v>224</v>
      </c>
      <c r="CK190" s="75" t="s">
        <v>224</v>
      </c>
      <c r="CL190" s="75" t="s">
        <v>224</v>
      </c>
      <c r="CM190" s="75" t="s">
        <v>224</v>
      </c>
      <c r="CN190" s="75" t="s">
        <v>224</v>
      </c>
      <c r="CO190" s="75" t="s">
        <v>224</v>
      </c>
      <c r="CP190" s="75" t="s">
        <v>224</v>
      </c>
      <c r="CQ190" s="75" t="s">
        <v>224</v>
      </c>
    </row>
    <row r="191" spans="1:95">
      <c r="A191" s="75" t="s">
        <v>224</v>
      </c>
      <c r="B191" s="75" t="s">
        <v>224</v>
      </c>
      <c r="C191" s="75" t="s">
        <v>224</v>
      </c>
      <c r="D191" s="75" t="s">
        <v>224</v>
      </c>
      <c r="E191" s="75" t="s">
        <v>224</v>
      </c>
      <c r="F191" s="75" t="s">
        <v>224</v>
      </c>
      <c r="G191" s="75" t="s">
        <v>224</v>
      </c>
      <c r="H191" s="75" t="s">
        <v>224</v>
      </c>
      <c r="I191" s="75" t="s">
        <v>224</v>
      </c>
      <c r="J191" s="75" t="s">
        <v>224</v>
      </c>
      <c r="K191" s="75" t="s">
        <v>224</v>
      </c>
      <c r="L191" s="75" t="s">
        <v>224</v>
      </c>
      <c r="M191" s="75" t="s">
        <v>224</v>
      </c>
      <c r="N191" s="75" t="s">
        <v>224</v>
      </c>
      <c r="O191" s="75" t="s">
        <v>224</v>
      </c>
      <c r="P191" s="75" t="s">
        <v>224</v>
      </c>
      <c r="Q191" s="75" t="s">
        <v>224</v>
      </c>
      <c r="R191" s="75" t="s">
        <v>224</v>
      </c>
      <c r="S191" s="75" t="s">
        <v>224</v>
      </c>
      <c r="T191" s="75" t="s">
        <v>224</v>
      </c>
      <c r="U191" s="75" t="s">
        <v>224</v>
      </c>
      <c r="V191" s="75" t="s">
        <v>224</v>
      </c>
      <c r="W191" s="75" t="s">
        <v>224</v>
      </c>
      <c r="X191" s="75" t="s">
        <v>224</v>
      </c>
      <c r="Y191" s="75" t="s">
        <v>224</v>
      </c>
      <c r="Z191" s="75" t="s">
        <v>224</v>
      </c>
      <c r="AA191" s="75" t="s">
        <v>224</v>
      </c>
      <c r="AB191" s="75" t="s">
        <v>224</v>
      </c>
      <c r="AC191" s="75" t="s">
        <v>224</v>
      </c>
      <c r="AD191" s="75" t="s">
        <v>224</v>
      </c>
      <c r="AE191" s="75" t="s">
        <v>224</v>
      </c>
      <c r="AF191" s="75" t="s">
        <v>224</v>
      </c>
      <c r="AG191" s="75" t="s">
        <v>224</v>
      </c>
      <c r="AH191" s="75" t="s">
        <v>224</v>
      </c>
      <c r="AI191" s="75" t="s">
        <v>224</v>
      </c>
      <c r="AJ191" s="75" t="s">
        <v>224</v>
      </c>
      <c r="AK191" s="75" t="s">
        <v>224</v>
      </c>
      <c r="AL191" s="75" t="s">
        <v>224</v>
      </c>
      <c r="AM191" s="75" t="s">
        <v>224</v>
      </c>
      <c r="AN191" s="75" t="s">
        <v>224</v>
      </c>
      <c r="AO191" s="75" t="s">
        <v>224</v>
      </c>
      <c r="AP191" s="75" t="s">
        <v>224</v>
      </c>
      <c r="AQ191" s="75" t="s">
        <v>224</v>
      </c>
      <c r="AR191" s="75" t="s">
        <v>224</v>
      </c>
      <c r="AS191" s="75" t="s">
        <v>224</v>
      </c>
      <c r="AT191" s="75" t="s">
        <v>224</v>
      </c>
      <c r="AU191" s="75" t="s">
        <v>224</v>
      </c>
      <c r="AV191" s="75" t="s">
        <v>224</v>
      </c>
      <c r="AW191" s="75" t="s">
        <v>224</v>
      </c>
      <c r="AX191" s="75" t="s">
        <v>224</v>
      </c>
      <c r="AY191" s="75" t="s">
        <v>224</v>
      </c>
      <c r="AZ191" s="75" t="s">
        <v>224</v>
      </c>
      <c r="BA191" s="75" t="s">
        <v>224</v>
      </c>
      <c r="BB191" s="75" t="s">
        <v>224</v>
      </c>
      <c r="BC191" s="75" t="s">
        <v>224</v>
      </c>
      <c r="BD191" s="75" t="s">
        <v>224</v>
      </c>
      <c r="BE191" s="75" t="s">
        <v>224</v>
      </c>
      <c r="BF191" s="75" t="s">
        <v>224</v>
      </c>
      <c r="BG191" s="75" t="s">
        <v>224</v>
      </c>
      <c r="BH191" s="75" t="s">
        <v>224</v>
      </c>
      <c r="BI191" s="75" t="s">
        <v>224</v>
      </c>
      <c r="BJ191" s="75" t="s">
        <v>224</v>
      </c>
      <c r="BK191" s="75" t="s">
        <v>224</v>
      </c>
      <c r="BL191" s="75" t="s">
        <v>224</v>
      </c>
      <c r="BM191" s="75" t="s">
        <v>224</v>
      </c>
      <c r="BN191" s="75" t="s">
        <v>224</v>
      </c>
      <c r="BO191" s="75" t="s">
        <v>224</v>
      </c>
      <c r="BP191" s="75" t="s">
        <v>224</v>
      </c>
      <c r="BQ191" s="75" t="s">
        <v>224</v>
      </c>
      <c r="BR191" s="75" t="s">
        <v>224</v>
      </c>
      <c r="BS191" s="75" t="s">
        <v>224</v>
      </c>
      <c r="BT191" s="75" t="s">
        <v>224</v>
      </c>
      <c r="BU191" s="75" t="s">
        <v>224</v>
      </c>
      <c r="BV191" s="75" t="s">
        <v>224</v>
      </c>
      <c r="BW191" s="75" t="s">
        <v>224</v>
      </c>
      <c r="BX191" s="75" t="s">
        <v>224</v>
      </c>
      <c r="BY191" s="75" t="s">
        <v>224</v>
      </c>
      <c r="BZ191" s="75" t="s">
        <v>224</v>
      </c>
      <c r="CA191" s="75" t="s">
        <v>224</v>
      </c>
      <c r="CB191" s="75" t="s">
        <v>224</v>
      </c>
      <c r="CC191" s="75" t="s">
        <v>224</v>
      </c>
      <c r="CD191" s="75" t="s">
        <v>224</v>
      </c>
      <c r="CE191" s="75" t="s">
        <v>224</v>
      </c>
      <c r="CF191" s="75" t="s">
        <v>224</v>
      </c>
      <c r="CG191" s="75" t="s">
        <v>224</v>
      </c>
      <c r="CH191" s="75" t="s">
        <v>224</v>
      </c>
      <c r="CI191" s="75" t="s">
        <v>224</v>
      </c>
      <c r="CJ191" s="75" t="s">
        <v>224</v>
      </c>
      <c r="CK191" s="75" t="s">
        <v>224</v>
      </c>
      <c r="CL191" s="75" t="s">
        <v>224</v>
      </c>
      <c r="CM191" s="75" t="s">
        <v>224</v>
      </c>
      <c r="CN191" s="75" t="s">
        <v>224</v>
      </c>
      <c r="CO191" s="75" t="s">
        <v>224</v>
      </c>
      <c r="CP191" s="75" t="s">
        <v>224</v>
      </c>
      <c r="CQ191" s="75" t="s">
        <v>224</v>
      </c>
    </row>
    <row r="192" spans="1:95">
      <c r="A192" s="75" t="s">
        <v>224</v>
      </c>
      <c r="B192" s="75" t="s">
        <v>224</v>
      </c>
      <c r="C192" s="75" t="s">
        <v>224</v>
      </c>
      <c r="D192" s="75" t="s">
        <v>224</v>
      </c>
      <c r="E192" s="75" t="s">
        <v>224</v>
      </c>
      <c r="F192" s="75" t="s">
        <v>224</v>
      </c>
      <c r="G192" s="75" t="s">
        <v>224</v>
      </c>
      <c r="H192" s="75" t="s">
        <v>224</v>
      </c>
      <c r="I192" s="75" t="s">
        <v>224</v>
      </c>
      <c r="J192" s="75" t="s">
        <v>224</v>
      </c>
      <c r="K192" s="75" t="s">
        <v>224</v>
      </c>
      <c r="L192" s="75" t="s">
        <v>224</v>
      </c>
      <c r="M192" s="75" t="s">
        <v>224</v>
      </c>
      <c r="N192" s="75" t="s">
        <v>224</v>
      </c>
      <c r="O192" s="75" t="s">
        <v>224</v>
      </c>
      <c r="P192" s="75" t="s">
        <v>224</v>
      </c>
      <c r="Q192" s="75" t="s">
        <v>224</v>
      </c>
      <c r="R192" s="75" t="s">
        <v>224</v>
      </c>
      <c r="S192" s="75" t="s">
        <v>224</v>
      </c>
      <c r="T192" s="75" t="s">
        <v>224</v>
      </c>
      <c r="U192" s="75" t="s">
        <v>224</v>
      </c>
      <c r="V192" s="75" t="s">
        <v>224</v>
      </c>
      <c r="W192" s="75" t="s">
        <v>224</v>
      </c>
      <c r="X192" s="75" t="s">
        <v>224</v>
      </c>
      <c r="Y192" s="75" t="s">
        <v>224</v>
      </c>
      <c r="Z192" s="75" t="s">
        <v>224</v>
      </c>
      <c r="AA192" s="75" t="s">
        <v>224</v>
      </c>
      <c r="AB192" s="75" t="s">
        <v>224</v>
      </c>
      <c r="AC192" s="75" t="s">
        <v>224</v>
      </c>
      <c r="AD192" s="75" t="s">
        <v>224</v>
      </c>
      <c r="AE192" s="75" t="s">
        <v>224</v>
      </c>
      <c r="AF192" s="75" t="s">
        <v>224</v>
      </c>
      <c r="AG192" s="75" t="s">
        <v>224</v>
      </c>
      <c r="AH192" s="75" t="s">
        <v>224</v>
      </c>
      <c r="AI192" s="75" t="s">
        <v>224</v>
      </c>
      <c r="AJ192" s="75" t="s">
        <v>224</v>
      </c>
      <c r="AK192" s="75" t="s">
        <v>224</v>
      </c>
      <c r="AL192" s="75" t="s">
        <v>224</v>
      </c>
      <c r="AM192" s="75" t="s">
        <v>224</v>
      </c>
      <c r="AN192" s="75" t="s">
        <v>224</v>
      </c>
      <c r="AO192" s="75" t="s">
        <v>224</v>
      </c>
      <c r="AP192" s="75" t="s">
        <v>224</v>
      </c>
      <c r="AQ192" s="75" t="s">
        <v>224</v>
      </c>
      <c r="AR192" s="75" t="s">
        <v>224</v>
      </c>
      <c r="AS192" s="75" t="s">
        <v>224</v>
      </c>
      <c r="AT192" s="75" t="s">
        <v>224</v>
      </c>
      <c r="AU192" s="75" t="s">
        <v>224</v>
      </c>
      <c r="AV192" s="75" t="s">
        <v>224</v>
      </c>
      <c r="AW192" s="75" t="s">
        <v>224</v>
      </c>
      <c r="AX192" s="75" t="s">
        <v>224</v>
      </c>
      <c r="AY192" s="75" t="s">
        <v>224</v>
      </c>
      <c r="AZ192" s="75" t="s">
        <v>224</v>
      </c>
      <c r="BA192" s="75" t="s">
        <v>224</v>
      </c>
      <c r="BB192" s="75" t="s">
        <v>224</v>
      </c>
      <c r="BC192" s="75" t="s">
        <v>224</v>
      </c>
      <c r="BD192" s="75" t="s">
        <v>224</v>
      </c>
      <c r="BE192" s="75" t="s">
        <v>224</v>
      </c>
      <c r="BF192" s="75" t="s">
        <v>224</v>
      </c>
      <c r="BG192" s="75" t="s">
        <v>224</v>
      </c>
      <c r="BH192" s="75" t="s">
        <v>224</v>
      </c>
      <c r="BI192" s="75" t="s">
        <v>224</v>
      </c>
      <c r="BJ192" s="75" t="s">
        <v>224</v>
      </c>
      <c r="BK192" s="75" t="s">
        <v>224</v>
      </c>
      <c r="BL192" s="75" t="s">
        <v>224</v>
      </c>
      <c r="BM192" s="75" t="s">
        <v>224</v>
      </c>
      <c r="BN192" s="75" t="s">
        <v>224</v>
      </c>
      <c r="BO192" s="75" t="s">
        <v>224</v>
      </c>
      <c r="BP192" s="75" t="s">
        <v>224</v>
      </c>
      <c r="BQ192" s="75" t="s">
        <v>224</v>
      </c>
      <c r="BR192" s="75" t="s">
        <v>224</v>
      </c>
      <c r="BS192" s="75" t="s">
        <v>224</v>
      </c>
      <c r="BT192" s="75" t="s">
        <v>224</v>
      </c>
      <c r="BU192" s="75" t="s">
        <v>224</v>
      </c>
      <c r="BV192" s="75" t="s">
        <v>224</v>
      </c>
      <c r="BW192" s="75" t="s">
        <v>224</v>
      </c>
      <c r="BX192" s="75" t="s">
        <v>224</v>
      </c>
      <c r="BY192" s="75" t="s">
        <v>224</v>
      </c>
      <c r="BZ192" s="75" t="s">
        <v>224</v>
      </c>
      <c r="CA192" s="75" t="s">
        <v>224</v>
      </c>
      <c r="CB192" s="75" t="s">
        <v>224</v>
      </c>
      <c r="CC192" s="75" t="s">
        <v>224</v>
      </c>
      <c r="CD192" s="75" t="s">
        <v>224</v>
      </c>
      <c r="CE192" s="75" t="s">
        <v>224</v>
      </c>
      <c r="CF192" s="75" t="s">
        <v>224</v>
      </c>
      <c r="CG192" s="75" t="s">
        <v>224</v>
      </c>
      <c r="CH192" s="75" t="s">
        <v>224</v>
      </c>
      <c r="CI192" s="75" t="s">
        <v>224</v>
      </c>
      <c r="CJ192" s="75" t="s">
        <v>224</v>
      </c>
      <c r="CK192" s="75" t="s">
        <v>224</v>
      </c>
      <c r="CL192" s="75" t="s">
        <v>224</v>
      </c>
      <c r="CM192" s="75" t="s">
        <v>224</v>
      </c>
      <c r="CN192" s="75" t="s">
        <v>224</v>
      </c>
      <c r="CO192" s="75" t="s">
        <v>224</v>
      </c>
      <c r="CP192" s="75" t="s">
        <v>224</v>
      </c>
      <c r="CQ192" s="75" t="s">
        <v>224</v>
      </c>
    </row>
    <row r="193" spans="1:95">
      <c r="A193" s="75" t="s">
        <v>224</v>
      </c>
      <c r="B193" s="75" t="s">
        <v>224</v>
      </c>
      <c r="C193" s="75" t="s">
        <v>224</v>
      </c>
      <c r="D193" s="75" t="s">
        <v>224</v>
      </c>
      <c r="E193" s="75" t="s">
        <v>224</v>
      </c>
      <c r="F193" s="75" t="s">
        <v>224</v>
      </c>
      <c r="G193" s="75" t="s">
        <v>224</v>
      </c>
      <c r="H193" s="75" t="s">
        <v>224</v>
      </c>
      <c r="I193" s="75" t="s">
        <v>224</v>
      </c>
      <c r="J193" s="75" t="s">
        <v>224</v>
      </c>
      <c r="K193" s="75" t="s">
        <v>224</v>
      </c>
      <c r="L193" s="75" t="s">
        <v>224</v>
      </c>
      <c r="M193" s="75" t="s">
        <v>224</v>
      </c>
      <c r="N193" s="75" t="s">
        <v>224</v>
      </c>
      <c r="O193" s="75" t="s">
        <v>224</v>
      </c>
      <c r="P193" s="75" t="s">
        <v>224</v>
      </c>
      <c r="Q193" s="75" t="s">
        <v>224</v>
      </c>
      <c r="R193" s="75" t="s">
        <v>224</v>
      </c>
      <c r="S193" s="75" t="s">
        <v>224</v>
      </c>
      <c r="T193" s="75" t="s">
        <v>224</v>
      </c>
      <c r="U193" s="75" t="s">
        <v>224</v>
      </c>
      <c r="V193" s="75" t="s">
        <v>224</v>
      </c>
      <c r="W193" s="75" t="s">
        <v>224</v>
      </c>
      <c r="X193" s="75" t="s">
        <v>224</v>
      </c>
      <c r="Y193" s="75" t="s">
        <v>224</v>
      </c>
      <c r="Z193" s="75" t="s">
        <v>224</v>
      </c>
      <c r="AA193" s="75" t="s">
        <v>224</v>
      </c>
      <c r="AB193" s="75" t="s">
        <v>224</v>
      </c>
      <c r="AC193" s="75" t="s">
        <v>224</v>
      </c>
      <c r="AD193" s="75" t="s">
        <v>224</v>
      </c>
      <c r="AE193" s="75" t="s">
        <v>224</v>
      </c>
      <c r="AF193" s="75" t="s">
        <v>224</v>
      </c>
      <c r="AG193" s="75" t="s">
        <v>224</v>
      </c>
      <c r="AH193" s="75" t="s">
        <v>224</v>
      </c>
      <c r="AI193" s="75" t="s">
        <v>224</v>
      </c>
      <c r="AJ193" s="75" t="s">
        <v>224</v>
      </c>
      <c r="AK193" s="75" t="s">
        <v>224</v>
      </c>
      <c r="AL193" s="75" t="s">
        <v>224</v>
      </c>
      <c r="AM193" s="75" t="s">
        <v>224</v>
      </c>
      <c r="AN193" s="75" t="s">
        <v>224</v>
      </c>
      <c r="AO193" s="75" t="s">
        <v>224</v>
      </c>
      <c r="AP193" s="75" t="s">
        <v>224</v>
      </c>
      <c r="AQ193" s="75" t="s">
        <v>224</v>
      </c>
      <c r="AR193" s="75" t="s">
        <v>224</v>
      </c>
      <c r="AS193" s="75" t="s">
        <v>224</v>
      </c>
      <c r="AT193" s="75" t="s">
        <v>224</v>
      </c>
      <c r="AU193" s="75" t="s">
        <v>224</v>
      </c>
      <c r="AV193" s="75" t="s">
        <v>224</v>
      </c>
      <c r="AW193" s="75" t="s">
        <v>224</v>
      </c>
      <c r="AX193" s="75" t="s">
        <v>224</v>
      </c>
      <c r="AY193" s="75" t="s">
        <v>224</v>
      </c>
      <c r="AZ193" s="75" t="s">
        <v>224</v>
      </c>
      <c r="BA193" s="75" t="s">
        <v>224</v>
      </c>
      <c r="BB193" s="75" t="s">
        <v>224</v>
      </c>
      <c r="BC193" s="75" t="s">
        <v>224</v>
      </c>
      <c r="BD193" s="75" t="s">
        <v>224</v>
      </c>
      <c r="BE193" s="75" t="s">
        <v>224</v>
      </c>
      <c r="BF193" s="75" t="s">
        <v>224</v>
      </c>
      <c r="BG193" s="75" t="s">
        <v>224</v>
      </c>
      <c r="BH193" s="75" t="s">
        <v>224</v>
      </c>
      <c r="BI193" s="75" t="s">
        <v>224</v>
      </c>
      <c r="BJ193" s="75" t="s">
        <v>224</v>
      </c>
      <c r="BK193" s="75" t="s">
        <v>224</v>
      </c>
      <c r="BL193" s="75" t="s">
        <v>224</v>
      </c>
      <c r="BM193" s="75" t="s">
        <v>224</v>
      </c>
      <c r="BN193" s="75" t="s">
        <v>224</v>
      </c>
      <c r="BO193" s="75" t="s">
        <v>224</v>
      </c>
      <c r="BP193" s="75" t="s">
        <v>224</v>
      </c>
      <c r="BQ193" s="75" t="s">
        <v>224</v>
      </c>
      <c r="BR193" s="75" t="s">
        <v>224</v>
      </c>
      <c r="BS193" s="75" t="s">
        <v>224</v>
      </c>
      <c r="BT193" s="75" t="s">
        <v>224</v>
      </c>
      <c r="BU193" s="75" t="s">
        <v>224</v>
      </c>
      <c r="BV193" s="75" t="s">
        <v>224</v>
      </c>
      <c r="BW193" s="75" t="s">
        <v>224</v>
      </c>
      <c r="BX193" s="75" t="s">
        <v>224</v>
      </c>
      <c r="BY193" s="75" t="s">
        <v>224</v>
      </c>
      <c r="BZ193" s="75" t="s">
        <v>224</v>
      </c>
      <c r="CA193" s="75" t="s">
        <v>224</v>
      </c>
      <c r="CB193" s="75" t="s">
        <v>224</v>
      </c>
      <c r="CC193" s="75" t="s">
        <v>224</v>
      </c>
      <c r="CD193" s="75" t="s">
        <v>224</v>
      </c>
      <c r="CE193" s="75" t="s">
        <v>224</v>
      </c>
      <c r="CF193" s="75" t="s">
        <v>224</v>
      </c>
      <c r="CG193" s="75" t="s">
        <v>224</v>
      </c>
      <c r="CH193" s="75" t="s">
        <v>224</v>
      </c>
      <c r="CI193" s="75" t="s">
        <v>224</v>
      </c>
      <c r="CJ193" s="75" t="s">
        <v>224</v>
      </c>
      <c r="CK193" s="75" t="s">
        <v>224</v>
      </c>
      <c r="CL193" s="75" t="s">
        <v>224</v>
      </c>
      <c r="CM193" s="75" t="s">
        <v>224</v>
      </c>
      <c r="CN193" s="75" t="s">
        <v>224</v>
      </c>
      <c r="CO193" s="75" t="s">
        <v>224</v>
      </c>
      <c r="CP193" s="75" t="s">
        <v>224</v>
      </c>
      <c r="CQ193" s="75" t="s">
        <v>224</v>
      </c>
    </row>
    <row r="194" spans="1:95">
      <c r="A194" s="75" t="s">
        <v>224</v>
      </c>
      <c r="B194" s="75" t="s">
        <v>224</v>
      </c>
      <c r="C194" s="75" t="s">
        <v>224</v>
      </c>
      <c r="D194" s="75" t="s">
        <v>224</v>
      </c>
      <c r="E194" s="75" t="s">
        <v>224</v>
      </c>
      <c r="F194" s="75" t="s">
        <v>224</v>
      </c>
      <c r="G194" s="75" t="s">
        <v>224</v>
      </c>
      <c r="H194" s="75" t="s">
        <v>224</v>
      </c>
      <c r="I194" s="75" t="s">
        <v>224</v>
      </c>
      <c r="J194" s="75" t="s">
        <v>224</v>
      </c>
      <c r="K194" s="75" t="s">
        <v>224</v>
      </c>
      <c r="L194" s="75" t="s">
        <v>224</v>
      </c>
      <c r="M194" s="75" t="s">
        <v>224</v>
      </c>
      <c r="N194" s="75" t="s">
        <v>224</v>
      </c>
      <c r="O194" s="75" t="s">
        <v>224</v>
      </c>
      <c r="P194" s="75" t="s">
        <v>224</v>
      </c>
      <c r="Q194" s="75" t="s">
        <v>224</v>
      </c>
      <c r="R194" s="75" t="s">
        <v>224</v>
      </c>
      <c r="S194" s="75" t="s">
        <v>224</v>
      </c>
      <c r="T194" s="75" t="s">
        <v>224</v>
      </c>
      <c r="U194" s="75" t="s">
        <v>224</v>
      </c>
      <c r="V194" s="75" t="s">
        <v>224</v>
      </c>
      <c r="W194" s="75" t="s">
        <v>224</v>
      </c>
      <c r="X194" s="75" t="s">
        <v>224</v>
      </c>
      <c r="Y194" s="75" t="s">
        <v>224</v>
      </c>
      <c r="Z194" s="75" t="s">
        <v>224</v>
      </c>
      <c r="AA194" s="75" t="s">
        <v>224</v>
      </c>
      <c r="AB194" s="75" t="s">
        <v>224</v>
      </c>
      <c r="AC194" s="75" t="s">
        <v>224</v>
      </c>
      <c r="AD194" s="75" t="s">
        <v>224</v>
      </c>
      <c r="AE194" s="75" t="s">
        <v>224</v>
      </c>
      <c r="AF194" s="75" t="s">
        <v>224</v>
      </c>
      <c r="AG194" s="75" t="s">
        <v>224</v>
      </c>
      <c r="AH194" s="75" t="s">
        <v>224</v>
      </c>
      <c r="AI194" s="75" t="s">
        <v>224</v>
      </c>
      <c r="AJ194" s="75" t="s">
        <v>224</v>
      </c>
      <c r="AK194" s="75" t="s">
        <v>224</v>
      </c>
      <c r="AL194" s="75" t="s">
        <v>224</v>
      </c>
      <c r="AM194" s="75" t="s">
        <v>224</v>
      </c>
      <c r="AN194" s="75" t="s">
        <v>224</v>
      </c>
      <c r="AO194" s="75" t="s">
        <v>224</v>
      </c>
      <c r="AP194" s="75" t="s">
        <v>224</v>
      </c>
      <c r="AQ194" s="75" t="s">
        <v>224</v>
      </c>
      <c r="AR194" s="75" t="s">
        <v>224</v>
      </c>
      <c r="AS194" s="75" t="s">
        <v>224</v>
      </c>
      <c r="AT194" s="75" t="s">
        <v>224</v>
      </c>
      <c r="AU194" s="75" t="s">
        <v>224</v>
      </c>
      <c r="AV194" s="75" t="s">
        <v>224</v>
      </c>
      <c r="AW194" s="75" t="s">
        <v>224</v>
      </c>
      <c r="AX194" s="75" t="s">
        <v>224</v>
      </c>
      <c r="AY194" s="75" t="s">
        <v>224</v>
      </c>
      <c r="AZ194" s="75" t="s">
        <v>224</v>
      </c>
      <c r="BA194" s="75" t="s">
        <v>224</v>
      </c>
      <c r="BB194" s="75" t="s">
        <v>224</v>
      </c>
      <c r="BC194" s="75" t="s">
        <v>224</v>
      </c>
      <c r="BD194" s="75" t="s">
        <v>224</v>
      </c>
      <c r="BE194" s="75" t="s">
        <v>224</v>
      </c>
      <c r="BF194" s="75" t="s">
        <v>224</v>
      </c>
      <c r="BG194" s="75" t="s">
        <v>224</v>
      </c>
      <c r="BH194" s="75" t="s">
        <v>224</v>
      </c>
      <c r="BI194" s="75" t="s">
        <v>224</v>
      </c>
      <c r="BJ194" s="75" t="s">
        <v>224</v>
      </c>
      <c r="BK194" s="75" t="s">
        <v>224</v>
      </c>
      <c r="BL194" s="75" t="s">
        <v>224</v>
      </c>
      <c r="BM194" s="75" t="s">
        <v>224</v>
      </c>
      <c r="BN194" s="75" t="s">
        <v>224</v>
      </c>
      <c r="BO194" s="75" t="s">
        <v>224</v>
      </c>
      <c r="BP194" s="75" t="s">
        <v>224</v>
      </c>
      <c r="BQ194" s="75" t="s">
        <v>224</v>
      </c>
      <c r="BR194" s="75" t="s">
        <v>224</v>
      </c>
      <c r="BS194" s="75" t="s">
        <v>224</v>
      </c>
      <c r="BT194" s="75" t="s">
        <v>224</v>
      </c>
      <c r="BU194" s="75" t="s">
        <v>224</v>
      </c>
      <c r="BV194" s="75" t="s">
        <v>224</v>
      </c>
      <c r="BW194" s="75" t="s">
        <v>224</v>
      </c>
      <c r="BX194" s="75" t="s">
        <v>224</v>
      </c>
      <c r="BY194" s="75" t="s">
        <v>224</v>
      </c>
      <c r="BZ194" s="75" t="s">
        <v>224</v>
      </c>
      <c r="CA194" s="75" t="s">
        <v>224</v>
      </c>
      <c r="CB194" s="75" t="s">
        <v>224</v>
      </c>
      <c r="CC194" s="75" t="s">
        <v>224</v>
      </c>
      <c r="CD194" s="75" t="s">
        <v>224</v>
      </c>
      <c r="CE194" s="75" t="s">
        <v>224</v>
      </c>
      <c r="CF194" s="75" t="s">
        <v>224</v>
      </c>
      <c r="CG194" s="75" t="s">
        <v>224</v>
      </c>
      <c r="CH194" s="75" t="s">
        <v>224</v>
      </c>
      <c r="CI194" s="75" t="s">
        <v>224</v>
      </c>
      <c r="CJ194" s="75" t="s">
        <v>224</v>
      </c>
      <c r="CK194" s="75" t="s">
        <v>224</v>
      </c>
      <c r="CL194" s="75" t="s">
        <v>224</v>
      </c>
      <c r="CM194" s="75" t="s">
        <v>224</v>
      </c>
      <c r="CN194" s="75" t="s">
        <v>224</v>
      </c>
      <c r="CO194" s="75" t="s">
        <v>224</v>
      </c>
      <c r="CP194" s="75" t="s">
        <v>224</v>
      </c>
      <c r="CQ194" s="75" t="s">
        <v>224</v>
      </c>
    </row>
    <row r="195" spans="1:95">
      <c r="A195" s="75" t="s">
        <v>224</v>
      </c>
      <c r="B195" s="75" t="s">
        <v>224</v>
      </c>
      <c r="C195" s="75" t="s">
        <v>224</v>
      </c>
      <c r="D195" s="75" t="s">
        <v>224</v>
      </c>
      <c r="E195" s="75" t="s">
        <v>224</v>
      </c>
      <c r="F195" s="75" t="s">
        <v>224</v>
      </c>
      <c r="G195" s="75" t="s">
        <v>224</v>
      </c>
      <c r="H195" s="75" t="s">
        <v>224</v>
      </c>
      <c r="I195" s="75" t="s">
        <v>224</v>
      </c>
      <c r="J195" s="75" t="s">
        <v>224</v>
      </c>
      <c r="K195" s="75" t="s">
        <v>224</v>
      </c>
      <c r="L195" s="75" t="s">
        <v>224</v>
      </c>
      <c r="M195" s="75" t="s">
        <v>224</v>
      </c>
      <c r="N195" s="75" t="s">
        <v>224</v>
      </c>
      <c r="O195" s="75" t="s">
        <v>224</v>
      </c>
      <c r="P195" s="75" t="s">
        <v>224</v>
      </c>
      <c r="Q195" s="75" t="s">
        <v>224</v>
      </c>
      <c r="R195" s="75" t="s">
        <v>224</v>
      </c>
      <c r="S195" s="75" t="s">
        <v>224</v>
      </c>
      <c r="T195" s="75" t="s">
        <v>224</v>
      </c>
      <c r="U195" s="75" t="s">
        <v>224</v>
      </c>
      <c r="V195" s="75" t="s">
        <v>224</v>
      </c>
      <c r="W195" s="75" t="s">
        <v>224</v>
      </c>
      <c r="X195" s="75" t="s">
        <v>224</v>
      </c>
      <c r="Y195" s="75" t="s">
        <v>224</v>
      </c>
      <c r="Z195" s="75" t="s">
        <v>224</v>
      </c>
      <c r="AA195" s="75" t="s">
        <v>224</v>
      </c>
      <c r="AB195" s="75" t="s">
        <v>224</v>
      </c>
      <c r="AC195" s="75" t="s">
        <v>224</v>
      </c>
      <c r="AD195" s="75" t="s">
        <v>224</v>
      </c>
      <c r="AE195" s="75" t="s">
        <v>224</v>
      </c>
      <c r="AF195" s="75" t="s">
        <v>224</v>
      </c>
      <c r="AG195" s="75" t="s">
        <v>224</v>
      </c>
      <c r="AH195" s="75" t="s">
        <v>224</v>
      </c>
      <c r="AI195" s="75" t="s">
        <v>224</v>
      </c>
      <c r="AJ195" s="75" t="s">
        <v>224</v>
      </c>
      <c r="AK195" s="75" t="s">
        <v>224</v>
      </c>
      <c r="AL195" s="75" t="s">
        <v>224</v>
      </c>
      <c r="AM195" s="75" t="s">
        <v>224</v>
      </c>
      <c r="AN195" s="75" t="s">
        <v>224</v>
      </c>
      <c r="AO195" s="75" t="s">
        <v>224</v>
      </c>
      <c r="AP195" s="75" t="s">
        <v>224</v>
      </c>
      <c r="AQ195" s="75" t="s">
        <v>224</v>
      </c>
      <c r="AR195" s="75" t="s">
        <v>224</v>
      </c>
      <c r="AS195" s="75" t="s">
        <v>224</v>
      </c>
      <c r="AT195" s="75" t="s">
        <v>224</v>
      </c>
      <c r="AU195" s="75" t="s">
        <v>224</v>
      </c>
      <c r="AV195" s="75" t="s">
        <v>224</v>
      </c>
      <c r="AW195" s="75" t="s">
        <v>224</v>
      </c>
      <c r="AX195" s="75" t="s">
        <v>224</v>
      </c>
      <c r="AY195" s="75" t="s">
        <v>224</v>
      </c>
      <c r="AZ195" s="75" t="s">
        <v>224</v>
      </c>
      <c r="BA195" s="75" t="s">
        <v>224</v>
      </c>
      <c r="BB195" s="75" t="s">
        <v>224</v>
      </c>
      <c r="BC195" s="75" t="s">
        <v>224</v>
      </c>
      <c r="BD195" s="75" t="s">
        <v>224</v>
      </c>
      <c r="BE195" s="75" t="s">
        <v>224</v>
      </c>
      <c r="BF195" s="75" t="s">
        <v>224</v>
      </c>
      <c r="BG195" s="75" t="s">
        <v>224</v>
      </c>
      <c r="BH195" s="75" t="s">
        <v>224</v>
      </c>
      <c r="BI195" s="75" t="s">
        <v>224</v>
      </c>
      <c r="BJ195" s="75" t="s">
        <v>224</v>
      </c>
      <c r="BK195" s="75" t="s">
        <v>224</v>
      </c>
      <c r="BL195" s="75" t="s">
        <v>224</v>
      </c>
      <c r="BM195" s="75" t="s">
        <v>224</v>
      </c>
      <c r="BN195" s="75" t="s">
        <v>224</v>
      </c>
      <c r="BO195" s="75" t="s">
        <v>224</v>
      </c>
      <c r="BP195" s="75" t="s">
        <v>224</v>
      </c>
      <c r="BQ195" s="75" t="s">
        <v>224</v>
      </c>
      <c r="BR195" s="75" t="s">
        <v>224</v>
      </c>
      <c r="BS195" s="75" t="s">
        <v>224</v>
      </c>
      <c r="BT195" s="75" t="s">
        <v>224</v>
      </c>
      <c r="BU195" s="75" t="s">
        <v>224</v>
      </c>
      <c r="BV195" s="75" t="s">
        <v>224</v>
      </c>
      <c r="BW195" s="75" t="s">
        <v>224</v>
      </c>
      <c r="BX195" s="75" t="s">
        <v>224</v>
      </c>
      <c r="BY195" s="75" t="s">
        <v>224</v>
      </c>
      <c r="BZ195" s="75" t="s">
        <v>224</v>
      </c>
      <c r="CA195" s="75" t="s">
        <v>224</v>
      </c>
      <c r="CB195" s="75" t="s">
        <v>224</v>
      </c>
      <c r="CC195" s="75" t="s">
        <v>224</v>
      </c>
      <c r="CD195" s="75" t="s">
        <v>224</v>
      </c>
      <c r="CE195" s="75" t="s">
        <v>224</v>
      </c>
      <c r="CF195" s="75" t="s">
        <v>224</v>
      </c>
      <c r="CG195" s="75" t="s">
        <v>224</v>
      </c>
      <c r="CH195" s="75" t="s">
        <v>224</v>
      </c>
      <c r="CI195" s="75" t="s">
        <v>224</v>
      </c>
      <c r="CJ195" s="75" t="s">
        <v>224</v>
      </c>
      <c r="CK195" s="75" t="s">
        <v>224</v>
      </c>
      <c r="CL195" s="75" t="s">
        <v>224</v>
      </c>
      <c r="CM195" s="75" t="s">
        <v>224</v>
      </c>
      <c r="CN195" s="75" t="s">
        <v>224</v>
      </c>
      <c r="CO195" s="75" t="s">
        <v>224</v>
      </c>
      <c r="CP195" s="75" t="s">
        <v>224</v>
      </c>
      <c r="CQ195" s="75" t="s">
        <v>224</v>
      </c>
    </row>
    <row r="196" spans="1:95">
      <c r="A196" s="75" t="s">
        <v>224</v>
      </c>
      <c r="B196" s="75" t="s">
        <v>224</v>
      </c>
      <c r="C196" s="75" t="s">
        <v>224</v>
      </c>
      <c r="D196" s="75" t="s">
        <v>224</v>
      </c>
      <c r="E196" s="75" t="s">
        <v>224</v>
      </c>
      <c r="F196" s="75" t="s">
        <v>224</v>
      </c>
      <c r="G196" s="75" t="s">
        <v>224</v>
      </c>
      <c r="H196" s="75" t="s">
        <v>224</v>
      </c>
      <c r="I196" s="75" t="s">
        <v>224</v>
      </c>
      <c r="J196" s="75" t="s">
        <v>224</v>
      </c>
      <c r="K196" s="75" t="s">
        <v>224</v>
      </c>
      <c r="L196" s="75" t="s">
        <v>224</v>
      </c>
      <c r="M196" s="75" t="s">
        <v>224</v>
      </c>
      <c r="N196" s="75" t="s">
        <v>224</v>
      </c>
      <c r="O196" s="75" t="s">
        <v>224</v>
      </c>
      <c r="P196" s="75" t="s">
        <v>224</v>
      </c>
      <c r="Q196" s="75" t="s">
        <v>224</v>
      </c>
      <c r="R196" s="75" t="s">
        <v>224</v>
      </c>
      <c r="S196" s="75" t="s">
        <v>224</v>
      </c>
      <c r="T196" s="75" t="s">
        <v>224</v>
      </c>
      <c r="U196" s="75" t="s">
        <v>224</v>
      </c>
      <c r="V196" s="75" t="s">
        <v>224</v>
      </c>
      <c r="W196" s="75" t="s">
        <v>224</v>
      </c>
      <c r="X196" s="75" t="s">
        <v>224</v>
      </c>
      <c r="Y196" s="75" t="s">
        <v>224</v>
      </c>
      <c r="Z196" s="75" t="s">
        <v>224</v>
      </c>
      <c r="AA196" s="75" t="s">
        <v>224</v>
      </c>
      <c r="AB196" s="75" t="s">
        <v>224</v>
      </c>
      <c r="AC196" s="75" t="s">
        <v>224</v>
      </c>
      <c r="AD196" s="75" t="s">
        <v>224</v>
      </c>
      <c r="AE196" s="75" t="s">
        <v>224</v>
      </c>
      <c r="AF196" s="75" t="s">
        <v>224</v>
      </c>
      <c r="AG196" s="75" t="s">
        <v>224</v>
      </c>
      <c r="AH196" s="75" t="s">
        <v>224</v>
      </c>
      <c r="AI196" s="75" t="s">
        <v>224</v>
      </c>
      <c r="AJ196" s="75" t="s">
        <v>224</v>
      </c>
      <c r="AK196" s="75" t="s">
        <v>224</v>
      </c>
      <c r="AL196" s="75" t="s">
        <v>224</v>
      </c>
      <c r="AM196" s="75" t="s">
        <v>224</v>
      </c>
      <c r="AN196" s="75" t="s">
        <v>224</v>
      </c>
      <c r="AO196" s="75" t="s">
        <v>224</v>
      </c>
      <c r="AP196" s="75" t="s">
        <v>224</v>
      </c>
      <c r="AQ196" s="75" t="s">
        <v>224</v>
      </c>
      <c r="AR196" s="75" t="s">
        <v>224</v>
      </c>
      <c r="AS196" s="75" t="s">
        <v>224</v>
      </c>
      <c r="AT196" s="75" t="s">
        <v>224</v>
      </c>
      <c r="AU196" s="75" t="s">
        <v>224</v>
      </c>
      <c r="AV196" s="75" t="s">
        <v>224</v>
      </c>
      <c r="AW196" s="75" t="s">
        <v>224</v>
      </c>
      <c r="AX196" s="75" t="s">
        <v>224</v>
      </c>
      <c r="AY196" s="75" t="s">
        <v>224</v>
      </c>
      <c r="AZ196" s="75" t="s">
        <v>224</v>
      </c>
      <c r="BA196" s="75" t="s">
        <v>224</v>
      </c>
      <c r="BB196" s="75" t="s">
        <v>224</v>
      </c>
      <c r="BC196" s="75" t="s">
        <v>224</v>
      </c>
      <c r="BD196" s="75" t="s">
        <v>224</v>
      </c>
      <c r="BE196" s="75" t="s">
        <v>224</v>
      </c>
      <c r="BF196" s="75" t="s">
        <v>224</v>
      </c>
      <c r="BG196" s="75" t="s">
        <v>224</v>
      </c>
      <c r="BH196" s="75" t="s">
        <v>224</v>
      </c>
      <c r="BI196" s="75" t="s">
        <v>224</v>
      </c>
      <c r="BJ196" s="75" t="s">
        <v>224</v>
      </c>
      <c r="BK196" s="75" t="s">
        <v>224</v>
      </c>
      <c r="BL196" s="75" t="s">
        <v>224</v>
      </c>
      <c r="BM196" s="75" t="s">
        <v>224</v>
      </c>
      <c r="BN196" s="75" t="s">
        <v>224</v>
      </c>
      <c r="BO196" s="75" t="s">
        <v>224</v>
      </c>
      <c r="BP196" s="75" t="s">
        <v>224</v>
      </c>
      <c r="BQ196" s="75" t="s">
        <v>224</v>
      </c>
      <c r="BR196" s="75" t="s">
        <v>224</v>
      </c>
      <c r="BS196" s="75" t="s">
        <v>224</v>
      </c>
      <c r="BT196" s="75" t="s">
        <v>224</v>
      </c>
      <c r="BU196" s="75" t="s">
        <v>224</v>
      </c>
      <c r="BV196" s="75" t="s">
        <v>224</v>
      </c>
      <c r="BW196" s="75" t="s">
        <v>224</v>
      </c>
      <c r="BX196" s="75" t="s">
        <v>224</v>
      </c>
      <c r="BY196" s="75" t="s">
        <v>224</v>
      </c>
      <c r="BZ196" s="75" t="s">
        <v>224</v>
      </c>
      <c r="CA196" s="75" t="s">
        <v>224</v>
      </c>
      <c r="CB196" s="75" t="s">
        <v>224</v>
      </c>
      <c r="CC196" s="75" t="s">
        <v>224</v>
      </c>
      <c r="CD196" s="75" t="s">
        <v>224</v>
      </c>
      <c r="CE196" s="75" t="s">
        <v>224</v>
      </c>
      <c r="CF196" s="75" t="s">
        <v>224</v>
      </c>
      <c r="CG196" s="75" t="s">
        <v>224</v>
      </c>
      <c r="CH196" s="75" t="s">
        <v>224</v>
      </c>
      <c r="CI196" s="75" t="s">
        <v>224</v>
      </c>
      <c r="CJ196" s="75" t="s">
        <v>224</v>
      </c>
      <c r="CK196" s="75" t="s">
        <v>224</v>
      </c>
      <c r="CL196" s="75" t="s">
        <v>224</v>
      </c>
      <c r="CM196" s="75" t="s">
        <v>224</v>
      </c>
      <c r="CN196" s="75" t="s">
        <v>224</v>
      </c>
      <c r="CO196" s="75" t="s">
        <v>224</v>
      </c>
      <c r="CP196" s="75" t="s">
        <v>224</v>
      </c>
      <c r="CQ196" s="75" t="s">
        <v>224</v>
      </c>
    </row>
    <row r="197" spans="1:95">
      <c r="A197" s="75" t="s">
        <v>224</v>
      </c>
      <c r="B197" s="75" t="s">
        <v>224</v>
      </c>
      <c r="C197" s="75" t="s">
        <v>224</v>
      </c>
      <c r="D197" s="75" t="s">
        <v>224</v>
      </c>
      <c r="E197" s="75" t="s">
        <v>224</v>
      </c>
      <c r="F197" s="75" t="s">
        <v>224</v>
      </c>
      <c r="G197" s="75" t="s">
        <v>224</v>
      </c>
      <c r="H197" s="75" t="s">
        <v>224</v>
      </c>
      <c r="I197" s="75" t="s">
        <v>224</v>
      </c>
      <c r="J197" s="75" t="s">
        <v>224</v>
      </c>
      <c r="K197" s="75" t="s">
        <v>224</v>
      </c>
      <c r="L197" s="75" t="s">
        <v>224</v>
      </c>
      <c r="M197" s="75" t="s">
        <v>224</v>
      </c>
      <c r="N197" s="75" t="s">
        <v>224</v>
      </c>
      <c r="O197" s="75" t="s">
        <v>224</v>
      </c>
      <c r="P197" s="75" t="s">
        <v>224</v>
      </c>
      <c r="Q197" s="75" t="s">
        <v>224</v>
      </c>
      <c r="R197" s="75" t="s">
        <v>224</v>
      </c>
      <c r="S197" s="75" t="s">
        <v>224</v>
      </c>
      <c r="T197" s="75" t="s">
        <v>224</v>
      </c>
      <c r="U197" s="75" t="s">
        <v>224</v>
      </c>
      <c r="V197" s="75" t="s">
        <v>224</v>
      </c>
      <c r="W197" s="75" t="s">
        <v>224</v>
      </c>
      <c r="X197" s="75" t="s">
        <v>224</v>
      </c>
      <c r="Y197" s="75" t="s">
        <v>224</v>
      </c>
      <c r="Z197" s="75" t="s">
        <v>224</v>
      </c>
      <c r="AA197" s="75" t="s">
        <v>224</v>
      </c>
      <c r="AB197" s="75" t="s">
        <v>224</v>
      </c>
      <c r="AC197" s="75" t="s">
        <v>224</v>
      </c>
      <c r="AD197" s="75" t="s">
        <v>224</v>
      </c>
      <c r="AE197" s="75" t="s">
        <v>224</v>
      </c>
      <c r="AF197" s="75" t="s">
        <v>224</v>
      </c>
      <c r="AG197" s="75" t="s">
        <v>224</v>
      </c>
      <c r="AH197" s="75" t="s">
        <v>224</v>
      </c>
      <c r="AI197" s="75" t="s">
        <v>224</v>
      </c>
      <c r="AJ197" s="75" t="s">
        <v>224</v>
      </c>
      <c r="AK197" s="75" t="s">
        <v>224</v>
      </c>
      <c r="AL197" s="75" t="s">
        <v>224</v>
      </c>
      <c r="AM197" s="75" t="s">
        <v>224</v>
      </c>
      <c r="AN197" s="75" t="s">
        <v>224</v>
      </c>
      <c r="AO197" s="75" t="s">
        <v>224</v>
      </c>
      <c r="AP197" s="75" t="s">
        <v>224</v>
      </c>
      <c r="AQ197" s="75" t="s">
        <v>224</v>
      </c>
      <c r="AR197" s="75" t="s">
        <v>224</v>
      </c>
      <c r="AS197" s="75" t="s">
        <v>224</v>
      </c>
      <c r="AT197" s="75" t="s">
        <v>224</v>
      </c>
      <c r="AU197" s="75" t="s">
        <v>224</v>
      </c>
      <c r="AV197" s="75" t="s">
        <v>224</v>
      </c>
      <c r="AW197" s="75" t="s">
        <v>224</v>
      </c>
      <c r="AX197" s="75" t="s">
        <v>224</v>
      </c>
      <c r="AY197" s="75" t="s">
        <v>224</v>
      </c>
      <c r="AZ197" s="75" t="s">
        <v>224</v>
      </c>
      <c r="BA197" s="75" t="s">
        <v>224</v>
      </c>
      <c r="BB197" s="75" t="s">
        <v>224</v>
      </c>
      <c r="BC197" s="75" t="s">
        <v>224</v>
      </c>
      <c r="BD197" s="75" t="s">
        <v>224</v>
      </c>
      <c r="BE197" s="75" t="s">
        <v>224</v>
      </c>
      <c r="BF197" s="75" t="s">
        <v>224</v>
      </c>
      <c r="BG197" s="75" t="s">
        <v>224</v>
      </c>
      <c r="BH197" s="75" t="s">
        <v>224</v>
      </c>
      <c r="BI197" s="75" t="s">
        <v>224</v>
      </c>
      <c r="BJ197" s="75" t="s">
        <v>224</v>
      </c>
      <c r="BK197" s="75" t="s">
        <v>224</v>
      </c>
      <c r="BL197" s="75" t="s">
        <v>224</v>
      </c>
      <c r="BM197" s="75" t="s">
        <v>224</v>
      </c>
      <c r="BN197" s="75" t="s">
        <v>224</v>
      </c>
      <c r="BO197" s="75" t="s">
        <v>224</v>
      </c>
      <c r="BP197" s="75" t="s">
        <v>224</v>
      </c>
      <c r="BQ197" s="75" t="s">
        <v>224</v>
      </c>
      <c r="BR197" s="75" t="s">
        <v>224</v>
      </c>
      <c r="BS197" s="75" t="s">
        <v>224</v>
      </c>
      <c r="BT197" s="75" t="s">
        <v>224</v>
      </c>
      <c r="BU197" s="75" t="s">
        <v>224</v>
      </c>
      <c r="BV197" s="75" t="s">
        <v>224</v>
      </c>
      <c r="BW197" s="75" t="s">
        <v>224</v>
      </c>
      <c r="BX197" s="75" t="s">
        <v>224</v>
      </c>
      <c r="BY197" s="75" t="s">
        <v>224</v>
      </c>
      <c r="BZ197" s="75" t="s">
        <v>224</v>
      </c>
      <c r="CA197" s="75" t="s">
        <v>224</v>
      </c>
      <c r="CB197" s="75" t="s">
        <v>224</v>
      </c>
      <c r="CC197" s="75" t="s">
        <v>224</v>
      </c>
      <c r="CD197" s="75" t="s">
        <v>224</v>
      </c>
      <c r="CE197" s="75" t="s">
        <v>224</v>
      </c>
      <c r="CF197" s="75" t="s">
        <v>224</v>
      </c>
      <c r="CG197" s="75" t="s">
        <v>224</v>
      </c>
      <c r="CH197" s="75" t="s">
        <v>224</v>
      </c>
      <c r="CI197" s="75" t="s">
        <v>224</v>
      </c>
      <c r="CJ197" s="75" t="s">
        <v>224</v>
      </c>
      <c r="CK197" s="75" t="s">
        <v>224</v>
      </c>
      <c r="CL197" s="75" t="s">
        <v>224</v>
      </c>
      <c r="CM197" s="75" t="s">
        <v>224</v>
      </c>
      <c r="CN197" s="75" t="s">
        <v>224</v>
      </c>
      <c r="CO197" s="75" t="s">
        <v>224</v>
      </c>
      <c r="CP197" s="75" t="s">
        <v>224</v>
      </c>
      <c r="CQ197" s="75" t="s">
        <v>224</v>
      </c>
    </row>
    <row r="198" spans="1:95">
      <c r="A198" s="75" t="s">
        <v>224</v>
      </c>
      <c r="B198" s="75" t="s">
        <v>224</v>
      </c>
      <c r="C198" s="75" t="s">
        <v>224</v>
      </c>
      <c r="D198" s="75" t="s">
        <v>224</v>
      </c>
      <c r="E198" s="75" t="s">
        <v>224</v>
      </c>
      <c r="F198" s="75" t="s">
        <v>224</v>
      </c>
      <c r="G198" s="75" t="s">
        <v>224</v>
      </c>
      <c r="H198" s="75" t="s">
        <v>224</v>
      </c>
      <c r="I198" s="75" t="s">
        <v>224</v>
      </c>
      <c r="J198" s="75" t="s">
        <v>224</v>
      </c>
      <c r="K198" s="75" t="s">
        <v>224</v>
      </c>
      <c r="L198" s="75" t="s">
        <v>224</v>
      </c>
      <c r="M198" s="75" t="s">
        <v>224</v>
      </c>
      <c r="N198" s="75" t="s">
        <v>224</v>
      </c>
      <c r="O198" s="75" t="s">
        <v>224</v>
      </c>
      <c r="P198" s="75" t="s">
        <v>224</v>
      </c>
      <c r="Q198" s="75" t="s">
        <v>224</v>
      </c>
      <c r="R198" s="75" t="s">
        <v>224</v>
      </c>
      <c r="S198" s="75" t="s">
        <v>224</v>
      </c>
      <c r="T198" s="75" t="s">
        <v>224</v>
      </c>
      <c r="U198" s="75" t="s">
        <v>224</v>
      </c>
      <c r="V198" s="75" t="s">
        <v>224</v>
      </c>
      <c r="W198" s="75" t="s">
        <v>224</v>
      </c>
      <c r="X198" s="75" t="s">
        <v>224</v>
      </c>
      <c r="Y198" s="75" t="s">
        <v>224</v>
      </c>
      <c r="Z198" s="75" t="s">
        <v>224</v>
      </c>
      <c r="AA198" s="75" t="s">
        <v>224</v>
      </c>
      <c r="AB198" s="75" t="s">
        <v>224</v>
      </c>
      <c r="AC198" s="75" t="s">
        <v>224</v>
      </c>
      <c r="AD198" s="75" t="s">
        <v>224</v>
      </c>
      <c r="AE198" s="75" t="s">
        <v>224</v>
      </c>
      <c r="AF198" s="75" t="s">
        <v>224</v>
      </c>
      <c r="AG198" s="75" t="s">
        <v>224</v>
      </c>
      <c r="AH198" s="75" t="s">
        <v>224</v>
      </c>
      <c r="AI198" s="75" t="s">
        <v>224</v>
      </c>
      <c r="AJ198" s="75" t="s">
        <v>224</v>
      </c>
      <c r="AK198" s="75" t="s">
        <v>224</v>
      </c>
      <c r="AL198" s="75" t="s">
        <v>224</v>
      </c>
      <c r="AM198" s="75" t="s">
        <v>224</v>
      </c>
      <c r="AN198" s="75" t="s">
        <v>224</v>
      </c>
      <c r="AO198" s="75" t="s">
        <v>224</v>
      </c>
      <c r="AP198" s="75" t="s">
        <v>224</v>
      </c>
      <c r="AQ198" s="75" t="s">
        <v>224</v>
      </c>
      <c r="AR198" s="75" t="s">
        <v>224</v>
      </c>
      <c r="AS198" s="75" t="s">
        <v>224</v>
      </c>
      <c r="AT198" s="75" t="s">
        <v>224</v>
      </c>
      <c r="AU198" s="75" t="s">
        <v>224</v>
      </c>
      <c r="AV198" s="75" t="s">
        <v>224</v>
      </c>
      <c r="AW198" s="75" t="s">
        <v>224</v>
      </c>
      <c r="AX198" s="75" t="s">
        <v>224</v>
      </c>
      <c r="AY198" s="75" t="s">
        <v>224</v>
      </c>
      <c r="AZ198" s="75" t="s">
        <v>224</v>
      </c>
      <c r="BA198" s="75" t="s">
        <v>224</v>
      </c>
      <c r="BB198" s="75" t="s">
        <v>224</v>
      </c>
      <c r="BC198" s="75" t="s">
        <v>224</v>
      </c>
      <c r="BD198" s="75" t="s">
        <v>224</v>
      </c>
      <c r="BE198" s="75" t="s">
        <v>224</v>
      </c>
      <c r="BF198" s="75" t="s">
        <v>224</v>
      </c>
      <c r="BG198" s="75" t="s">
        <v>224</v>
      </c>
      <c r="BH198" s="75" t="s">
        <v>224</v>
      </c>
      <c r="BI198" s="75" t="s">
        <v>224</v>
      </c>
      <c r="BJ198" s="75" t="s">
        <v>224</v>
      </c>
      <c r="BK198" s="75" t="s">
        <v>224</v>
      </c>
      <c r="BL198" s="75" t="s">
        <v>224</v>
      </c>
      <c r="BM198" s="75" t="s">
        <v>224</v>
      </c>
      <c r="BN198" s="75" t="s">
        <v>224</v>
      </c>
      <c r="BO198" s="75" t="s">
        <v>224</v>
      </c>
      <c r="BP198" s="75" t="s">
        <v>224</v>
      </c>
      <c r="BQ198" s="75" t="s">
        <v>224</v>
      </c>
      <c r="BR198" s="75" t="s">
        <v>224</v>
      </c>
      <c r="BS198" s="75" t="s">
        <v>224</v>
      </c>
      <c r="BT198" s="75" t="s">
        <v>224</v>
      </c>
      <c r="BU198" s="75" t="s">
        <v>224</v>
      </c>
      <c r="BV198" s="75" t="s">
        <v>224</v>
      </c>
      <c r="BW198" s="75" t="s">
        <v>224</v>
      </c>
      <c r="BX198" s="75" t="s">
        <v>224</v>
      </c>
      <c r="BY198" s="75" t="s">
        <v>224</v>
      </c>
      <c r="BZ198" s="75" t="s">
        <v>224</v>
      </c>
      <c r="CA198" s="75" t="s">
        <v>224</v>
      </c>
      <c r="CB198" s="75" t="s">
        <v>224</v>
      </c>
      <c r="CC198" s="75" t="s">
        <v>224</v>
      </c>
      <c r="CD198" s="75" t="s">
        <v>224</v>
      </c>
      <c r="CE198" s="75" t="s">
        <v>224</v>
      </c>
      <c r="CF198" s="75" t="s">
        <v>224</v>
      </c>
      <c r="CG198" s="75" t="s">
        <v>224</v>
      </c>
      <c r="CH198" s="75" t="s">
        <v>224</v>
      </c>
      <c r="CI198" s="75" t="s">
        <v>224</v>
      </c>
      <c r="CJ198" s="75" t="s">
        <v>224</v>
      </c>
      <c r="CK198" s="75" t="s">
        <v>224</v>
      </c>
      <c r="CL198" s="75" t="s">
        <v>224</v>
      </c>
      <c r="CM198" s="75" t="s">
        <v>224</v>
      </c>
      <c r="CN198" s="75" t="s">
        <v>224</v>
      </c>
      <c r="CO198" s="75" t="s">
        <v>224</v>
      </c>
      <c r="CP198" s="75" t="s">
        <v>224</v>
      </c>
      <c r="CQ198" s="75" t="s">
        <v>224</v>
      </c>
    </row>
    <row r="199" spans="1:95">
      <c r="A199" s="75" t="s">
        <v>224</v>
      </c>
      <c r="B199" s="75" t="s">
        <v>224</v>
      </c>
      <c r="C199" s="75" t="s">
        <v>224</v>
      </c>
      <c r="D199" s="75" t="s">
        <v>224</v>
      </c>
      <c r="E199" s="75" t="s">
        <v>224</v>
      </c>
      <c r="F199" s="75" t="s">
        <v>224</v>
      </c>
      <c r="G199" s="75" t="s">
        <v>224</v>
      </c>
      <c r="H199" s="75" t="s">
        <v>224</v>
      </c>
      <c r="I199" s="75" t="s">
        <v>224</v>
      </c>
      <c r="J199" s="75" t="s">
        <v>224</v>
      </c>
      <c r="K199" s="75" t="s">
        <v>224</v>
      </c>
      <c r="L199" s="75" t="s">
        <v>224</v>
      </c>
      <c r="M199" s="75" t="s">
        <v>224</v>
      </c>
      <c r="N199" s="75" t="s">
        <v>224</v>
      </c>
      <c r="O199" s="75" t="s">
        <v>224</v>
      </c>
      <c r="P199" s="75" t="s">
        <v>224</v>
      </c>
      <c r="Q199" s="75" t="s">
        <v>224</v>
      </c>
      <c r="R199" s="75" t="s">
        <v>224</v>
      </c>
      <c r="S199" s="75" t="s">
        <v>224</v>
      </c>
      <c r="T199" s="75" t="s">
        <v>224</v>
      </c>
      <c r="U199" s="75" t="s">
        <v>224</v>
      </c>
      <c r="V199" s="75" t="s">
        <v>224</v>
      </c>
      <c r="W199" s="75" t="s">
        <v>224</v>
      </c>
      <c r="X199" s="75" t="s">
        <v>224</v>
      </c>
      <c r="Y199" s="75" t="s">
        <v>224</v>
      </c>
      <c r="Z199" s="75" t="s">
        <v>224</v>
      </c>
      <c r="AA199" s="75" t="s">
        <v>224</v>
      </c>
      <c r="AB199" s="75" t="s">
        <v>224</v>
      </c>
      <c r="AC199" s="75" t="s">
        <v>224</v>
      </c>
      <c r="AD199" s="75" t="s">
        <v>224</v>
      </c>
      <c r="AE199" s="75" t="s">
        <v>224</v>
      </c>
      <c r="AF199" s="75" t="s">
        <v>224</v>
      </c>
      <c r="AG199" s="75" t="s">
        <v>224</v>
      </c>
      <c r="AH199" s="75" t="s">
        <v>224</v>
      </c>
      <c r="AI199" s="75" t="s">
        <v>224</v>
      </c>
      <c r="AJ199" s="75" t="s">
        <v>224</v>
      </c>
      <c r="AK199" s="75" t="s">
        <v>224</v>
      </c>
      <c r="AL199" s="75" t="s">
        <v>224</v>
      </c>
      <c r="AM199" s="75" t="s">
        <v>224</v>
      </c>
      <c r="AN199" s="75" t="s">
        <v>224</v>
      </c>
      <c r="AO199" s="75" t="s">
        <v>224</v>
      </c>
      <c r="AP199" s="75" t="s">
        <v>224</v>
      </c>
      <c r="AQ199" s="75" t="s">
        <v>224</v>
      </c>
      <c r="AR199" s="75" t="s">
        <v>224</v>
      </c>
      <c r="AS199" s="75" t="s">
        <v>224</v>
      </c>
      <c r="AT199" s="75" t="s">
        <v>224</v>
      </c>
      <c r="AU199" s="75" t="s">
        <v>224</v>
      </c>
      <c r="AV199" s="75" t="s">
        <v>224</v>
      </c>
      <c r="AW199" s="75" t="s">
        <v>224</v>
      </c>
      <c r="AX199" s="75" t="s">
        <v>224</v>
      </c>
      <c r="AY199" s="75" t="s">
        <v>224</v>
      </c>
      <c r="AZ199" s="75" t="s">
        <v>224</v>
      </c>
      <c r="BA199" s="75" t="s">
        <v>224</v>
      </c>
      <c r="BB199" s="75" t="s">
        <v>224</v>
      </c>
      <c r="BC199" s="75" t="s">
        <v>224</v>
      </c>
      <c r="BD199" s="75" t="s">
        <v>224</v>
      </c>
      <c r="BE199" s="75" t="s">
        <v>224</v>
      </c>
      <c r="BF199" s="75" t="s">
        <v>224</v>
      </c>
      <c r="BG199" s="75" t="s">
        <v>224</v>
      </c>
      <c r="BH199" s="75" t="s">
        <v>224</v>
      </c>
      <c r="BI199" s="75" t="s">
        <v>224</v>
      </c>
      <c r="BJ199" s="75" t="s">
        <v>224</v>
      </c>
      <c r="BK199" s="75" t="s">
        <v>224</v>
      </c>
      <c r="BL199" s="75" t="s">
        <v>224</v>
      </c>
      <c r="BM199" s="75" t="s">
        <v>224</v>
      </c>
      <c r="BN199" s="75" t="s">
        <v>224</v>
      </c>
      <c r="BO199" s="75" t="s">
        <v>224</v>
      </c>
      <c r="BP199" s="75" t="s">
        <v>224</v>
      </c>
      <c r="BQ199" s="75" t="s">
        <v>224</v>
      </c>
      <c r="BR199" s="75" t="s">
        <v>224</v>
      </c>
      <c r="BS199" s="75" t="s">
        <v>224</v>
      </c>
      <c r="BT199" s="75" t="s">
        <v>224</v>
      </c>
      <c r="BU199" s="75" t="s">
        <v>224</v>
      </c>
      <c r="BV199" s="75" t="s">
        <v>224</v>
      </c>
      <c r="BW199" s="75" t="s">
        <v>224</v>
      </c>
      <c r="BX199" s="75" t="s">
        <v>224</v>
      </c>
      <c r="BY199" s="75" t="s">
        <v>224</v>
      </c>
      <c r="BZ199" s="75" t="s">
        <v>224</v>
      </c>
      <c r="CA199" s="75" t="s">
        <v>224</v>
      </c>
      <c r="CB199" s="75" t="s">
        <v>224</v>
      </c>
      <c r="CC199" s="75" t="s">
        <v>224</v>
      </c>
      <c r="CD199" s="75" t="s">
        <v>224</v>
      </c>
      <c r="CE199" s="75" t="s">
        <v>224</v>
      </c>
      <c r="CF199" s="75" t="s">
        <v>224</v>
      </c>
      <c r="CG199" s="75" t="s">
        <v>224</v>
      </c>
      <c r="CH199" s="75" t="s">
        <v>224</v>
      </c>
      <c r="CI199" s="75" t="s">
        <v>224</v>
      </c>
      <c r="CJ199" s="75" t="s">
        <v>224</v>
      </c>
      <c r="CK199" s="75" t="s">
        <v>224</v>
      </c>
      <c r="CL199" s="75" t="s">
        <v>224</v>
      </c>
      <c r="CM199" s="75" t="s">
        <v>224</v>
      </c>
      <c r="CN199" s="75" t="s">
        <v>224</v>
      </c>
      <c r="CO199" s="75" t="s">
        <v>224</v>
      </c>
      <c r="CP199" s="75" t="s">
        <v>224</v>
      </c>
      <c r="CQ199" s="75" t="s">
        <v>224</v>
      </c>
    </row>
    <row r="200" spans="1:95">
      <c r="A200" s="75" t="s">
        <v>224</v>
      </c>
      <c r="B200" s="75" t="s">
        <v>224</v>
      </c>
      <c r="C200" s="75" t="s">
        <v>224</v>
      </c>
      <c r="D200" s="75" t="s">
        <v>224</v>
      </c>
      <c r="E200" s="75" t="s">
        <v>224</v>
      </c>
      <c r="F200" s="75" t="s">
        <v>224</v>
      </c>
      <c r="G200" s="75" t="s">
        <v>224</v>
      </c>
      <c r="H200" s="75" t="s">
        <v>224</v>
      </c>
      <c r="I200" s="75" t="s">
        <v>224</v>
      </c>
      <c r="J200" s="75" t="s">
        <v>224</v>
      </c>
      <c r="K200" s="75" t="s">
        <v>224</v>
      </c>
      <c r="L200" s="75" t="s">
        <v>224</v>
      </c>
      <c r="M200" s="75" t="s">
        <v>224</v>
      </c>
      <c r="N200" s="75" t="s">
        <v>224</v>
      </c>
      <c r="O200" s="75" t="s">
        <v>224</v>
      </c>
      <c r="P200" s="75" t="s">
        <v>224</v>
      </c>
      <c r="Q200" s="75" t="s">
        <v>224</v>
      </c>
      <c r="R200" s="75" t="s">
        <v>224</v>
      </c>
      <c r="S200" s="75" t="s">
        <v>224</v>
      </c>
      <c r="T200" s="75" t="s">
        <v>224</v>
      </c>
      <c r="U200" s="75" t="s">
        <v>224</v>
      </c>
      <c r="V200" s="75" t="s">
        <v>224</v>
      </c>
      <c r="W200" s="75" t="s">
        <v>224</v>
      </c>
      <c r="X200" s="75" t="s">
        <v>224</v>
      </c>
      <c r="Y200" s="75" t="s">
        <v>224</v>
      </c>
      <c r="Z200" s="75" t="s">
        <v>224</v>
      </c>
      <c r="AA200" s="75" t="s">
        <v>224</v>
      </c>
      <c r="AB200" s="75" t="s">
        <v>224</v>
      </c>
      <c r="AC200" s="75" t="s">
        <v>224</v>
      </c>
      <c r="AD200" s="75" t="s">
        <v>224</v>
      </c>
      <c r="AE200" s="75" t="s">
        <v>224</v>
      </c>
      <c r="AF200" s="75" t="s">
        <v>224</v>
      </c>
      <c r="AG200" s="75" t="s">
        <v>224</v>
      </c>
      <c r="AH200" s="75" t="s">
        <v>224</v>
      </c>
      <c r="AI200" s="75" t="s">
        <v>224</v>
      </c>
      <c r="AJ200" s="75" t="s">
        <v>224</v>
      </c>
      <c r="AK200" s="75" t="s">
        <v>224</v>
      </c>
      <c r="AL200" s="75" t="s">
        <v>224</v>
      </c>
      <c r="AM200" s="75" t="s">
        <v>224</v>
      </c>
      <c r="AN200" s="75" t="s">
        <v>224</v>
      </c>
      <c r="AO200" s="75" t="s">
        <v>224</v>
      </c>
      <c r="AP200" s="75" t="s">
        <v>224</v>
      </c>
      <c r="AQ200" s="75" t="s">
        <v>224</v>
      </c>
      <c r="AR200" s="75" t="s">
        <v>224</v>
      </c>
      <c r="AS200" s="75" t="s">
        <v>224</v>
      </c>
      <c r="AT200" s="75" t="s">
        <v>224</v>
      </c>
      <c r="AU200" s="75" t="s">
        <v>224</v>
      </c>
      <c r="AV200" s="75" t="s">
        <v>224</v>
      </c>
      <c r="AW200" s="75" t="s">
        <v>224</v>
      </c>
      <c r="AX200" s="75" t="s">
        <v>224</v>
      </c>
      <c r="AY200" s="75" t="s">
        <v>224</v>
      </c>
      <c r="AZ200" s="75" t="s">
        <v>224</v>
      </c>
      <c r="BA200" s="75" t="s">
        <v>224</v>
      </c>
      <c r="BB200" s="75" t="s">
        <v>224</v>
      </c>
      <c r="BC200" s="75" t="s">
        <v>224</v>
      </c>
      <c r="BD200" s="75" t="s">
        <v>224</v>
      </c>
      <c r="BE200" s="75" t="s">
        <v>224</v>
      </c>
      <c r="BF200" s="75" t="s">
        <v>224</v>
      </c>
      <c r="BG200" s="75" t="s">
        <v>224</v>
      </c>
      <c r="BH200" s="75" t="s">
        <v>224</v>
      </c>
      <c r="BI200" s="75" t="s">
        <v>224</v>
      </c>
      <c r="BJ200" s="75" t="s">
        <v>224</v>
      </c>
      <c r="BK200" s="75" t="s">
        <v>224</v>
      </c>
      <c r="BL200" s="75" t="s">
        <v>224</v>
      </c>
      <c r="BM200" s="75" t="s">
        <v>224</v>
      </c>
      <c r="BN200" s="75" t="s">
        <v>224</v>
      </c>
      <c r="BO200" s="75" t="s">
        <v>224</v>
      </c>
      <c r="BP200" s="75" t="s">
        <v>224</v>
      </c>
      <c r="BQ200" s="75" t="s">
        <v>224</v>
      </c>
      <c r="BR200" s="75" t="s">
        <v>224</v>
      </c>
      <c r="BS200" s="75" t="s">
        <v>224</v>
      </c>
      <c r="BT200" s="75" t="s">
        <v>224</v>
      </c>
      <c r="BU200" s="75" t="s">
        <v>224</v>
      </c>
      <c r="BV200" s="75" t="s">
        <v>224</v>
      </c>
      <c r="BW200" s="75" t="s">
        <v>224</v>
      </c>
      <c r="BX200" s="75" t="s">
        <v>224</v>
      </c>
      <c r="BY200" s="75" t="s">
        <v>224</v>
      </c>
      <c r="BZ200" s="75" t="s">
        <v>224</v>
      </c>
      <c r="CA200" s="75" t="s">
        <v>224</v>
      </c>
      <c r="CB200" s="75" t="s">
        <v>224</v>
      </c>
      <c r="CC200" s="75" t="s">
        <v>224</v>
      </c>
      <c r="CD200" s="75" t="s">
        <v>224</v>
      </c>
      <c r="CE200" s="75" t="s">
        <v>224</v>
      </c>
      <c r="CF200" s="75" t="s">
        <v>224</v>
      </c>
      <c r="CG200" s="75" t="s">
        <v>224</v>
      </c>
      <c r="CH200" s="75" t="s">
        <v>224</v>
      </c>
      <c r="CI200" s="75" t="s">
        <v>224</v>
      </c>
      <c r="CJ200" s="75" t="s">
        <v>224</v>
      </c>
      <c r="CK200" s="75" t="s">
        <v>224</v>
      </c>
      <c r="CL200" s="75" t="s">
        <v>224</v>
      </c>
      <c r="CM200" s="75" t="s">
        <v>224</v>
      </c>
      <c r="CN200" s="75" t="s">
        <v>224</v>
      </c>
      <c r="CO200" s="75" t="s">
        <v>224</v>
      </c>
      <c r="CP200" s="75" t="s">
        <v>224</v>
      </c>
      <c r="CQ200" s="75" t="s">
        <v>224</v>
      </c>
    </row>
    <row r="201" spans="1:95">
      <c r="A201" s="75" t="s">
        <v>224</v>
      </c>
      <c r="B201" s="75" t="s">
        <v>224</v>
      </c>
      <c r="C201" s="75" t="s">
        <v>224</v>
      </c>
      <c r="D201" s="75" t="s">
        <v>224</v>
      </c>
      <c r="E201" s="75" t="s">
        <v>224</v>
      </c>
      <c r="F201" s="75" t="s">
        <v>224</v>
      </c>
      <c r="G201" s="75" t="s">
        <v>224</v>
      </c>
      <c r="H201" s="75" t="s">
        <v>224</v>
      </c>
      <c r="I201" s="75" t="s">
        <v>224</v>
      </c>
      <c r="J201" s="75" t="s">
        <v>224</v>
      </c>
      <c r="K201" s="75" t="s">
        <v>224</v>
      </c>
      <c r="L201" s="75" t="s">
        <v>224</v>
      </c>
      <c r="M201" s="75" t="s">
        <v>224</v>
      </c>
      <c r="N201" s="75" t="s">
        <v>224</v>
      </c>
      <c r="O201" s="75" t="s">
        <v>224</v>
      </c>
      <c r="P201" s="75" t="s">
        <v>224</v>
      </c>
      <c r="Q201" s="75" t="s">
        <v>224</v>
      </c>
      <c r="R201" s="75" t="s">
        <v>224</v>
      </c>
      <c r="S201" s="75" t="s">
        <v>224</v>
      </c>
      <c r="T201" s="75" t="s">
        <v>224</v>
      </c>
      <c r="U201" s="75" t="s">
        <v>224</v>
      </c>
      <c r="V201" s="75" t="s">
        <v>224</v>
      </c>
      <c r="W201" s="75" t="s">
        <v>224</v>
      </c>
      <c r="X201" s="75" t="s">
        <v>224</v>
      </c>
      <c r="Y201" s="75" t="s">
        <v>224</v>
      </c>
      <c r="Z201" s="75" t="s">
        <v>224</v>
      </c>
      <c r="AA201" s="75" t="s">
        <v>224</v>
      </c>
      <c r="AB201" s="75" t="s">
        <v>224</v>
      </c>
      <c r="AC201" s="75" t="s">
        <v>224</v>
      </c>
      <c r="AD201" s="75" t="s">
        <v>224</v>
      </c>
      <c r="AE201" s="75" t="s">
        <v>224</v>
      </c>
      <c r="AF201" s="75" t="s">
        <v>224</v>
      </c>
      <c r="AG201" s="75" t="s">
        <v>224</v>
      </c>
      <c r="AH201" s="75" t="s">
        <v>224</v>
      </c>
      <c r="AI201" s="75" t="s">
        <v>224</v>
      </c>
      <c r="AJ201" s="75" t="s">
        <v>224</v>
      </c>
      <c r="AK201" s="75" t="s">
        <v>224</v>
      </c>
      <c r="AL201" s="75" t="s">
        <v>224</v>
      </c>
      <c r="AM201" s="75" t="s">
        <v>224</v>
      </c>
      <c r="AN201" s="75" t="s">
        <v>224</v>
      </c>
      <c r="AO201" s="75" t="s">
        <v>224</v>
      </c>
      <c r="AP201" s="75" t="s">
        <v>224</v>
      </c>
      <c r="AQ201" s="75" t="s">
        <v>224</v>
      </c>
      <c r="AR201" s="75" t="s">
        <v>224</v>
      </c>
      <c r="AS201" s="75" t="s">
        <v>224</v>
      </c>
      <c r="AT201" s="75" t="s">
        <v>224</v>
      </c>
      <c r="AU201" s="75" t="s">
        <v>224</v>
      </c>
      <c r="AV201" s="75" t="s">
        <v>224</v>
      </c>
      <c r="AW201" s="75" t="s">
        <v>224</v>
      </c>
      <c r="AX201" s="75" t="s">
        <v>224</v>
      </c>
      <c r="AY201" s="75" t="s">
        <v>224</v>
      </c>
      <c r="AZ201" s="75" t="s">
        <v>224</v>
      </c>
      <c r="BA201" s="75" t="s">
        <v>224</v>
      </c>
      <c r="BB201" s="75" t="s">
        <v>224</v>
      </c>
      <c r="BC201" s="75" t="s">
        <v>224</v>
      </c>
      <c r="BD201" s="75" t="s">
        <v>224</v>
      </c>
      <c r="BE201" s="75" t="s">
        <v>224</v>
      </c>
      <c r="BF201" s="75" t="s">
        <v>224</v>
      </c>
      <c r="BG201" s="75" t="s">
        <v>224</v>
      </c>
      <c r="BH201" s="75" t="s">
        <v>224</v>
      </c>
      <c r="BI201" s="75" t="s">
        <v>224</v>
      </c>
      <c r="BJ201" s="75" t="s">
        <v>224</v>
      </c>
      <c r="BK201" s="75" t="s">
        <v>224</v>
      </c>
      <c r="BL201" s="75" t="s">
        <v>224</v>
      </c>
      <c r="BM201" s="75" t="s">
        <v>224</v>
      </c>
      <c r="BN201" s="75" t="s">
        <v>224</v>
      </c>
      <c r="BO201" s="75" t="s">
        <v>224</v>
      </c>
      <c r="BP201" s="75" t="s">
        <v>224</v>
      </c>
      <c r="BQ201" s="75" t="s">
        <v>224</v>
      </c>
      <c r="BR201" s="75" t="s">
        <v>224</v>
      </c>
      <c r="BS201" s="75" t="s">
        <v>224</v>
      </c>
      <c r="BT201" s="75" t="s">
        <v>224</v>
      </c>
      <c r="BU201" s="75" t="s">
        <v>224</v>
      </c>
      <c r="BV201" s="75" t="s">
        <v>224</v>
      </c>
      <c r="BW201" s="75" t="s">
        <v>224</v>
      </c>
      <c r="BX201" s="75" t="s">
        <v>224</v>
      </c>
      <c r="BY201" s="75" t="s">
        <v>224</v>
      </c>
      <c r="BZ201" s="75" t="s">
        <v>224</v>
      </c>
      <c r="CA201" s="75" t="s">
        <v>224</v>
      </c>
      <c r="CB201" s="75" t="s">
        <v>224</v>
      </c>
      <c r="CC201" s="75" t="s">
        <v>224</v>
      </c>
      <c r="CD201" s="75" t="s">
        <v>224</v>
      </c>
      <c r="CE201" s="75" t="s">
        <v>224</v>
      </c>
      <c r="CF201" s="75" t="s">
        <v>224</v>
      </c>
      <c r="CG201" s="75" t="s">
        <v>224</v>
      </c>
      <c r="CH201" s="75" t="s">
        <v>224</v>
      </c>
      <c r="CI201" s="75" t="s">
        <v>224</v>
      </c>
      <c r="CJ201" s="75" t="s">
        <v>224</v>
      </c>
      <c r="CK201" s="75" t="s">
        <v>224</v>
      </c>
      <c r="CL201" s="75" t="s">
        <v>224</v>
      </c>
      <c r="CM201" s="75" t="s">
        <v>224</v>
      </c>
      <c r="CN201" s="75" t="s">
        <v>224</v>
      </c>
      <c r="CO201" s="75" t="s">
        <v>224</v>
      </c>
      <c r="CP201" s="75" t="s">
        <v>224</v>
      </c>
      <c r="CQ201" s="75" t="s">
        <v>224</v>
      </c>
    </row>
    <row r="202" spans="1:95">
      <c r="A202" s="75" t="s">
        <v>224</v>
      </c>
      <c r="B202" s="75" t="s">
        <v>224</v>
      </c>
      <c r="C202" s="75" t="s">
        <v>224</v>
      </c>
      <c r="D202" s="75" t="s">
        <v>224</v>
      </c>
      <c r="E202" s="75" t="s">
        <v>224</v>
      </c>
      <c r="F202" s="75" t="s">
        <v>224</v>
      </c>
      <c r="G202" s="75" t="s">
        <v>224</v>
      </c>
      <c r="H202" s="75" t="s">
        <v>224</v>
      </c>
      <c r="I202" s="75" t="s">
        <v>224</v>
      </c>
      <c r="J202" s="75" t="s">
        <v>224</v>
      </c>
      <c r="K202" s="75" t="s">
        <v>224</v>
      </c>
      <c r="L202" s="75" t="s">
        <v>224</v>
      </c>
      <c r="M202" s="75" t="s">
        <v>224</v>
      </c>
      <c r="N202" s="75" t="s">
        <v>224</v>
      </c>
      <c r="O202" s="75" t="s">
        <v>224</v>
      </c>
      <c r="P202" s="75" t="s">
        <v>224</v>
      </c>
      <c r="Q202" s="75" t="s">
        <v>224</v>
      </c>
      <c r="R202" s="75" t="s">
        <v>224</v>
      </c>
      <c r="S202" s="75" t="s">
        <v>224</v>
      </c>
      <c r="T202" s="75" t="s">
        <v>224</v>
      </c>
      <c r="U202" s="75" t="s">
        <v>224</v>
      </c>
      <c r="V202" s="75" t="s">
        <v>224</v>
      </c>
      <c r="W202" s="75" t="s">
        <v>224</v>
      </c>
      <c r="X202" s="75" t="s">
        <v>224</v>
      </c>
      <c r="Y202" s="75" t="s">
        <v>224</v>
      </c>
      <c r="Z202" s="75" t="s">
        <v>224</v>
      </c>
      <c r="AA202" s="75" t="s">
        <v>224</v>
      </c>
      <c r="AB202" s="75" t="s">
        <v>224</v>
      </c>
      <c r="AC202" s="75" t="s">
        <v>224</v>
      </c>
      <c r="AD202" s="75" t="s">
        <v>224</v>
      </c>
      <c r="AE202" s="75" t="s">
        <v>224</v>
      </c>
      <c r="AF202" s="75" t="s">
        <v>224</v>
      </c>
      <c r="AG202" s="75" t="s">
        <v>224</v>
      </c>
      <c r="AH202" s="75" t="s">
        <v>224</v>
      </c>
      <c r="AI202" s="75" t="s">
        <v>224</v>
      </c>
      <c r="AJ202" s="75" t="s">
        <v>224</v>
      </c>
      <c r="AK202" s="75" t="s">
        <v>224</v>
      </c>
      <c r="AL202" s="75" t="s">
        <v>224</v>
      </c>
      <c r="AM202" s="75" t="s">
        <v>224</v>
      </c>
      <c r="AN202" s="75" t="s">
        <v>224</v>
      </c>
      <c r="AO202" s="75" t="s">
        <v>224</v>
      </c>
      <c r="AP202" s="75" t="s">
        <v>224</v>
      </c>
      <c r="AQ202" s="75" t="s">
        <v>224</v>
      </c>
      <c r="AR202" s="75" t="s">
        <v>224</v>
      </c>
      <c r="AS202" s="75" t="s">
        <v>224</v>
      </c>
      <c r="AT202" s="75" t="s">
        <v>224</v>
      </c>
      <c r="AU202" s="75" t="s">
        <v>224</v>
      </c>
      <c r="AV202" s="75" t="s">
        <v>224</v>
      </c>
      <c r="AW202" s="75" t="s">
        <v>224</v>
      </c>
      <c r="AX202" s="75" t="s">
        <v>224</v>
      </c>
      <c r="AY202" s="75" t="s">
        <v>224</v>
      </c>
      <c r="AZ202" s="75" t="s">
        <v>224</v>
      </c>
      <c r="BA202" s="75" t="s">
        <v>224</v>
      </c>
      <c r="BB202" s="75" t="s">
        <v>224</v>
      </c>
      <c r="BC202" s="75" t="s">
        <v>224</v>
      </c>
      <c r="BD202" s="75" t="s">
        <v>224</v>
      </c>
      <c r="BE202" s="75" t="s">
        <v>224</v>
      </c>
      <c r="BF202" s="75" t="s">
        <v>224</v>
      </c>
      <c r="BG202" s="75" t="s">
        <v>224</v>
      </c>
      <c r="BH202" s="75" t="s">
        <v>224</v>
      </c>
      <c r="BI202" s="75" t="s">
        <v>224</v>
      </c>
      <c r="BJ202" s="75" t="s">
        <v>224</v>
      </c>
      <c r="BK202" s="75" t="s">
        <v>224</v>
      </c>
      <c r="BL202" s="75" t="s">
        <v>224</v>
      </c>
      <c r="BM202" s="75" t="s">
        <v>224</v>
      </c>
      <c r="BN202" s="75" t="s">
        <v>224</v>
      </c>
      <c r="BO202" s="75" t="s">
        <v>224</v>
      </c>
      <c r="BP202" s="75" t="s">
        <v>224</v>
      </c>
      <c r="BQ202" s="75" t="s">
        <v>224</v>
      </c>
      <c r="BR202" s="75" t="s">
        <v>224</v>
      </c>
      <c r="BS202" s="75" t="s">
        <v>224</v>
      </c>
      <c r="BT202" s="75" t="s">
        <v>224</v>
      </c>
      <c r="BU202" s="75" t="s">
        <v>224</v>
      </c>
      <c r="BV202" s="75" t="s">
        <v>224</v>
      </c>
      <c r="BW202" s="75" t="s">
        <v>224</v>
      </c>
      <c r="BX202" s="75" t="s">
        <v>224</v>
      </c>
      <c r="BY202" s="75" t="s">
        <v>224</v>
      </c>
      <c r="BZ202" s="75" t="s">
        <v>224</v>
      </c>
      <c r="CA202" s="75" t="s">
        <v>224</v>
      </c>
      <c r="CB202" s="75" t="s">
        <v>224</v>
      </c>
      <c r="CC202" s="75" t="s">
        <v>224</v>
      </c>
      <c r="CD202" s="75" t="s">
        <v>224</v>
      </c>
      <c r="CE202" s="75" t="s">
        <v>224</v>
      </c>
      <c r="CF202" s="75" t="s">
        <v>224</v>
      </c>
      <c r="CG202" s="75" t="s">
        <v>224</v>
      </c>
      <c r="CH202" s="75" t="s">
        <v>224</v>
      </c>
      <c r="CI202" s="75" t="s">
        <v>224</v>
      </c>
      <c r="CJ202" s="75" t="s">
        <v>224</v>
      </c>
      <c r="CK202" s="75" t="s">
        <v>224</v>
      </c>
      <c r="CL202" s="75" t="s">
        <v>224</v>
      </c>
      <c r="CM202" s="75" t="s">
        <v>224</v>
      </c>
      <c r="CN202" s="75" t="s">
        <v>224</v>
      </c>
      <c r="CO202" s="75" t="s">
        <v>224</v>
      </c>
      <c r="CP202" s="75" t="s">
        <v>224</v>
      </c>
      <c r="CQ202" s="75" t="s">
        <v>224</v>
      </c>
    </row>
    <row r="203" spans="1:95">
      <c r="A203" s="75" t="s">
        <v>224</v>
      </c>
      <c r="B203" s="75" t="s">
        <v>224</v>
      </c>
      <c r="C203" s="75" t="s">
        <v>224</v>
      </c>
      <c r="D203" s="75" t="s">
        <v>224</v>
      </c>
      <c r="E203" s="75" t="s">
        <v>224</v>
      </c>
      <c r="F203" s="75" t="s">
        <v>224</v>
      </c>
      <c r="G203" s="75" t="s">
        <v>224</v>
      </c>
      <c r="H203" s="75" t="s">
        <v>224</v>
      </c>
      <c r="I203" s="75" t="s">
        <v>224</v>
      </c>
      <c r="J203" s="75" t="s">
        <v>224</v>
      </c>
      <c r="K203" s="75" t="s">
        <v>224</v>
      </c>
      <c r="L203" s="75" t="s">
        <v>224</v>
      </c>
      <c r="M203" s="75" t="s">
        <v>224</v>
      </c>
      <c r="N203" s="75" t="s">
        <v>224</v>
      </c>
      <c r="O203" s="75" t="s">
        <v>224</v>
      </c>
      <c r="P203" s="75" t="s">
        <v>224</v>
      </c>
      <c r="Q203" s="75" t="s">
        <v>224</v>
      </c>
      <c r="R203" s="75" t="s">
        <v>224</v>
      </c>
      <c r="S203" s="75" t="s">
        <v>224</v>
      </c>
      <c r="T203" s="75" t="s">
        <v>224</v>
      </c>
      <c r="U203" s="75" t="s">
        <v>224</v>
      </c>
      <c r="V203" s="75" t="s">
        <v>224</v>
      </c>
      <c r="W203" s="75" t="s">
        <v>224</v>
      </c>
      <c r="X203" s="75" t="s">
        <v>224</v>
      </c>
      <c r="Y203" s="75" t="s">
        <v>224</v>
      </c>
      <c r="Z203" s="75" t="s">
        <v>224</v>
      </c>
      <c r="AA203" s="75" t="s">
        <v>224</v>
      </c>
      <c r="AB203" s="75" t="s">
        <v>224</v>
      </c>
      <c r="AC203" s="75" t="s">
        <v>224</v>
      </c>
      <c r="AD203" s="75" t="s">
        <v>224</v>
      </c>
      <c r="AE203" s="75" t="s">
        <v>224</v>
      </c>
      <c r="AF203" s="75" t="s">
        <v>224</v>
      </c>
      <c r="AG203" s="75" t="s">
        <v>224</v>
      </c>
      <c r="AH203" s="75" t="s">
        <v>224</v>
      </c>
      <c r="AI203" s="75" t="s">
        <v>224</v>
      </c>
      <c r="AJ203" s="75" t="s">
        <v>224</v>
      </c>
      <c r="AK203" s="75" t="s">
        <v>224</v>
      </c>
      <c r="AL203" s="75" t="s">
        <v>224</v>
      </c>
      <c r="AM203" s="75" t="s">
        <v>224</v>
      </c>
      <c r="AN203" s="75" t="s">
        <v>224</v>
      </c>
      <c r="AO203" s="75" t="s">
        <v>224</v>
      </c>
      <c r="AP203" s="75" t="s">
        <v>224</v>
      </c>
      <c r="AQ203" s="75" t="s">
        <v>224</v>
      </c>
      <c r="AR203" s="75" t="s">
        <v>224</v>
      </c>
      <c r="AS203" s="75" t="s">
        <v>224</v>
      </c>
      <c r="AT203" s="75" t="s">
        <v>224</v>
      </c>
      <c r="AU203" s="75" t="s">
        <v>224</v>
      </c>
      <c r="AV203" s="75" t="s">
        <v>224</v>
      </c>
      <c r="AW203" s="75" t="s">
        <v>224</v>
      </c>
      <c r="AX203" s="75" t="s">
        <v>224</v>
      </c>
      <c r="AY203" s="75" t="s">
        <v>224</v>
      </c>
      <c r="AZ203" s="75" t="s">
        <v>224</v>
      </c>
      <c r="BA203" s="75" t="s">
        <v>224</v>
      </c>
      <c r="BB203" s="75" t="s">
        <v>224</v>
      </c>
      <c r="BC203" s="75" t="s">
        <v>224</v>
      </c>
      <c r="BD203" s="75" t="s">
        <v>224</v>
      </c>
      <c r="BE203" s="75" t="s">
        <v>224</v>
      </c>
      <c r="BF203" s="75" t="s">
        <v>224</v>
      </c>
      <c r="BG203" s="75" t="s">
        <v>224</v>
      </c>
      <c r="BH203" s="75" t="s">
        <v>224</v>
      </c>
      <c r="BI203" s="75" t="s">
        <v>224</v>
      </c>
      <c r="BJ203" s="75" t="s">
        <v>224</v>
      </c>
      <c r="BK203" s="75" t="s">
        <v>224</v>
      </c>
      <c r="BL203" s="75" t="s">
        <v>224</v>
      </c>
      <c r="BM203" s="75" t="s">
        <v>224</v>
      </c>
      <c r="BN203" s="75" t="s">
        <v>224</v>
      </c>
      <c r="BO203" s="75" t="s">
        <v>224</v>
      </c>
      <c r="BP203" s="75" t="s">
        <v>224</v>
      </c>
      <c r="BQ203" s="75" t="s">
        <v>224</v>
      </c>
      <c r="BR203" s="75" t="s">
        <v>224</v>
      </c>
      <c r="BS203" s="75" t="s">
        <v>224</v>
      </c>
      <c r="BT203" s="75" t="s">
        <v>224</v>
      </c>
      <c r="BU203" s="75" t="s">
        <v>224</v>
      </c>
      <c r="BV203" s="75" t="s">
        <v>224</v>
      </c>
      <c r="BW203" s="75" t="s">
        <v>224</v>
      </c>
      <c r="BX203" s="75" t="s">
        <v>224</v>
      </c>
      <c r="BY203" s="75" t="s">
        <v>224</v>
      </c>
      <c r="BZ203" s="75" t="s">
        <v>224</v>
      </c>
      <c r="CA203" s="75" t="s">
        <v>224</v>
      </c>
      <c r="CB203" s="75" t="s">
        <v>224</v>
      </c>
      <c r="CC203" s="75" t="s">
        <v>224</v>
      </c>
      <c r="CD203" s="75" t="s">
        <v>224</v>
      </c>
      <c r="CE203" s="75" t="s">
        <v>224</v>
      </c>
      <c r="CF203" s="75" t="s">
        <v>224</v>
      </c>
      <c r="CG203" s="75" t="s">
        <v>224</v>
      </c>
      <c r="CH203" s="75" t="s">
        <v>224</v>
      </c>
      <c r="CI203" s="75" t="s">
        <v>224</v>
      </c>
      <c r="CJ203" s="75" t="s">
        <v>224</v>
      </c>
      <c r="CK203" s="75" t="s">
        <v>224</v>
      </c>
      <c r="CL203" s="75" t="s">
        <v>224</v>
      </c>
      <c r="CM203" s="75" t="s">
        <v>224</v>
      </c>
      <c r="CN203" s="75" t="s">
        <v>224</v>
      </c>
      <c r="CO203" s="75" t="s">
        <v>224</v>
      </c>
      <c r="CP203" s="75" t="s">
        <v>224</v>
      </c>
      <c r="CQ203" s="75" t="s">
        <v>224</v>
      </c>
    </row>
    <row r="204" spans="1:95">
      <c r="A204" s="75" t="s">
        <v>224</v>
      </c>
      <c r="B204" s="75" t="s">
        <v>224</v>
      </c>
      <c r="C204" s="75" t="s">
        <v>224</v>
      </c>
      <c r="D204" s="75" t="s">
        <v>224</v>
      </c>
      <c r="E204" s="75" t="s">
        <v>224</v>
      </c>
      <c r="F204" s="75" t="s">
        <v>224</v>
      </c>
      <c r="G204" s="75" t="s">
        <v>224</v>
      </c>
      <c r="H204" s="75" t="s">
        <v>224</v>
      </c>
      <c r="I204" s="75" t="s">
        <v>224</v>
      </c>
      <c r="J204" s="75" t="s">
        <v>224</v>
      </c>
      <c r="K204" s="75" t="s">
        <v>224</v>
      </c>
      <c r="L204" s="75" t="s">
        <v>224</v>
      </c>
      <c r="M204" s="75" t="s">
        <v>224</v>
      </c>
      <c r="N204" s="75" t="s">
        <v>224</v>
      </c>
      <c r="O204" s="75" t="s">
        <v>224</v>
      </c>
      <c r="P204" s="75" t="s">
        <v>224</v>
      </c>
      <c r="Q204" s="75" t="s">
        <v>224</v>
      </c>
      <c r="R204" s="75" t="s">
        <v>224</v>
      </c>
      <c r="S204" s="75" t="s">
        <v>224</v>
      </c>
      <c r="T204" s="75" t="s">
        <v>224</v>
      </c>
      <c r="U204" s="75" t="s">
        <v>224</v>
      </c>
      <c r="V204" s="75" t="s">
        <v>224</v>
      </c>
      <c r="W204" s="75" t="s">
        <v>224</v>
      </c>
      <c r="X204" s="75" t="s">
        <v>224</v>
      </c>
      <c r="Y204" s="75" t="s">
        <v>224</v>
      </c>
      <c r="Z204" s="75" t="s">
        <v>224</v>
      </c>
      <c r="AA204" s="75" t="s">
        <v>224</v>
      </c>
      <c r="AB204" s="75" t="s">
        <v>224</v>
      </c>
      <c r="AC204" s="75" t="s">
        <v>224</v>
      </c>
      <c r="AD204" s="75" t="s">
        <v>224</v>
      </c>
      <c r="AE204" s="75" t="s">
        <v>224</v>
      </c>
      <c r="AF204" s="75" t="s">
        <v>224</v>
      </c>
      <c r="AG204" s="75" t="s">
        <v>224</v>
      </c>
      <c r="AH204" s="75" t="s">
        <v>224</v>
      </c>
      <c r="AI204" s="75" t="s">
        <v>224</v>
      </c>
      <c r="AJ204" s="75" t="s">
        <v>224</v>
      </c>
      <c r="AK204" s="75" t="s">
        <v>224</v>
      </c>
      <c r="AL204" s="75" t="s">
        <v>224</v>
      </c>
      <c r="AM204" s="75" t="s">
        <v>224</v>
      </c>
      <c r="AN204" s="75" t="s">
        <v>224</v>
      </c>
      <c r="AO204" s="75" t="s">
        <v>224</v>
      </c>
      <c r="AP204" s="75" t="s">
        <v>224</v>
      </c>
      <c r="AQ204" s="75" t="s">
        <v>224</v>
      </c>
      <c r="AR204" s="75" t="s">
        <v>224</v>
      </c>
      <c r="AS204" s="75" t="s">
        <v>224</v>
      </c>
      <c r="AT204" s="75" t="s">
        <v>224</v>
      </c>
      <c r="AU204" s="75" t="s">
        <v>224</v>
      </c>
      <c r="AV204" s="75" t="s">
        <v>224</v>
      </c>
      <c r="AW204" s="75" t="s">
        <v>224</v>
      </c>
      <c r="AX204" s="75" t="s">
        <v>224</v>
      </c>
      <c r="AY204" s="75" t="s">
        <v>224</v>
      </c>
      <c r="AZ204" s="75" t="s">
        <v>224</v>
      </c>
      <c r="BA204" s="75" t="s">
        <v>224</v>
      </c>
      <c r="BB204" s="75" t="s">
        <v>224</v>
      </c>
      <c r="BC204" s="75" t="s">
        <v>224</v>
      </c>
      <c r="BD204" s="75" t="s">
        <v>224</v>
      </c>
      <c r="BE204" s="75" t="s">
        <v>224</v>
      </c>
      <c r="BF204" s="75" t="s">
        <v>224</v>
      </c>
      <c r="BG204" s="75" t="s">
        <v>224</v>
      </c>
      <c r="BH204" s="75" t="s">
        <v>224</v>
      </c>
      <c r="BI204" s="75" t="s">
        <v>224</v>
      </c>
      <c r="BJ204" s="75" t="s">
        <v>224</v>
      </c>
      <c r="BK204" s="75" t="s">
        <v>224</v>
      </c>
      <c r="BL204" s="75" t="s">
        <v>224</v>
      </c>
      <c r="BM204" s="75" t="s">
        <v>224</v>
      </c>
      <c r="BN204" s="75" t="s">
        <v>224</v>
      </c>
      <c r="BO204" s="75" t="s">
        <v>224</v>
      </c>
      <c r="BP204" s="75" t="s">
        <v>224</v>
      </c>
      <c r="BQ204" s="75" t="s">
        <v>224</v>
      </c>
      <c r="BR204" s="75" t="s">
        <v>224</v>
      </c>
      <c r="BS204" s="75" t="s">
        <v>224</v>
      </c>
      <c r="BT204" s="75" t="s">
        <v>224</v>
      </c>
      <c r="BU204" s="75" t="s">
        <v>224</v>
      </c>
      <c r="BV204" s="75" t="s">
        <v>224</v>
      </c>
      <c r="BW204" s="75" t="s">
        <v>224</v>
      </c>
      <c r="BX204" s="75" t="s">
        <v>224</v>
      </c>
      <c r="BY204" s="75" t="s">
        <v>224</v>
      </c>
      <c r="BZ204" s="75" t="s">
        <v>224</v>
      </c>
      <c r="CA204" s="75" t="s">
        <v>224</v>
      </c>
      <c r="CB204" s="75" t="s">
        <v>224</v>
      </c>
      <c r="CC204" s="75" t="s">
        <v>224</v>
      </c>
      <c r="CD204" s="75" t="s">
        <v>224</v>
      </c>
      <c r="CE204" s="75" t="s">
        <v>224</v>
      </c>
      <c r="CF204" s="75" t="s">
        <v>224</v>
      </c>
      <c r="CG204" s="75" t="s">
        <v>224</v>
      </c>
      <c r="CH204" s="75" t="s">
        <v>224</v>
      </c>
      <c r="CI204" s="75" t="s">
        <v>224</v>
      </c>
      <c r="CJ204" s="75" t="s">
        <v>224</v>
      </c>
      <c r="CK204" s="75" t="s">
        <v>224</v>
      </c>
      <c r="CL204" s="75" t="s">
        <v>224</v>
      </c>
      <c r="CM204" s="75" t="s">
        <v>224</v>
      </c>
      <c r="CN204" s="75" t="s">
        <v>224</v>
      </c>
      <c r="CO204" s="75" t="s">
        <v>224</v>
      </c>
      <c r="CP204" s="75" t="s">
        <v>224</v>
      </c>
      <c r="CQ204" s="75" t="s">
        <v>224</v>
      </c>
    </row>
    <row r="205" spans="1:95">
      <c r="A205" s="75" t="s">
        <v>224</v>
      </c>
      <c r="B205" s="75" t="s">
        <v>224</v>
      </c>
      <c r="C205" s="75" t="s">
        <v>224</v>
      </c>
      <c r="D205" s="75" t="s">
        <v>224</v>
      </c>
      <c r="E205" s="75" t="s">
        <v>224</v>
      </c>
      <c r="F205" s="75" t="s">
        <v>224</v>
      </c>
      <c r="G205" s="75" t="s">
        <v>224</v>
      </c>
      <c r="H205" s="75" t="s">
        <v>224</v>
      </c>
      <c r="I205" s="75" t="s">
        <v>224</v>
      </c>
      <c r="J205" s="75" t="s">
        <v>224</v>
      </c>
      <c r="K205" s="75" t="s">
        <v>224</v>
      </c>
      <c r="L205" s="75" t="s">
        <v>224</v>
      </c>
      <c r="M205" s="75" t="s">
        <v>224</v>
      </c>
      <c r="N205" s="75" t="s">
        <v>224</v>
      </c>
      <c r="O205" s="75" t="s">
        <v>224</v>
      </c>
      <c r="P205" s="75" t="s">
        <v>224</v>
      </c>
      <c r="Q205" s="75" t="s">
        <v>224</v>
      </c>
      <c r="R205" s="75" t="s">
        <v>224</v>
      </c>
      <c r="S205" s="75" t="s">
        <v>224</v>
      </c>
      <c r="T205" s="75" t="s">
        <v>224</v>
      </c>
      <c r="U205" s="75" t="s">
        <v>224</v>
      </c>
      <c r="V205" s="75" t="s">
        <v>224</v>
      </c>
      <c r="W205" s="75" t="s">
        <v>224</v>
      </c>
      <c r="X205" s="75" t="s">
        <v>224</v>
      </c>
      <c r="Y205" s="75" t="s">
        <v>224</v>
      </c>
      <c r="Z205" s="75" t="s">
        <v>224</v>
      </c>
      <c r="AA205" s="75" t="s">
        <v>224</v>
      </c>
      <c r="AB205" s="75" t="s">
        <v>224</v>
      </c>
      <c r="AC205" s="75" t="s">
        <v>224</v>
      </c>
      <c r="AD205" s="75" t="s">
        <v>224</v>
      </c>
      <c r="AE205" s="75" t="s">
        <v>224</v>
      </c>
      <c r="AF205" s="75" t="s">
        <v>224</v>
      </c>
      <c r="AG205" s="75" t="s">
        <v>224</v>
      </c>
      <c r="AH205" s="75" t="s">
        <v>224</v>
      </c>
      <c r="AI205" s="75" t="s">
        <v>224</v>
      </c>
      <c r="AJ205" s="75" t="s">
        <v>224</v>
      </c>
      <c r="AK205" s="75" t="s">
        <v>224</v>
      </c>
      <c r="AL205" s="75" t="s">
        <v>224</v>
      </c>
      <c r="AM205" s="75" t="s">
        <v>224</v>
      </c>
      <c r="AN205" s="75" t="s">
        <v>224</v>
      </c>
      <c r="AO205" s="75" t="s">
        <v>224</v>
      </c>
      <c r="AP205" s="75" t="s">
        <v>224</v>
      </c>
      <c r="AQ205" s="75" t="s">
        <v>224</v>
      </c>
      <c r="AR205" s="75" t="s">
        <v>224</v>
      </c>
      <c r="AS205" s="75" t="s">
        <v>224</v>
      </c>
      <c r="AT205" s="75" t="s">
        <v>224</v>
      </c>
      <c r="AU205" s="75" t="s">
        <v>224</v>
      </c>
      <c r="AV205" s="75" t="s">
        <v>224</v>
      </c>
      <c r="AW205" s="75" t="s">
        <v>224</v>
      </c>
      <c r="AX205" s="75" t="s">
        <v>224</v>
      </c>
      <c r="AY205" s="75" t="s">
        <v>224</v>
      </c>
      <c r="AZ205" s="75" t="s">
        <v>224</v>
      </c>
      <c r="BA205" s="75" t="s">
        <v>224</v>
      </c>
      <c r="BB205" s="75" t="s">
        <v>224</v>
      </c>
      <c r="BC205" s="75" t="s">
        <v>224</v>
      </c>
      <c r="BD205" s="75" t="s">
        <v>224</v>
      </c>
      <c r="BE205" s="75" t="s">
        <v>224</v>
      </c>
      <c r="BF205" s="75" t="s">
        <v>224</v>
      </c>
      <c r="BG205" s="75" t="s">
        <v>224</v>
      </c>
      <c r="BH205" s="75" t="s">
        <v>224</v>
      </c>
      <c r="BI205" s="75" t="s">
        <v>224</v>
      </c>
      <c r="BJ205" s="75" t="s">
        <v>224</v>
      </c>
      <c r="BK205" s="75" t="s">
        <v>224</v>
      </c>
      <c r="BL205" s="75" t="s">
        <v>224</v>
      </c>
      <c r="BM205" s="75" t="s">
        <v>224</v>
      </c>
      <c r="BN205" s="75" t="s">
        <v>224</v>
      </c>
      <c r="BO205" s="75" t="s">
        <v>224</v>
      </c>
      <c r="BP205" s="75" t="s">
        <v>224</v>
      </c>
      <c r="BQ205" s="75" t="s">
        <v>224</v>
      </c>
      <c r="BR205" s="75" t="s">
        <v>224</v>
      </c>
      <c r="BS205" s="75" t="s">
        <v>224</v>
      </c>
      <c r="BT205" s="75" t="s">
        <v>224</v>
      </c>
      <c r="BU205" s="75" t="s">
        <v>224</v>
      </c>
      <c r="BV205" s="75" t="s">
        <v>224</v>
      </c>
      <c r="BW205" s="75" t="s">
        <v>224</v>
      </c>
      <c r="BX205" s="75" t="s">
        <v>224</v>
      </c>
      <c r="BY205" s="75" t="s">
        <v>224</v>
      </c>
      <c r="BZ205" s="75" t="s">
        <v>224</v>
      </c>
      <c r="CA205" s="75" t="s">
        <v>224</v>
      </c>
      <c r="CB205" s="75" t="s">
        <v>224</v>
      </c>
      <c r="CC205" s="75" t="s">
        <v>224</v>
      </c>
      <c r="CD205" s="75" t="s">
        <v>224</v>
      </c>
      <c r="CE205" s="75" t="s">
        <v>224</v>
      </c>
      <c r="CF205" s="75" t="s">
        <v>224</v>
      </c>
      <c r="CG205" s="75" t="s">
        <v>224</v>
      </c>
      <c r="CH205" s="75" t="s">
        <v>224</v>
      </c>
      <c r="CI205" s="75" t="s">
        <v>224</v>
      </c>
      <c r="CJ205" s="75" t="s">
        <v>224</v>
      </c>
      <c r="CK205" s="75" t="s">
        <v>224</v>
      </c>
      <c r="CL205" s="75" t="s">
        <v>224</v>
      </c>
      <c r="CM205" s="75" t="s">
        <v>224</v>
      </c>
      <c r="CN205" s="75" t="s">
        <v>224</v>
      </c>
      <c r="CO205" s="75" t="s">
        <v>224</v>
      </c>
      <c r="CP205" s="75" t="s">
        <v>224</v>
      </c>
      <c r="CQ205" s="75" t="s">
        <v>224</v>
      </c>
    </row>
    <row r="206" spans="1:95">
      <c r="A206" s="75" t="s">
        <v>224</v>
      </c>
      <c r="B206" s="75" t="s">
        <v>224</v>
      </c>
      <c r="C206" s="75" t="s">
        <v>224</v>
      </c>
      <c r="D206" s="75" t="s">
        <v>224</v>
      </c>
      <c r="E206" s="75" t="s">
        <v>224</v>
      </c>
      <c r="F206" s="75" t="s">
        <v>224</v>
      </c>
      <c r="G206" s="75" t="s">
        <v>224</v>
      </c>
      <c r="H206" s="75" t="s">
        <v>224</v>
      </c>
      <c r="I206" s="75" t="s">
        <v>224</v>
      </c>
      <c r="J206" s="75" t="s">
        <v>224</v>
      </c>
      <c r="K206" s="75" t="s">
        <v>224</v>
      </c>
      <c r="L206" s="75" t="s">
        <v>224</v>
      </c>
      <c r="M206" s="75" t="s">
        <v>224</v>
      </c>
      <c r="N206" s="75" t="s">
        <v>224</v>
      </c>
      <c r="O206" s="75" t="s">
        <v>224</v>
      </c>
      <c r="P206" s="75" t="s">
        <v>224</v>
      </c>
      <c r="Q206" s="75" t="s">
        <v>224</v>
      </c>
      <c r="R206" s="75" t="s">
        <v>224</v>
      </c>
      <c r="S206" s="75" t="s">
        <v>224</v>
      </c>
      <c r="T206" s="75" t="s">
        <v>224</v>
      </c>
      <c r="U206" s="75" t="s">
        <v>224</v>
      </c>
      <c r="V206" s="75" t="s">
        <v>224</v>
      </c>
      <c r="W206" s="75" t="s">
        <v>224</v>
      </c>
      <c r="X206" s="75" t="s">
        <v>224</v>
      </c>
      <c r="Y206" s="75" t="s">
        <v>224</v>
      </c>
      <c r="Z206" s="75" t="s">
        <v>224</v>
      </c>
      <c r="AA206" s="75" t="s">
        <v>224</v>
      </c>
      <c r="AB206" s="75" t="s">
        <v>224</v>
      </c>
      <c r="AC206" s="75" t="s">
        <v>224</v>
      </c>
      <c r="AD206" s="75" t="s">
        <v>224</v>
      </c>
      <c r="AE206" s="75" t="s">
        <v>224</v>
      </c>
      <c r="AF206" s="75" t="s">
        <v>224</v>
      </c>
      <c r="AG206" s="75" t="s">
        <v>224</v>
      </c>
      <c r="AH206" s="75" t="s">
        <v>224</v>
      </c>
      <c r="AI206" s="75" t="s">
        <v>224</v>
      </c>
      <c r="AJ206" s="75" t="s">
        <v>224</v>
      </c>
      <c r="AK206" s="75" t="s">
        <v>224</v>
      </c>
      <c r="AL206" s="75" t="s">
        <v>224</v>
      </c>
      <c r="AM206" s="75" t="s">
        <v>224</v>
      </c>
      <c r="AN206" s="75" t="s">
        <v>224</v>
      </c>
      <c r="AO206" s="75" t="s">
        <v>224</v>
      </c>
      <c r="AP206" s="75" t="s">
        <v>224</v>
      </c>
      <c r="AQ206" s="75" t="s">
        <v>224</v>
      </c>
      <c r="AR206" s="75" t="s">
        <v>224</v>
      </c>
      <c r="AS206" s="75" t="s">
        <v>224</v>
      </c>
      <c r="AT206" s="75" t="s">
        <v>224</v>
      </c>
      <c r="AU206" s="75" t="s">
        <v>224</v>
      </c>
      <c r="AV206" s="75" t="s">
        <v>224</v>
      </c>
      <c r="AW206" s="75" t="s">
        <v>224</v>
      </c>
      <c r="AX206" s="75" t="s">
        <v>224</v>
      </c>
      <c r="AY206" s="75" t="s">
        <v>224</v>
      </c>
      <c r="AZ206" s="75" t="s">
        <v>224</v>
      </c>
      <c r="BA206" s="75" t="s">
        <v>224</v>
      </c>
      <c r="BB206" s="75" t="s">
        <v>224</v>
      </c>
      <c r="BC206" s="75" t="s">
        <v>224</v>
      </c>
      <c r="BD206" s="75" t="s">
        <v>224</v>
      </c>
      <c r="BE206" s="75" t="s">
        <v>224</v>
      </c>
      <c r="BF206" s="75" t="s">
        <v>224</v>
      </c>
      <c r="BG206" s="75" t="s">
        <v>224</v>
      </c>
      <c r="BH206" s="75" t="s">
        <v>224</v>
      </c>
      <c r="BI206" s="75" t="s">
        <v>224</v>
      </c>
      <c r="BJ206" s="75" t="s">
        <v>224</v>
      </c>
      <c r="BK206" s="75" t="s">
        <v>224</v>
      </c>
      <c r="BL206" s="75" t="s">
        <v>224</v>
      </c>
      <c r="BM206" s="75" t="s">
        <v>224</v>
      </c>
      <c r="BN206" s="75" t="s">
        <v>224</v>
      </c>
      <c r="BO206" s="75" t="s">
        <v>224</v>
      </c>
      <c r="BP206" s="75" t="s">
        <v>224</v>
      </c>
      <c r="BQ206" s="75" t="s">
        <v>224</v>
      </c>
      <c r="BR206" s="75" t="s">
        <v>224</v>
      </c>
      <c r="BS206" s="75" t="s">
        <v>224</v>
      </c>
      <c r="BT206" s="75" t="s">
        <v>224</v>
      </c>
      <c r="BU206" s="75" t="s">
        <v>224</v>
      </c>
      <c r="BV206" s="75" t="s">
        <v>224</v>
      </c>
      <c r="BW206" s="75" t="s">
        <v>224</v>
      </c>
      <c r="BX206" s="75" t="s">
        <v>224</v>
      </c>
      <c r="BY206" s="75" t="s">
        <v>224</v>
      </c>
      <c r="BZ206" s="75" t="s">
        <v>224</v>
      </c>
      <c r="CA206" s="75" t="s">
        <v>224</v>
      </c>
      <c r="CB206" s="75" t="s">
        <v>224</v>
      </c>
      <c r="CC206" s="75" t="s">
        <v>224</v>
      </c>
      <c r="CD206" s="75" t="s">
        <v>224</v>
      </c>
      <c r="CE206" s="75" t="s">
        <v>224</v>
      </c>
      <c r="CF206" s="75" t="s">
        <v>224</v>
      </c>
      <c r="CG206" s="75" t="s">
        <v>224</v>
      </c>
      <c r="CH206" s="75" t="s">
        <v>224</v>
      </c>
      <c r="CI206" s="75" t="s">
        <v>224</v>
      </c>
      <c r="CJ206" s="75" t="s">
        <v>224</v>
      </c>
      <c r="CK206" s="75" t="s">
        <v>224</v>
      </c>
      <c r="CL206" s="75" t="s">
        <v>224</v>
      </c>
      <c r="CM206" s="75" t="s">
        <v>224</v>
      </c>
      <c r="CN206" s="75" t="s">
        <v>224</v>
      </c>
      <c r="CO206" s="75" t="s">
        <v>224</v>
      </c>
      <c r="CP206" s="75" t="s">
        <v>224</v>
      </c>
      <c r="CQ206" s="75" t="s">
        <v>224</v>
      </c>
    </row>
    <row r="207" spans="1:95">
      <c r="A207" s="75" t="s">
        <v>224</v>
      </c>
      <c r="B207" s="75" t="s">
        <v>224</v>
      </c>
      <c r="C207" s="75" t="s">
        <v>224</v>
      </c>
      <c r="D207" s="75" t="s">
        <v>224</v>
      </c>
      <c r="E207" s="75" t="s">
        <v>224</v>
      </c>
      <c r="F207" s="75" t="s">
        <v>224</v>
      </c>
      <c r="G207" s="75" t="s">
        <v>224</v>
      </c>
      <c r="H207" s="75" t="s">
        <v>224</v>
      </c>
      <c r="I207" s="75" t="s">
        <v>224</v>
      </c>
      <c r="J207" s="75" t="s">
        <v>224</v>
      </c>
      <c r="K207" s="75" t="s">
        <v>224</v>
      </c>
      <c r="L207" s="75" t="s">
        <v>224</v>
      </c>
      <c r="M207" s="75" t="s">
        <v>224</v>
      </c>
      <c r="N207" s="75" t="s">
        <v>224</v>
      </c>
      <c r="O207" s="75" t="s">
        <v>224</v>
      </c>
      <c r="P207" s="75" t="s">
        <v>224</v>
      </c>
      <c r="Q207" s="75" t="s">
        <v>224</v>
      </c>
      <c r="R207" s="75" t="s">
        <v>224</v>
      </c>
      <c r="S207" s="75" t="s">
        <v>224</v>
      </c>
      <c r="T207" s="75" t="s">
        <v>224</v>
      </c>
      <c r="U207" s="75" t="s">
        <v>224</v>
      </c>
      <c r="V207" s="75" t="s">
        <v>224</v>
      </c>
      <c r="W207" s="75" t="s">
        <v>224</v>
      </c>
      <c r="X207" s="75" t="s">
        <v>224</v>
      </c>
      <c r="Y207" s="75" t="s">
        <v>224</v>
      </c>
      <c r="Z207" s="75" t="s">
        <v>224</v>
      </c>
      <c r="AA207" s="75" t="s">
        <v>224</v>
      </c>
      <c r="AB207" s="75" t="s">
        <v>224</v>
      </c>
      <c r="AC207" s="75" t="s">
        <v>224</v>
      </c>
      <c r="AD207" s="75" t="s">
        <v>224</v>
      </c>
      <c r="AE207" s="75" t="s">
        <v>224</v>
      </c>
      <c r="AF207" s="75" t="s">
        <v>224</v>
      </c>
      <c r="AG207" s="75" t="s">
        <v>224</v>
      </c>
      <c r="AH207" s="75" t="s">
        <v>224</v>
      </c>
      <c r="AI207" s="75" t="s">
        <v>224</v>
      </c>
      <c r="AJ207" s="75" t="s">
        <v>224</v>
      </c>
      <c r="AK207" s="75" t="s">
        <v>224</v>
      </c>
      <c r="AL207" s="75" t="s">
        <v>224</v>
      </c>
      <c r="AM207" s="75" t="s">
        <v>224</v>
      </c>
      <c r="AN207" s="75" t="s">
        <v>224</v>
      </c>
      <c r="AO207" s="75" t="s">
        <v>224</v>
      </c>
      <c r="AP207" s="75" t="s">
        <v>224</v>
      </c>
      <c r="AQ207" s="75" t="s">
        <v>224</v>
      </c>
      <c r="AR207" s="75" t="s">
        <v>224</v>
      </c>
      <c r="AS207" s="75" t="s">
        <v>224</v>
      </c>
      <c r="AT207" s="75" t="s">
        <v>224</v>
      </c>
      <c r="AU207" s="75" t="s">
        <v>224</v>
      </c>
      <c r="AV207" s="75" t="s">
        <v>224</v>
      </c>
      <c r="AW207" s="75" t="s">
        <v>224</v>
      </c>
      <c r="AX207" s="75" t="s">
        <v>224</v>
      </c>
      <c r="AY207" s="75" t="s">
        <v>224</v>
      </c>
      <c r="AZ207" s="75" t="s">
        <v>224</v>
      </c>
      <c r="BA207" s="75" t="s">
        <v>224</v>
      </c>
      <c r="BB207" s="75" t="s">
        <v>224</v>
      </c>
      <c r="BC207" s="75" t="s">
        <v>224</v>
      </c>
      <c r="BD207" s="75" t="s">
        <v>224</v>
      </c>
      <c r="BE207" s="75" t="s">
        <v>224</v>
      </c>
      <c r="BF207" s="75" t="s">
        <v>224</v>
      </c>
      <c r="BG207" s="75" t="s">
        <v>224</v>
      </c>
      <c r="BH207" s="75" t="s">
        <v>224</v>
      </c>
      <c r="BI207" s="75" t="s">
        <v>224</v>
      </c>
      <c r="BJ207" s="75" t="s">
        <v>224</v>
      </c>
      <c r="BK207" s="75" t="s">
        <v>224</v>
      </c>
      <c r="BL207" s="75" t="s">
        <v>224</v>
      </c>
      <c r="BM207" s="75" t="s">
        <v>224</v>
      </c>
      <c r="BN207" s="75" t="s">
        <v>224</v>
      </c>
      <c r="BO207" s="75" t="s">
        <v>224</v>
      </c>
      <c r="BP207" s="75" t="s">
        <v>224</v>
      </c>
      <c r="BQ207" s="75" t="s">
        <v>224</v>
      </c>
      <c r="BR207" s="75" t="s">
        <v>224</v>
      </c>
      <c r="BS207" s="75" t="s">
        <v>224</v>
      </c>
      <c r="BT207" s="75" t="s">
        <v>224</v>
      </c>
      <c r="BU207" s="75" t="s">
        <v>224</v>
      </c>
      <c r="BV207" s="75" t="s">
        <v>224</v>
      </c>
      <c r="BW207" s="75" t="s">
        <v>224</v>
      </c>
      <c r="BX207" s="75" t="s">
        <v>224</v>
      </c>
      <c r="BY207" s="75" t="s">
        <v>224</v>
      </c>
      <c r="BZ207" s="75" t="s">
        <v>224</v>
      </c>
      <c r="CA207" s="75" t="s">
        <v>224</v>
      </c>
      <c r="CB207" s="75" t="s">
        <v>224</v>
      </c>
      <c r="CC207" s="75" t="s">
        <v>224</v>
      </c>
      <c r="CD207" s="75" t="s">
        <v>224</v>
      </c>
      <c r="CE207" s="75" t="s">
        <v>224</v>
      </c>
      <c r="CF207" s="75" t="s">
        <v>224</v>
      </c>
      <c r="CG207" s="75" t="s">
        <v>224</v>
      </c>
      <c r="CH207" s="75" t="s">
        <v>224</v>
      </c>
      <c r="CI207" s="75" t="s">
        <v>224</v>
      </c>
      <c r="CJ207" s="75" t="s">
        <v>224</v>
      </c>
      <c r="CK207" s="75" t="s">
        <v>224</v>
      </c>
      <c r="CL207" s="75" t="s">
        <v>224</v>
      </c>
      <c r="CM207" s="75" t="s">
        <v>224</v>
      </c>
      <c r="CN207" s="75" t="s">
        <v>224</v>
      </c>
      <c r="CO207" s="75" t="s">
        <v>224</v>
      </c>
      <c r="CP207" s="75" t="s">
        <v>224</v>
      </c>
      <c r="CQ207" s="75" t="s">
        <v>224</v>
      </c>
    </row>
    <row r="208" spans="1:95">
      <c r="A208" s="75" t="s">
        <v>224</v>
      </c>
      <c r="B208" s="75" t="s">
        <v>224</v>
      </c>
      <c r="C208" s="75" t="s">
        <v>224</v>
      </c>
      <c r="D208" s="75" t="s">
        <v>224</v>
      </c>
      <c r="E208" s="75" t="s">
        <v>224</v>
      </c>
      <c r="F208" s="75" t="s">
        <v>224</v>
      </c>
      <c r="G208" s="75" t="s">
        <v>224</v>
      </c>
      <c r="H208" s="75" t="s">
        <v>224</v>
      </c>
      <c r="I208" s="75" t="s">
        <v>224</v>
      </c>
      <c r="J208" s="75" t="s">
        <v>224</v>
      </c>
      <c r="K208" s="75" t="s">
        <v>224</v>
      </c>
      <c r="L208" s="75" t="s">
        <v>224</v>
      </c>
      <c r="M208" s="75" t="s">
        <v>224</v>
      </c>
      <c r="N208" s="75" t="s">
        <v>224</v>
      </c>
      <c r="O208" s="75" t="s">
        <v>224</v>
      </c>
      <c r="P208" s="75" t="s">
        <v>224</v>
      </c>
      <c r="Q208" s="75" t="s">
        <v>224</v>
      </c>
      <c r="R208" s="75" t="s">
        <v>224</v>
      </c>
      <c r="S208" s="75" t="s">
        <v>224</v>
      </c>
      <c r="T208" s="75" t="s">
        <v>224</v>
      </c>
      <c r="U208" s="75" t="s">
        <v>224</v>
      </c>
      <c r="V208" s="75" t="s">
        <v>224</v>
      </c>
      <c r="W208" s="75" t="s">
        <v>224</v>
      </c>
      <c r="X208" s="75" t="s">
        <v>224</v>
      </c>
      <c r="Y208" s="75" t="s">
        <v>224</v>
      </c>
      <c r="Z208" s="75" t="s">
        <v>224</v>
      </c>
      <c r="AA208" s="75" t="s">
        <v>224</v>
      </c>
      <c r="AB208" s="75" t="s">
        <v>224</v>
      </c>
      <c r="AC208" s="75" t="s">
        <v>224</v>
      </c>
      <c r="AD208" s="75" t="s">
        <v>224</v>
      </c>
      <c r="AE208" s="75" t="s">
        <v>224</v>
      </c>
      <c r="AF208" s="75" t="s">
        <v>224</v>
      </c>
      <c r="AG208" s="75" t="s">
        <v>224</v>
      </c>
      <c r="AH208" s="75" t="s">
        <v>224</v>
      </c>
      <c r="AI208" s="75" t="s">
        <v>224</v>
      </c>
      <c r="AJ208" s="75" t="s">
        <v>224</v>
      </c>
      <c r="AK208" s="75" t="s">
        <v>224</v>
      </c>
      <c r="AL208" s="75" t="s">
        <v>224</v>
      </c>
      <c r="AM208" s="75" t="s">
        <v>224</v>
      </c>
      <c r="AN208" s="75" t="s">
        <v>224</v>
      </c>
      <c r="AO208" s="75" t="s">
        <v>224</v>
      </c>
      <c r="AP208" s="75" t="s">
        <v>224</v>
      </c>
      <c r="AQ208" s="75" t="s">
        <v>224</v>
      </c>
      <c r="AR208" s="75" t="s">
        <v>224</v>
      </c>
      <c r="AS208" s="75" t="s">
        <v>224</v>
      </c>
      <c r="AT208" s="75" t="s">
        <v>224</v>
      </c>
      <c r="AU208" s="75" t="s">
        <v>224</v>
      </c>
      <c r="AV208" s="75" t="s">
        <v>224</v>
      </c>
      <c r="AW208" s="75" t="s">
        <v>224</v>
      </c>
      <c r="AX208" s="75" t="s">
        <v>224</v>
      </c>
      <c r="AY208" s="75" t="s">
        <v>224</v>
      </c>
      <c r="AZ208" s="75" t="s">
        <v>224</v>
      </c>
      <c r="BA208" s="75" t="s">
        <v>224</v>
      </c>
      <c r="BB208" s="75" t="s">
        <v>224</v>
      </c>
      <c r="BC208" s="75" t="s">
        <v>224</v>
      </c>
      <c r="BD208" s="75" t="s">
        <v>224</v>
      </c>
      <c r="BE208" s="75" t="s">
        <v>224</v>
      </c>
      <c r="BF208" s="75" t="s">
        <v>224</v>
      </c>
      <c r="BG208" s="75" t="s">
        <v>224</v>
      </c>
      <c r="BH208" s="75" t="s">
        <v>224</v>
      </c>
      <c r="BI208" s="75" t="s">
        <v>224</v>
      </c>
      <c r="BJ208" s="75" t="s">
        <v>224</v>
      </c>
      <c r="BK208" s="75" t="s">
        <v>224</v>
      </c>
      <c r="BL208" s="75" t="s">
        <v>224</v>
      </c>
      <c r="BM208" s="75" t="s">
        <v>224</v>
      </c>
      <c r="BN208" s="75" t="s">
        <v>224</v>
      </c>
      <c r="BO208" s="75" t="s">
        <v>224</v>
      </c>
      <c r="BP208" s="75" t="s">
        <v>224</v>
      </c>
      <c r="BQ208" s="75" t="s">
        <v>224</v>
      </c>
      <c r="BR208" s="75" t="s">
        <v>224</v>
      </c>
      <c r="BS208" s="75" t="s">
        <v>224</v>
      </c>
      <c r="BT208" s="75" t="s">
        <v>224</v>
      </c>
      <c r="BU208" s="75" t="s">
        <v>224</v>
      </c>
      <c r="BV208" s="75" t="s">
        <v>224</v>
      </c>
      <c r="BW208" s="75" t="s">
        <v>224</v>
      </c>
      <c r="BX208" s="75" t="s">
        <v>224</v>
      </c>
      <c r="BY208" s="75" t="s">
        <v>224</v>
      </c>
      <c r="BZ208" s="75" t="s">
        <v>224</v>
      </c>
      <c r="CA208" s="75" t="s">
        <v>224</v>
      </c>
      <c r="CB208" s="75" t="s">
        <v>224</v>
      </c>
      <c r="CC208" s="75" t="s">
        <v>224</v>
      </c>
      <c r="CD208" s="75" t="s">
        <v>224</v>
      </c>
      <c r="CE208" s="75" t="s">
        <v>224</v>
      </c>
      <c r="CF208" s="75" t="s">
        <v>224</v>
      </c>
      <c r="CG208" s="75" t="s">
        <v>224</v>
      </c>
      <c r="CH208" s="75" t="s">
        <v>224</v>
      </c>
      <c r="CI208" s="75" t="s">
        <v>224</v>
      </c>
      <c r="CJ208" s="75" t="s">
        <v>224</v>
      </c>
      <c r="CK208" s="75" t="s">
        <v>224</v>
      </c>
      <c r="CL208" s="75" t="s">
        <v>224</v>
      </c>
      <c r="CM208" s="75" t="s">
        <v>224</v>
      </c>
      <c r="CN208" s="75" t="s">
        <v>224</v>
      </c>
      <c r="CO208" s="75" t="s">
        <v>224</v>
      </c>
      <c r="CP208" s="75" t="s">
        <v>224</v>
      </c>
      <c r="CQ208" s="75" t="s">
        <v>224</v>
      </c>
    </row>
    <row r="209" spans="1:95">
      <c r="A209" s="75" t="s">
        <v>224</v>
      </c>
      <c r="B209" s="75" t="s">
        <v>224</v>
      </c>
      <c r="C209" s="75" t="s">
        <v>224</v>
      </c>
      <c r="D209" s="75" t="s">
        <v>224</v>
      </c>
      <c r="E209" s="75" t="s">
        <v>224</v>
      </c>
      <c r="F209" s="75" t="s">
        <v>224</v>
      </c>
      <c r="G209" s="75" t="s">
        <v>224</v>
      </c>
      <c r="H209" s="75" t="s">
        <v>224</v>
      </c>
      <c r="I209" s="75" t="s">
        <v>224</v>
      </c>
      <c r="J209" s="75" t="s">
        <v>224</v>
      </c>
      <c r="K209" s="75" t="s">
        <v>224</v>
      </c>
      <c r="L209" s="75" t="s">
        <v>224</v>
      </c>
      <c r="M209" s="75" t="s">
        <v>224</v>
      </c>
      <c r="N209" s="75" t="s">
        <v>224</v>
      </c>
      <c r="O209" s="75" t="s">
        <v>224</v>
      </c>
      <c r="P209" s="75" t="s">
        <v>224</v>
      </c>
      <c r="Q209" s="75" t="s">
        <v>224</v>
      </c>
      <c r="R209" s="75" t="s">
        <v>224</v>
      </c>
      <c r="S209" s="75" t="s">
        <v>224</v>
      </c>
      <c r="T209" s="75" t="s">
        <v>224</v>
      </c>
      <c r="U209" s="75" t="s">
        <v>224</v>
      </c>
      <c r="V209" s="75" t="s">
        <v>224</v>
      </c>
      <c r="W209" s="75" t="s">
        <v>224</v>
      </c>
      <c r="X209" s="75" t="s">
        <v>224</v>
      </c>
      <c r="Y209" s="75" t="s">
        <v>224</v>
      </c>
      <c r="Z209" s="75" t="s">
        <v>224</v>
      </c>
      <c r="AA209" s="75" t="s">
        <v>224</v>
      </c>
      <c r="AB209" s="75" t="s">
        <v>224</v>
      </c>
      <c r="AC209" s="75" t="s">
        <v>224</v>
      </c>
      <c r="AD209" s="75" t="s">
        <v>224</v>
      </c>
      <c r="AE209" s="75" t="s">
        <v>224</v>
      </c>
      <c r="AF209" s="75" t="s">
        <v>224</v>
      </c>
      <c r="AG209" s="75" t="s">
        <v>224</v>
      </c>
      <c r="AH209" s="75" t="s">
        <v>224</v>
      </c>
      <c r="AI209" s="75" t="s">
        <v>224</v>
      </c>
      <c r="AJ209" s="75" t="s">
        <v>224</v>
      </c>
      <c r="AK209" s="75" t="s">
        <v>224</v>
      </c>
      <c r="AL209" s="75" t="s">
        <v>224</v>
      </c>
      <c r="AM209" s="75" t="s">
        <v>224</v>
      </c>
      <c r="AN209" s="75" t="s">
        <v>224</v>
      </c>
      <c r="AO209" s="75" t="s">
        <v>224</v>
      </c>
      <c r="AP209" s="75" t="s">
        <v>224</v>
      </c>
      <c r="AQ209" s="75" t="s">
        <v>224</v>
      </c>
      <c r="AR209" s="75" t="s">
        <v>224</v>
      </c>
      <c r="AS209" s="75" t="s">
        <v>224</v>
      </c>
      <c r="AT209" s="75" t="s">
        <v>224</v>
      </c>
      <c r="AU209" s="75" t="s">
        <v>224</v>
      </c>
      <c r="AV209" s="75" t="s">
        <v>224</v>
      </c>
      <c r="AW209" s="75" t="s">
        <v>224</v>
      </c>
      <c r="AX209" s="75" t="s">
        <v>224</v>
      </c>
      <c r="AY209" s="75" t="s">
        <v>224</v>
      </c>
      <c r="AZ209" s="75" t="s">
        <v>224</v>
      </c>
      <c r="BA209" s="75" t="s">
        <v>224</v>
      </c>
      <c r="BB209" s="75" t="s">
        <v>224</v>
      </c>
      <c r="BC209" s="75" t="s">
        <v>224</v>
      </c>
      <c r="BD209" s="75" t="s">
        <v>224</v>
      </c>
      <c r="BE209" s="75" t="s">
        <v>224</v>
      </c>
      <c r="BF209" s="75" t="s">
        <v>224</v>
      </c>
      <c r="BG209" s="75" t="s">
        <v>224</v>
      </c>
      <c r="BH209" s="75" t="s">
        <v>224</v>
      </c>
      <c r="BI209" s="75" t="s">
        <v>224</v>
      </c>
      <c r="BJ209" s="75" t="s">
        <v>224</v>
      </c>
      <c r="BK209" s="75" t="s">
        <v>224</v>
      </c>
      <c r="BL209" s="75" t="s">
        <v>224</v>
      </c>
      <c r="BM209" s="75" t="s">
        <v>224</v>
      </c>
      <c r="BN209" s="75" t="s">
        <v>224</v>
      </c>
      <c r="BO209" s="75" t="s">
        <v>224</v>
      </c>
      <c r="BP209" s="75" t="s">
        <v>224</v>
      </c>
      <c r="BQ209" s="75" t="s">
        <v>224</v>
      </c>
      <c r="BR209" s="75" t="s">
        <v>224</v>
      </c>
      <c r="BS209" s="75" t="s">
        <v>224</v>
      </c>
      <c r="BT209" s="75" t="s">
        <v>224</v>
      </c>
      <c r="BU209" s="75" t="s">
        <v>224</v>
      </c>
      <c r="BV209" s="75" t="s">
        <v>224</v>
      </c>
      <c r="BW209" s="75" t="s">
        <v>224</v>
      </c>
      <c r="BX209" s="75" t="s">
        <v>224</v>
      </c>
      <c r="BY209" s="75" t="s">
        <v>224</v>
      </c>
      <c r="BZ209" s="75" t="s">
        <v>224</v>
      </c>
      <c r="CA209" s="75" t="s">
        <v>224</v>
      </c>
      <c r="CB209" s="75" t="s">
        <v>224</v>
      </c>
      <c r="CC209" s="75" t="s">
        <v>224</v>
      </c>
      <c r="CD209" s="75" t="s">
        <v>224</v>
      </c>
      <c r="CE209" s="75" t="s">
        <v>224</v>
      </c>
      <c r="CF209" s="75" t="s">
        <v>224</v>
      </c>
      <c r="CG209" s="75" t="s">
        <v>224</v>
      </c>
      <c r="CH209" s="75" t="s">
        <v>224</v>
      </c>
      <c r="CI209" s="75" t="s">
        <v>224</v>
      </c>
      <c r="CJ209" s="75" t="s">
        <v>224</v>
      </c>
      <c r="CK209" s="75" t="s">
        <v>224</v>
      </c>
      <c r="CL209" s="75" t="s">
        <v>224</v>
      </c>
      <c r="CM209" s="75" t="s">
        <v>224</v>
      </c>
      <c r="CN209" s="75" t="s">
        <v>224</v>
      </c>
      <c r="CO209" s="75" t="s">
        <v>224</v>
      </c>
      <c r="CP209" s="75" t="s">
        <v>224</v>
      </c>
      <c r="CQ209" s="75" t="s">
        <v>224</v>
      </c>
    </row>
  </sheetData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opLeftCell="A8" workbookViewId="0"/>
  </sheetViews>
  <sheetFormatPr defaultRowHeight="15"/>
  <cols>
    <col min="2" max="2" width="10.42578125" bestFit="1" customWidth="1"/>
  </cols>
  <sheetData>
    <row r="1" spans="1:82">
      <c r="A1" t="s">
        <v>108</v>
      </c>
    </row>
    <row r="2" spans="1:82">
      <c r="A2" t="s">
        <v>225</v>
      </c>
      <c r="B2" s="66">
        <v>25.568000000000001</v>
      </c>
      <c r="C2" s="67">
        <v>25.568000000000001</v>
      </c>
      <c r="D2" s="67">
        <v>50.302999999999997</v>
      </c>
      <c r="E2" s="67">
        <v>74.203999999999994</v>
      </c>
      <c r="F2" s="67">
        <v>98.131</v>
      </c>
      <c r="G2" s="67">
        <v>121.964</v>
      </c>
    </row>
    <row r="3" spans="1:82">
      <c r="A3" t="s">
        <v>25</v>
      </c>
      <c r="C3" t="s">
        <v>109</v>
      </c>
      <c r="D3" t="s">
        <v>109</v>
      </c>
      <c r="E3" t="s">
        <v>109</v>
      </c>
      <c r="F3" t="s">
        <v>109</v>
      </c>
      <c r="G3" t="s">
        <v>109</v>
      </c>
      <c r="H3" t="s">
        <v>109</v>
      </c>
      <c r="I3" t="s">
        <v>109</v>
      </c>
      <c r="J3" t="s">
        <v>109</v>
      </c>
      <c r="K3" t="s">
        <v>109</v>
      </c>
      <c r="L3" t="s">
        <v>109</v>
      </c>
      <c r="M3" t="s">
        <v>109</v>
      </c>
      <c r="N3" t="s">
        <v>109</v>
      </c>
      <c r="O3" t="s">
        <v>109</v>
      </c>
      <c r="P3" t="s">
        <v>109</v>
      </c>
      <c r="Q3" t="s">
        <v>109</v>
      </c>
      <c r="R3" t="s">
        <v>109</v>
      </c>
      <c r="S3" t="s">
        <v>109</v>
      </c>
      <c r="T3" t="s">
        <v>109</v>
      </c>
      <c r="U3" t="s">
        <v>109</v>
      </c>
      <c r="V3" t="s">
        <v>109</v>
      </c>
      <c r="W3" t="s">
        <v>109</v>
      </c>
      <c r="X3" t="s">
        <v>109</v>
      </c>
      <c r="Y3" t="s">
        <v>109</v>
      </c>
      <c r="Z3" t="s">
        <v>109</v>
      </c>
      <c r="AA3" t="s">
        <v>109</v>
      </c>
      <c r="AB3" t="s">
        <v>109</v>
      </c>
      <c r="AC3" t="s">
        <v>109</v>
      </c>
      <c r="AD3" t="s">
        <v>109</v>
      </c>
      <c r="AE3" t="s">
        <v>109</v>
      </c>
      <c r="AF3" t="s">
        <v>109</v>
      </c>
      <c r="AG3" t="s">
        <v>109</v>
      </c>
      <c r="AH3" t="s">
        <v>109</v>
      </c>
      <c r="AI3" t="s">
        <v>109</v>
      </c>
      <c r="AJ3" t="s">
        <v>109</v>
      </c>
      <c r="AK3" t="s">
        <v>109</v>
      </c>
      <c r="AL3" t="s">
        <v>109</v>
      </c>
      <c r="AM3" t="s">
        <v>109</v>
      </c>
      <c r="AN3" t="s">
        <v>109</v>
      </c>
      <c r="AO3" t="s">
        <v>109</v>
      </c>
      <c r="AP3" t="s">
        <v>109</v>
      </c>
      <c r="AQ3" t="s">
        <v>109</v>
      </c>
      <c r="AR3" t="s">
        <v>109</v>
      </c>
      <c r="AS3" t="s">
        <v>109</v>
      </c>
      <c r="AT3" t="s">
        <v>109</v>
      </c>
      <c r="AU3" t="s">
        <v>109</v>
      </c>
      <c r="AV3" t="s">
        <v>109</v>
      </c>
      <c r="AW3" t="s">
        <v>109</v>
      </c>
      <c r="AX3" t="s">
        <v>109</v>
      </c>
      <c r="AY3" t="s">
        <v>109</v>
      </c>
      <c r="AZ3" t="s">
        <v>109</v>
      </c>
      <c r="BA3" t="s">
        <v>109</v>
      </c>
      <c r="BB3" t="s">
        <v>109</v>
      </c>
      <c r="BC3" t="s">
        <v>109</v>
      </c>
      <c r="BD3" t="s">
        <v>109</v>
      </c>
      <c r="BE3" t="s">
        <v>109</v>
      </c>
      <c r="BF3" t="s">
        <v>109</v>
      </c>
      <c r="BG3" t="s">
        <v>109</v>
      </c>
      <c r="BH3" t="s">
        <v>109</v>
      </c>
      <c r="BI3" t="s">
        <v>109</v>
      </c>
      <c r="BJ3" t="s">
        <v>109</v>
      </c>
      <c r="BK3" t="s">
        <v>109</v>
      </c>
      <c r="BL3" t="s">
        <v>109</v>
      </c>
      <c r="BM3" t="s">
        <v>109</v>
      </c>
      <c r="BN3" t="s">
        <v>109</v>
      </c>
      <c r="BO3" t="s">
        <v>109</v>
      </c>
      <c r="BP3" t="s">
        <v>109</v>
      </c>
      <c r="BQ3" t="s">
        <v>109</v>
      </c>
      <c r="BR3" t="s">
        <v>109</v>
      </c>
      <c r="BS3" t="s">
        <v>109</v>
      </c>
      <c r="BT3" t="s">
        <v>109</v>
      </c>
      <c r="BU3" t="s">
        <v>109</v>
      </c>
      <c r="BV3" t="s">
        <v>109</v>
      </c>
      <c r="BW3" t="s">
        <v>109</v>
      </c>
      <c r="BX3" t="s">
        <v>109</v>
      </c>
      <c r="BY3" t="s">
        <v>109</v>
      </c>
      <c r="BZ3" t="s">
        <v>109</v>
      </c>
      <c r="CA3" t="s">
        <v>109</v>
      </c>
      <c r="CB3" t="s">
        <v>109</v>
      </c>
      <c r="CC3" t="s">
        <v>109</v>
      </c>
      <c r="CD3" t="s">
        <v>109</v>
      </c>
    </row>
    <row r="4" spans="1:82">
      <c r="A4" t="s">
        <v>110</v>
      </c>
      <c r="C4" t="s">
        <v>111</v>
      </c>
      <c r="D4" t="s">
        <v>111</v>
      </c>
      <c r="E4" t="s">
        <v>111</v>
      </c>
      <c r="F4" t="s">
        <v>111</v>
      </c>
      <c r="G4" s="62" t="s">
        <v>48</v>
      </c>
      <c r="H4" s="62" t="s">
        <v>48</v>
      </c>
      <c r="I4" s="62" t="s">
        <v>48</v>
      </c>
      <c r="J4" s="62" t="s">
        <v>48</v>
      </c>
      <c r="K4" s="62" t="s">
        <v>112</v>
      </c>
      <c r="L4" s="62" t="s">
        <v>112</v>
      </c>
      <c r="M4" s="62" t="s">
        <v>112</v>
      </c>
      <c r="N4" s="62" t="s">
        <v>112</v>
      </c>
      <c r="O4" s="62" t="s">
        <v>21</v>
      </c>
      <c r="P4" s="62" t="s">
        <v>21</v>
      </c>
      <c r="Q4" t="s">
        <v>21</v>
      </c>
      <c r="R4" t="s">
        <v>21</v>
      </c>
      <c r="S4" t="s">
        <v>113</v>
      </c>
      <c r="T4" t="s">
        <v>113</v>
      </c>
      <c r="U4" t="s">
        <v>113</v>
      </c>
      <c r="V4" t="s">
        <v>113</v>
      </c>
      <c r="W4" t="s">
        <v>113</v>
      </c>
      <c r="X4" t="s">
        <v>113</v>
      </c>
      <c r="Y4" t="s">
        <v>113</v>
      </c>
      <c r="Z4" t="s">
        <v>113</v>
      </c>
      <c r="AA4" s="62" t="s">
        <v>114</v>
      </c>
      <c r="AB4" s="62" t="s">
        <v>114</v>
      </c>
      <c r="AC4" s="62" t="s">
        <v>114</v>
      </c>
      <c r="AD4" s="62" t="s">
        <v>114</v>
      </c>
      <c r="AE4" s="62" t="s">
        <v>114</v>
      </c>
      <c r="AF4" s="62" t="s">
        <v>114</v>
      </c>
      <c r="AG4" s="62" t="s">
        <v>114</v>
      </c>
      <c r="AH4" s="62" t="s">
        <v>114</v>
      </c>
      <c r="AI4" s="62" t="s">
        <v>115</v>
      </c>
      <c r="AJ4" s="62" t="s">
        <v>115</v>
      </c>
      <c r="AK4" s="62" t="s">
        <v>115</v>
      </c>
      <c r="AL4" s="62" t="s">
        <v>115</v>
      </c>
      <c r="AM4" s="62" t="s">
        <v>115</v>
      </c>
      <c r="AN4" s="62" t="s">
        <v>115</v>
      </c>
      <c r="AO4" s="62" t="s">
        <v>115</v>
      </c>
      <c r="AP4" s="62" t="s">
        <v>115</v>
      </c>
      <c r="AQ4" s="62" t="s">
        <v>113</v>
      </c>
      <c r="AR4" s="62" t="s">
        <v>113</v>
      </c>
      <c r="AS4" s="62" t="s">
        <v>113</v>
      </c>
      <c r="AT4" s="62" t="s">
        <v>113</v>
      </c>
      <c r="AU4" s="62" t="s">
        <v>113</v>
      </c>
      <c r="AV4" s="62" t="s">
        <v>113</v>
      </c>
      <c r="AW4" s="62" t="s">
        <v>113</v>
      </c>
      <c r="AX4" s="62" t="s">
        <v>113</v>
      </c>
      <c r="AY4" s="62" t="s">
        <v>114</v>
      </c>
      <c r="AZ4" s="62" t="s">
        <v>114</v>
      </c>
      <c r="BA4" s="62" t="s">
        <v>114</v>
      </c>
      <c r="BB4" s="62" t="s">
        <v>114</v>
      </c>
      <c r="BC4" s="62" t="s">
        <v>114</v>
      </c>
      <c r="BD4" s="62" t="s">
        <v>114</v>
      </c>
      <c r="BE4" s="62" t="s">
        <v>114</v>
      </c>
      <c r="BF4" s="62" t="s">
        <v>114</v>
      </c>
      <c r="BG4" t="s">
        <v>115</v>
      </c>
      <c r="BH4" t="s">
        <v>115</v>
      </c>
      <c r="BI4" t="s">
        <v>115</v>
      </c>
      <c r="BJ4" t="s">
        <v>115</v>
      </c>
      <c r="BK4" t="s">
        <v>115</v>
      </c>
      <c r="BL4" t="s">
        <v>115</v>
      </c>
      <c r="BM4" t="s">
        <v>115</v>
      </c>
      <c r="BN4" t="s">
        <v>115</v>
      </c>
      <c r="BO4" s="62" t="s">
        <v>112</v>
      </c>
      <c r="BP4" s="62" t="s">
        <v>112</v>
      </c>
      <c r="BQ4" s="62" t="s">
        <v>112</v>
      </c>
      <c r="BR4" s="62" t="s">
        <v>112</v>
      </c>
      <c r="BS4" s="62" t="s">
        <v>112</v>
      </c>
      <c r="BT4" s="62" t="s">
        <v>112</v>
      </c>
      <c r="BU4" s="62" t="s">
        <v>112</v>
      </c>
      <c r="BV4" s="62" t="s">
        <v>112</v>
      </c>
      <c r="BW4" t="s">
        <v>116</v>
      </c>
      <c r="BX4" t="s">
        <v>116</v>
      </c>
      <c r="BY4" t="s">
        <v>116</v>
      </c>
      <c r="BZ4" t="s">
        <v>116</v>
      </c>
      <c r="CA4" t="s">
        <v>116</v>
      </c>
      <c r="CB4" t="s">
        <v>116</v>
      </c>
      <c r="CC4" t="s">
        <v>116</v>
      </c>
      <c r="CD4" t="s">
        <v>116</v>
      </c>
    </row>
    <row r="5" spans="1:82">
      <c r="A5" t="s">
        <v>117</v>
      </c>
      <c r="G5" s="58" t="s">
        <v>118</v>
      </c>
      <c r="H5" s="58" t="s">
        <v>118</v>
      </c>
      <c r="I5" s="58" t="s">
        <v>118</v>
      </c>
      <c r="J5" s="58" t="s">
        <v>118</v>
      </c>
      <c r="K5" s="58" t="s">
        <v>119</v>
      </c>
      <c r="L5" s="58" t="s">
        <v>119</v>
      </c>
      <c r="M5" s="58" t="s">
        <v>119</v>
      </c>
      <c r="N5" s="58" t="s">
        <v>119</v>
      </c>
      <c r="O5" s="4">
        <v>5.0000000000000001E-3</v>
      </c>
      <c r="P5" s="4">
        <v>5.0000000000000001E-3</v>
      </c>
      <c r="Q5" s="4">
        <v>1.2999999999999999E-3</v>
      </c>
      <c r="R5" s="4">
        <v>1.2999999999999999E-3</v>
      </c>
      <c r="S5" s="58" t="s">
        <v>120</v>
      </c>
      <c r="T5" s="58" t="s">
        <v>121</v>
      </c>
      <c r="U5" s="58" t="s">
        <v>44</v>
      </c>
      <c r="V5" s="59" t="s">
        <v>45</v>
      </c>
      <c r="W5" s="58" t="s">
        <v>46</v>
      </c>
      <c r="X5" s="58" t="s">
        <v>122</v>
      </c>
      <c r="Y5" s="58" t="s">
        <v>123</v>
      </c>
      <c r="Z5" s="58" t="s">
        <v>124</v>
      </c>
      <c r="AA5" s="58" t="s">
        <v>120</v>
      </c>
      <c r="AB5" s="58" t="s">
        <v>121</v>
      </c>
      <c r="AC5" s="58" t="s">
        <v>44</v>
      </c>
      <c r="AD5" s="59" t="s">
        <v>45</v>
      </c>
      <c r="AE5" s="58" t="s">
        <v>46</v>
      </c>
      <c r="AF5" s="58" t="s">
        <v>122</v>
      </c>
      <c r="AG5" s="58" t="s">
        <v>123</v>
      </c>
      <c r="AH5" s="58" t="s">
        <v>124</v>
      </c>
      <c r="AI5" s="58" t="s">
        <v>120</v>
      </c>
      <c r="AJ5" s="58" t="s">
        <v>121</v>
      </c>
      <c r="AK5" s="58" t="s">
        <v>44</v>
      </c>
      <c r="AL5" s="59" t="s">
        <v>45</v>
      </c>
      <c r="AM5" s="58" t="s">
        <v>46</v>
      </c>
      <c r="AN5" s="58" t="s">
        <v>122</v>
      </c>
      <c r="AO5" s="58" t="s">
        <v>123</v>
      </c>
      <c r="AP5" s="58" t="s">
        <v>124</v>
      </c>
      <c r="AQ5" s="58" t="s">
        <v>120</v>
      </c>
      <c r="AR5" s="58" t="s">
        <v>121</v>
      </c>
      <c r="AS5" s="58" t="s">
        <v>44</v>
      </c>
      <c r="AT5" s="59" t="s">
        <v>45</v>
      </c>
      <c r="AU5" s="58" t="s">
        <v>46</v>
      </c>
      <c r="AV5" s="58" t="s">
        <v>122</v>
      </c>
      <c r="AW5" s="58" t="s">
        <v>123</v>
      </c>
      <c r="AX5" s="58" t="s">
        <v>124</v>
      </c>
      <c r="AY5" s="58" t="s">
        <v>120</v>
      </c>
      <c r="AZ5" s="58" t="s">
        <v>121</v>
      </c>
      <c r="BA5" s="58" t="s">
        <v>44</v>
      </c>
      <c r="BB5" s="59" t="s">
        <v>45</v>
      </c>
      <c r="BC5" s="58" t="s">
        <v>46</v>
      </c>
      <c r="BD5" s="58" t="s">
        <v>122</v>
      </c>
      <c r="BE5" s="58" t="s">
        <v>123</v>
      </c>
      <c r="BF5" s="58" t="s">
        <v>124</v>
      </c>
      <c r="BG5" s="58" t="s">
        <v>120</v>
      </c>
      <c r="BH5" s="58" t="s">
        <v>121</v>
      </c>
      <c r="BI5" s="58" t="s">
        <v>44</v>
      </c>
      <c r="BJ5" s="58" t="s">
        <v>45</v>
      </c>
      <c r="BK5" s="58" t="s">
        <v>46</v>
      </c>
      <c r="BL5" s="58" t="s">
        <v>122</v>
      </c>
      <c r="BM5" s="58" t="s">
        <v>123</v>
      </c>
      <c r="BN5" s="58" t="s">
        <v>124</v>
      </c>
      <c r="BO5" s="58" t="s">
        <v>125</v>
      </c>
      <c r="BP5" s="58" t="s">
        <v>126</v>
      </c>
      <c r="BQ5" s="58" t="s">
        <v>127</v>
      </c>
      <c r="BR5" s="59" t="s">
        <v>128</v>
      </c>
      <c r="BS5" s="58" t="s">
        <v>129</v>
      </c>
      <c r="BT5" s="58" t="s">
        <v>130</v>
      </c>
      <c r="BU5" s="58" t="s">
        <v>131</v>
      </c>
      <c r="BV5" s="58" t="s">
        <v>132</v>
      </c>
      <c r="BW5" t="s">
        <v>133</v>
      </c>
      <c r="BX5" t="s">
        <v>134</v>
      </c>
      <c r="BY5" t="s">
        <v>135</v>
      </c>
      <c r="BZ5" t="s">
        <v>136</v>
      </c>
      <c r="CA5" t="s">
        <v>137</v>
      </c>
      <c r="CB5" t="s">
        <v>138</v>
      </c>
      <c r="CC5" t="s">
        <v>139</v>
      </c>
      <c r="CD5" t="s">
        <v>140</v>
      </c>
    </row>
    <row r="6" spans="1:82">
      <c r="A6" t="s">
        <v>141</v>
      </c>
    </row>
    <row r="7" spans="1:82">
      <c r="A7" t="s">
        <v>142</v>
      </c>
    </row>
    <row r="8" spans="1:82">
      <c r="A8" t="s">
        <v>143</v>
      </c>
      <c r="B8" t="s">
        <v>144</v>
      </c>
      <c r="C8" t="s">
        <v>145</v>
      </c>
      <c r="D8" t="s">
        <v>146</v>
      </c>
      <c r="E8" t="s">
        <v>147</v>
      </c>
      <c r="F8" t="s">
        <v>148</v>
      </c>
      <c r="G8" t="s">
        <v>149</v>
      </c>
      <c r="H8" t="s">
        <v>150</v>
      </c>
      <c r="I8" t="s">
        <v>151</v>
      </c>
      <c r="J8" t="s">
        <v>152</v>
      </c>
      <c r="K8" t="s">
        <v>153</v>
      </c>
      <c r="L8" t="s">
        <v>154</v>
      </c>
      <c r="M8" t="s">
        <v>155</v>
      </c>
      <c r="N8" t="s">
        <v>156</v>
      </c>
      <c r="O8" t="s">
        <v>157</v>
      </c>
      <c r="P8" t="s">
        <v>158</v>
      </c>
      <c r="Q8" t="s">
        <v>159</v>
      </c>
      <c r="R8" t="s">
        <v>160</v>
      </c>
      <c r="S8" t="s">
        <v>161</v>
      </c>
      <c r="T8" t="s">
        <v>162</v>
      </c>
      <c r="U8" t="s">
        <v>163</v>
      </c>
      <c r="V8" t="s">
        <v>164</v>
      </c>
      <c r="W8" t="s">
        <v>165</v>
      </c>
      <c r="X8" t="s">
        <v>166</v>
      </c>
      <c r="Y8" t="s">
        <v>167</v>
      </c>
      <c r="Z8" t="s">
        <v>168</v>
      </c>
      <c r="AA8" t="s">
        <v>169</v>
      </c>
      <c r="AB8" t="s">
        <v>170</v>
      </c>
      <c r="AC8" t="s">
        <v>171</v>
      </c>
      <c r="AD8" t="s">
        <v>172</v>
      </c>
      <c r="AE8" t="s">
        <v>173</v>
      </c>
      <c r="AF8" t="s">
        <v>174</v>
      </c>
      <c r="AG8" t="s">
        <v>175</v>
      </c>
      <c r="AH8" t="s">
        <v>176</v>
      </c>
      <c r="AI8" t="s">
        <v>177</v>
      </c>
      <c r="AJ8" t="s">
        <v>178</v>
      </c>
      <c r="AK8" t="s">
        <v>179</v>
      </c>
      <c r="AL8" t="s">
        <v>180</v>
      </c>
      <c r="AM8" t="s">
        <v>181</v>
      </c>
      <c r="AN8" t="s">
        <v>182</v>
      </c>
      <c r="AO8" t="s">
        <v>183</v>
      </c>
      <c r="AP8" t="s">
        <v>184</v>
      </c>
      <c r="AQ8" t="s">
        <v>22</v>
      </c>
      <c r="AR8" t="s">
        <v>185</v>
      </c>
      <c r="AS8" t="s">
        <v>186</v>
      </c>
      <c r="AT8" t="s">
        <v>187</v>
      </c>
      <c r="AU8" t="s">
        <v>188</v>
      </c>
      <c r="AV8" t="s">
        <v>189</v>
      </c>
      <c r="AW8" t="s">
        <v>190</v>
      </c>
      <c r="AX8" t="s">
        <v>191</v>
      </c>
      <c r="AY8" t="s">
        <v>192</v>
      </c>
      <c r="AZ8" t="s">
        <v>193</v>
      </c>
      <c r="BA8" t="s">
        <v>194</v>
      </c>
      <c r="BB8" t="s">
        <v>195</v>
      </c>
      <c r="BC8" t="s">
        <v>196</v>
      </c>
      <c r="BD8" t="s">
        <v>197</v>
      </c>
      <c r="BE8" t="s">
        <v>198</v>
      </c>
      <c r="BF8" t="s">
        <v>199</v>
      </c>
      <c r="BG8" t="s">
        <v>200</v>
      </c>
      <c r="BH8" t="s">
        <v>201</v>
      </c>
      <c r="BI8" t="s">
        <v>202</v>
      </c>
      <c r="BJ8" t="s">
        <v>203</v>
      </c>
      <c r="BK8" t="s">
        <v>204</v>
      </c>
      <c r="BL8" t="s">
        <v>205</v>
      </c>
      <c r="BM8" t="s">
        <v>206</v>
      </c>
      <c r="BN8" t="s">
        <v>207</v>
      </c>
      <c r="BO8" t="s">
        <v>208</v>
      </c>
      <c r="BP8" t="s">
        <v>209</v>
      </c>
      <c r="BQ8" t="s">
        <v>210</v>
      </c>
      <c r="BR8" t="s">
        <v>211</v>
      </c>
      <c r="BS8" t="s">
        <v>212</v>
      </c>
      <c r="BT8" t="s">
        <v>213</v>
      </c>
      <c r="BU8" t="s">
        <v>214</v>
      </c>
      <c r="BV8" t="s">
        <v>215</v>
      </c>
      <c r="BW8" t="s">
        <v>216</v>
      </c>
      <c r="BX8" t="s">
        <v>217</v>
      </c>
      <c r="BY8" t="s">
        <v>218</v>
      </c>
      <c r="BZ8" t="s">
        <v>219</v>
      </c>
      <c r="CA8" t="s">
        <v>220</v>
      </c>
      <c r="CB8" t="s">
        <v>221</v>
      </c>
      <c r="CC8" t="s">
        <v>222</v>
      </c>
      <c r="CD8" t="s">
        <v>223</v>
      </c>
    </row>
    <row r="9" spans="1:82">
      <c r="A9">
        <v>2.5000000000000001E-3</v>
      </c>
      <c r="B9" s="2">
        <v>1.0416666666666667E-4</v>
      </c>
      <c r="C9">
        <v>-3.6099999999999999E-4</v>
      </c>
      <c r="D9">
        <v>3.1350000000000002E-3</v>
      </c>
      <c r="E9">
        <v>7.18E-4</v>
      </c>
      <c r="F9">
        <v>-3.3599999999999998E-4</v>
      </c>
      <c r="G9">
        <v>-3.0569999999999998E-3</v>
      </c>
      <c r="H9">
        <v>-6.1600000000000001E-4</v>
      </c>
      <c r="I9">
        <v>-2.9610000000000001E-3</v>
      </c>
      <c r="J9">
        <v>-3.6489999999999999E-3</v>
      </c>
      <c r="K9">
        <v>1.4610000000000001E-3</v>
      </c>
      <c r="L9">
        <v>7.7499999999999997E-4</v>
      </c>
      <c r="M9">
        <v>-7.3899999999999997E-4</v>
      </c>
      <c r="N9">
        <v>3.0149999999999999E-3</v>
      </c>
      <c r="O9">
        <v>-6.6299999999999996E-4</v>
      </c>
      <c r="P9">
        <v>-2.6329999999999999E-3</v>
      </c>
      <c r="Q9">
        <v>-6.3999999999999997E-5</v>
      </c>
      <c r="R9">
        <v>7.8700000000000005E-4</v>
      </c>
      <c r="S9">
        <v>6.0499999999999996E-4</v>
      </c>
      <c r="T9">
        <v>1.2600000000000001E-3</v>
      </c>
      <c r="U9">
        <v>7.7200000000000001E-4</v>
      </c>
      <c r="V9">
        <v>-6.9399999999999996E-4</v>
      </c>
      <c r="W9">
        <v>-2.2529999999999998E-3</v>
      </c>
      <c r="X9">
        <v>-9.4399999999999996E-4</v>
      </c>
      <c r="Y9">
        <v>9.1799999999999998E-4</v>
      </c>
      <c r="Z9">
        <v>1.3810000000000001E-3</v>
      </c>
      <c r="AA9">
        <v>6.7199999999999996E-4</v>
      </c>
      <c r="AB9">
        <v>5.9400000000000002E-4</v>
      </c>
      <c r="AC9">
        <v>-1.1E-5</v>
      </c>
      <c r="AD9">
        <v>1.0349999999999999E-3</v>
      </c>
      <c r="AE9">
        <v>-1.57E-3</v>
      </c>
      <c r="AF9">
        <v>-6.6399999999999999E-4</v>
      </c>
      <c r="AG9">
        <v>-1.5920000000000001E-3</v>
      </c>
      <c r="AH9">
        <v>-1.7420000000000001E-3</v>
      </c>
      <c r="AI9">
        <v>8.6000000000000003E-5</v>
      </c>
      <c r="AJ9">
        <v>1.4480000000000001E-3</v>
      </c>
      <c r="AK9">
        <v>1.168E-3</v>
      </c>
      <c r="AL9">
        <v>1.799E-3</v>
      </c>
      <c r="AM9">
        <v>1.526E-3</v>
      </c>
      <c r="AN9">
        <v>1.6310000000000001E-3</v>
      </c>
      <c r="AO9">
        <v>1.145E-3</v>
      </c>
      <c r="AP9">
        <v>7.0899999999999999E-4</v>
      </c>
      <c r="AQ9">
        <v>-2.1159999999999998E-3</v>
      </c>
      <c r="AR9">
        <v>2.0349999999999999E-3</v>
      </c>
      <c r="AS9">
        <v>-2.5409999999999999E-3</v>
      </c>
      <c r="AT9">
        <v>1.2769999999999999E-3</v>
      </c>
      <c r="AU9">
        <v>3.1340000000000001E-3</v>
      </c>
      <c r="AV9">
        <v>-1.036E-3</v>
      </c>
      <c r="AW9">
        <v>1.805E-3</v>
      </c>
      <c r="AX9">
        <v>-3.3349999999999999E-3</v>
      </c>
      <c r="AY9">
        <v>1.2E-4</v>
      </c>
      <c r="AZ9">
        <v>-1.3999999999999999E-4</v>
      </c>
      <c r="BA9">
        <v>-3.39E-4</v>
      </c>
      <c r="BB9">
        <v>5.2899999999999996E-4</v>
      </c>
      <c r="BC9">
        <v>-3.48E-3</v>
      </c>
      <c r="BD9">
        <v>6.8499999999999995E-4</v>
      </c>
      <c r="BE9">
        <v>-2.04E-4</v>
      </c>
      <c r="BF9">
        <v>9.5299999999999996E-4</v>
      </c>
      <c r="BG9">
        <v>-9.4600000000000001E-4</v>
      </c>
      <c r="BH9">
        <v>-6.3999999999999997E-5</v>
      </c>
      <c r="BI9">
        <v>1.66E-3</v>
      </c>
      <c r="BJ9">
        <v>4.9200000000000003E-4</v>
      </c>
      <c r="BK9">
        <v>1.8439999999999999E-3</v>
      </c>
      <c r="BL9">
        <v>-5.6099999999999998E-4</v>
      </c>
      <c r="BM9">
        <v>4.5510000000000004E-3</v>
      </c>
      <c r="BN9">
        <v>2.5509999999999999E-3</v>
      </c>
      <c r="BO9">
        <v>-1.815E-3</v>
      </c>
      <c r="BP9">
        <v>1.9629999999999999E-3</v>
      </c>
      <c r="BQ9">
        <v>-2.1930000000000001E-3</v>
      </c>
      <c r="BR9">
        <v>-1.8E-3</v>
      </c>
      <c r="BS9">
        <v>-7.1400000000000001E-4</v>
      </c>
      <c r="BT9">
        <v>-1.905E-3</v>
      </c>
      <c r="BU9">
        <v>-1.5809999999999999E-3</v>
      </c>
      <c r="BV9">
        <v>-1.7030000000000001E-3</v>
      </c>
      <c r="BW9">
        <v>-3.6649999999999999E-3</v>
      </c>
      <c r="BX9">
        <v>-2.1949999999999999E-3</v>
      </c>
      <c r="BY9">
        <v>-4.0410000000000003E-3</v>
      </c>
      <c r="BZ9">
        <v>1.013E-3</v>
      </c>
      <c r="CA9">
        <v>-2.4800000000000001E-4</v>
      </c>
      <c r="CB9">
        <v>-4.7780000000000001E-3</v>
      </c>
      <c r="CC9">
        <v>-3.8200000000000002E-4</v>
      </c>
      <c r="CD9">
        <v>3.6400000000000001E-4</v>
      </c>
    </row>
    <row r="10" spans="1:82">
      <c r="A10">
        <v>2.164444</v>
      </c>
      <c r="B10" s="2">
        <v>9.0185185185185188E-2</v>
      </c>
      <c r="C10">
        <v>9.6426999999999999E-2</v>
      </c>
      <c r="D10">
        <v>0.122618</v>
      </c>
      <c r="E10">
        <v>9.1691999999999996E-2</v>
      </c>
      <c r="F10">
        <v>0.120349</v>
      </c>
      <c r="G10">
        <v>7.4706999999999996E-2</v>
      </c>
      <c r="H10">
        <v>0.10517799999999999</v>
      </c>
      <c r="I10">
        <v>9.1905000000000001E-2</v>
      </c>
      <c r="J10">
        <v>0.10673100000000001</v>
      </c>
      <c r="K10">
        <v>8.4547999999999998E-2</v>
      </c>
      <c r="L10">
        <v>8.6754999999999999E-2</v>
      </c>
      <c r="M10">
        <v>8.7589E-2</v>
      </c>
      <c r="N10">
        <v>0.10217</v>
      </c>
      <c r="O10">
        <v>9.8516000000000006E-2</v>
      </c>
      <c r="P10">
        <v>0.10709200000000001</v>
      </c>
      <c r="Q10">
        <v>9.8160999999999998E-2</v>
      </c>
      <c r="R10">
        <v>0.12556300000000001</v>
      </c>
      <c r="S10">
        <v>8.362E-2</v>
      </c>
      <c r="T10">
        <v>8.3876000000000006E-2</v>
      </c>
      <c r="U10">
        <v>7.5314000000000006E-2</v>
      </c>
      <c r="V10">
        <v>7.7009999999999995E-2</v>
      </c>
      <c r="W10">
        <v>7.3978000000000002E-2</v>
      </c>
      <c r="X10">
        <v>9.9363000000000007E-2</v>
      </c>
      <c r="Y10">
        <v>0.108733</v>
      </c>
      <c r="Z10">
        <v>9.1010999999999995E-2</v>
      </c>
      <c r="AA10">
        <v>7.6193999999999998E-2</v>
      </c>
      <c r="AB10">
        <v>8.6923E-2</v>
      </c>
      <c r="AC10">
        <v>8.1780000000000005E-2</v>
      </c>
      <c r="AD10">
        <v>8.4116999999999997E-2</v>
      </c>
      <c r="AE10">
        <v>8.8113999999999998E-2</v>
      </c>
      <c r="AF10">
        <v>0.106682</v>
      </c>
      <c r="AG10">
        <v>0.114012</v>
      </c>
      <c r="AH10">
        <v>9.0073E-2</v>
      </c>
      <c r="AI10">
        <v>8.3738999999999994E-2</v>
      </c>
      <c r="AJ10">
        <v>9.9776000000000004E-2</v>
      </c>
      <c r="AK10">
        <v>9.3243000000000006E-2</v>
      </c>
      <c r="AL10">
        <v>9.042E-2</v>
      </c>
      <c r="AM10">
        <v>9.5398999999999998E-2</v>
      </c>
      <c r="AN10">
        <v>0.114485</v>
      </c>
      <c r="AO10">
        <v>0.121836</v>
      </c>
      <c r="AP10">
        <v>9.4820000000000002E-2</v>
      </c>
      <c r="AQ10">
        <v>8.7544999999999998E-2</v>
      </c>
      <c r="AR10">
        <v>9.6542000000000003E-2</v>
      </c>
      <c r="AS10">
        <v>9.2644000000000004E-2</v>
      </c>
      <c r="AT10">
        <v>9.9399000000000001E-2</v>
      </c>
      <c r="AU10">
        <v>9.4670000000000004E-2</v>
      </c>
      <c r="AV10">
        <v>0.11944399999999999</v>
      </c>
      <c r="AW10">
        <v>0.12882299999999999</v>
      </c>
      <c r="AX10">
        <v>9.9611000000000005E-2</v>
      </c>
      <c r="AY10">
        <v>9.8046999999999995E-2</v>
      </c>
      <c r="AZ10">
        <v>9.4433000000000003E-2</v>
      </c>
      <c r="BA10">
        <v>9.7772999999999999E-2</v>
      </c>
      <c r="BB10">
        <v>9.7822999999999993E-2</v>
      </c>
      <c r="BC10">
        <v>9.8740999999999995E-2</v>
      </c>
      <c r="BD10">
        <v>0.12914999999999999</v>
      </c>
      <c r="BE10">
        <v>0.130413</v>
      </c>
      <c r="BF10">
        <v>9.9923999999999999E-2</v>
      </c>
      <c r="BG10">
        <v>8.5523000000000002E-2</v>
      </c>
      <c r="BH10">
        <v>9.1968999999999995E-2</v>
      </c>
      <c r="BI10">
        <v>0.101893</v>
      </c>
      <c r="BJ10">
        <v>0.101066</v>
      </c>
      <c r="BK10">
        <v>9.5574000000000006E-2</v>
      </c>
      <c r="BL10">
        <v>0.116936</v>
      </c>
      <c r="BM10">
        <v>0.126246</v>
      </c>
      <c r="BN10">
        <v>9.2010999999999996E-2</v>
      </c>
      <c r="BO10">
        <v>6.6419000000000006E-2</v>
      </c>
      <c r="BP10">
        <v>7.6480000000000006E-2</v>
      </c>
      <c r="BQ10">
        <v>6.411E-2</v>
      </c>
      <c r="BR10">
        <v>7.4409000000000003E-2</v>
      </c>
      <c r="BS10">
        <v>7.0236999999999994E-2</v>
      </c>
      <c r="BT10">
        <v>9.5333000000000001E-2</v>
      </c>
      <c r="BU10">
        <v>9.9773000000000001E-2</v>
      </c>
      <c r="BV10">
        <v>8.4384000000000001E-2</v>
      </c>
      <c r="BW10">
        <v>7.9545000000000005E-2</v>
      </c>
      <c r="BX10">
        <v>9.1155E-2</v>
      </c>
      <c r="BY10">
        <v>8.9954999999999993E-2</v>
      </c>
      <c r="BZ10">
        <v>8.8987999999999998E-2</v>
      </c>
      <c r="CA10">
        <v>0.10044500000000001</v>
      </c>
      <c r="CB10">
        <v>0.10965800000000001</v>
      </c>
      <c r="CC10">
        <v>0.113481</v>
      </c>
      <c r="CD10">
        <v>8.7581000000000006E-2</v>
      </c>
    </row>
    <row r="11" spans="1:82">
      <c r="A11">
        <v>3.1627779999999999</v>
      </c>
      <c r="B11" s="2">
        <v>0.1317824074074074</v>
      </c>
      <c r="C11">
        <v>0.15090899999999999</v>
      </c>
      <c r="D11">
        <v>0.17150299999999999</v>
      </c>
      <c r="E11">
        <v>0.122144</v>
      </c>
      <c r="F11">
        <v>0.15095700000000001</v>
      </c>
      <c r="G11">
        <v>0.10882699999999999</v>
      </c>
      <c r="H11">
        <v>0.14919499999999999</v>
      </c>
      <c r="I11">
        <v>0.10613300000000001</v>
      </c>
      <c r="J11">
        <v>0.118616</v>
      </c>
      <c r="K11">
        <v>0.10916099999999999</v>
      </c>
      <c r="L11">
        <v>0.13002</v>
      </c>
      <c r="M11">
        <v>0.138374</v>
      </c>
      <c r="N11">
        <v>0.17025100000000001</v>
      </c>
      <c r="O11">
        <v>0.161666</v>
      </c>
      <c r="P11">
        <v>0.17216600000000001</v>
      </c>
      <c r="Q11">
        <v>0.16284299999999999</v>
      </c>
      <c r="R11">
        <v>0.197043</v>
      </c>
      <c r="S11">
        <v>0.113826</v>
      </c>
      <c r="T11">
        <v>0.120722</v>
      </c>
      <c r="U11">
        <v>0.111565</v>
      </c>
      <c r="V11">
        <v>0.100275</v>
      </c>
      <c r="W11">
        <v>9.9138000000000004E-2</v>
      </c>
      <c r="X11">
        <v>0.13450799999999999</v>
      </c>
      <c r="Y11">
        <v>0.14034199999999999</v>
      </c>
      <c r="Z11">
        <v>0.126802</v>
      </c>
      <c r="AA11">
        <v>0.13058700000000001</v>
      </c>
      <c r="AB11">
        <v>0.13033800000000001</v>
      </c>
      <c r="AC11">
        <v>0.124594</v>
      </c>
      <c r="AD11">
        <v>0.126356</v>
      </c>
      <c r="AE11">
        <v>0.12937599999999999</v>
      </c>
      <c r="AF11">
        <v>0.14695900000000001</v>
      </c>
      <c r="AG11">
        <v>0.15021699999999999</v>
      </c>
      <c r="AH11">
        <v>0.133766</v>
      </c>
      <c r="AI11">
        <v>0.15077099999999999</v>
      </c>
      <c r="AJ11">
        <v>0.16925299999999999</v>
      </c>
      <c r="AK11">
        <v>0.14637700000000001</v>
      </c>
      <c r="AL11">
        <v>0.142012</v>
      </c>
      <c r="AM11">
        <v>0.14627200000000001</v>
      </c>
      <c r="AN11">
        <v>0.171539</v>
      </c>
      <c r="AO11">
        <v>0.18129000000000001</v>
      </c>
      <c r="AP11">
        <v>0.158415</v>
      </c>
      <c r="AQ11">
        <v>0.159334</v>
      </c>
      <c r="AR11">
        <v>0.16517200000000001</v>
      </c>
      <c r="AS11">
        <v>0.14621799999999999</v>
      </c>
      <c r="AT11">
        <v>0.15077599999999999</v>
      </c>
      <c r="AU11">
        <v>0.14558699999999999</v>
      </c>
      <c r="AV11">
        <v>0.16322200000000001</v>
      </c>
      <c r="AW11">
        <v>0.17358499999999999</v>
      </c>
      <c r="AX11">
        <v>0.15615899999999999</v>
      </c>
      <c r="AY11">
        <v>0.14515700000000001</v>
      </c>
      <c r="AZ11">
        <v>0.14116100000000001</v>
      </c>
      <c r="BA11">
        <v>0.14057800000000001</v>
      </c>
      <c r="BB11">
        <v>0.13178999999999999</v>
      </c>
      <c r="BC11">
        <v>0.13575200000000001</v>
      </c>
      <c r="BD11">
        <v>0.168739</v>
      </c>
      <c r="BE11">
        <v>0.16067600000000001</v>
      </c>
      <c r="BF11">
        <v>0.147619</v>
      </c>
      <c r="BG11">
        <v>0.10942300000000001</v>
      </c>
      <c r="BH11">
        <v>0.119948</v>
      </c>
      <c r="BI11">
        <v>0.128582</v>
      </c>
      <c r="BJ11">
        <v>0.12839999999999999</v>
      </c>
      <c r="BK11">
        <v>0.11894100000000001</v>
      </c>
      <c r="BL11">
        <v>0.13835500000000001</v>
      </c>
      <c r="BM11">
        <v>0.14987900000000001</v>
      </c>
      <c r="BN11">
        <v>0.12078899999999999</v>
      </c>
      <c r="BO11">
        <v>0.100203</v>
      </c>
      <c r="BP11">
        <v>0.106501</v>
      </c>
      <c r="BQ11">
        <v>0.104682</v>
      </c>
      <c r="BR11">
        <v>0.10109600000000001</v>
      </c>
      <c r="BS11">
        <v>8.9325000000000002E-2</v>
      </c>
      <c r="BT11">
        <v>0.12856200000000001</v>
      </c>
      <c r="BU11">
        <v>0.134905</v>
      </c>
      <c r="BV11">
        <v>0.117183</v>
      </c>
      <c r="BW11">
        <v>8.8769000000000001E-2</v>
      </c>
      <c r="BX11">
        <v>0.11289399999999999</v>
      </c>
      <c r="BY11">
        <v>0.10602300000000001</v>
      </c>
      <c r="BZ11">
        <v>0.10580199999999999</v>
      </c>
      <c r="CA11">
        <v>0.113204</v>
      </c>
      <c r="CB11">
        <v>0.13453999999999999</v>
      </c>
      <c r="CC11">
        <v>0.120641</v>
      </c>
      <c r="CD11">
        <v>0.10342700000000001</v>
      </c>
    </row>
    <row r="12" spans="1:82">
      <c r="A12">
        <v>4.1608330000000002</v>
      </c>
      <c r="B12" s="2">
        <v>0.17336805555555557</v>
      </c>
      <c r="C12">
        <v>0.17191600000000001</v>
      </c>
      <c r="D12">
        <v>0.19209399999999999</v>
      </c>
      <c r="E12">
        <v>0.149121</v>
      </c>
      <c r="F12">
        <v>0.17727499999999999</v>
      </c>
      <c r="G12">
        <v>0.142097</v>
      </c>
      <c r="H12">
        <v>0.18166399999999999</v>
      </c>
      <c r="I12">
        <v>0.13825699999999999</v>
      </c>
      <c r="J12">
        <v>0.15126400000000001</v>
      </c>
      <c r="K12">
        <v>0.132631</v>
      </c>
      <c r="L12">
        <v>0.16431599999999999</v>
      </c>
      <c r="M12">
        <v>0.160806</v>
      </c>
      <c r="N12">
        <v>0.21284800000000001</v>
      </c>
      <c r="O12">
        <v>0.17984600000000001</v>
      </c>
      <c r="P12">
        <v>0.19458</v>
      </c>
      <c r="Q12">
        <v>0.176902</v>
      </c>
      <c r="R12">
        <v>0.22611800000000001</v>
      </c>
      <c r="S12">
        <v>0.14183100000000001</v>
      </c>
      <c r="T12">
        <v>0.14603099999999999</v>
      </c>
      <c r="U12">
        <v>0.14582400000000001</v>
      </c>
      <c r="V12">
        <v>0.123783</v>
      </c>
      <c r="W12">
        <v>0.123638</v>
      </c>
      <c r="X12">
        <v>0.15757399999999999</v>
      </c>
      <c r="Y12">
        <v>0.166903</v>
      </c>
      <c r="Z12">
        <v>0.14671600000000001</v>
      </c>
      <c r="AA12">
        <v>0.14981900000000001</v>
      </c>
      <c r="AB12">
        <v>0.14948900000000001</v>
      </c>
      <c r="AC12">
        <v>0.144429</v>
      </c>
      <c r="AD12">
        <v>0.148343</v>
      </c>
      <c r="AE12">
        <v>0.15357100000000001</v>
      </c>
      <c r="AF12">
        <v>0.168766</v>
      </c>
      <c r="AG12">
        <v>0.16883100000000001</v>
      </c>
      <c r="AH12">
        <v>0.16681000000000001</v>
      </c>
      <c r="AI12">
        <v>0.17363500000000001</v>
      </c>
      <c r="AJ12">
        <v>0.19520599999999999</v>
      </c>
      <c r="AK12">
        <v>0.16647899999999999</v>
      </c>
      <c r="AL12">
        <v>0.16169700000000001</v>
      </c>
      <c r="AM12">
        <v>0.16366</v>
      </c>
      <c r="AN12">
        <v>0.18415200000000001</v>
      </c>
      <c r="AO12">
        <v>0.19611999999999999</v>
      </c>
      <c r="AP12">
        <v>0.17787600000000001</v>
      </c>
      <c r="AQ12">
        <v>0.19109499999999999</v>
      </c>
      <c r="AR12">
        <v>0.19170999999999999</v>
      </c>
      <c r="AS12">
        <v>0.15923100000000001</v>
      </c>
      <c r="AT12">
        <v>0.17085600000000001</v>
      </c>
      <c r="AU12">
        <v>0.160165</v>
      </c>
      <c r="AV12">
        <v>0.18118500000000001</v>
      </c>
      <c r="AW12">
        <v>0.19023000000000001</v>
      </c>
      <c r="AX12">
        <v>0.17426</v>
      </c>
      <c r="AY12">
        <v>0.172795</v>
      </c>
      <c r="AZ12">
        <v>0.16877800000000001</v>
      </c>
      <c r="BA12">
        <v>0.164993</v>
      </c>
      <c r="BB12">
        <v>0.15121899999999999</v>
      </c>
      <c r="BC12">
        <v>0.15701899999999999</v>
      </c>
      <c r="BD12">
        <v>0.18646799999999999</v>
      </c>
      <c r="BE12">
        <v>0.18143400000000001</v>
      </c>
      <c r="BF12">
        <v>0.167957</v>
      </c>
      <c r="BG12">
        <v>0.130578</v>
      </c>
      <c r="BH12">
        <v>0.14408499999999999</v>
      </c>
      <c r="BI12">
        <v>0.15259800000000001</v>
      </c>
      <c r="BJ12">
        <v>0.15365999999999999</v>
      </c>
      <c r="BK12">
        <v>0.14427400000000001</v>
      </c>
      <c r="BL12">
        <v>0.16067300000000001</v>
      </c>
      <c r="BM12">
        <v>0.17610200000000001</v>
      </c>
      <c r="BN12">
        <v>0.148033</v>
      </c>
      <c r="BO12">
        <v>0.12864700000000001</v>
      </c>
      <c r="BP12">
        <v>0.13525499999999999</v>
      </c>
      <c r="BQ12">
        <v>0.13147600000000001</v>
      </c>
      <c r="BR12">
        <v>0.12956799999999999</v>
      </c>
      <c r="BS12">
        <v>0.122872</v>
      </c>
      <c r="BT12">
        <v>0.15981699999999999</v>
      </c>
      <c r="BU12">
        <v>0.169596</v>
      </c>
      <c r="BV12">
        <v>0.15330299999999999</v>
      </c>
      <c r="BW12">
        <v>0.115144</v>
      </c>
      <c r="BX12">
        <v>0.14513000000000001</v>
      </c>
      <c r="BY12">
        <v>0.13464999999999999</v>
      </c>
      <c r="BZ12">
        <v>0.13541</v>
      </c>
      <c r="CA12">
        <v>0.14267299999999999</v>
      </c>
      <c r="CB12">
        <v>0.165241</v>
      </c>
      <c r="CC12">
        <v>0.146117</v>
      </c>
      <c r="CD12">
        <v>0.130078</v>
      </c>
    </row>
    <row r="13" spans="1:82">
      <c r="A13">
        <v>5.1586109999999996</v>
      </c>
      <c r="B13" s="2">
        <v>0.21494212962962964</v>
      </c>
      <c r="C13">
        <v>0.188167</v>
      </c>
      <c r="D13">
        <v>0.21071500000000001</v>
      </c>
      <c r="E13">
        <v>0.16892699999999999</v>
      </c>
      <c r="F13">
        <v>0.19626299999999999</v>
      </c>
      <c r="G13">
        <v>0.16550200000000001</v>
      </c>
      <c r="H13">
        <v>0.20963100000000001</v>
      </c>
      <c r="I13">
        <v>0.160971</v>
      </c>
      <c r="J13">
        <v>0.17475199999999999</v>
      </c>
      <c r="K13">
        <v>0.14879000000000001</v>
      </c>
      <c r="L13">
        <v>0.18806700000000001</v>
      </c>
      <c r="M13">
        <v>0.18465500000000001</v>
      </c>
      <c r="N13">
        <v>0.23866799999999999</v>
      </c>
      <c r="O13">
        <v>0.19795199999999999</v>
      </c>
      <c r="P13">
        <v>0.20883099999999999</v>
      </c>
      <c r="Q13">
        <v>0.19306599999999999</v>
      </c>
      <c r="R13">
        <v>0.24047099999999999</v>
      </c>
      <c r="S13">
        <v>0.15515599999999999</v>
      </c>
      <c r="T13">
        <v>0.16575300000000001</v>
      </c>
      <c r="U13">
        <v>0.163273</v>
      </c>
      <c r="V13">
        <v>0.14225599999999999</v>
      </c>
      <c r="W13">
        <v>0.14005200000000001</v>
      </c>
      <c r="X13">
        <v>0.180672</v>
      </c>
      <c r="Y13">
        <v>0.18522</v>
      </c>
      <c r="Z13">
        <v>0.16544200000000001</v>
      </c>
      <c r="AA13">
        <v>0.17219200000000001</v>
      </c>
      <c r="AB13">
        <v>0.163656</v>
      </c>
      <c r="AC13">
        <v>0.15962200000000001</v>
      </c>
      <c r="AD13">
        <v>0.16309699999999999</v>
      </c>
      <c r="AE13">
        <v>0.16909399999999999</v>
      </c>
      <c r="AF13">
        <v>0.193443</v>
      </c>
      <c r="AG13">
        <v>0.18457399999999999</v>
      </c>
      <c r="AH13">
        <v>0.17763200000000001</v>
      </c>
      <c r="AI13">
        <v>0.19222700000000001</v>
      </c>
      <c r="AJ13">
        <v>0.213751</v>
      </c>
      <c r="AK13">
        <v>0.181033</v>
      </c>
      <c r="AL13">
        <v>0.173316</v>
      </c>
      <c r="AM13">
        <v>0.17977699999999999</v>
      </c>
      <c r="AN13">
        <v>0.199964</v>
      </c>
      <c r="AO13">
        <v>0.211779</v>
      </c>
      <c r="AP13">
        <v>0.19169600000000001</v>
      </c>
      <c r="AQ13">
        <v>0.208368</v>
      </c>
      <c r="AR13">
        <v>0.209173</v>
      </c>
      <c r="AS13">
        <v>0.173566</v>
      </c>
      <c r="AT13">
        <v>0.18448300000000001</v>
      </c>
      <c r="AU13">
        <v>0.17258599999999999</v>
      </c>
      <c r="AV13">
        <v>0.193742</v>
      </c>
      <c r="AW13">
        <v>0.20294499999999999</v>
      </c>
      <c r="AX13">
        <v>0.19334200000000001</v>
      </c>
      <c r="AY13">
        <v>0.19150900000000001</v>
      </c>
      <c r="AZ13">
        <v>0.184581</v>
      </c>
      <c r="BA13">
        <v>0.17826700000000001</v>
      </c>
      <c r="BB13">
        <v>0.16942499999999999</v>
      </c>
      <c r="BC13">
        <v>0.16905200000000001</v>
      </c>
      <c r="BD13">
        <v>0.201992</v>
      </c>
      <c r="BE13">
        <v>0.19278600000000001</v>
      </c>
      <c r="BF13">
        <v>0.182254</v>
      </c>
      <c r="BG13">
        <v>0.14898400000000001</v>
      </c>
      <c r="BH13">
        <v>0.160219</v>
      </c>
      <c r="BI13">
        <v>0.17274100000000001</v>
      </c>
      <c r="BJ13">
        <v>0.17163900000000001</v>
      </c>
      <c r="BK13">
        <v>0.16381299999999999</v>
      </c>
      <c r="BL13">
        <v>0.181174</v>
      </c>
      <c r="BM13">
        <v>0.19799800000000001</v>
      </c>
      <c r="BN13">
        <v>0.16897899999999999</v>
      </c>
      <c r="BO13">
        <v>0.153618</v>
      </c>
      <c r="BP13">
        <v>0.16217999999999999</v>
      </c>
      <c r="BQ13">
        <v>0.15120600000000001</v>
      </c>
      <c r="BR13">
        <v>0.15638199999999999</v>
      </c>
      <c r="BS13">
        <v>0.147975</v>
      </c>
      <c r="BT13">
        <v>0.18493899999999999</v>
      </c>
      <c r="BU13">
        <v>0.194327</v>
      </c>
      <c r="BV13">
        <v>0.18107400000000001</v>
      </c>
      <c r="BW13">
        <v>0.135986</v>
      </c>
      <c r="BX13">
        <v>0.167543</v>
      </c>
      <c r="BY13">
        <v>0.15768099999999999</v>
      </c>
      <c r="BZ13">
        <v>0.15484200000000001</v>
      </c>
      <c r="CA13">
        <v>0.15967999999999999</v>
      </c>
      <c r="CB13">
        <v>0.18202099999999999</v>
      </c>
      <c r="CC13">
        <v>0.16356499999999999</v>
      </c>
      <c r="CD13">
        <v>0.150643</v>
      </c>
    </row>
    <row r="14" spans="1:82">
      <c r="A14">
        <v>6.1555559999999998</v>
      </c>
      <c r="B14" s="2">
        <v>0.25648148148148148</v>
      </c>
      <c r="C14">
        <v>0.20588999999999999</v>
      </c>
      <c r="D14">
        <v>0.22656200000000001</v>
      </c>
      <c r="E14">
        <v>0.188217</v>
      </c>
      <c r="F14">
        <v>0.21459900000000001</v>
      </c>
      <c r="G14">
        <v>0.18950800000000001</v>
      </c>
      <c r="H14">
        <v>0.232956</v>
      </c>
      <c r="I14">
        <v>0.18159700000000001</v>
      </c>
      <c r="J14">
        <v>0.19564100000000001</v>
      </c>
      <c r="K14">
        <v>0.16941600000000001</v>
      </c>
      <c r="L14">
        <v>0.21263199999999999</v>
      </c>
      <c r="M14">
        <v>0.203959</v>
      </c>
      <c r="N14">
        <v>0.26210600000000001</v>
      </c>
      <c r="O14">
        <v>0.21865799999999999</v>
      </c>
      <c r="P14">
        <v>0.225246</v>
      </c>
      <c r="Q14">
        <v>0.21232400000000001</v>
      </c>
      <c r="R14">
        <v>0.25886399999999998</v>
      </c>
      <c r="S14">
        <v>0.17982999999999999</v>
      </c>
      <c r="T14">
        <v>0.184084</v>
      </c>
      <c r="U14">
        <v>0.189719</v>
      </c>
      <c r="V14">
        <v>0.16555</v>
      </c>
      <c r="W14">
        <v>0.159358</v>
      </c>
      <c r="X14">
        <v>0.20041</v>
      </c>
      <c r="Y14">
        <v>0.20793500000000001</v>
      </c>
      <c r="Z14">
        <v>0.184223</v>
      </c>
      <c r="AA14">
        <v>0.191388</v>
      </c>
      <c r="AB14">
        <v>0.18256800000000001</v>
      </c>
      <c r="AC14">
        <v>0.17125199999999999</v>
      </c>
      <c r="AD14">
        <v>0.17921999999999999</v>
      </c>
      <c r="AE14">
        <v>0.19450899999999999</v>
      </c>
      <c r="AF14">
        <v>0.208035</v>
      </c>
      <c r="AG14">
        <v>0.20172300000000001</v>
      </c>
      <c r="AH14">
        <v>0.194243</v>
      </c>
      <c r="AI14">
        <v>0.20554700000000001</v>
      </c>
      <c r="AJ14">
        <v>0.22600200000000001</v>
      </c>
      <c r="AK14">
        <v>0.19562499999999999</v>
      </c>
      <c r="AL14">
        <v>0.18964200000000001</v>
      </c>
      <c r="AM14">
        <v>0.19578599999999999</v>
      </c>
      <c r="AN14">
        <v>0.21492</v>
      </c>
      <c r="AO14">
        <v>0.227964</v>
      </c>
      <c r="AP14">
        <v>0.21035999999999999</v>
      </c>
      <c r="AQ14">
        <v>0.22793099999999999</v>
      </c>
      <c r="AR14">
        <v>0.226685</v>
      </c>
      <c r="AS14">
        <v>0.18765100000000001</v>
      </c>
      <c r="AT14">
        <v>0.19719500000000001</v>
      </c>
      <c r="AU14">
        <v>0.18726100000000001</v>
      </c>
      <c r="AV14">
        <v>0.206065</v>
      </c>
      <c r="AW14">
        <v>0.21524799999999999</v>
      </c>
      <c r="AX14">
        <v>0.207841</v>
      </c>
      <c r="AY14">
        <v>0.20880899999999999</v>
      </c>
      <c r="AZ14">
        <v>0.201574</v>
      </c>
      <c r="BA14">
        <v>0.198932</v>
      </c>
      <c r="BB14">
        <v>0.18588199999999999</v>
      </c>
      <c r="BC14">
        <v>0.18550700000000001</v>
      </c>
      <c r="BD14">
        <v>0.21534600000000001</v>
      </c>
      <c r="BE14">
        <v>0.207398</v>
      </c>
      <c r="BF14">
        <v>0.19975300000000001</v>
      </c>
      <c r="BG14">
        <v>0.16411800000000001</v>
      </c>
      <c r="BH14">
        <v>0.18201899999999999</v>
      </c>
      <c r="BI14">
        <v>0.19278100000000001</v>
      </c>
      <c r="BJ14">
        <v>0.18968299999999999</v>
      </c>
      <c r="BK14">
        <v>0.182861</v>
      </c>
      <c r="BL14">
        <v>0.198544</v>
      </c>
      <c r="BM14">
        <v>0.21169399999999999</v>
      </c>
      <c r="BN14">
        <v>0.18909200000000001</v>
      </c>
      <c r="BO14">
        <v>0.177562</v>
      </c>
      <c r="BP14">
        <v>0.18602299999999999</v>
      </c>
      <c r="BQ14">
        <v>0.17352899999999999</v>
      </c>
      <c r="BR14">
        <v>0.17746400000000001</v>
      </c>
      <c r="BS14">
        <v>0.17269499999999999</v>
      </c>
      <c r="BT14">
        <v>0.206071</v>
      </c>
      <c r="BU14">
        <v>0.207014</v>
      </c>
      <c r="BV14">
        <v>0.20238200000000001</v>
      </c>
      <c r="BW14">
        <v>0.15590100000000001</v>
      </c>
      <c r="BX14">
        <v>0.18770200000000001</v>
      </c>
      <c r="BY14">
        <v>0.176341</v>
      </c>
      <c r="BZ14">
        <v>0.17047699999999999</v>
      </c>
      <c r="CA14">
        <v>0.17779900000000001</v>
      </c>
      <c r="CB14">
        <v>0.203901</v>
      </c>
      <c r="CC14">
        <v>0.17833399999999999</v>
      </c>
      <c r="CD14">
        <v>0.16820199999999999</v>
      </c>
    </row>
    <row r="15" spans="1:82">
      <c r="A15">
        <v>7.1511110000000002</v>
      </c>
      <c r="B15" s="2">
        <v>0.29796296296296293</v>
      </c>
      <c r="C15">
        <v>0.22942799999999999</v>
      </c>
      <c r="D15">
        <v>0.24856</v>
      </c>
      <c r="E15">
        <v>0.21179100000000001</v>
      </c>
      <c r="F15">
        <v>0.23708599999999999</v>
      </c>
      <c r="G15">
        <v>0.21582699999999999</v>
      </c>
      <c r="H15">
        <v>0.26302700000000001</v>
      </c>
      <c r="I15">
        <v>0.20416899999999999</v>
      </c>
      <c r="J15">
        <v>0.225719</v>
      </c>
      <c r="K15">
        <v>0.190801</v>
      </c>
      <c r="L15">
        <v>0.236792</v>
      </c>
      <c r="M15">
        <v>0.22831799999999999</v>
      </c>
      <c r="N15">
        <v>0.28457399999999999</v>
      </c>
      <c r="O15">
        <v>0.24032400000000001</v>
      </c>
      <c r="P15">
        <v>0.24474299999999999</v>
      </c>
      <c r="Q15">
        <v>0.23588400000000001</v>
      </c>
      <c r="R15">
        <v>0.279173</v>
      </c>
      <c r="S15">
        <v>0.20033300000000001</v>
      </c>
      <c r="T15">
        <v>0.20580399999999999</v>
      </c>
      <c r="U15">
        <v>0.216222</v>
      </c>
      <c r="V15">
        <v>0.18864700000000001</v>
      </c>
      <c r="W15">
        <v>0.18324099999999999</v>
      </c>
      <c r="X15">
        <v>0.224492</v>
      </c>
      <c r="Y15">
        <v>0.23302400000000001</v>
      </c>
      <c r="Z15">
        <v>0.20926800000000001</v>
      </c>
      <c r="AA15">
        <v>0.21443699999999999</v>
      </c>
      <c r="AB15">
        <v>0.206403</v>
      </c>
      <c r="AC15">
        <v>0.19591800000000001</v>
      </c>
      <c r="AD15">
        <v>0.20005899999999999</v>
      </c>
      <c r="AE15">
        <v>0.21851899999999999</v>
      </c>
      <c r="AF15">
        <v>0.231159</v>
      </c>
      <c r="AG15">
        <v>0.222248</v>
      </c>
      <c r="AH15">
        <v>0.219004</v>
      </c>
      <c r="AI15">
        <v>0.22995099999999999</v>
      </c>
      <c r="AJ15">
        <v>0.24889900000000001</v>
      </c>
      <c r="AK15">
        <v>0.215923</v>
      </c>
      <c r="AL15">
        <v>0.20882400000000001</v>
      </c>
      <c r="AM15">
        <v>0.21293300000000001</v>
      </c>
      <c r="AN15">
        <v>0.23158599999999999</v>
      </c>
      <c r="AO15">
        <v>0.245007</v>
      </c>
      <c r="AP15">
        <v>0.23119999999999999</v>
      </c>
      <c r="AQ15">
        <v>0.25396099999999999</v>
      </c>
      <c r="AR15">
        <v>0.24875900000000001</v>
      </c>
      <c r="AS15">
        <v>0.20718300000000001</v>
      </c>
      <c r="AT15">
        <v>0.21657399999999999</v>
      </c>
      <c r="AU15">
        <v>0.20419799999999999</v>
      </c>
      <c r="AV15">
        <v>0.22470899999999999</v>
      </c>
      <c r="AW15">
        <v>0.23557</v>
      </c>
      <c r="AX15">
        <v>0.226081</v>
      </c>
      <c r="AY15">
        <v>0.231378</v>
      </c>
      <c r="AZ15">
        <v>0.22992199999999999</v>
      </c>
      <c r="BA15">
        <v>0.221133</v>
      </c>
      <c r="BB15">
        <v>0.20673800000000001</v>
      </c>
      <c r="BC15">
        <v>0.20244999999999999</v>
      </c>
      <c r="BD15">
        <v>0.237064</v>
      </c>
      <c r="BE15">
        <v>0.230989</v>
      </c>
      <c r="BF15">
        <v>0.22120999999999999</v>
      </c>
      <c r="BG15">
        <v>0.18743899999999999</v>
      </c>
      <c r="BH15">
        <v>0.20338400000000001</v>
      </c>
      <c r="BI15">
        <v>0.21834999999999999</v>
      </c>
      <c r="BJ15">
        <v>0.20958199999999999</v>
      </c>
      <c r="BK15">
        <v>0.20566899999999999</v>
      </c>
      <c r="BL15">
        <v>0.22031899999999999</v>
      </c>
      <c r="BM15">
        <v>0.232573</v>
      </c>
      <c r="BN15">
        <v>0.21381600000000001</v>
      </c>
      <c r="BO15">
        <v>0.20547299999999999</v>
      </c>
      <c r="BP15">
        <v>0.20940700000000001</v>
      </c>
      <c r="BQ15">
        <v>0.194884</v>
      </c>
      <c r="BR15">
        <v>0.20502699999999999</v>
      </c>
      <c r="BS15">
        <v>0.19605900000000001</v>
      </c>
      <c r="BT15">
        <v>0.23299900000000001</v>
      </c>
      <c r="BU15">
        <v>0.23444899999999999</v>
      </c>
      <c r="BV15">
        <v>0.22886799999999999</v>
      </c>
      <c r="BW15">
        <v>0.18244099999999999</v>
      </c>
      <c r="BX15">
        <v>0.211783</v>
      </c>
      <c r="BY15">
        <v>0.20004</v>
      </c>
      <c r="BZ15">
        <v>0.19654099999999999</v>
      </c>
      <c r="CA15">
        <v>0.20449700000000001</v>
      </c>
      <c r="CB15">
        <v>0.22833800000000001</v>
      </c>
      <c r="CC15">
        <v>0.202487</v>
      </c>
      <c r="CD15">
        <v>0.19221299999999999</v>
      </c>
    </row>
    <row r="16" spans="1:82">
      <c r="A16">
        <v>8.1491670000000003</v>
      </c>
      <c r="B16" s="2">
        <v>0.33954861111111106</v>
      </c>
      <c r="C16">
        <v>0.26001299999999999</v>
      </c>
      <c r="D16">
        <v>0.275974</v>
      </c>
      <c r="E16">
        <v>0.244006</v>
      </c>
      <c r="F16">
        <v>0.26516899999999999</v>
      </c>
      <c r="G16">
        <v>0.246979</v>
      </c>
      <c r="H16">
        <v>0.29568499999999998</v>
      </c>
      <c r="I16">
        <v>0.23629</v>
      </c>
      <c r="J16">
        <v>0.255826</v>
      </c>
      <c r="K16">
        <v>0.221605</v>
      </c>
      <c r="L16">
        <v>0.26431500000000002</v>
      </c>
      <c r="M16">
        <v>0.25480999999999998</v>
      </c>
      <c r="N16">
        <v>0.31629099999999999</v>
      </c>
      <c r="O16">
        <v>0.268399</v>
      </c>
      <c r="P16">
        <v>0.26849899999999999</v>
      </c>
      <c r="Q16">
        <v>0.260519</v>
      </c>
      <c r="R16">
        <v>0.30996000000000001</v>
      </c>
      <c r="S16">
        <v>0.232576</v>
      </c>
      <c r="T16">
        <v>0.23355899999999999</v>
      </c>
      <c r="U16">
        <v>0.244975</v>
      </c>
      <c r="V16">
        <v>0.22084799999999999</v>
      </c>
      <c r="W16">
        <v>0.21548800000000001</v>
      </c>
      <c r="X16">
        <v>0.25599699999999997</v>
      </c>
      <c r="Y16">
        <v>0.26306800000000002</v>
      </c>
      <c r="Z16">
        <v>0.240144</v>
      </c>
      <c r="AA16">
        <v>0.245701</v>
      </c>
      <c r="AB16">
        <v>0.236757</v>
      </c>
      <c r="AC16">
        <v>0.226604</v>
      </c>
      <c r="AD16">
        <v>0.22856299999999999</v>
      </c>
      <c r="AE16">
        <v>0.24837799999999999</v>
      </c>
      <c r="AF16">
        <v>0.25754199999999999</v>
      </c>
      <c r="AG16">
        <v>0.246332</v>
      </c>
      <c r="AH16">
        <v>0.24970800000000001</v>
      </c>
      <c r="AI16">
        <v>0.25756899999999999</v>
      </c>
      <c r="AJ16">
        <v>0.27589200000000003</v>
      </c>
      <c r="AK16">
        <v>0.243503</v>
      </c>
      <c r="AL16">
        <v>0.23757700000000001</v>
      </c>
      <c r="AM16">
        <v>0.24485799999999999</v>
      </c>
      <c r="AN16">
        <v>0.25561699999999998</v>
      </c>
      <c r="AO16">
        <v>0.26773999999999998</v>
      </c>
      <c r="AP16">
        <v>0.25378299999999998</v>
      </c>
      <c r="AQ16">
        <v>0.27751700000000001</v>
      </c>
      <c r="AR16">
        <v>0.27332400000000001</v>
      </c>
      <c r="AS16">
        <v>0.23785500000000001</v>
      </c>
      <c r="AT16">
        <v>0.24307599999999999</v>
      </c>
      <c r="AU16">
        <v>0.232652</v>
      </c>
      <c r="AV16">
        <v>0.251608</v>
      </c>
      <c r="AW16">
        <v>0.26424900000000001</v>
      </c>
      <c r="AX16">
        <v>0.24962300000000001</v>
      </c>
      <c r="AY16">
        <v>0.26026100000000002</v>
      </c>
      <c r="AZ16">
        <v>0.25558700000000001</v>
      </c>
      <c r="BA16">
        <v>0.24887500000000001</v>
      </c>
      <c r="BB16">
        <v>0.23788000000000001</v>
      </c>
      <c r="BC16">
        <v>0.23355799999999999</v>
      </c>
      <c r="BD16">
        <v>0.26569199999999998</v>
      </c>
      <c r="BE16">
        <v>0.25634400000000002</v>
      </c>
      <c r="BF16">
        <v>0.248754</v>
      </c>
      <c r="BG16">
        <v>0.21726400000000001</v>
      </c>
      <c r="BH16">
        <v>0.234322</v>
      </c>
      <c r="BI16">
        <v>0.24651100000000001</v>
      </c>
      <c r="BJ16">
        <v>0.23977100000000001</v>
      </c>
      <c r="BK16">
        <v>0.23371500000000001</v>
      </c>
      <c r="BL16">
        <v>0.249302</v>
      </c>
      <c r="BM16">
        <v>0.25966099999999998</v>
      </c>
      <c r="BN16">
        <v>0.24389</v>
      </c>
      <c r="BO16">
        <v>0.23985400000000001</v>
      </c>
      <c r="BP16">
        <v>0.24379799999999999</v>
      </c>
      <c r="BQ16">
        <v>0.22154499999999999</v>
      </c>
      <c r="BR16">
        <v>0.23899699999999999</v>
      </c>
      <c r="BS16">
        <v>0.23216300000000001</v>
      </c>
      <c r="BT16">
        <v>0.26615100000000003</v>
      </c>
      <c r="BU16">
        <v>0.267648</v>
      </c>
      <c r="BV16">
        <v>0.26332800000000001</v>
      </c>
      <c r="BW16">
        <v>0.213952</v>
      </c>
      <c r="BX16">
        <v>0.24607899999999999</v>
      </c>
      <c r="BY16">
        <v>0.23052900000000001</v>
      </c>
      <c r="BZ16">
        <v>0.226855</v>
      </c>
      <c r="CA16">
        <v>0.23771100000000001</v>
      </c>
      <c r="CB16">
        <v>0.25775700000000001</v>
      </c>
      <c r="CC16">
        <v>0.23324900000000001</v>
      </c>
      <c r="CD16">
        <v>0.223778</v>
      </c>
    </row>
    <row r="17" spans="1:82">
      <c r="A17">
        <v>9.1469439999999995</v>
      </c>
      <c r="B17" s="2">
        <v>0.38112268518518522</v>
      </c>
      <c r="C17">
        <v>0.29203299999999999</v>
      </c>
      <c r="D17">
        <v>0.30624099999999999</v>
      </c>
      <c r="E17">
        <v>0.28398400000000001</v>
      </c>
      <c r="F17">
        <v>0.30258400000000002</v>
      </c>
      <c r="G17">
        <v>0.28329399999999999</v>
      </c>
      <c r="H17">
        <v>0.33082899999999998</v>
      </c>
      <c r="I17">
        <v>0.27223799999999998</v>
      </c>
      <c r="J17">
        <v>0.29368</v>
      </c>
      <c r="K17">
        <v>0.25751000000000002</v>
      </c>
      <c r="L17">
        <v>0.302037</v>
      </c>
      <c r="M17">
        <v>0.29113800000000001</v>
      </c>
      <c r="N17">
        <v>0.350607</v>
      </c>
      <c r="O17">
        <v>0.30576999999999999</v>
      </c>
      <c r="P17">
        <v>0.30175999999999997</v>
      </c>
      <c r="Q17">
        <v>0.29570400000000002</v>
      </c>
      <c r="R17">
        <v>0.34501300000000001</v>
      </c>
      <c r="S17">
        <v>0.269347</v>
      </c>
      <c r="T17">
        <v>0.26861699999999999</v>
      </c>
      <c r="U17">
        <v>0.282053</v>
      </c>
      <c r="V17">
        <v>0.25774200000000003</v>
      </c>
      <c r="W17">
        <v>0.249864</v>
      </c>
      <c r="X17">
        <v>0.29086600000000001</v>
      </c>
      <c r="Y17">
        <v>0.298207</v>
      </c>
      <c r="Z17">
        <v>0.27618700000000002</v>
      </c>
      <c r="AA17">
        <v>0.28207599999999999</v>
      </c>
      <c r="AB17">
        <v>0.27643499999999999</v>
      </c>
      <c r="AC17">
        <v>0.25991500000000001</v>
      </c>
      <c r="AD17">
        <v>0.26496500000000001</v>
      </c>
      <c r="AE17">
        <v>0.28685300000000002</v>
      </c>
      <c r="AF17">
        <v>0.292493</v>
      </c>
      <c r="AG17">
        <v>0.27951900000000002</v>
      </c>
      <c r="AH17">
        <v>0.284835</v>
      </c>
      <c r="AI17">
        <v>0.288275</v>
      </c>
      <c r="AJ17">
        <v>0.31075399999999997</v>
      </c>
      <c r="AK17">
        <v>0.27951599999999999</v>
      </c>
      <c r="AL17">
        <v>0.26638800000000001</v>
      </c>
      <c r="AM17">
        <v>0.27545799999999998</v>
      </c>
      <c r="AN17">
        <v>0.284889</v>
      </c>
      <c r="AO17">
        <v>0.30270399999999997</v>
      </c>
      <c r="AP17">
        <v>0.29398099999999999</v>
      </c>
      <c r="AQ17">
        <v>0.316695</v>
      </c>
      <c r="AR17">
        <v>0.30943599999999999</v>
      </c>
      <c r="AS17">
        <v>0.26916400000000001</v>
      </c>
      <c r="AT17">
        <v>0.27560699999999999</v>
      </c>
      <c r="AU17">
        <v>0.26536199999999999</v>
      </c>
      <c r="AV17">
        <v>0.28150999999999998</v>
      </c>
      <c r="AW17">
        <v>0.29378700000000002</v>
      </c>
      <c r="AX17">
        <v>0.28369899999999998</v>
      </c>
      <c r="AY17">
        <v>0.29889700000000002</v>
      </c>
      <c r="AZ17">
        <v>0.29364600000000002</v>
      </c>
      <c r="BA17">
        <v>0.285298</v>
      </c>
      <c r="BB17">
        <v>0.27434399999999998</v>
      </c>
      <c r="BC17">
        <v>0.26939000000000002</v>
      </c>
      <c r="BD17">
        <v>0.297124</v>
      </c>
      <c r="BE17">
        <v>0.28810999999999998</v>
      </c>
      <c r="BF17">
        <v>0.28433599999999998</v>
      </c>
      <c r="BG17">
        <v>0.25130200000000003</v>
      </c>
      <c r="BH17">
        <v>0.27050099999999999</v>
      </c>
      <c r="BI17">
        <v>0.28412100000000001</v>
      </c>
      <c r="BJ17">
        <v>0.277173</v>
      </c>
      <c r="BK17">
        <v>0.27141599999999999</v>
      </c>
      <c r="BL17">
        <v>0.283304</v>
      </c>
      <c r="BM17">
        <v>0.29357899999999998</v>
      </c>
      <c r="BN17">
        <v>0.28162300000000001</v>
      </c>
      <c r="BO17">
        <v>0.28129100000000001</v>
      </c>
      <c r="BP17">
        <v>0.28043000000000001</v>
      </c>
      <c r="BQ17">
        <v>0.26141999999999999</v>
      </c>
      <c r="BR17">
        <v>0.273976</v>
      </c>
      <c r="BS17">
        <v>0.27090199999999998</v>
      </c>
      <c r="BT17">
        <v>0.30476999999999999</v>
      </c>
      <c r="BU17">
        <v>0.30453000000000002</v>
      </c>
      <c r="BV17">
        <v>0.30419400000000002</v>
      </c>
      <c r="BW17">
        <v>0.25121599999999999</v>
      </c>
      <c r="BX17">
        <v>0.283889</v>
      </c>
      <c r="BY17">
        <v>0.26480799999999999</v>
      </c>
      <c r="BZ17">
        <v>0.26765800000000001</v>
      </c>
      <c r="CA17">
        <v>0.27784199999999998</v>
      </c>
      <c r="CB17">
        <v>0.29314800000000002</v>
      </c>
      <c r="CC17">
        <v>0.26699299999999998</v>
      </c>
      <c r="CD17">
        <v>0.26149099999999997</v>
      </c>
    </row>
    <row r="18" spans="1:82">
      <c r="A18">
        <v>10.145833</v>
      </c>
      <c r="B18" s="2">
        <v>0.42274305555555558</v>
      </c>
      <c r="C18">
        <v>0.33346500000000001</v>
      </c>
      <c r="D18">
        <v>0.34436</v>
      </c>
      <c r="E18">
        <v>0.32328600000000002</v>
      </c>
      <c r="F18">
        <v>0.34363900000000003</v>
      </c>
      <c r="G18">
        <v>0.326266</v>
      </c>
      <c r="H18">
        <v>0.37171300000000002</v>
      </c>
      <c r="I18">
        <v>0.31576799999999999</v>
      </c>
      <c r="J18">
        <v>0.33955299999999999</v>
      </c>
      <c r="K18">
        <v>0.29495399999999999</v>
      </c>
      <c r="L18">
        <v>0.33965400000000001</v>
      </c>
      <c r="M18">
        <v>0.33067999999999997</v>
      </c>
      <c r="N18">
        <v>0.388293</v>
      </c>
      <c r="O18">
        <v>0.34624899999999997</v>
      </c>
      <c r="P18">
        <v>0.33466600000000002</v>
      </c>
      <c r="Q18">
        <v>0.33457599999999998</v>
      </c>
      <c r="R18">
        <v>0.38486399999999998</v>
      </c>
      <c r="S18">
        <v>0.310886</v>
      </c>
      <c r="T18">
        <v>0.31063400000000002</v>
      </c>
      <c r="U18">
        <v>0.32313999999999998</v>
      </c>
      <c r="V18">
        <v>0.29901499999999998</v>
      </c>
      <c r="W18">
        <v>0.29180099999999998</v>
      </c>
      <c r="X18">
        <v>0.32920300000000002</v>
      </c>
      <c r="Y18">
        <v>0.34375499999999998</v>
      </c>
      <c r="Z18">
        <v>0.31868299999999999</v>
      </c>
      <c r="AA18">
        <v>0.32247700000000001</v>
      </c>
      <c r="AB18">
        <v>0.31492700000000001</v>
      </c>
      <c r="AC18">
        <v>0.30155700000000002</v>
      </c>
      <c r="AD18">
        <v>0.31017</v>
      </c>
      <c r="AE18">
        <v>0.32800800000000002</v>
      </c>
      <c r="AF18">
        <v>0.33021699999999998</v>
      </c>
      <c r="AG18">
        <v>0.31876399999999999</v>
      </c>
      <c r="AH18">
        <v>0.32042100000000001</v>
      </c>
      <c r="AI18">
        <v>0.32884999999999998</v>
      </c>
      <c r="AJ18">
        <v>0.35391600000000001</v>
      </c>
      <c r="AK18">
        <v>0.31890299999999999</v>
      </c>
      <c r="AL18">
        <v>0.30920900000000001</v>
      </c>
      <c r="AM18">
        <v>0.31320199999999998</v>
      </c>
      <c r="AN18">
        <v>0.324071</v>
      </c>
      <c r="AO18">
        <v>0.34581000000000001</v>
      </c>
      <c r="AP18">
        <v>0.33337899999999998</v>
      </c>
      <c r="AQ18">
        <v>0.358543</v>
      </c>
      <c r="AR18">
        <v>0.35209299999999999</v>
      </c>
      <c r="AS18">
        <v>0.313745</v>
      </c>
      <c r="AT18">
        <v>0.31509199999999998</v>
      </c>
      <c r="AU18">
        <v>0.30724499999999999</v>
      </c>
      <c r="AV18">
        <v>0.32314999999999999</v>
      </c>
      <c r="AW18">
        <v>0.32977499999999998</v>
      </c>
      <c r="AX18">
        <v>0.326268</v>
      </c>
      <c r="AY18">
        <v>0.341696</v>
      </c>
      <c r="AZ18">
        <v>0.33331499999999997</v>
      </c>
      <c r="BA18">
        <v>0.32591100000000001</v>
      </c>
      <c r="BB18">
        <v>0.31740600000000002</v>
      </c>
      <c r="BC18">
        <v>0.306643</v>
      </c>
      <c r="BD18">
        <v>0.33638699999999999</v>
      </c>
      <c r="BE18">
        <v>0.329955</v>
      </c>
      <c r="BF18">
        <v>0.32208100000000001</v>
      </c>
      <c r="BG18">
        <v>0.29461799999999999</v>
      </c>
      <c r="BH18">
        <v>0.308699</v>
      </c>
      <c r="BI18">
        <v>0.32441700000000001</v>
      </c>
      <c r="BJ18">
        <v>0.319828</v>
      </c>
      <c r="BK18">
        <v>0.31547500000000001</v>
      </c>
      <c r="BL18">
        <v>0.32223499999999999</v>
      </c>
      <c r="BM18">
        <v>0.33107399999999998</v>
      </c>
      <c r="BN18">
        <v>0.31894</v>
      </c>
      <c r="BO18">
        <v>0.32611499999999999</v>
      </c>
      <c r="BP18">
        <v>0.32631100000000002</v>
      </c>
      <c r="BQ18">
        <v>0.30495299999999997</v>
      </c>
      <c r="BR18">
        <v>0.32273400000000002</v>
      </c>
      <c r="BS18">
        <v>0.31628499999999998</v>
      </c>
      <c r="BT18">
        <v>0.34861300000000001</v>
      </c>
      <c r="BU18">
        <v>0.34656399999999998</v>
      </c>
      <c r="BV18">
        <v>0.34146300000000002</v>
      </c>
      <c r="BW18">
        <v>0.29651</v>
      </c>
      <c r="BX18">
        <v>0.32966800000000002</v>
      </c>
      <c r="BY18">
        <v>0.31135699999999999</v>
      </c>
      <c r="BZ18">
        <v>0.30917099999999997</v>
      </c>
      <c r="CA18">
        <v>0.32105400000000001</v>
      </c>
      <c r="CB18">
        <v>0.33595399999999997</v>
      </c>
      <c r="CC18">
        <v>0.30881700000000001</v>
      </c>
      <c r="CD18">
        <v>0.30329600000000001</v>
      </c>
    </row>
    <row r="19" spans="1:82">
      <c r="A19">
        <v>11.1425</v>
      </c>
      <c r="B19" s="2">
        <v>0.46427083333333335</v>
      </c>
      <c r="C19">
        <v>0.37678</v>
      </c>
      <c r="D19">
        <v>0.38493500000000003</v>
      </c>
      <c r="E19">
        <v>0.36926500000000001</v>
      </c>
      <c r="F19">
        <v>0.38730999999999999</v>
      </c>
      <c r="G19">
        <v>0.37287199999999998</v>
      </c>
      <c r="H19">
        <v>0.41377700000000001</v>
      </c>
      <c r="I19">
        <v>0.35966900000000002</v>
      </c>
      <c r="J19">
        <v>0.38550600000000002</v>
      </c>
      <c r="K19">
        <v>0.34342899999999998</v>
      </c>
      <c r="L19">
        <v>0.38126199999999999</v>
      </c>
      <c r="M19">
        <v>0.37385499999999999</v>
      </c>
      <c r="N19">
        <v>0.431311</v>
      </c>
      <c r="O19">
        <v>0.39201999999999998</v>
      </c>
      <c r="P19">
        <v>0.37872</v>
      </c>
      <c r="Q19">
        <v>0.373282</v>
      </c>
      <c r="R19">
        <v>0.422902</v>
      </c>
      <c r="S19">
        <v>0.36055700000000002</v>
      </c>
      <c r="T19">
        <v>0.35120200000000001</v>
      </c>
      <c r="U19">
        <v>0.36749700000000002</v>
      </c>
      <c r="V19">
        <v>0.34231200000000001</v>
      </c>
      <c r="W19">
        <v>0.33630300000000002</v>
      </c>
      <c r="X19">
        <v>0.37689299999999998</v>
      </c>
      <c r="Y19">
        <v>0.389573</v>
      </c>
      <c r="Z19">
        <v>0.363674</v>
      </c>
      <c r="AA19">
        <v>0.366342</v>
      </c>
      <c r="AB19">
        <v>0.358186</v>
      </c>
      <c r="AC19">
        <v>0.350831</v>
      </c>
      <c r="AD19">
        <v>0.356076</v>
      </c>
      <c r="AE19">
        <v>0.376168</v>
      </c>
      <c r="AF19">
        <v>0.37580999999999998</v>
      </c>
      <c r="AG19">
        <v>0.36597800000000003</v>
      </c>
      <c r="AH19">
        <v>0.36529099999999998</v>
      </c>
      <c r="AI19">
        <v>0.37315700000000002</v>
      </c>
      <c r="AJ19">
        <v>0.39930500000000002</v>
      </c>
      <c r="AK19">
        <v>0.36539899999999997</v>
      </c>
      <c r="AL19">
        <v>0.35338799999999998</v>
      </c>
      <c r="AM19">
        <v>0.36294999999999999</v>
      </c>
      <c r="AN19">
        <v>0.37100699999999998</v>
      </c>
      <c r="AO19">
        <v>0.38768200000000003</v>
      </c>
      <c r="AP19">
        <v>0.38116499999999998</v>
      </c>
      <c r="AQ19">
        <v>0.40227400000000002</v>
      </c>
      <c r="AR19">
        <v>0.39639099999999999</v>
      </c>
      <c r="AS19">
        <v>0.36318099999999998</v>
      </c>
      <c r="AT19">
        <v>0.36221900000000001</v>
      </c>
      <c r="AU19">
        <v>0.35480899999999999</v>
      </c>
      <c r="AV19">
        <v>0.36577900000000002</v>
      </c>
      <c r="AW19">
        <v>0.37700699999999998</v>
      </c>
      <c r="AX19">
        <v>0.37455500000000003</v>
      </c>
      <c r="AY19">
        <v>0.38479400000000002</v>
      </c>
      <c r="AZ19">
        <v>0.38025100000000001</v>
      </c>
      <c r="BA19">
        <v>0.37178600000000001</v>
      </c>
      <c r="BB19">
        <v>0.35960999999999999</v>
      </c>
      <c r="BC19">
        <v>0.35243799999999997</v>
      </c>
      <c r="BD19">
        <v>0.37784099999999998</v>
      </c>
      <c r="BE19">
        <v>0.36641699999999999</v>
      </c>
      <c r="BF19">
        <v>0.36643700000000001</v>
      </c>
      <c r="BG19">
        <v>0.34240500000000001</v>
      </c>
      <c r="BH19">
        <v>0.35741400000000001</v>
      </c>
      <c r="BI19">
        <v>0.37107800000000002</v>
      </c>
      <c r="BJ19">
        <v>0.36432500000000001</v>
      </c>
      <c r="BK19">
        <v>0.35664899999999999</v>
      </c>
      <c r="BL19">
        <v>0.36543999999999999</v>
      </c>
      <c r="BM19">
        <v>0.37212699999999999</v>
      </c>
      <c r="BN19">
        <v>0.36471999999999999</v>
      </c>
      <c r="BO19">
        <v>0.36937599999999998</v>
      </c>
      <c r="BP19">
        <v>0.371917</v>
      </c>
      <c r="BQ19">
        <v>0.34785700000000003</v>
      </c>
      <c r="BR19">
        <v>0.36917499999999998</v>
      </c>
      <c r="BS19">
        <v>0.36105599999999999</v>
      </c>
      <c r="BT19">
        <v>0.39322400000000002</v>
      </c>
      <c r="BU19">
        <v>0.39115800000000001</v>
      </c>
      <c r="BV19">
        <v>0.38346000000000002</v>
      </c>
      <c r="BW19">
        <v>0.346304</v>
      </c>
      <c r="BX19">
        <v>0.37126300000000001</v>
      </c>
      <c r="BY19">
        <v>0.35905700000000002</v>
      </c>
      <c r="BZ19">
        <v>0.35330800000000001</v>
      </c>
      <c r="CA19">
        <v>0.36807299999999998</v>
      </c>
      <c r="CB19">
        <v>0.37822299999999998</v>
      </c>
      <c r="CC19">
        <v>0.35363800000000001</v>
      </c>
      <c r="CD19">
        <v>0.35195700000000002</v>
      </c>
    </row>
    <row r="20" spans="1:82">
      <c r="A20">
        <v>12.14</v>
      </c>
      <c r="B20" s="2">
        <v>0.50583333333333336</v>
      </c>
      <c r="C20">
        <v>0.42392200000000002</v>
      </c>
      <c r="D20">
        <v>0.42587900000000001</v>
      </c>
      <c r="E20">
        <v>0.412107</v>
      </c>
      <c r="F20">
        <v>0.43407099999999998</v>
      </c>
      <c r="G20">
        <v>0.41657499999999997</v>
      </c>
      <c r="H20">
        <v>0.45731899999999998</v>
      </c>
      <c r="I20">
        <v>0.40598200000000001</v>
      </c>
      <c r="J20">
        <v>0.43010599999999999</v>
      </c>
      <c r="K20">
        <v>0.38720300000000002</v>
      </c>
      <c r="L20">
        <v>0.421263</v>
      </c>
      <c r="M20">
        <v>0.421207</v>
      </c>
      <c r="N20">
        <v>0.470528</v>
      </c>
      <c r="O20">
        <v>0.43584099999999998</v>
      </c>
      <c r="P20">
        <v>0.419095</v>
      </c>
      <c r="Q20">
        <v>0.42265799999999998</v>
      </c>
      <c r="R20">
        <v>0.46176800000000001</v>
      </c>
      <c r="S20">
        <v>0.40564499999999998</v>
      </c>
      <c r="T20">
        <v>0.40140799999999999</v>
      </c>
      <c r="U20">
        <v>0.41427199999999997</v>
      </c>
      <c r="V20">
        <v>0.38980100000000001</v>
      </c>
      <c r="W20">
        <v>0.38198500000000002</v>
      </c>
      <c r="X20">
        <v>0.41960399999999998</v>
      </c>
      <c r="Y20">
        <v>0.43156600000000001</v>
      </c>
      <c r="Z20">
        <v>0.41361399999999998</v>
      </c>
      <c r="AA20">
        <v>0.414213</v>
      </c>
      <c r="AB20">
        <v>0.40368599999999999</v>
      </c>
      <c r="AC20">
        <v>0.39842699999999998</v>
      </c>
      <c r="AD20">
        <v>0.401364</v>
      </c>
      <c r="AE20">
        <v>0.42754700000000001</v>
      </c>
      <c r="AF20">
        <v>0.422543</v>
      </c>
      <c r="AG20">
        <v>0.41462900000000003</v>
      </c>
      <c r="AH20">
        <v>0.41034500000000002</v>
      </c>
      <c r="AI20">
        <v>0.41550399999999998</v>
      </c>
      <c r="AJ20">
        <v>0.43942700000000001</v>
      </c>
      <c r="AK20">
        <v>0.41343600000000003</v>
      </c>
      <c r="AL20">
        <v>0.40196199999999999</v>
      </c>
      <c r="AM20">
        <v>0.41086099999999998</v>
      </c>
      <c r="AN20">
        <v>0.41778300000000002</v>
      </c>
      <c r="AO20">
        <v>0.43435600000000002</v>
      </c>
      <c r="AP20">
        <v>0.42999300000000001</v>
      </c>
      <c r="AQ20">
        <v>0.44756099999999999</v>
      </c>
      <c r="AR20">
        <v>0.44173299999999999</v>
      </c>
      <c r="AS20">
        <v>0.40952</v>
      </c>
      <c r="AT20">
        <v>0.40866200000000003</v>
      </c>
      <c r="AU20">
        <v>0.401449</v>
      </c>
      <c r="AV20">
        <v>0.41369600000000001</v>
      </c>
      <c r="AW20">
        <v>0.42149599999999998</v>
      </c>
      <c r="AX20">
        <v>0.41920600000000002</v>
      </c>
      <c r="AY20">
        <v>0.43032999999999999</v>
      </c>
      <c r="AZ20">
        <v>0.429033</v>
      </c>
      <c r="BA20">
        <v>0.41819200000000001</v>
      </c>
      <c r="BB20">
        <v>0.40484500000000001</v>
      </c>
      <c r="BC20">
        <v>0.39869199999999999</v>
      </c>
      <c r="BD20">
        <v>0.42199799999999998</v>
      </c>
      <c r="BE20">
        <v>0.41045199999999998</v>
      </c>
      <c r="BF20">
        <v>0.408364</v>
      </c>
      <c r="BG20">
        <v>0.38945999999999997</v>
      </c>
      <c r="BH20">
        <v>0.40165299999999998</v>
      </c>
      <c r="BI20">
        <v>0.41033399999999998</v>
      </c>
      <c r="BJ20">
        <v>0.40951199999999999</v>
      </c>
      <c r="BK20">
        <v>0.40618300000000002</v>
      </c>
      <c r="BL20">
        <v>0.40922799999999998</v>
      </c>
      <c r="BM20">
        <v>0.41475400000000001</v>
      </c>
      <c r="BN20">
        <v>0.40933399999999998</v>
      </c>
      <c r="BO20">
        <v>0.42006500000000002</v>
      </c>
      <c r="BP20">
        <v>0.41856199999999999</v>
      </c>
      <c r="BQ20">
        <v>0.39381699999999997</v>
      </c>
      <c r="BR20">
        <v>0.41409099999999999</v>
      </c>
      <c r="BS20">
        <v>0.40349299999999999</v>
      </c>
      <c r="BT20">
        <v>0.44314399999999998</v>
      </c>
      <c r="BU20">
        <v>0.43424000000000001</v>
      </c>
      <c r="BV20">
        <v>0.43082199999999998</v>
      </c>
      <c r="BW20">
        <v>0.393648</v>
      </c>
      <c r="BX20">
        <v>0.41708800000000001</v>
      </c>
      <c r="BY20">
        <v>0.40385900000000002</v>
      </c>
      <c r="BZ20">
        <v>0.39980100000000002</v>
      </c>
      <c r="CA20">
        <v>0.419624</v>
      </c>
      <c r="CB20">
        <v>0.42483399999999999</v>
      </c>
      <c r="CC20">
        <v>0.400561</v>
      </c>
      <c r="CD20">
        <v>0.39691199999999999</v>
      </c>
    </row>
    <row r="21" spans="1:82">
      <c r="A21">
        <v>13.138889000000001</v>
      </c>
      <c r="B21" s="2">
        <v>0.54745370370370372</v>
      </c>
      <c r="C21">
        <v>0.467748</v>
      </c>
      <c r="D21">
        <v>0.46871499999999999</v>
      </c>
      <c r="E21">
        <v>0.45818199999999998</v>
      </c>
      <c r="F21">
        <v>0.48077999999999999</v>
      </c>
      <c r="G21">
        <v>0.46667199999999998</v>
      </c>
      <c r="H21">
        <v>0.50126400000000004</v>
      </c>
      <c r="I21">
        <v>0.45774199999999998</v>
      </c>
      <c r="J21">
        <v>0.47611599999999998</v>
      </c>
      <c r="K21">
        <v>0.43484299999999998</v>
      </c>
      <c r="L21">
        <v>0.46844400000000003</v>
      </c>
      <c r="M21">
        <v>0.468941</v>
      </c>
      <c r="N21">
        <v>0.51181100000000002</v>
      </c>
      <c r="O21">
        <v>0.47593299999999999</v>
      </c>
      <c r="P21">
        <v>0.45624999999999999</v>
      </c>
      <c r="Q21">
        <v>0.46809800000000001</v>
      </c>
      <c r="R21">
        <v>0.50172399999999995</v>
      </c>
      <c r="S21">
        <v>0.44850099999999998</v>
      </c>
      <c r="T21">
        <v>0.443936</v>
      </c>
      <c r="U21">
        <v>0.45803300000000002</v>
      </c>
      <c r="V21">
        <v>0.43776100000000001</v>
      </c>
      <c r="W21">
        <v>0.426062</v>
      </c>
      <c r="X21">
        <v>0.46253</v>
      </c>
      <c r="Y21">
        <v>0.47656900000000002</v>
      </c>
      <c r="Z21">
        <v>0.461372</v>
      </c>
      <c r="AA21">
        <v>0.45762000000000003</v>
      </c>
      <c r="AB21">
        <v>0.45332600000000001</v>
      </c>
      <c r="AC21">
        <v>0.44283600000000001</v>
      </c>
      <c r="AD21">
        <v>0.44630599999999998</v>
      </c>
      <c r="AE21">
        <v>0.47487499999999999</v>
      </c>
      <c r="AF21">
        <v>0.46471800000000002</v>
      </c>
      <c r="AG21">
        <v>0.46264699999999997</v>
      </c>
      <c r="AH21">
        <v>0.45183299999999998</v>
      </c>
      <c r="AI21">
        <v>0.46207199999999998</v>
      </c>
      <c r="AJ21">
        <v>0.48420999999999997</v>
      </c>
      <c r="AK21">
        <v>0.45577099999999998</v>
      </c>
      <c r="AL21">
        <v>0.44684000000000001</v>
      </c>
      <c r="AM21">
        <v>0.45547199999999999</v>
      </c>
      <c r="AN21">
        <v>0.46600599999999998</v>
      </c>
      <c r="AO21">
        <v>0.47845799999999999</v>
      </c>
      <c r="AP21">
        <v>0.477132</v>
      </c>
      <c r="AQ21">
        <v>0.49149900000000002</v>
      </c>
      <c r="AR21">
        <v>0.48739300000000002</v>
      </c>
      <c r="AS21">
        <v>0.44997999999999999</v>
      </c>
      <c r="AT21">
        <v>0.456127</v>
      </c>
      <c r="AU21">
        <v>0.44896599999999998</v>
      </c>
      <c r="AV21">
        <v>0.459372</v>
      </c>
      <c r="AW21">
        <v>0.46562999999999999</v>
      </c>
      <c r="AX21">
        <v>0.46440700000000001</v>
      </c>
      <c r="AY21">
        <v>0.479717</v>
      </c>
      <c r="AZ21">
        <v>0.47020400000000001</v>
      </c>
      <c r="BA21">
        <v>0.46263300000000002</v>
      </c>
      <c r="BB21">
        <v>0.45258300000000001</v>
      </c>
      <c r="BC21">
        <v>0.44298799999999999</v>
      </c>
      <c r="BD21">
        <v>0.468443</v>
      </c>
      <c r="BE21">
        <v>0.45610899999999999</v>
      </c>
      <c r="BF21">
        <v>0.457204</v>
      </c>
      <c r="BG21">
        <v>0.432759</v>
      </c>
      <c r="BH21">
        <v>0.44925900000000002</v>
      </c>
      <c r="BI21">
        <v>0.45550400000000002</v>
      </c>
      <c r="BJ21">
        <v>0.44805499999999998</v>
      </c>
      <c r="BK21">
        <v>0.44751000000000002</v>
      </c>
      <c r="BL21">
        <v>0.454758</v>
      </c>
      <c r="BM21">
        <v>0.45463599999999998</v>
      </c>
      <c r="BN21">
        <v>0.45416299999999998</v>
      </c>
      <c r="BO21">
        <v>0.46653800000000001</v>
      </c>
      <c r="BP21">
        <v>0.46662399999999998</v>
      </c>
      <c r="BQ21">
        <v>0.44356699999999999</v>
      </c>
      <c r="BR21">
        <v>0.46244299999999999</v>
      </c>
      <c r="BS21">
        <v>0.452623</v>
      </c>
      <c r="BT21">
        <v>0.486844</v>
      </c>
      <c r="BU21">
        <v>0.476829</v>
      </c>
      <c r="BV21">
        <v>0.47740899999999997</v>
      </c>
      <c r="BW21">
        <v>0.44586500000000001</v>
      </c>
      <c r="BX21">
        <v>0.46530100000000002</v>
      </c>
      <c r="BY21">
        <v>0.45250699999999999</v>
      </c>
      <c r="BZ21">
        <v>0.44740000000000002</v>
      </c>
      <c r="CA21">
        <v>0.46772999999999998</v>
      </c>
      <c r="CB21">
        <v>0.46591300000000002</v>
      </c>
      <c r="CC21">
        <v>0.44566099999999997</v>
      </c>
      <c r="CD21">
        <v>0.44686300000000001</v>
      </c>
    </row>
    <row r="22" spans="1:82">
      <c r="A22">
        <v>14.136388999999999</v>
      </c>
      <c r="B22" s="2">
        <v>0.58901620370370367</v>
      </c>
      <c r="C22">
        <v>0.51117100000000004</v>
      </c>
      <c r="D22">
        <v>0.51191399999999998</v>
      </c>
      <c r="E22">
        <v>0.50237500000000002</v>
      </c>
      <c r="F22">
        <v>0.52271699999999999</v>
      </c>
      <c r="G22">
        <v>0.51179200000000002</v>
      </c>
      <c r="H22">
        <v>0.54454599999999997</v>
      </c>
      <c r="I22">
        <v>0.49902299999999999</v>
      </c>
      <c r="J22">
        <v>0.51979900000000001</v>
      </c>
      <c r="K22">
        <v>0.47530600000000001</v>
      </c>
      <c r="L22">
        <v>0.510293</v>
      </c>
      <c r="M22">
        <v>0.51365499999999997</v>
      </c>
      <c r="N22">
        <v>0.54913299999999998</v>
      </c>
      <c r="O22">
        <v>0.51847699999999997</v>
      </c>
      <c r="P22">
        <v>0.49988100000000002</v>
      </c>
      <c r="Q22">
        <v>0.51205699999999998</v>
      </c>
      <c r="R22">
        <v>0.53927599999999998</v>
      </c>
      <c r="S22">
        <v>0.49366599999999999</v>
      </c>
      <c r="T22">
        <v>0.48672300000000002</v>
      </c>
      <c r="U22">
        <v>0.50476299999999996</v>
      </c>
      <c r="V22">
        <v>0.48449900000000001</v>
      </c>
      <c r="W22">
        <v>0.46803099999999997</v>
      </c>
      <c r="X22">
        <v>0.50342600000000004</v>
      </c>
      <c r="Y22">
        <v>0.515455</v>
      </c>
      <c r="Z22">
        <v>0.50750899999999999</v>
      </c>
      <c r="AA22">
        <v>0.499552</v>
      </c>
      <c r="AB22">
        <v>0.49844899999999998</v>
      </c>
      <c r="AC22">
        <v>0.48933700000000002</v>
      </c>
      <c r="AD22">
        <v>0.48948799999999998</v>
      </c>
      <c r="AE22">
        <v>0.51783199999999996</v>
      </c>
      <c r="AF22">
        <v>0.50803699999999996</v>
      </c>
      <c r="AG22">
        <v>0.50656000000000001</v>
      </c>
      <c r="AH22">
        <v>0.49490499999999998</v>
      </c>
      <c r="AI22">
        <v>0.50600900000000004</v>
      </c>
      <c r="AJ22">
        <v>0.52560700000000005</v>
      </c>
      <c r="AK22">
        <v>0.50331999999999999</v>
      </c>
      <c r="AL22">
        <v>0.48670400000000003</v>
      </c>
      <c r="AM22">
        <v>0.49940899999999999</v>
      </c>
      <c r="AN22">
        <v>0.50719800000000004</v>
      </c>
      <c r="AO22">
        <v>0.51647900000000002</v>
      </c>
      <c r="AP22">
        <v>0.51641400000000004</v>
      </c>
      <c r="AQ22">
        <v>0.53503800000000001</v>
      </c>
      <c r="AR22">
        <v>0.53237900000000005</v>
      </c>
      <c r="AS22">
        <v>0.494004</v>
      </c>
      <c r="AT22">
        <v>0.49998199999999998</v>
      </c>
      <c r="AU22">
        <v>0.48886400000000002</v>
      </c>
      <c r="AV22">
        <v>0.49956600000000001</v>
      </c>
      <c r="AW22">
        <v>0.50408399999999998</v>
      </c>
      <c r="AX22">
        <v>0.50548899999999997</v>
      </c>
      <c r="AY22">
        <v>0.52404099999999998</v>
      </c>
      <c r="AZ22">
        <v>0.51088699999999998</v>
      </c>
      <c r="BA22">
        <v>0.503745</v>
      </c>
      <c r="BB22">
        <v>0.49483100000000002</v>
      </c>
      <c r="BC22">
        <v>0.48685800000000001</v>
      </c>
      <c r="BD22">
        <v>0.50629999999999997</v>
      </c>
      <c r="BE22">
        <v>0.49740800000000002</v>
      </c>
      <c r="BF22">
        <v>0.499776</v>
      </c>
      <c r="BG22">
        <v>0.47712900000000003</v>
      </c>
      <c r="BH22">
        <v>0.49095</v>
      </c>
      <c r="BI22">
        <v>0.49848100000000001</v>
      </c>
      <c r="BJ22">
        <v>0.49757299999999999</v>
      </c>
      <c r="BK22">
        <v>0.48781099999999999</v>
      </c>
      <c r="BL22">
        <v>0.50211300000000003</v>
      </c>
      <c r="BM22">
        <v>0.498859</v>
      </c>
      <c r="BN22">
        <v>0.49518099999999998</v>
      </c>
      <c r="BO22">
        <v>0.51123399999999997</v>
      </c>
      <c r="BP22">
        <v>0.510795</v>
      </c>
      <c r="BQ22">
        <v>0.48721599999999998</v>
      </c>
      <c r="BR22">
        <v>0.50850499999999998</v>
      </c>
      <c r="BS22">
        <v>0.49919400000000003</v>
      </c>
      <c r="BT22">
        <v>0.529169</v>
      </c>
      <c r="BU22">
        <v>0.51998999999999995</v>
      </c>
      <c r="BV22">
        <v>0.51513399999999998</v>
      </c>
      <c r="BW22">
        <v>0.49205700000000002</v>
      </c>
      <c r="BX22">
        <v>0.51023200000000002</v>
      </c>
      <c r="BY22">
        <v>0.50294899999999998</v>
      </c>
      <c r="BZ22">
        <v>0.49159700000000001</v>
      </c>
      <c r="CA22">
        <v>0.51118600000000003</v>
      </c>
      <c r="CB22">
        <v>0.51154699999999997</v>
      </c>
      <c r="CC22">
        <v>0.49127100000000001</v>
      </c>
      <c r="CD22">
        <v>0.49082900000000002</v>
      </c>
    </row>
    <row r="23" spans="1:82">
      <c r="A23">
        <v>15.134722</v>
      </c>
      <c r="B23" s="2">
        <v>0.63061342592592595</v>
      </c>
      <c r="C23">
        <v>0.55332899999999996</v>
      </c>
      <c r="D23">
        <v>0.54666999999999999</v>
      </c>
      <c r="E23">
        <v>0.54414499999999999</v>
      </c>
      <c r="F23">
        <v>0.55450100000000002</v>
      </c>
      <c r="G23">
        <v>0.55410099999999995</v>
      </c>
      <c r="H23">
        <v>0.58486300000000002</v>
      </c>
      <c r="I23">
        <v>0.54217099999999996</v>
      </c>
      <c r="J23">
        <v>0.56403300000000001</v>
      </c>
      <c r="K23">
        <v>0.51437600000000006</v>
      </c>
      <c r="L23">
        <v>0.55013400000000001</v>
      </c>
      <c r="M23">
        <v>0.55108199999999996</v>
      </c>
      <c r="N23">
        <v>0.58945499999999995</v>
      </c>
      <c r="O23">
        <v>0.55852199999999996</v>
      </c>
      <c r="P23">
        <v>0.54367399999999999</v>
      </c>
      <c r="Q23">
        <v>0.55270200000000003</v>
      </c>
      <c r="R23">
        <v>0.57950299999999999</v>
      </c>
      <c r="S23">
        <v>0.53742800000000002</v>
      </c>
      <c r="T23">
        <v>0.53111200000000003</v>
      </c>
      <c r="U23">
        <v>0.55122599999999999</v>
      </c>
      <c r="V23">
        <v>0.53093199999999996</v>
      </c>
      <c r="W23">
        <v>0.50905900000000004</v>
      </c>
      <c r="X23">
        <v>0.54473000000000005</v>
      </c>
      <c r="Y23">
        <v>0.557925</v>
      </c>
      <c r="Z23">
        <v>0.54882600000000004</v>
      </c>
      <c r="AA23">
        <v>0.53922700000000001</v>
      </c>
      <c r="AB23">
        <v>0.54110400000000003</v>
      </c>
      <c r="AC23">
        <v>0.52734400000000003</v>
      </c>
      <c r="AD23">
        <v>0.53210900000000005</v>
      </c>
      <c r="AE23">
        <v>0.55669100000000005</v>
      </c>
      <c r="AF23">
        <v>0.54960699999999996</v>
      </c>
      <c r="AG23">
        <v>0.54418200000000005</v>
      </c>
      <c r="AH23">
        <v>0.54711900000000002</v>
      </c>
      <c r="AI23">
        <v>0.54536700000000005</v>
      </c>
      <c r="AJ23">
        <v>0.56531900000000002</v>
      </c>
      <c r="AK23">
        <v>0.54598000000000002</v>
      </c>
      <c r="AL23">
        <v>0.52745200000000003</v>
      </c>
      <c r="AM23">
        <v>0.54521699999999995</v>
      </c>
      <c r="AN23">
        <v>0.54869000000000001</v>
      </c>
      <c r="AO23">
        <v>0.55940000000000001</v>
      </c>
      <c r="AP23">
        <v>0.55381599999999997</v>
      </c>
      <c r="AQ23">
        <v>0.57535999999999998</v>
      </c>
      <c r="AR23">
        <v>0.57137400000000005</v>
      </c>
      <c r="AS23">
        <v>0.537443</v>
      </c>
      <c r="AT23">
        <v>0.54088899999999995</v>
      </c>
      <c r="AU23">
        <v>0.52951999999999999</v>
      </c>
      <c r="AV23">
        <v>0.53857500000000003</v>
      </c>
      <c r="AW23">
        <v>0.542686</v>
      </c>
      <c r="AX23">
        <v>0.55330900000000005</v>
      </c>
      <c r="AY23">
        <v>0.56994</v>
      </c>
      <c r="AZ23">
        <v>0.55237800000000004</v>
      </c>
      <c r="BA23">
        <v>0.54714099999999999</v>
      </c>
      <c r="BB23">
        <v>0.53632999999999997</v>
      </c>
      <c r="BC23">
        <v>0.53431200000000001</v>
      </c>
      <c r="BD23">
        <v>0.54902499999999999</v>
      </c>
      <c r="BE23">
        <v>0.53540299999999996</v>
      </c>
      <c r="BF23">
        <v>0.53968099999999997</v>
      </c>
      <c r="BG23">
        <v>0.51929700000000001</v>
      </c>
      <c r="BH23">
        <v>0.52737900000000004</v>
      </c>
      <c r="BI23">
        <v>0.54132199999999997</v>
      </c>
      <c r="BJ23">
        <v>0.53661499999999995</v>
      </c>
      <c r="BK23">
        <v>0.53789799999999999</v>
      </c>
      <c r="BL23">
        <v>0.53989900000000002</v>
      </c>
      <c r="BM23">
        <v>0.539381</v>
      </c>
      <c r="BN23">
        <v>0.53979500000000002</v>
      </c>
      <c r="BO23">
        <v>0.553346</v>
      </c>
      <c r="BP23">
        <v>0.55510700000000002</v>
      </c>
      <c r="BQ23">
        <v>0.52375400000000005</v>
      </c>
      <c r="BR23">
        <v>0.55382399999999998</v>
      </c>
      <c r="BS23">
        <v>0.54205700000000001</v>
      </c>
      <c r="BT23">
        <v>0.56898599999999999</v>
      </c>
      <c r="BU23">
        <v>0.55812700000000004</v>
      </c>
      <c r="BV23">
        <v>0.56297900000000001</v>
      </c>
      <c r="BW23">
        <v>0.53984699999999997</v>
      </c>
      <c r="BX23">
        <v>0.55471199999999998</v>
      </c>
      <c r="BY23">
        <v>0.54957299999999998</v>
      </c>
      <c r="BZ23">
        <v>0.53814099999999998</v>
      </c>
      <c r="CA23">
        <v>0.55420599999999998</v>
      </c>
      <c r="CB23">
        <v>0.552952</v>
      </c>
      <c r="CC23">
        <v>0.53494200000000003</v>
      </c>
      <c r="CD23">
        <v>0.53331300000000004</v>
      </c>
    </row>
    <row r="24" spans="1:82">
      <c r="A24">
        <v>16.1325</v>
      </c>
      <c r="B24" s="2">
        <v>0.67218750000000005</v>
      </c>
      <c r="C24">
        <v>0.59313700000000003</v>
      </c>
      <c r="D24">
        <v>0.58977199999999996</v>
      </c>
      <c r="E24">
        <v>0.58676399999999995</v>
      </c>
      <c r="F24">
        <v>0.60248100000000004</v>
      </c>
      <c r="G24">
        <v>0.59819800000000001</v>
      </c>
      <c r="H24">
        <v>0.63217699999999999</v>
      </c>
      <c r="I24">
        <v>0.58346699999999996</v>
      </c>
      <c r="J24">
        <v>0.60718700000000003</v>
      </c>
      <c r="K24">
        <v>0.55676800000000004</v>
      </c>
      <c r="L24">
        <v>0.59809500000000004</v>
      </c>
      <c r="M24">
        <v>0.59053800000000001</v>
      </c>
      <c r="N24">
        <v>0.62797700000000001</v>
      </c>
      <c r="O24">
        <v>0.59841</v>
      </c>
      <c r="P24">
        <v>0.58463600000000004</v>
      </c>
      <c r="Q24">
        <v>0.59715600000000002</v>
      </c>
      <c r="R24">
        <v>0.620529</v>
      </c>
      <c r="S24">
        <v>0.58074899999999996</v>
      </c>
      <c r="T24">
        <v>0.57359499999999997</v>
      </c>
      <c r="U24">
        <v>0.58931100000000003</v>
      </c>
      <c r="V24">
        <v>0.57007099999999999</v>
      </c>
      <c r="W24">
        <v>0.55519799999999997</v>
      </c>
      <c r="X24">
        <v>0.58958200000000005</v>
      </c>
      <c r="Y24">
        <v>0.59948500000000005</v>
      </c>
      <c r="Z24">
        <v>0.59384499999999996</v>
      </c>
      <c r="AA24">
        <v>0.577677</v>
      </c>
      <c r="AB24">
        <v>0.58092200000000005</v>
      </c>
      <c r="AC24">
        <v>0.56855699999999998</v>
      </c>
      <c r="AD24">
        <v>0.57237199999999999</v>
      </c>
      <c r="AE24">
        <v>0.59503600000000001</v>
      </c>
      <c r="AF24">
        <v>0.58885799999999999</v>
      </c>
      <c r="AG24">
        <v>0.58843800000000002</v>
      </c>
      <c r="AH24">
        <v>0.58049300000000004</v>
      </c>
      <c r="AI24">
        <v>0.588009</v>
      </c>
      <c r="AJ24">
        <v>0.60773299999999997</v>
      </c>
      <c r="AK24">
        <v>0.58767999999999998</v>
      </c>
      <c r="AL24">
        <v>0.57051700000000005</v>
      </c>
      <c r="AM24">
        <v>0.58758600000000005</v>
      </c>
      <c r="AN24">
        <v>0.58838800000000002</v>
      </c>
      <c r="AO24">
        <v>0.59977899999999995</v>
      </c>
      <c r="AP24">
        <v>0.59392100000000003</v>
      </c>
      <c r="AQ24">
        <v>0.61207199999999995</v>
      </c>
      <c r="AR24">
        <v>0.60504599999999997</v>
      </c>
      <c r="AS24">
        <v>0.57888099999999998</v>
      </c>
      <c r="AT24">
        <v>0.58284899999999995</v>
      </c>
      <c r="AU24">
        <v>0.57274499999999995</v>
      </c>
      <c r="AV24">
        <v>0.57999599999999996</v>
      </c>
      <c r="AW24">
        <v>0.58405399999999996</v>
      </c>
      <c r="AX24">
        <v>0.58881799999999995</v>
      </c>
      <c r="AY24">
        <v>0.60545800000000005</v>
      </c>
      <c r="AZ24">
        <v>0.59241699999999997</v>
      </c>
      <c r="BA24">
        <v>0.58753200000000005</v>
      </c>
      <c r="BB24">
        <v>0.576372</v>
      </c>
      <c r="BC24">
        <v>0.57349799999999995</v>
      </c>
      <c r="BD24">
        <v>0.58816999999999997</v>
      </c>
      <c r="BE24">
        <v>0.57268799999999997</v>
      </c>
      <c r="BF24">
        <v>0.57705499999999998</v>
      </c>
      <c r="BG24">
        <v>0.561616</v>
      </c>
      <c r="BH24">
        <v>0.57620700000000002</v>
      </c>
      <c r="BI24">
        <v>0.57903099999999996</v>
      </c>
      <c r="BJ24">
        <v>0.57552000000000003</v>
      </c>
      <c r="BK24">
        <v>0.57758900000000002</v>
      </c>
      <c r="BL24">
        <v>0.58267000000000002</v>
      </c>
      <c r="BM24">
        <v>0.58124900000000002</v>
      </c>
      <c r="BN24">
        <v>0.57882800000000001</v>
      </c>
      <c r="BO24">
        <v>0.59503799999999996</v>
      </c>
      <c r="BP24">
        <v>0.59702599999999995</v>
      </c>
      <c r="BQ24">
        <v>0.56454499999999996</v>
      </c>
      <c r="BR24">
        <v>0.59430400000000005</v>
      </c>
      <c r="BS24">
        <v>0.584596</v>
      </c>
      <c r="BT24">
        <v>0.61542600000000003</v>
      </c>
      <c r="BU24">
        <v>0.604487</v>
      </c>
      <c r="BV24">
        <v>0.60370100000000004</v>
      </c>
      <c r="BW24">
        <v>0.584314</v>
      </c>
      <c r="BX24">
        <v>0.59273600000000004</v>
      </c>
      <c r="BY24">
        <v>0.58706599999999998</v>
      </c>
      <c r="BZ24">
        <v>0.57879899999999995</v>
      </c>
      <c r="CA24">
        <v>0.59867199999999998</v>
      </c>
      <c r="CB24">
        <v>0.59606499999999996</v>
      </c>
      <c r="CC24">
        <v>0.58082199999999995</v>
      </c>
      <c r="CD24">
        <v>0.57646299999999995</v>
      </c>
    </row>
    <row r="25" spans="1:82">
      <c r="A25">
        <v>17.123888999999998</v>
      </c>
      <c r="B25" s="2">
        <v>0.71349537037037036</v>
      </c>
      <c r="C25">
        <v>0.62965400000000005</v>
      </c>
      <c r="D25">
        <v>0.62771900000000003</v>
      </c>
      <c r="E25">
        <v>0.63075999999999999</v>
      </c>
      <c r="F25">
        <v>0.64401900000000001</v>
      </c>
      <c r="G25">
        <v>0.63681200000000004</v>
      </c>
      <c r="H25">
        <v>0.66873700000000003</v>
      </c>
      <c r="I25">
        <v>0.625</v>
      </c>
      <c r="J25">
        <v>0.642849</v>
      </c>
      <c r="K25">
        <v>0.60533300000000001</v>
      </c>
      <c r="L25">
        <v>0.62894499999999998</v>
      </c>
      <c r="M25">
        <v>0.62527100000000002</v>
      </c>
      <c r="N25">
        <v>0.65677700000000006</v>
      </c>
      <c r="O25">
        <v>0.634911</v>
      </c>
      <c r="P25">
        <v>0.61892899999999995</v>
      </c>
      <c r="Q25">
        <v>0.63101300000000005</v>
      </c>
      <c r="R25">
        <v>0.65600599999999998</v>
      </c>
      <c r="S25">
        <v>0.62357499999999999</v>
      </c>
      <c r="T25">
        <v>0.61432600000000004</v>
      </c>
      <c r="U25">
        <v>0.63078000000000001</v>
      </c>
      <c r="V25">
        <v>0.61014400000000002</v>
      </c>
      <c r="W25">
        <v>0.59538899999999995</v>
      </c>
      <c r="X25">
        <v>0.63102000000000003</v>
      </c>
      <c r="Y25">
        <v>0.64107700000000001</v>
      </c>
      <c r="Z25">
        <v>0.62789799999999996</v>
      </c>
      <c r="AA25">
        <v>0.61719599999999997</v>
      </c>
      <c r="AB25">
        <v>0.61614599999999997</v>
      </c>
      <c r="AC25">
        <v>0.60691899999999999</v>
      </c>
      <c r="AD25">
        <v>0.614232</v>
      </c>
      <c r="AE25">
        <v>0.62837299999999996</v>
      </c>
      <c r="AF25">
        <v>0.62878999999999996</v>
      </c>
      <c r="AG25">
        <v>0.62506499999999998</v>
      </c>
      <c r="AH25">
        <v>0.62499800000000005</v>
      </c>
      <c r="AI25">
        <v>0.62946599999999997</v>
      </c>
      <c r="AJ25">
        <v>0.63843899999999998</v>
      </c>
      <c r="AK25">
        <v>0.62907299999999999</v>
      </c>
      <c r="AL25">
        <v>0.61182899999999996</v>
      </c>
      <c r="AM25">
        <v>0.62623799999999996</v>
      </c>
      <c r="AN25">
        <v>0.63012000000000001</v>
      </c>
      <c r="AO25">
        <v>0.63263999999999998</v>
      </c>
      <c r="AP25">
        <v>0.63334100000000004</v>
      </c>
      <c r="AQ25">
        <v>0.65026300000000004</v>
      </c>
      <c r="AR25">
        <v>0.64544599999999996</v>
      </c>
      <c r="AS25">
        <v>0.61948999999999999</v>
      </c>
      <c r="AT25">
        <v>0.62224000000000002</v>
      </c>
      <c r="AU25">
        <v>0.60995699999999997</v>
      </c>
      <c r="AV25">
        <v>0.62293900000000002</v>
      </c>
      <c r="AW25">
        <v>0.61721700000000002</v>
      </c>
      <c r="AX25">
        <v>0.62452300000000005</v>
      </c>
      <c r="AY25">
        <v>0.64029000000000003</v>
      </c>
      <c r="AZ25">
        <v>0.62783199999999995</v>
      </c>
      <c r="BA25">
        <v>0.62932200000000005</v>
      </c>
      <c r="BB25">
        <v>0.61713899999999999</v>
      </c>
      <c r="BC25">
        <v>0.61493600000000004</v>
      </c>
      <c r="BD25">
        <v>0.62781200000000004</v>
      </c>
      <c r="BE25">
        <v>0.61335300000000004</v>
      </c>
      <c r="BF25">
        <v>0.61916800000000005</v>
      </c>
      <c r="BG25">
        <v>0.60524800000000001</v>
      </c>
      <c r="BH25">
        <v>0.61859900000000001</v>
      </c>
      <c r="BI25">
        <v>0.623506</v>
      </c>
      <c r="BJ25">
        <v>0.60881399999999997</v>
      </c>
      <c r="BK25">
        <v>0.61903300000000006</v>
      </c>
      <c r="BL25">
        <v>0.62616000000000005</v>
      </c>
      <c r="BM25">
        <v>0.61687400000000003</v>
      </c>
      <c r="BN25">
        <v>0.62043599999999999</v>
      </c>
      <c r="BO25">
        <v>0.63690800000000003</v>
      </c>
      <c r="BP25">
        <v>0.63292700000000002</v>
      </c>
      <c r="BQ25">
        <v>0.60727100000000001</v>
      </c>
      <c r="BR25">
        <v>0.63666199999999995</v>
      </c>
      <c r="BS25">
        <v>0.62854200000000005</v>
      </c>
      <c r="BT25">
        <v>0.65223900000000001</v>
      </c>
      <c r="BU25">
        <v>0.64544599999999996</v>
      </c>
      <c r="BV25">
        <v>0.64424800000000004</v>
      </c>
      <c r="BW25">
        <v>0.62356699999999998</v>
      </c>
      <c r="BX25">
        <v>0.63503100000000001</v>
      </c>
      <c r="BY25">
        <v>0.62559200000000004</v>
      </c>
      <c r="BZ25">
        <v>0.62400999999999995</v>
      </c>
      <c r="CA25">
        <v>0.63797499999999996</v>
      </c>
      <c r="CB25">
        <v>0.63163499999999995</v>
      </c>
      <c r="CC25">
        <v>0.62249900000000002</v>
      </c>
      <c r="CD25">
        <v>0.61765199999999998</v>
      </c>
    </row>
    <row r="26" spans="1:82">
      <c r="A26">
        <v>18.116389000000002</v>
      </c>
      <c r="B26" s="2">
        <v>0.75484953703703705</v>
      </c>
      <c r="C26">
        <v>0.668906</v>
      </c>
      <c r="D26">
        <v>0.66562900000000003</v>
      </c>
      <c r="E26">
        <v>0.66794100000000001</v>
      </c>
      <c r="F26">
        <v>0.68039099999999997</v>
      </c>
      <c r="G26">
        <v>0.67785200000000001</v>
      </c>
      <c r="H26">
        <v>0.70727099999999998</v>
      </c>
      <c r="I26">
        <v>0.67357</v>
      </c>
      <c r="J26">
        <v>0.68448200000000003</v>
      </c>
      <c r="K26">
        <v>0.64542299999999997</v>
      </c>
      <c r="L26">
        <v>0.66905300000000001</v>
      </c>
      <c r="M26">
        <v>0.67262500000000003</v>
      </c>
      <c r="N26">
        <v>0.69443299999999997</v>
      </c>
      <c r="O26">
        <v>0.67064599999999996</v>
      </c>
      <c r="P26">
        <v>0.66281400000000001</v>
      </c>
      <c r="Q26">
        <v>0.67074999999999996</v>
      </c>
      <c r="R26">
        <v>0.686944</v>
      </c>
      <c r="S26">
        <v>0.65621300000000005</v>
      </c>
      <c r="T26">
        <v>0.65604899999999999</v>
      </c>
      <c r="U26">
        <v>0.66947800000000002</v>
      </c>
      <c r="V26">
        <v>0.65259999999999996</v>
      </c>
      <c r="W26">
        <v>0.64413799999999999</v>
      </c>
      <c r="X26">
        <v>0.671624</v>
      </c>
      <c r="Y26">
        <v>0.68213999999999997</v>
      </c>
      <c r="Z26">
        <v>0.66445600000000005</v>
      </c>
      <c r="AA26">
        <v>0.66094399999999998</v>
      </c>
      <c r="AB26">
        <v>0.65822400000000003</v>
      </c>
      <c r="AC26">
        <v>0.65592499999999998</v>
      </c>
      <c r="AD26">
        <v>0.64860499999999999</v>
      </c>
      <c r="AE26">
        <v>0.66993599999999998</v>
      </c>
      <c r="AF26">
        <v>0.66678800000000005</v>
      </c>
      <c r="AG26">
        <v>0.66608199999999995</v>
      </c>
      <c r="AH26">
        <v>0.65883700000000001</v>
      </c>
      <c r="AI26">
        <v>0.66520100000000004</v>
      </c>
      <c r="AJ26">
        <v>0.67891500000000005</v>
      </c>
      <c r="AK26">
        <v>0.66833799999999999</v>
      </c>
      <c r="AL26">
        <v>0.65369600000000005</v>
      </c>
      <c r="AM26">
        <v>0.66484900000000002</v>
      </c>
      <c r="AN26">
        <v>0.66311600000000004</v>
      </c>
      <c r="AO26">
        <v>0.67336799999999997</v>
      </c>
      <c r="AP26">
        <v>0.67677299999999996</v>
      </c>
      <c r="AQ26">
        <v>0.68721100000000002</v>
      </c>
      <c r="AR26">
        <v>0.68706199999999995</v>
      </c>
      <c r="AS26">
        <v>0.66314099999999998</v>
      </c>
      <c r="AT26">
        <v>0.65903500000000004</v>
      </c>
      <c r="AU26">
        <v>0.65181299999999998</v>
      </c>
      <c r="AV26">
        <v>0.66084699999999996</v>
      </c>
      <c r="AW26">
        <v>0.65497300000000003</v>
      </c>
      <c r="AX26">
        <v>0.66054199999999996</v>
      </c>
      <c r="AY26">
        <v>0.67347599999999996</v>
      </c>
      <c r="AZ26">
        <v>0.66467600000000004</v>
      </c>
      <c r="BA26">
        <v>0.66621799999999998</v>
      </c>
      <c r="BB26">
        <v>0.65836099999999997</v>
      </c>
      <c r="BC26">
        <v>0.65035799999999999</v>
      </c>
      <c r="BD26">
        <v>0.67037599999999997</v>
      </c>
      <c r="BE26">
        <v>0.65269500000000003</v>
      </c>
      <c r="BF26">
        <v>0.65965700000000005</v>
      </c>
      <c r="BG26">
        <v>0.64910199999999996</v>
      </c>
      <c r="BH26">
        <v>0.65966499999999995</v>
      </c>
      <c r="BI26">
        <v>0.66264800000000001</v>
      </c>
      <c r="BJ26">
        <v>0.65348799999999996</v>
      </c>
      <c r="BK26">
        <v>0.65777600000000003</v>
      </c>
      <c r="BL26">
        <v>0.65996200000000005</v>
      </c>
      <c r="BM26">
        <v>0.66235500000000003</v>
      </c>
      <c r="BN26">
        <v>0.66212800000000005</v>
      </c>
      <c r="BO26">
        <v>0.680141</v>
      </c>
      <c r="BP26">
        <v>0.67480300000000004</v>
      </c>
      <c r="BQ26">
        <v>0.65631799999999996</v>
      </c>
      <c r="BR26">
        <v>0.67412499999999997</v>
      </c>
      <c r="BS26">
        <v>0.67068099999999997</v>
      </c>
      <c r="BT26">
        <v>0.68666799999999995</v>
      </c>
      <c r="BU26">
        <v>0.68313999999999997</v>
      </c>
      <c r="BV26">
        <v>0.68264899999999995</v>
      </c>
      <c r="BW26">
        <v>0.65899399999999997</v>
      </c>
      <c r="BX26">
        <v>0.671956</v>
      </c>
      <c r="BY26">
        <v>0.661721</v>
      </c>
      <c r="BZ26">
        <v>0.66361199999999998</v>
      </c>
      <c r="CA26">
        <v>0.67928100000000002</v>
      </c>
      <c r="CB26">
        <v>0.67493400000000003</v>
      </c>
      <c r="CC26">
        <v>0.66024000000000005</v>
      </c>
      <c r="CD26">
        <v>0.66017199999999998</v>
      </c>
    </row>
    <row r="27" spans="1:82">
      <c r="A27">
        <v>19.107500000000002</v>
      </c>
      <c r="B27" s="2">
        <v>0.79614583333333344</v>
      </c>
      <c r="C27">
        <v>0.71005399999999996</v>
      </c>
      <c r="D27">
        <v>0.70840499999999995</v>
      </c>
      <c r="E27">
        <v>0.70960500000000004</v>
      </c>
      <c r="F27">
        <v>0.71837200000000001</v>
      </c>
      <c r="G27">
        <v>0.71912399999999999</v>
      </c>
      <c r="H27">
        <v>0.74917699999999998</v>
      </c>
      <c r="I27">
        <v>0.71255500000000005</v>
      </c>
      <c r="J27">
        <v>0.72957000000000005</v>
      </c>
      <c r="K27">
        <v>0.68487600000000004</v>
      </c>
      <c r="L27">
        <v>0.71243999999999996</v>
      </c>
      <c r="M27">
        <v>0.70808099999999996</v>
      </c>
      <c r="N27">
        <v>0.73659600000000003</v>
      </c>
      <c r="O27">
        <v>0.711619</v>
      </c>
      <c r="P27">
        <v>0.705457</v>
      </c>
      <c r="Q27">
        <v>0.71087999999999996</v>
      </c>
      <c r="R27">
        <v>0.72942200000000001</v>
      </c>
      <c r="S27">
        <v>0.69945000000000002</v>
      </c>
      <c r="T27">
        <v>0.69906299999999999</v>
      </c>
      <c r="U27">
        <v>0.70806100000000005</v>
      </c>
      <c r="V27">
        <v>0.69962800000000003</v>
      </c>
      <c r="W27">
        <v>0.68919799999999998</v>
      </c>
      <c r="X27">
        <v>0.71662899999999996</v>
      </c>
      <c r="Y27">
        <v>0.71989300000000001</v>
      </c>
      <c r="Z27">
        <v>0.70705799999999996</v>
      </c>
      <c r="AA27">
        <v>0.70449600000000001</v>
      </c>
      <c r="AB27">
        <v>0.70845199999999997</v>
      </c>
      <c r="AC27">
        <v>0.69516900000000004</v>
      </c>
      <c r="AD27">
        <v>0.69654000000000005</v>
      </c>
      <c r="AE27">
        <v>0.70848199999999995</v>
      </c>
      <c r="AF27">
        <v>0.70566399999999996</v>
      </c>
      <c r="AG27">
        <v>0.71024100000000001</v>
      </c>
      <c r="AH27">
        <v>0.70335499999999995</v>
      </c>
      <c r="AI27">
        <v>0.71221999999999996</v>
      </c>
      <c r="AJ27">
        <v>0.71688700000000005</v>
      </c>
      <c r="AK27">
        <v>0.70676799999999995</v>
      </c>
      <c r="AL27">
        <v>0.69446600000000003</v>
      </c>
      <c r="AM27">
        <v>0.70963399999999999</v>
      </c>
      <c r="AN27">
        <v>0.70236100000000001</v>
      </c>
      <c r="AO27">
        <v>0.71539900000000001</v>
      </c>
      <c r="AP27">
        <v>0.71318099999999995</v>
      </c>
      <c r="AQ27">
        <v>0.72669099999999998</v>
      </c>
      <c r="AR27">
        <v>0.72578699999999996</v>
      </c>
      <c r="AS27">
        <v>0.70218899999999995</v>
      </c>
      <c r="AT27">
        <v>0.69961600000000002</v>
      </c>
      <c r="AU27">
        <v>0.69713199999999997</v>
      </c>
      <c r="AV27">
        <v>0.70503800000000005</v>
      </c>
      <c r="AW27">
        <v>0.70206100000000005</v>
      </c>
      <c r="AX27">
        <v>0.70439099999999999</v>
      </c>
      <c r="AY27">
        <v>0.71203000000000005</v>
      </c>
      <c r="AZ27">
        <v>0.71050000000000002</v>
      </c>
      <c r="BA27">
        <v>0.71177000000000001</v>
      </c>
      <c r="BB27">
        <v>0.70641699999999996</v>
      </c>
      <c r="BC27">
        <v>0.69623299999999999</v>
      </c>
      <c r="BD27">
        <v>0.71184499999999995</v>
      </c>
      <c r="BE27">
        <v>0.69707300000000005</v>
      </c>
      <c r="BF27">
        <v>0.70483899999999999</v>
      </c>
      <c r="BG27">
        <v>0.69306000000000001</v>
      </c>
      <c r="BH27">
        <v>0.70485699999999996</v>
      </c>
      <c r="BI27">
        <v>0.706013</v>
      </c>
      <c r="BJ27">
        <v>0.70266099999999998</v>
      </c>
      <c r="BK27">
        <v>0.70207200000000003</v>
      </c>
      <c r="BL27">
        <v>0.70683399999999996</v>
      </c>
      <c r="BM27">
        <v>0.70032300000000003</v>
      </c>
      <c r="BN27">
        <v>0.70215799999999995</v>
      </c>
      <c r="BO27">
        <v>0.72323099999999996</v>
      </c>
      <c r="BP27">
        <v>0.71462599999999998</v>
      </c>
      <c r="BQ27">
        <v>0.70140800000000003</v>
      </c>
      <c r="BR27">
        <v>0.71509500000000004</v>
      </c>
      <c r="BS27">
        <v>0.71211800000000003</v>
      </c>
      <c r="BT27">
        <v>0.72193700000000005</v>
      </c>
      <c r="BU27">
        <v>0.7198</v>
      </c>
      <c r="BV27">
        <v>0.72370800000000002</v>
      </c>
      <c r="BW27">
        <v>0.70245500000000005</v>
      </c>
      <c r="BX27">
        <v>0.71816000000000002</v>
      </c>
      <c r="BY27">
        <v>0.70247800000000005</v>
      </c>
      <c r="BZ27">
        <v>0.70454799999999995</v>
      </c>
      <c r="CA27">
        <v>0.71833800000000003</v>
      </c>
      <c r="CB27">
        <v>0.71467000000000003</v>
      </c>
      <c r="CC27">
        <v>0.70720499999999997</v>
      </c>
      <c r="CD27">
        <v>0.70060599999999995</v>
      </c>
    </row>
    <row r="28" spans="1:82">
      <c r="A28">
        <v>20.101111</v>
      </c>
      <c r="B28" s="2">
        <v>0.8375462962962964</v>
      </c>
      <c r="C28">
        <v>0.75470999999999999</v>
      </c>
      <c r="D28">
        <v>0.74637600000000004</v>
      </c>
      <c r="E28">
        <v>0.75451199999999996</v>
      </c>
      <c r="F28">
        <v>0.75512400000000002</v>
      </c>
      <c r="G28">
        <v>0.76442200000000005</v>
      </c>
      <c r="H28">
        <v>0.78872799999999998</v>
      </c>
      <c r="I28">
        <v>0.75006499999999998</v>
      </c>
      <c r="J28">
        <v>0.76948499999999997</v>
      </c>
      <c r="K28">
        <v>0.72717699999999996</v>
      </c>
      <c r="L28">
        <v>0.75617000000000001</v>
      </c>
      <c r="M28">
        <v>0.75170700000000001</v>
      </c>
      <c r="N28">
        <v>0.77405299999999999</v>
      </c>
      <c r="O28">
        <v>0.75905100000000003</v>
      </c>
      <c r="P28">
        <v>0.74579200000000001</v>
      </c>
      <c r="Q28">
        <v>0.75773299999999999</v>
      </c>
      <c r="R28">
        <v>0.76403299999999996</v>
      </c>
      <c r="S28">
        <v>0.74492199999999997</v>
      </c>
      <c r="T28">
        <v>0.74431199999999997</v>
      </c>
      <c r="U28">
        <v>0.75720399999999999</v>
      </c>
      <c r="V28">
        <v>0.74536599999999997</v>
      </c>
      <c r="W28">
        <v>0.73731100000000005</v>
      </c>
      <c r="X28">
        <v>0.75987400000000005</v>
      </c>
      <c r="Y28">
        <v>0.75969900000000001</v>
      </c>
      <c r="Z28">
        <v>0.74633000000000005</v>
      </c>
      <c r="AA28">
        <v>0.75049500000000002</v>
      </c>
      <c r="AB28">
        <v>0.74275500000000005</v>
      </c>
      <c r="AC28">
        <v>0.73379899999999998</v>
      </c>
      <c r="AD28">
        <v>0.73952099999999998</v>
      </c>
      <c r="AE28">
        <v>0.75646599999999997</v>
      </c>
      <c r="AF28">
        <v>0.75146599999999997</v>
      </c>
      <c r="AG28">
        <v>0.75521400000000005</v>
      </c>
      <c r="AH28">
        <v>0.74565499999999996</v>
      </c>
      <c r="AI28">
        <v>0.75212800000000002</v>
      </c>
      <c r="AJ28">
        <v>0.75981200000000004</v>
      </c>
      <c r="AK28">
        <v>0.75057300000000005</v>
      </c>
      <c r="AL28">
        <v>0.73802800000000002</v>
      </c>
      <c r="AM28">
        <v>0.74863500000000005</v>
      </c>
      <c r="AN28">
        <v>0.74652499999999999</v>
      </c>
      <c r="AO28">
        <v>0.75420600000000004</v>
      </c>
      <c r="AP28">
        <v>0.75869600000000004</v>
      </c>
      <c r="AQ28">
        <v>0.76707599999999998</v>
      </c>
      <c r="AR28">
        <v>0.76971999999999996</v>
      </c>
      <c r="AS28">
        <v>0.74731899999999996</v>
      </c>
      <c r="AT28">
        <v>0.74441400000000002</v>
      </c>
      <c r="AU28">
        <v>0.73595500000000003</v>
      </c>
      <c r="AV28">
        <v>0.75236400000000003</v>
      </c>
      <c r="AW28">
        <v>0.74355099999999996</v>
      </c>
      <c r="AX28">
        <v>0.751633</v>
      </c>
      <c r="AY28">
        <v>0.75531300000000001</v>
      </c>
      <c r="AZ28">
        <v>0.75167799999999996</v>
      </c>
      <c r="BA28">
        <v>0.750282</v>
      </c>
      <c r="BB28">
        <v>0.74965899999999996</v>
      </c>
      <c r="BC28">
        <v>0.74043000000000003</v>
      </c>
      <c r="BD28">
        <v>0.75549699999999997</v>
      </c>
      <c r="BE28">
        <v>0.74277700000000002</v>
      </c>
      <c r="BF28">
        <v>0.74920500000000001</v>
      </c>
      <c r="BG28">
        <v>0.74216599999999999</v>
      </c>
      <c r="BH28">
        <v>0.74928099999999997</v>
      </c>
      <c r="BI28">
        <v>0.74954399999999999</v>
      </c>
      <c r="BJ28">
        <v>0.74924999999999997</v>
      </c>
      <c r="BK28">
        <v>0.73854299999999995</v>
      </c>
      <c r="BL28">
        <v>0.74387499999999995</v>
      </c>
      <c r="BM28">
        <v>0.74274300000000004</v>
      </c>
      <c r="BN28">
        <v>0.74690699999999999</v>
      </c>
      <c r="BO28">
        <v>0.76804099999999997</v>
      </c>
      <c r="BP28">
        <v>0.75837900000000003</v>
      </c>
      <c r="BQ28">
        <v>0.74351800000000001</v>
      </c>
      <c r="BR28">
        <v>0.754054</v>
      </c>
      <c r="BS28">
        <v>0.75318099999999999</v>
      </c>
      <c r="BT28">
        <v>0.76684200000000002</v>
      </c>
      <c r="BU28">
        <v>0.76875800000000005</v>
      </c>
      <c r="BV28">
        <v>0.76265799999999995</v>
      </c>
      <c r="BW28">
        <v>0.74547699999999995</v>
      </c>
      <c r="BX28">
        <v>0.76106200000000002</v>
      </c>
      <c r="BY28">
        <v>0.74727900000000003</v>
      </c>
      <c r="BZ28">
        <v>0.75035700000000005</v>
      </c>
      <c r="CA28">
        <v>0.76249599999999995</v>
      </c>
      <c r="CB28">
        <v>0.75346400000000002</v>
      </c>
      <c r="CC28">
        <v>0.74732600000000005</v>
      </c>
      <c r="CD28">
        <v>0.73771600000000004</v>
      </c>
    </row>
    <row r="29" spans="1:82">
      <c r="A29">
        <v>21.091667000000001</v>
      </c>
      <c r="B29" s="2">
        <v>0.87881944444444438</v>
      </c>
      <c r="C29">
        <v>0.79635400000000001</v>
      </c>
      <c r="D29">
        <v>0.78887799999999997</v>
      </c>
      <c r="E29">
        <v>0.79787699999999995</v>
      </c>
      <c r="F29">
        <v>0.801373</v>
      </c>
      <c r="G29">
        <v>0.80936399999999997</v>
      </c>
      <c r="H29">
        <v>0.82886000000000004</v>
      </c>
      <c r="I29">
        <v>0.79299699999999995</v>
      </c>
      <c r="J29">
        <v>0.81093400000000004</v>
      </c>
      <c r="K29">
        <v>0.77924499999999997</v>
      </c>
      <c r="L29">
        <v>0.79952999999999996</v>
      </c>
      <c r="M29">
        <v>0.79381999999999997</v>
      </c>
      <c r="N29">
        <v>0.81613000000000002</v>
      </c>
      <c r="O29">
        <v>0.80520099999999994</v>
      </c>
      <c r="P29">
        <v>0.79123600000000005</v>
      </c>
      <c r="Q29">
        <v>0.79622499999999996</v>
      </c>
      <c r="R29">
        <v>0.803288</v>
      </c>
      <c r="S29">
        <v>0.79075300000000004</v>
      </c>
      <c r="T29">
        <v>0.78945900000000002</v>
      </c>
      <c r="U29">
        <v>0.79860799999999998</v>
      </c>
      <c r="V29">
        <v>0.78785799999999995</v>
      </c>
      <c r="W29">
        <v>0.78580799999999995</v>
      </c>
      <c r="X29">
        <v>0.80047699999999999</v>
      </c>
      <c r="Y29">
        <v>0.80492300000000006</v>
      </c>
      <c r="Z29">
        <v>0.79913900000000004</v>
      </c>
      <c r="AA29">
        <v>0.79138699999999995</v>
      </c>
      <c r="AB29">
        <v>0.78947199999999995</v>
      </c>
      <c r="AC29">
        <v>0.78699200000000002</v>
      </c>
      <c r="AD29">
        <v>0.78161000000000003</v>
      </c>
      <c r="AE29">
        <v>0.80443699999999996</v>
      </c>
      <c r="AF29">
        <v>0.79742599999999997</v>
      </c>
      <c r="AG29">
        <v>0.79674999999999996</v>
      </c>
      <c r="AH29">
        <v>0.79547100000000004</v>
      </c>
      <c r="AI29">
        <v>0.79951099999999997</v>
      </c>
      <c r="AJ29">
        <v>0.81054199999999998</v>
      </c>
      <c r="AK29">
        <v>0.79186299999999998</v>
      </c>
      <c r="AL29">
        <v>0.78617199999999998</v>
      </c>
      <c r="AM29">
        <v>0.79372399999999999</v>
      </c>
      <c r="AN29">
        <v>0.78838900000000001</v>
      </c>
      <c r="AO29">
        <v>0.79589399999999999</v>
      </c>
      <c r="AP29">
        <v>0.80163499999999999</v>
      </c>
      <c r="AQ29">
        <v>0.80310300000000001</v>
      </c>
      <c r="AR29">
        <v>0.81031600000000004</v>
      </c>
      <c r="AS29">
        <v>0.78933500000000001</v>
      </c>
      <c r="AT29">
        <v>0.78975399999999996</v>
      </c>
      <c r="AU29">
        <v>0.78510800000000003</v>
      </c>
      <c r="AV29">
        <v>0.80351600000000001</v>
      </c>
      <c r="AW29">
        <v>0.78664800000000001</v>
      </c>
      <c r="AX29">
        <v>0.79590499999999997</v>
      </c>
      <c r="AY29">
        <v>0.79707600000000001</v>
      </c>
      <c r="AZ29">
        <v>0.79712899999999998</v>
      </c>
      <c r="BA29">
        <v>0.79576599999999997</v>
      </c>
      <c r="BB29">
        <v>0.79537000000000002</v>
      </c>
      <c r="BC29">
        <v>0.79059000000000001</v>
      </c>
      <c r="BD29">
        <v>0.80687299999999995</v>
      </c>
      <c r="BE29">
        <v>0.78564500000000004</v>
      </c>
      <c r="BF29">
        <v>0.79900099999999996</v>
      </c>
      <c r="BG29">
        <v>0.79157299999999997</v>
      </c>
      <c r="BH29">
        <v>0.79489500000000002</v>
      </c>
      <c r="BI29">
        <v>0.79653300000000005</v>
      </c>
      <c r="BJ29">
        <v>0.79472699999999996</v>
      </c>
      <c r="BK29">
        <v>0.78712899999999997</v>
      </c>
      <c r="BL29">
        <v>0.79052</v>
      </c>
      <c r="BM29">
        <v>0.791412</v>
      </c>
      <c r="BN29">
        <v>0.79914600000000002</v>
      </c>
      <c r="BO29">
        <v>0.80706999999999995</v>
      </c>
      <c r="BP29">
        <v>0.81024799999999997</v>
      </c>
      <c r="BQ29">
        <v>0.79545500000000002</v>
      </c>
      <c r="BR29">
        <v>0.78694299999999995</v>
      </c>
      <c r="BS29">
        <v>0.79683300000000001</v>
      </c>
      <c r="BT29">
        <v>0.81004299999999996</v>
      </c>
      <c r="BU29">
        <v>0.81077999999999995</v>
      </c>
      <c r="BV29">
        <v>0.80566099999999996</v>
      </c>
      <c r="BW29">
        <v>0.79211500000000001</v>
      </c>
      <c r="BX29">
        <v>0.80934499999999998</v>
      </c>
      <c r="BY29">
        <v>0.79025800000000002</v>
      </c>
      <c r="BZ29">
        <v>0.791883</v>
      </c>
      <c r="CA29">
        <v>0.80202399999999996</v>
      </c>
      <c r="CB29">
        <v>0.800342</v>
      </c>
      <c r="CC29">
        <v>0.796435</v>
      </c>
      <c r="CD29">
        <v>0.78353200000000001</v>
      </c>
    </row>
    <row r="30" spans="1:82">
      <c r="A30">
        <v>22.081389000000001</v>
      </c>
      <c r="B30" s="2">
        <v>0.92005787037037035</v>
      </c>
      <c r="C30">
        <v>0.84263200000000005</v>
      </c>
      <c r="D30">
        <v>0.83235000000000003</v>
      </c>
      <c r="E30">
        <v>0.848549</v>
      </c>
      <c r="F30">
        <v>0.84376399999999996</v>
      </c>
      <c r="G30">
        <v>0.85121199999999997</v>
      </c>
      <c r="H30">
        <v>0.86865499999999995</v>
      </c>
      <c r="I30">
        <v>0.83671099999999998</v>
      </c>
      <c r="J30">
        <v>0.84847600000000001</v>
      </c>
      <c r="K30">
        <v>0.82421199999999994</v>
      </c>
      <c r="L30">
        <v>0.84531500000000004</v>
      </c>
      <c r="M30">
        <v>0.83833000000000002</v>
      </c>
      <c r="N30">
        <v>0.86345300000000003</v>
      </c>
      <c r="O30">
        <v>0.85034200000000004</v>
      </c>
      <c r="P30">
        <v>0.83833199999999997</v>
      </c>
      <c r="Q30">
        <v>0.84654499999999999</v>
      </c>
      <c r="R30">
        <v>0.84554600000000002</v>
      </c>
      <c r="S30">
        <v>0.83627799999999997</v>
      </c>
      <c r="T30">
        <v>0.83436999999999995</v>
      </c>
      <c r="U30">
        <v>0.83550000000000002</v>
      </c>
      <c r="V30">
        <v>0.83446600000000004</v>
      </c>
      <c r="W30">
        <v>0.83361600000000002</v>
      </c>
      <c r="X30">
        <v>0.84493300000000005</v>
      </c>
      <c r="Y30">
        <v>0.84859200000000001</v>
      </c>
      <c r="Z30">
        <v>0.84605300000000006</v>
      </c>
      <c r="AA30">
        <v>0.83677900000000005</v>
      </c>
      <c r="AB30">
        <v>0.83857099999999996</v>
      </c>
      <c r="AC30">
        <v>0.83762999999999999</v>
      </c>
      <c r="AD30">
        <v>0.83411500000000005</v>
      </c>
      <c r="AE30">
        <v>0.85231999999999997</v>
      </c>
      <c r="AF30">
        <v>0.84358500000000003</v>
      </c>
      <c r="AG30">
        <v>0.84622200000000003</v>
      </c>
      <c r="AH30">
        <v>0.842476</v>
      </c>
      <c r="AI30">
        <v>0.84543400000000002</v>
      </c>
      <c r="AJ30">
        <v>0.852773</v>
      </c>
      <c r="AK30">
        <v>0.83785100000000001</v>
      </c>
      <c r="AL30">
        <v>0.83895399999999998</v>
      </c>
      <c r="AM30">
        <v>0.84486399999999995</v>
      </c>
      <c r="AN30">
        <v>0.83732399999999996</v>
      </c>
      <c r="AO30">
        <v>0.84067999999999998</v>
      </c>
      <c r="AP30">
        <v>0.84123400000000004</v>
      </c>
      <c r="AQ30">
        <v>0.85146299999999997</v>
      </c>
      <c r="AR30">
        <v>0.85448900000000005</v>
      </c>
      <c r="AS30">
        <v>0.840028</v>
      </c>
      <c r="AT30">
        <v>0.83372400000000002</v>
      </c>
      <c r="AU30">
        <v>0.82764199999999999</v>
      </c>
      <c r="AV30">
        <v>0.84649099999999999</v>
      </c>
      <c r="AW30">
        <v>0.83742399999999995</v>
      </c>
      <c r="AX30">
        <v>0.84039399999999997</v>
      </c>
      <c r="AY30">
        <v>0.84072899999999995</v>
      </c>
      <c r="AZ30">
        <v>0.84091899999999997</v>
      </c>
      <c r="BA30">
        <v>0.84717100000000001</v>
      </c>
      <c r="BB30">
        <v>0.83915600000000001</v>
      </c>
      <c r="BC30">
        <v>0.83491800000000005</v>
      </c>
      <c r="BD30">
        <v>0.85307999999999995</v>
      </c>
      <c r="BE30">
        <v>0.83724900000000002</v>
      </c>
      <c r="BF30">
        <v>0.84091899999999997</v>
      </c>
      <c r="BG30">
        <v>0.83896499999999996</v>
      </c>
      <c r="BH30">
        <v>0.84334900000000002</v>
      </c>
      <c r="BI30">
        <v>0.84292800000000001</v>
      </c>
      <c r="BJ30">
        <v>0.842499</v>
      </c>
      <c r="BK30">
        <v>0.83298399999999995</v>
      </c>
      <c r="BL30">
        <v>0.837476</v>
      </c>
      <c r="BM30">
        <v>0.83956500000000001</v>
      </c>
      <c r="BN30">
        <v>0.84329399999999999</v>
      </c>
      <c r="BO30">
        <v>0.85487199999999997</v>
      </c>
      <c r="BP30">
        <v>0.84795100000000001</v>
      </c>
      <c r="BQ30">
        <v>0.84329500000000002</v>
      </c>
      <c r="BR30">
        <v>0.82814600000000005</v>
      </c>
      <c r="BS30">
        <v>0.83906400000000003</v>
      </c>
      <c r="BT30">
        <v>0.85475900000000005</v>
      </c>
      <c r="BU30">
        <v>0.851352</v>
      </c>
      <c r="BV30">
        <v>0.84250400000000003</v>
      </c>
      <c r="BW30">
        <v>0.84074499999999996</v>
      </c>
      <c r="BX30">
        <v>0.85211599999999998</v>
      </c>
      <c r="BY30">
        <v>0.84425399999999995</v>
      </c>
      <c r="BZ30">
        <v>0.84118999999999999</v>
      </c>
      <c r="CA30">
        <v>0.85189599999999999</v>
      </c>
      <c r="CB30">
        <v>0.84564899999999998</v>
      </c>
      <c r="CC30">
        <v>0.841194</v>
      </c>
      <c r="CD30">
        <v>0.83616000000000001</v>
      </c>
    </row>
    <row r="31" spans="1:82">
      <c r="A31">
        <v>23.075555999999999</v>
      </c>
      <c r="B31" s="2">
        <v>0.96148148148148149</v>
      </c>
      <c r="C31">
        <v>0.88313600000000003</v>
      </c>
      <c r="D31">
        <v>0.88224999999999998</v>
      </c>
      <c r="E31">
        <v>0.89354299999999998</v>
      </c>
      <c r="F31">
        <v>0.887015</v>
      </c>
      <c r="G31">
        <v>0.89994600000000002</v>
      </c>
      <c r="H31">
        <v>0.90825100000000003</v>
      </c>
      <c r="I31">
        <v>0.88119700000000001</v>
      </c>
      <c r="J31">
        <v>0.89575300000000002</v>
      </c>
      <c r="K31">
        <v>0.87634999999999996</v>
      </c>
      <c r="L31">
        <v>0.89363599999999999</v>
      </c>
      <c r="M31">
        <v>0.883525</v>
      </c>
      <c r="N31">
        <v>0.911578</v>
      </c>
      <c r="O31">
        <v>0.89432900000000004</v>
      </c>
      <c r="P31">
        <v>0.88095900000000005</v>
      </c>
      <c r="Q31">
        <v>0.88476600000000005</v>
      </c>
      <c r="R31">
        <v>0.88913399999999998</v>
      </c>
      <c r="S31">
        <v>0.87931400000000004</v>
      </c>
      <c r="T31">
        <v>0.88860399999999995</v>
      </c>
      <c r="U31">
        <v>0.88523799999999997</v>
      </c>
      <c r="V31">
        <v>0.87664399999999998</v>
      </c>
      <c r="W31">
        <v>0.88340799999999997</v>
      </c>
      <c r="X31">
        <v>0.89022699999999999</v>
      </c>
      <c r="Y31">
        <v>0.89973000000000003</v>
      </c>
      <c r="Z31">
        <v>0.89053000000000004</v>
      </c>
      <c r="AA31">
        <v>0.88209400000000004</v>
      </c>
      <c r="AB31">
        <v>0.88492599999999999</v>
      </c>
      <c r="AC31">
        <v>0.88740200000000002</v>
      </c>
      <c r="AD31">
        <v>0.88833899999999999</v>
      </c>
      <c r="AE31">
        <v>0.89735600000000004</v>
      </c>
      <c r="AF31">
        <v>0.88635399999999998</v>
      </c>
      <c r="AG31">
        <v>0.88766800000000001</v>
      </c>
      <c r="AH31">
        <v>0.88761599999999996</v>
      </c>
      <c r="AI31">
        <v>0.88439000000000001</v>
      </c>
      <c r="AJ31">
        <v>0.89867699999999995</v>
      </c>
      <c r="AK31">
        <v>0.88602599999999998</v>
      </c>
      <c r="AL31">
        <v>0.88569500000000001</v>
      </c>
      <c r="AM31">
        <v>0.89208100000000001</v>
      </c>
      <c r="AN31">
        <v>0.88646899999999995</v>
      </c>
      <c r="AO31">
        <v>0.88754299999999997</v>
      </c>
      <c r="AP31">
        <v>0.89019400000000004</v>
      </c>
      <c r="AQ31">
        <v>0.897567</v>
      </c>
      <c r="AR31">
        <v>0.90345600000000004</v>
      </c>
      <c r="AS31">
        <v>0.88936899999999997</v>
      </c>
      <c r="AT31">
        <v>0.88554200000000005</v>
      </c>
      <c r="AU31">
        <v>0.87889499999999998</v>
      </c>
      <c r="AV31">
        <v>0.89489600000000002</v>
      </c>
      <c r="AW31">
        <v>0.88078800000000002</v>
      </c>
      <c r="AX31">
        <v>0.88422900000000004</v>
      </c>
      <c r="AY31">
        <v>0.88996799999999998</v>
      </c>
      <c r="AZ31">
        <v>0.88336599999999998</v>
      </c>
      <c r="BA31">
        <v>0.89402300000000001</v>
      </c>
      <c r="BB31">
        <v>0.88345099999999999</v>
      </c>
      <c r="BC31">
        <v>0.88243300000000002</v>
      </c>
      <c r="BD31">
        <v>0.899003</v>
      </c>
      <c r="BE31">
        <v>0.88830699999999996</v>
      </c>
      <c r="BF31">
        <v>0.88752200000000003</v>
      </c>
      <c r="BG31">
        <v>0.88597899999999996</v>
      </c>
      <c r="BH31">
        <v>0.88840399999999997</v>
      </c>
      <c r="BI31">
        <v>0.89245300000000005</v>
      </c>
      <c r="BJ31">
        <v>0.88719199999999998</v>
      </c>
      <c r="BK31">
        <v>0.88231700000000002</v>
      </c>
      <c r="BL31">
        <v>0.88446100000000005</v>
      </c>
      <c r="BM31">
        <v>0.88642399999999999</v>
      </c>
      <c r="BN31">
        <v>0.89038899999999999</v>
      </c>
      <c r="BO31">
        <v>0.89795400000000003</v>
      </c>
      <c r="BP31">
        <v>0.89824400000000004</v>
      </c>
      <c r="BQ31">
        <v>0.89310599999999996</v>
      </c>
      <c r="BR31">
        <v>0.87610399999999999</v>
      </c>
      <c r="BS31">
        <v>0.88675099999999996</v>
      </c>
      <c r="BT31">
        <v>0.89852200000000004</v>
      </c>
      <c r="BU31">
        <v>0.89810299999999998</v>
      </c>
      <c r="BV31">
        <v>0.89245399999999997</v>
      </c>
      <c r="BW31">
        <v>0.89020299999999997</v>
      </c>
      <c r="BX31">
        <v>0.89640699999999995</v>
      </c>
      <c r="BY31">
        <v>0.892544</v>
      </c>
      <c r="BZ31">
        <v>0.89053899999999997</v>
      </c>
      <c r="CA31">
        <v>0.89880499999999997</v>
      </c>
      <c r="CB31">
        <v>0.89229499999999995</v>
      </c>
      <c r="CC31">
        <v>0.891073</v>
      </c>
      <c r="CD31">
        <v>0.88337500000000002</v>
      </c>
    </row>
    <row r="32" spans="1:82">
      <c r="A32">
        <v>24.067499999999999</v>
      </c>
      <c r="B32" s="3">
        <v>1.0028124999999999</v>
      </c>
      <c r="C32">
        <v>0.93330000000000002</v>
      </c>
      <c r="D32">
        <v>0.92408900000000005</v>
      </c>
      <c r="E32">
        <v>0.93633100000000002</v>
      </c>
      <c r="F32">
        <v>0.93548299999999995</v>
      </c>
      <c r="G32">
        <v>0.93959800000000004</v>
      </c>
      <c r="H32">
        <v>0.94369400000000003</v>
      </c>
      <c r="I32">
        <v>0.92933600000000005</v>
      </c>
      <c r="J32">
        <v>0.93867599999999995</v>
      </c>
      <c r="K32">
        <v>0.92944099999999996</v>
      </c>
      <c r="L32">
        <v>0.94279199999999996</v>
      </c>
      <c r="M32">
        <v>0.92697700000000005</v>
      </c>
      <c r="N32">
        <v>0.95205300000000004</v>
      </c>
      <c r="O32">
        <v>0.93985600000000002</v>
      </c>
      <c r="P32">
        <v>0.93101</v>
      </c>
      <c r="Q32">
        <v>0.93052100000000004</v>
      </c>
      <c r="R32">
        <v>0.93465299999999996</v>
      </c>
      <c r="S32">
        <v>0.92207399999999995</v>
      </c>
      <c r="T32">
        <v>0.93670500000000001</v>
      </c>
      <c r="U32">
        <v>0.92906299999999997</v>
      </c>
      <c r="V32">
        <v>0.92462</v>
      </c>
      <c r="W32">
        <v>0.92350299999999996</v>
      </c>
      <c r="X32">
        <v>0.93355200000000005</v>
      </c>
      <c r="Y32">
        <v>0.93847700000000001</v>
      </c>
      <c r="Z32">
        <v>0.93854700000000002</v>
      </c>
      <c r="AA32">
        <v>0.93070399999999998</v>
      </c>
      <c r="AB32">
        <v>0.93390300000000004</v>
      </c>
      <c r="AC32">
        <v>0.92828999999999995</v>
      </c>
      <c r="AD32">
        <v>0.93645100000000003</v>
      </c>
      <c r="AE32">
        <v>0.94032300000000002</v>
      </c>
      <c r="AF32">
        <v>0.93047199999999997</v>
      </c>
      <c r="AG32">
        <v>0.93066800000000005</v>
      </c>
      <c r="AH32">
        <v>0.93735000000000002</v>
      </c>
      <c r="AI32">
        <v>0.93076000000000003</v>
      </c>
      <c r="AJ32">
        <v>0.93900700000000004</v>
      </c>
      <c r="AK32">
        <v>0.93588400000000005</v>
      </c>
      <c r="AL32">
        <v>0.931342</v>
      </c>
      <c r="AM32">
        <v>0.93498400000000004</v>
      </c>
      <c r="AN32">
        <v>0.92726699999999995</v>
      </c>
      <c r="AO32">
        <v>0.93218199999999996</v>
      </c>
      <c r="AP32">
        <v>0.93317799999999995</v>
      </c>
      <c r="AQ32">
        <v>0.93605899999999997</v>
      </c>
      <c r="AR32">
        <v>0.94282900000000003</v>
      </c>
      <c r="AS32">
        <v>0.93593199999999999</v>
      </c>
      <c r="AT32">
        <v>0.93170399999999998</v>
      </c>
      <c r="AU32">
        <v>0.93114200000000003</v>
      </c>
      <c r="AV32">
        <v>0.94028400000000001</v>
      </c>
      <c r="AW32">
        <v>0.92793700000000001</v>
      </c>
      <c r="AX32">
        <v>0.92933299999999996</v>
      </c>
      <c r="AY32">
        <v>0.93528</v>
      </c>
      <c r="AZ32">
        <v>0.93425800000000003</v>
      </c>
      <c r="BA32">
        <v>0.931786</v>
      </c>
      <c r="BB32">
        <v>0.92921399999999998</v>
      </c>
      <c r="BC32">
        <v>0.92681899999999995</v>
      </c>
      <c r="BD32">
        <v>0.94425099999999995</v>
      </c>
      <c r="BE32">
        <v>0.93466300000000002</v>
      </c>
      <c r="BF32">
        <v>0.92544300000000002</v>
      </c>
      <c r="BG32">
        <v>0.92948399999999998</v>
      </c>
      <c r="BH32">
        <v>0.93532999999999999</v>
      </c>
      <c r="BI32">
        <v>0.93624499999999999</v>
      </c>
      <c r="BJ32">
        <v>0.93155299999999996</v>
      </c>
      <c r="BK32">
        <v>0.92678700000000003</v>
      </c>
      <c r="BL32">
        <v>0.93581800000000004</v>
      </c>
      <c r="BM32">
        <v>0.93091500000000005</v>
      </c>
      <c r="BN32">
        <v>0.93691999999999998</v>
      </c>
      <c r="BO32">
        <v>0.93616900000000003</v>
      </c>
      <c r="BP32">
        <v>0.94001400000000002</v>
      </c>
      <c r="BQ32">
        <v>0.93975299999999995</v>
      </c>
      <c r="BR32">
        <v>0.92881100000000005</v>
      </c>
      <c r="BS32">
        <v>0.93442099999999995</v>
      </c>
      <c r="BT32">
        <v>0.94010300000000002</v>
      </c>
      <c r="BU32">
        <v>0.93832800000000005</v>
      </c>
      <c r="BV32">
        <v>0.937029</v>
      </c>
      <c r="BW32">
        <v>0.94269700000000001</v>
      </c>
      <c r="BX32">
        <v>0.93977200000000005</v>
      </c>
      <c r="BY32">
        <v>0.93516299999999997</v>
      </c>
      <c r="BZ32">
        <v>0.93613999999999997</v>
      </c>
      <c r="CA32">
        <v>0.93609200000000004</v>
      </c>
      <c r="CB32">
        <v>0.93867599999999995</v>
      </c>
      <c r="CC32">
        <v>0.93688400000000005</v>
      </c>
      <c r="CD32">
        <v>0.92910000000000004</v>
      </c>
    </row>
    <row r="33" spans="1:82">
      <c r="A33">
        <v>25.0625</v>
      </c>
      <c r="B33" s="3">
        <v>1.0442708333333333</v>
      </c>
      <c r="C33">
        <v>0.97900699999999996</v>
      </c>
      <c r="D33">
        <v>0.97533499999999995</v>
      </c>
      <c r="E33">
        <v>0.98043400000000003</v>
      </c>
      <c r="F33">
        <v>0.97474000000000005</v>
      </c>
      <c r="G33">
        <v>0.98012900000000003</v>
      </c>
      <c r="H33">
        <v>0.98297299999999999</v>
      </c>
      <c r="I33">
        <v>0.98060000000000003</v>
      </c>
      <c r="J33">
        <v>0.97697900000000004</v>
      </c>
      <c r="K33">
        <v>0.97803200000000001</v>
      </c>
      <c r="L33">
        <v>0.97497100000000003</v>
      </c>
      <c r="M33">
        <v>0.97391899999999998</v>
      </c>
      <c r="N33">
        <v>0.98900999999999994</v>
      </c>
      <c r="O33">
        <v>0.98187100000000005</v>
      </c>
      <c r="P33">
        <v>0.98314000000000001</v>
      </c>
      <c r="Q33">
        <v>0.97655599999999998</v>
      </c>
      <c r="R33">
        <v>0.97718899999999997</v>
      </c>
      <c r="S33">
        <v>0.97102500000000003</v>
      </c>
      <c r="T33">
        <v>0.982101</v>
      </c>
      <c r="U33">
        <v>0.976719</v>
      </c>
      <c r="V33">
        <v>0.97602</v>
      </c>
      <c r="W33">
        <v>0.97449200000000002</v>
      </c>
      <c r="X33">
        <v>0.97838999999999998</v>
      </c>
      <c r="Y33">
        <v>0.98086499999999999</v>
      </c>
      <c r="Z33">
        <v>0.97936800000000002</v>
      </c>
      <c r="AA33">
        <v>0.97973600000000005</v>
      </c>
      <c r="AB33">
        <v>0.98220600000000002</v>
      </c>
      <c r="AC33">
        <v>0.97882499999999995</v>
      </c>
      <c r="AD33">
        <v>0.97829500000000003</v>
      </c>
      <c r="AE33">
        <v>0.98176699999999995</v>
      </c>
      <c r="AF33">
        <v>0.97835000000000005</v>
      </c>
      <c r="AG33">
        <v>0.97622399999999998</v>
      </c>
      <c r="AH33">
        <v>0.97658299999999998</v>
      </c>
      <c r="AI33">
        <v>0.975823</v>
      </c>
      <c r="AJ33">
        <v>0.97652700000000003</v>
      </c>
      <c r="AK33">
        <v>0.977626</v>
      </c>
      <c r="AL33">
        <v>0.97368299999999997</v>
      </c>
      <c r="AM33">
        <v>0.97352899999999998</v>
      </c>
      <c r="AN33">
        <v>0.97874499999999998</v>
      </c>
      <c r="AO33">
        <v>0.97348500000000004</v>
      </c>
      <c r="AP33">
        <v>0.97771799999999998</v>
      </c>
      <c r="AQ33">
        <v>0.97755899999999996</v>
      </c>
      <c r="AR33">
        <v>0.98227200000000003</v>
      </c>
      <c r="AS33">
        <v>0.98094499999999996</v>
      </c>
      <c r="AT33">
        <v>0.97892100000000004</v>
      </c>
      <c r="AU33">
        <v>0.97942700000000005</v>
      </c>
      <c r="AV33">
        <v>0.98644600000000005</v>
      </c>
      <c r="AW33">
        <v>0.97482400000000002</v>
      </c>
      <c r="AX33">
        <v>0.97917799999999999</v>
      </c>
      <c r="AY33">
        <v>0.97954699999999995</v>
      </c>
      <c r="AZ33">
        <v>0.979078</v>
      </c>
      <c r="BA33">
        <v>0.97660400000000003</v>
      </c>
      <c r="BB33">
        <v>0.98070599999999997</v>
      </c>
      <c r="BC33">
        <v>0.97659899999999999</v>
      </c>
      <c r="BD33">
        <v>0.98423400000000005</v>
      </c>
      <c r="BE33">
        <v>0.97669300000000003</v>
      </c>
      <c r="BF33">
        <v>0.97802999999999995</v>
      </c>
      <c r="BG33">
        <v>0.97532399999999997</v>
      </c>
      <c r="BH33">
        <v>0.97338800000000003</v>
      </c>
      <c r="BI33">
        <v>0.982904</v>
      </c>
      <c r="BJ33">
        <v>0.97653699999999999</v>
      </c>
      <c r="BK33">
        <v>0.97208899999999998</v>
      </c>
      <c r="BL33">
        <v>0.98263699999999998</v>
      </c>
      <c r="BM33">
        <v>0.97665199999999996</v>
      </c>
      <c r="BN33">
        <v>0.98262899999999997</v>
      </c>
      <c r="BO33">
        <v>0.98290500000000003</v>
      </c>
      <c r="BP33">
        <v>0.98063</v>
      </c>
      <c r="BQ33">
        <v>0.97872999999999999</v>
      </c>
      <c r="BR33">
        <v>0.97595600000000005</v>
      </c>
      <c r="BS33">
        <v>0.98210500000000001</v>
      </c>
      <c r="BT33">
        <v>0.98304199999999997</v>
      </c>
      <c r="BU33">
        <v>0.97380699999999998</v>
      </c>
      <c r="BV33">
        <v>0.97565900000000005</v>
      </c>
      <c r="BW33">
        <v>0.97984000000000004</v>
      </c>
      <c r="BX33">
        <v>0.98042899999999999</v>
      </c>
      <c r="BY33">
        <v>0.98004100000000005</v>
      </c>
      <c r="BZ33">
        <v>0.980549</v>
      </c>
      <c r="CA33">
        <v>0.981595</v>
      </c>
      <c r="CB33">
        <v>0.983491</v>
      </c>
      <c r="CC33">
        <v>0.98227600000000004</v>
      </c>
      <c r="CD33">
        <v>0.97720899999999999</v>
      </c>
    </row>
    <row r="34" spans="1:82">
      <c r="A34">
        <v>25.568332999999999</v>
      </c>
      <c r="B34" s="3">
        <v>1.0653472222222222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  <c r="BO34">
        <v>1</v>
      </c>
      <c r="BP34">
        <v>1</v>
      </c>
      <c r="BQ34">
        <v>1</v>
      </c>
      <c r="BR34">
        <v>1</v>
      </c>
      <c r="BS34">
        <v>1</v>
      </c>
      <c r="BT34">
        <v>1</v>
      </c>
      <c r="BU34">
        <v>1</v>
      </c>
      <c r="BV34">
        <v>1</v>
      </c>
      <c r="BW34">
        <v>1</v>
      </c>
      <c r="BX34">
        <v>1</v>
      </c>
      <c r="BY34">
        <v>1</v>
      </c>
      <c r="BZ34">
        <v>1</v>
      </c>
      <c r="CA34">
        <v>1</v>
      </c>
      <c r="CB34">
        <v>1</v>
      </c>
      <c r="CC34">
        <v>1</v>
      </c>
      <c r="CD34">
        <v>1</v>
      </c>
    </row>
    <row r="35" spans="1:82">
      <c r="A35">
        <v>25.664166999999999</v>
      </c>
      <c r="B35" s="3">
        <v>1.0693402777777778</v>
      </c>
      <c r="C35">
        <v>0.986931</v>
      </c>
      <c r="D35">
        <v>0.98561600000000005</v>
      </c>
      <c r="E35">
        <v>0.99378100000000003</v>
      </c>
      <c r="F35">
        <v>0.99902100000000005</v>
      </c>
      <c r="G35">
        <v>1.011865</v>
      </c>
      <c r="H35">
        <v>1.007179</v>
      </c>
      <c r="I35">
        <v>1.020132</v>
      </c>
      <c r="J35">
        <v>1.017801</v>
      </c>
      <c r="K35">
        <v>0.98811800000000005</v>
      </c>
      <c r="L35">
        <v>0.98973</v>
      </c>
      <c r="M35">
        <v>0.98162000000000005</v>
      </c>
      <c r="N35">
        <v>0.98457499999999998</v>
      </c>
      <c r="O35">
        <v>1.0778890000000001</v>
      </c>
      <c r="P35">
        <v>1.0754509999999999</v>
      </c>
      <c r="Q35">
        <v>0.96967800000000004</v>
      </c>
      <c r="R35">
        <v>0.96763100000000002</v>
      </c>
      <c r="S35">
        <v>1.080614</v>
      </c>
      <c r="T35">
        <v>0.97620700000000005</v>
      </c>
      <c r="U35">
        <v>0.95160999999999996</v>
      </c>
      <c r="V35">
        <v>0.96508899999999997</v>
      </c>
      <c r="W35">
        <v>0.97331500000000004</v>
      </c>
      <c r="X35">
        <v>0.97922399999999998</v>
      </c>
      <c r="Y35">
        <v>0.97998399999999997</v>
      </c>
      <c r="Z35">
        <v>0.97536</v>
      </c>
      <c r="AA35">
        <v>1.057561</v>
      </c>
      <c r="AB35">
        <v>0.96865000000000001</v>
      </c>
      <c r="AC35">
        <v>0.95230599999999999</v>
      </c>
      <c r="AD35">
        <v>0.96186400000000005</v>
      </c>
      <c r="AE35">
        <v>0.97534500000000002</v>
      </c>
      <c r="AF35">
        <v>0.97960899999999995</v>
      </c>
      <c r="AG35">
        <v>0.98227399999999998</v>
      </c>
      <c r="AH35">
        <v>0.97896899999999998</v>
      </c>
      <c r="AI35">
        <v>1.1216839999999999</v>
      </c>
      <c r="AJ35">
        <v>0.98280299999999998</v>
      </c>
      <c r="AK35">
        <v>0.94487100000000002</v>
      </c>
      <c r="AL35">
        <v>0.95848599999999995</v>
      </c>
      <c r="AM35">
        <v>0.98135499999999998</v>
      </c>
      <c r="AN35">
        <v>0.97198499999999999</v>
      </c>
      <c r="AO35">
        <v>0.97478799999999999</v>
      </c>
      <c r="AP35">
        <v>0.97279899999999997</v>
      </c>
      <c r="AQ35">
        <v>1.0622320000000001</v>
      </c>
      <c r="AR35">
        <v>0.96348699999999998</v>
      </c>
      <c r="AS35">
        <v>0.94127000000000005</v>
      </c>
      <c r="AT35">
        <v>0.95779300000000001</v>
      </c>
      <c r="AU35">
        <v>0.97685599999999995</v>
      </c>
      <c r="AV35">
        <v>0.97888399999999998</v>
      </c>
      <c r="AW35">
        <v>0.97680199999999995</v>
      </c>
      <c r="AX35">
        <v>0.96777299999999999</v>
      </c>
      <c r="AY35">
        <v>1.051304</v>
      </c>
      <c r="AZ35">
        <v>0.96460400000000002</v>
      </c>
      <c r="BA35">
        <v>0.94076099999999996</v>
      </c>
      <c r="BB35">
        <v>0.95219699999999996</v>
      </c>
      <c r="BC35">
        <v>0.97182500000000005</v>
      </c>
      <c r="BD35">
        <v>0.98116899999999996</v>
      </c>
      <c r="BE35">
        <v>0.98344399999999998</v>
      </c>
      <c r="BF35">
        <v>0.98232399999999997</v>
      </c>
      <c r="BG35">
        <v>1.135872</v>
      </c>
      <c r="BH35">
        <v>0.99427399999999999</v>
      </c>
      <c r="BI35">
        <v>0.95502299999999996</v>
      </c>
      <c r="BJ35">
        <v>0.97367300000000001</v>
      </c>
      <c r="BK35">
        <v>0.98108099999999998</v>
      </c>
      <c r="BL35">
        <v>0.98758999999999997</v>
      </c>
      <c r="BM35">
        <v>0.99550400000000006</v>
      </c>
      <c r="BN35">
        <v>0.99273500000000003</v>
      </c>
      <c r="BO35">
        <v>0.97901800000000005</v>
      </c>
      <c r="BP35">
        <v>1.0005360000000001</v>
      </c>
      <c r="BQ35">
        <v>1.0039830000000001</v>
      </c>
      <c r="BR35">
        <v>1.0037640000000001</v>
      </c>
      <c r="BS35">
        <v>1.0023070000000001</v>
      </c>
      <c r="BT35">
        <v>1.009511</v>
      </c>
      <c r="BU35">
        <v>1.0107980000000001</v>
      </c>
      <c r="BV35">
        <v>1.0090319999999999</v>
      </c>
      <c r="BW35">
        <v>1.0542899999999999</v>
      </c>
      <c r="BX35">
        <v>1.009171</v>
      </c>
      <c r="BY35">
        <v>1.0102329999999999</v>
      </c>
      <c r="BZ35">
        <v>1.0066189999999999</v>
      </c>
      <c r="CA35">
        <v>1.0101629999999999</v>
      </c>
      <c r="CB35">
        <v>1.014637</v>
      </c>
      <c r="CC35">
        <v>1.018335</v>
      </c>
      <c r="CD35">
        <v>1.0182199999999999</v>
      </c>
    </row>
    <row r="36" spans="1:82">
      <c r="A36">
        <v>25.910278000000002</v>
      </c>
      <c r="B36" s="3">
        <v>1.0795949074074074</v>
      </c>
      <c r="C36">
        <v>1.015388</v>
      </c>
      <c r="D36">
        <v>0.98874399999999996</v>
      </c>
      <c r="E36">
        <v>1.0362229999999999</v>
      </c>
      <c r="F36">
        <v>1.0072989999999999</v>
      </c>
      <c r="G36">
        <v>0.985286</v>
      </c>
      <c r="H36">
        <v>0.96285399999999999</v>
      </c>
      <c r="I36">
        <v>1.0072570000000001</v>
      </c>
      <c r="J36">
        <v>0.98125200000000001</v>
      </c>
      <c r="K36">
        <v>0.99971100000000002</v>
      </c>
      <c r="L36">
        <v>0.99798299999999995</v>
      </c>
      <c r="M36">
        <v>1.006597</v>
      </c>
      <c r="N36">
        <v>1.000732</v>
      </c>
      <c r="O36">
        <v>0.88058099999999995</v>
      </c>
      <c r="P36">
        <v>0.88555799999999996</v>
      </c>
      <c r="Q36">
        <v>0.97031599999999996</v>
      </c>
      <c r="R36">
        <v>0.96260000000000001</v>
      </c>
      <c r="S36">
        <v>0.86074099999999998</v>
      </c>
      <c r="T36">
        <v>0.94112300000000004</v>
      </c>
      <c r="U36">
        <v>0.997807</v>
      </c>
      <c r="V36">
        <v>1.0098480000000001</v>
      </c>
      <c r="W36">
        <v>1.0110520000000001</v>
      </c>
      <c r="X36">
        <v>1.0115270000000001</v>
      </c>
      <c r="Y36">
        <v>1.0260849999999999</v>
      </c>
      <c r="Z36">
        <v>1.0262960000000001</v>
      </c>
      <c r="AA36">
        <v>0.88349800000000001</v>
      </c>
      <c r="AB36">
        <v>0.94286300000000001</v>
      </c>
      <c r="AC36">
        <v>1.016651</v>
      </c>
      <c r="AD36">
        <v>1.0104439999999999</v>
      </c>
      <c r="AE36">
        <v>1.020543</v>
      </c>
      <c r="AF36">
        <v>1.0178050000000001</v>
      </c>
      <c r="AG36">
        <v>1.0187759999999999</v>
      </c>
      <c r="AH36">
        <v>1.0203990000000001</v>
      </c>
      <c r="AI36">
        <v>0.85282000000000002</v>
      </c>
      <c r="AJ36">
        <v>0.80580799999999997</v>
      </c>
      <c r="AK36">
        <v>1.009425</v>
      </c>
      <c r="AL36">
        <v>1.010832</v>
      </c>
      <c r="AM36">
        <v>1.0404720000000001</v>
      </c>
      <c r="AN36">
        <v>1.0056689999999999</v>
      </c>
      <c r="AO36">
        <v>1.0222290000000001</v>
      </c>
      <c r="AP36">
        <v>1.0152920000000001</v>
      </c>
      <c r="AQ36">
        <v>0.87231899999999996</v>
      </c>
      <c r="AR36">
        <v>0.95686099999999996</v>
      </c>
      <c r="AS36">
        <v>1.0206599999999999</v>
      </c>
      <c r="AT36">
        <v>1.0147029999999999</v>
      </c>
      <c r="AU36">
        <v>1.042311</v>
      </c>
      <c r="AV36">
        <v>1.0237350000000001</v>
      </c>
      <c r="AW36">
        <v>1.022985</v>
      </c>
      <c r="AX36">
        <v>1.019684</v>
      </c>
      <c r="AY36">
        <v>0.88084499999999999</v>
      </c>
      <c r="AZ36">
        <v>0.93708199999999997</v>
      </c>
      <c r="BA36">
        <v>1.0051410000000001</v>
      </c>
      <c r="BB36">
        <v>1.027094</v>
      </c>
      <c r="BC36">
        <v>1.0356590000000001</v>
      </c>
      <c r="BD36">
        <v>1.0223340000000001</v>
      </c>
      <c r="BE36">
        <v>1.0371889999999999</v>
      </c>
      <c r="BF36">
        <v>1.0255780000000001</v>
      </c>
      <c r="BG36">
        <v>0.84440499999999996</v>
      </c>
      <c r="BH36">
        <v>0.845391</v>
      </c>
      <c r="BI36">
        <v>1.0197069999999999</v>
      </c>
      <c r="BJ36">
        <v>1.032257</v>
      </c>
      <c r="BK36">
        <v>1.0358270000000001</v>
      </c>
      <c r="BL36">
        <v>1.0349170000000001</v>
      </c>
      <c r="BM36">
        <v>1.0273399999999999</v>
      </c>
      <c r="BN36">
        <v>1.0270969999999999</v>
      </c>
      <c r="BO36">
        <v>0.96428899999999995</v>
      </c>
      <c r="BP36">
        <v>0.99822900000000003</v>
      </c>
      <c r="BQ36">
        <v>0.99524000000000001</v>
      </c>
      <c r="BR36">
        <v>0.98954299999999995</v>
      </c>
      <c r="BS36">
        <v>0.99055099999999996</v>
      </c>
      <c r="BT36">
        <v>1.002413</v>
      </c>
      <c r="BU36">
        <v>0.99807999999999997</v>
      </c>
      <c r="BV36">
        <v>0.99776100000000001</v>
      </c>
      <c r="BW36">
        <v>0.95295799999999997</v>
      </c>
      <c r="BX36">
        <v>1.036994</v>
      </c>
      <c r="BY36">
        <v>1.023001</v>
      </c>
      <c r="BZ36">
        <v>1.0136069999999999</v>
      </c>
      <c r="CA36">
        <v>1.012872</v>
      </c>
      <c r="CB36">
        <v>1.0204409999999999</v>
      </c>
      <c r="CC36">
        <v>1.0215860000000001</v>
      </c>
      <c r="CD36">
        <v>1.0258959999999999</v>
      </c>
    </row>
    <row r="37" spans="1:82">
      <c r="A37">
        <v>26.158611000000001</v>
      </c>
      <c r="B37" s="3">
        <v>1.0899421296296297</v>
      </c>
      <c r="C37">
        <v>0.98721000000000003</v>
      </c>
      <c r="D37">
        <v>0.97646699999999997</v>
      </c>
      <c r="E37">
        <v>1.019706</v>
      </c>
      <c r="F37">
        <v>0.99523200000000001</v>
      </c>
      <c r="G37">
        <v>1.0015210000000001</v>
      </c>
      <c r="H37">
        <v>0.98383600000000004</v>
      </c>
      <c r="I37">
        <v>1.0186120000000001</v>
      </c>
      <c r="J37">
        <v>0.987201</v>
      </c>
      <c r="K37">
        <v>0.98988600000000004</v>
      </c>
      <c r="L37">
        <v>0.98860000000000003</v>
      </c>
      <c r="M37">
        <v>0.97900699999999996</v>
      </c>
      <c r="N37">
        <v>0.98612299999999997</v>
      </c>
      <c r="O37">
        <v>0.84952300000000003</v>
      </c>
      <c r="P37">
        <v>0.85893600000000003</v>
      </c>
      <c r="Q37">
        <v>0.95757899999999996</v>
      </c>
      <c r="R37">
        <v>0.94049199999999999</v>
      </c>
      <c r="S37">
        <v>0.83184800000000003</v>
      </c>
      <c r="T37">
        <v>0.93140599999999996</v>
      </c>
      <c r="U37">
        <v>0.98234999999999995</v>
      </c>
      <c r="V37">
        <v>0.99501300000000004</v>
      </c>
      <c r="W37">
        <v>0.99394400000000005</v>
      </c>
      <c r="X37">
        <v>0.99900199999999995</v>
      </c>
      <c r="Y37">
        <v>1.015968</v>
      </c>
      <c r="Z37">
        <v>1.008847</v>
      </c>
      <c r="AA37">
        <v>0.855603</v>
      </c>
      <c r="AB37">
        <v>0.93887200000000004</v>
      </c>
      <c r="AC37">
        <v>0.98711499999999996</v>
      </c>
      <c r="AD37">
        <v>0.99942399999999998</v>
      </c>
      <c r="AE37">
        <v>0.996193</v>
      </c>
      <c r="AF37">
        <v>0.99660000000000004</v>
      </c>
      <c r="AG37">
        <v>0.99474700000000005</v>
      </c>
      <c r="AH37">
        <v>0.98755999999999999</v>
      </c>
      <c r="AI37">
        <v>0.70115400000000005</v>
      </c>
      <c r="AJ37">
        <v>0.87997599999999998</v>
      </c>
      <c r="AK37">
        <v>0.99713399999999996</v>
      </c>
      <c r="AL37">
        <v>0.98016000000000003</v>
      </c>
      <c r="AM37">
        <v>0.99660899999999997</v>
      </c>
      <c r="AN37">
        <v>0.98042399999999996</v>
      </c>
      <c r="AO37">
        <v>0.98216300000000001</v>
      </c>
      <c r="AP37">
        <v>0.981873</v>
      </c>
      <c r="AQ37">
        <v>0.84877199999999997</v>
      </c>
      <c r="AR37">
        <v>0.94265100000000002</v>
      </c>
      <c r="AS37">
        <v>0.99913700000000005</v>
      </c>
      <c r="AT37">
        <v>0.979356</v>
      </c>
      <c r="AU37">
        <v>0.99777199999999999</v>
      </c>
      <c r="AV37">
        <v>0.99023700000000003</v>
      </c>
      <c r="AW37">
        <v>0.98640099999999997</v>
      </c>
      <c r="AX37">
        <v>0.98887100000000006</v>
      </c>
      <c r="AY37">
        <v>0.853827</v>
      </c>
      <c r="AZ37">
        <v>0.92478199999999999</v>
      </c>
      <c r="BA37">
        <v>0.992062</v>
      </c>
      <c r="BB37">
        <v>1.011196</v>
      </c>
      <c r="BC37">
        <v>1.0184869999999999</v>
      </c>
      <c r="BD37">
        <v>1.0048779999999999</v>
      </c>
      <c r="BE37">
        <v>1.009136</v>
      </c>
      <c r="BF37">
        <v>0.99926999999999999</v>
      </c>
      <c r="BG37">
        <v>0.68860200000000005</v>
      </c>
      <c r="BH37">
        <v>0.88375899999999996</v>
      </c>
      <c r="BI37">
        <v>1.011287</v>
      </c>
      <c r="BJ37">
        <v>1.0127980000000001</v>
      </c>
      <c r="BK37">
        <v>1.0153110000000001</v>
      </c>
      <c r="BL37">
        <v>1.010608</v>
      </c>
      <c r="BM37">
        <v>1.0066889999999999</v>
      </c>
      <c r="BN37">
        <v>1.01108</v>
      </c>
      <c r="BO37">
        <v>0.96539799999999998</v>
      </c>
      <c r="BP37">
        <v>1.0010300000000001</v>
      </c>
      <c r="BQ37">
        <v>1.001145</v>
      </c>
      <c r="BR37">
        <v>0.99491099999999999</v>
      </c>
      <c r="BS37">
        <v>0.99323799999999995</v>
      </c>
      <c r="BT37">
        <v>1.007196</v>
      </c>
      <c r="BU37">
        <v>1.001895</v>
      </c>
      <c r="BV37">
        <v>1.0020420000000001</v>
      </c>
      <c r="BW37">
        <v>0.96932499999999999</v>
      </c>
      <c r="BX37">
        <v>1.017579</v>
      </c>
      <c r="BY37">
        <v>1.0185360000000001</v>
      </c>
      <c r="BZ37">
        <v>1.016386</v>
      </c>
      <c r="CA37">
        <v>1.0142949999999999</v>
      </c>
      <c r="CB37">
        <v>1.022967</v>
      </c>
      <c r="CC37">
        <v>1.025952</v>
      </c>
      <c r="CD37">
        <v>1.0320050000000001</v>
      </c>
    </row>
    <row r="38" spans="1:82">
      <c r="A38">
        <v>26.407778</v>
      </c>
      <c r="B38" s="3">
        <v>1.1003240740740741</v>
      </c>
      <c r="C38">
        <v>0.99278200000000005</v>
      </c>
      <c r="D38">
        <v>0.97537399999999996</v>
      </c>
      <c r="E38">
        <v>1.0167649999999999</v>
      </c>
      <c r="F38">
        <v>0.989977</v>
      </c>
      <c r="G38">
        <v>1.0302910000000001</v>
      </c>
      <c r="H38">
        <v>1.0080260000000001</v>
      </c>
      <c r="I38">
        <v>1.051085</v>
      </c>
      <c r="J38">
        <v>1.014726</v>
      </c>
      <c r="K38">
        <v>0.98550899999999997</v>
      </c>
      <c r="L38">
        <v>0.98275999999999997</v>
      </c>
      <c r="M38">
        <v>0.98294700000000002</v>
      </c>
      <c r="N38">
        <v>0.98481200000000002</v>
      </c>
      <c r="O38">
        <v>0.84222399999999997</v>
      </c>
      <c r="P38">
        <v>0.84299599999999997</v>
      </c>
      <c r="Q38">
        <v>0.95543400000000001</v>
      </c>
      <c r="R38">
        <v>0.94576099999999996</v>
      </c>
      <c r="S38">
        <v>0.81158200000000003</v>
      </c>
      <c r="T38">
        <v>0.92717799999999995</v>
      </c>
      <c r="U38">
        <v>0.97253400000000001</v>
      </c>
      <c r="V38">
        <v>0.988097</v>
      </c>
      <c r="W38">
        <v>0.99130300000000005</v>
      </c>
      <c r="X38">
        <v>0.99440799999999996</v>
      </c>
      <c r="Y38">
        <v>1.012775</v>
      </c>
      <c r="Z38">
        <v>1.0133490000000001</v>
      </c>
      <c r="AA38">
        <v>0.83587299999999998</v>
      </c>
      <c r="AB38">
        <v>0.94486599999999998</v>
      </c>
      <c r="AC38">
        <v>0.98077899999999996</v>
      </c>
      <c r="AD38">
        <v>0.99227900000000002</v>
      </c>
      <c r="AE38">
        <v>0.99029500000000004</v>
      </c>
      <c r="AF38">
        <v>0.99494499999999997</v>
      </c>
      <c r="AG38">
        <v>0.99235499999999999</v>
      </c>
      <c r="AH38">
        <v>0.98459700000000006</v>
      </c>
      <c r="AI38">
        <v>0.63059799999999999</v>
      </c>
      <c r="AJ38">
        <v>0.92877600000000005</v>
      </c>
      <c r="AK38">
        <v>0.99879499999999999</v>
      </c>
      <c r="AL38">
        <v>0.97231299999999998</v>
      </c>
      <c r="AM38">
        <v>0.98583399999999999</v>
      </c>
      <c r="AN38">
        <v>0.97630399999999995</v>
      </c>
      <c r="AO38">
        <v>0.97233199999999997</v>
      </c>
      <c r="AP38">
        <v>0.97561699999999996</v>
      </c>
      <c r="AQ38">
        <v>0.82994999999999997</v>
      </c>
      <c r="AR38">
        <v>0.94564599999999999</v>
      </c>
      <c r="AS38">
        <v>0.992456</v>
      </c>
      <c r="AT38">
        <v>0.97550899999999996</v>
      </c>
      <c r="AU38">
        <v>0.98663400000000001</v>
      </c>
      <c r="AV38">
        <v>0.98053599999999996</v>
      </c>
      <c r="AW38">
        <v>0.97592599999999996</v>
      </c>
      <c r="AX38">
        <v>0.98058999999999996</v>
      </c>
      <c r="AY38">
        <v>0.837978</v>
      </c>
      <c r="AZ38">
        <v>0.92091199999999995</v>
      </c>
      <c r="BA38">
        <v>0.988564</v>
      </c>
      <c r="BB38">
        <v>1.0050680000000001</v>
      </c>
      <c r="BC38">
        <v>1.013334</v>
      </c>
      <c r="BD38">
        <v>1.0046999999999999</v>
      </c>
      <c r="BE38">
        <v>1.0085029999999999</v>
      </c>
      <c r="BF38">
        <v>0.99491499999999999</v>
      </c>
      <c r="BG38">
        <v>0.61188799999999999</v>
      </c>
      <c r="BH38">
        <v>0.92217000000000005</v>
      </c>
      <c r="BI38">
        <v>1.004605</v>
      </c>
      <c r="BJ38">
        <v>1.008991</v>
      </c>
      <c r="BK38">
        <v>1.0151479999999999</v>
      </c>
      <c r="BL38">
        <v>1.011452</v>
      </c>
      <c r="BM38">
        <v>1.0037320000000001</v>
      </c>
      <c r="BN38">
        <v>1.0031509999999999</v>
      </c>
      <c r="BO38">
        <v>0.95547700000000002</v>
      </c>
      <c r="BP38">
        <v>0.99185000000000001</v>
      </c>
      <c r="BQ38">
        <v>0.99386099999999999</v>
      </c>
      <c r="BR38">
        <v>0.98582999999999998</v>
      </c>
      <c r="BS38">
        <v>0.98225600000000002</v>
      </c>
      <c r="BT38">
        <v>0.99635600000000002</v>
      </c>
      <c r="BU38">
        <v>0.99498299999999995</v>
      </c>
      <c r="BV38">
        <v>0.99337200000000003</v>
      </c>
      <c r="BW38">
        <v>0.955183</v>
      </c>
      <c r="BX38">
        <v>1.0015160000000001</v>
      </c>
      <c r="BY38">
        <v>1.0012019999999999</v>
      </c>
      <c r="BZ38">
        <v>0.99978100000000003</v>
      </c>
      <c r="CA38">
        <v>0.99924400000000002</v>
      </c>
      <c r="CB38">
        <v>1.0104770000000001</v>
      </c>
      <c r="CC38">
        <v>1.0078689999999999</v>
      </c>
      <c r="CD38">
        <v>1.015995</v>
      </c>
    </row>
    <row r="39" spans="1:82">
      <c r="A39">
        <v>26.656666999999999</v>
      </c>
      <c r="B39" s="3">
        <v>1.1106944444444444</v>
      </c>
      <c r="C39">
        <v>0.99357499999999999</v>
      </c>
      <c r="D39">
        <v>0.97263299999999997</v>
      </c>
      <c r="E39">
        <v>1.0174380000000001</v>
      </c>
      <c r="F39">
        <v>0.98616999999999999</v>
      </c>
      <c r="G39">
        <v>1.03996</v>
      </c>
      <c r="H39">
        <v>1.026208</v>
      </c>
      <c r="I39">
        <v>1.0711170000000001</v>
      </c>
      <c r="J39">
        <v>1.033833</v>
      </c>
      <c r="K39">
        <v>0.98467199999999999</v>
      </c>
      <c r="L39">
        <v>0.98147200000000001</v>
      </c>
      <c r="M39">
        <v>0.98111700000000002</v>
      </c>
      <c r="N39">
        <v>0.976213</v>
      </c>
      <c r="O39">
        <v>0.84948500000000005</v>
      </c>
      <c r="P39">
        <v>0.84212799999999999</v>
      </c>
      <c r="Q39">
        <v>0.96339399999999997</v>
      </c>
      <c r="R39">
        <v>0.947963</v>
      </c>
      <c r="S39">
        <v>0.81266400000000005</v>
      </c>
      <c r="T39">
        <v>0.93479599999999996</v>
      </c>
      <c r="U39">
        <v>0.96722799999999998</v>
      </c>
      <c r="V39">
        <v>0.98122799999999999</v>
      </c>
      <c r="W39">
        <v>0.97953199999999996</v>
      </c>
      <c r="X39">
        <v>0.99117699999999997</v>
      </c>
      <c r="Y39">
        <v>1.0064789999999999</v>
      </c>
      <c r="Z39">
        <v>1.0136229999999999</v>
      </c>
      <c r="AA39">
        <v>0.83321400000000001</v>
      </c>
      <c r="AB39">
        <v>0.94816199999999995</v>
      </c>
      <c r="AC39">
        <v>0.97418400000000005</v>
      </c>
      <c r="AD39">
        <v>0.98590599999999995</v>
      </c>
      <c r="AE39">
        <v>0.97995500000000002</v>
      </c>
      <c r="AF39">
        <v>0.99104599999999998</v>
      </c>
      <c r="AG39">
        <v>0.99495500000000003</v>
      </c>
      <c r="AH39">
        <v>0.975607</v>
      </c>
      <c r="AI39">
        <v>0.59550800000000004</v>
      </c>
      <c r="AJ39">
        <v>0.96128199999999997</v>
      </c>
      <c r="AK39">
        <v>1.0050840000000001</v>
      </c>
      <c r="AL39">
        <v>0.97530899999999998</v>
      </c>
      <c r="AM39">
        <v>0.97805600000000004</v>
      </c>
      <c r="AN39">
        <v>0.97943899999999995</v>
      </c>
      <c r="AO39">
        <v>0.96868900000000002</v>
      </c>
      <c r="AP39">
        <v>0.97588900000000001</v>
      </c>
      <c r="AQ39">
        <v>0.83496400000000004</v>
      </c>
      <c r="AR39">
        <v>0.955233</v>
      </c>
      <c r="AS39">
        <v>0.98123499999999997</v>
      </c>
      <c r="AT39">
        <v>0.97303700000000004</v>
      </c>
      <c r="AU39">
        <v>0.983846</v>
      </c>
      <c r="AV39">
        <v>0.97463500000000003</v>
      </c>
      <c r="AW39">
        <v>0.97004900000000005</v>
      </c>
      <c r="AX39">
        <v>0.97443800000000003</v>
      </c>
      <c r="AY39">
        <v>0.83694500000000005</v>
      </c>
      <c r="AZ39">
        <v>0.94315400000000005</v>
      </c>
      <c r="BA39">
        <v>0.97868999999999995</v>
      </c>
      <c r="BB39">
        <v>0.98998799999999998</v>
      </c>
      <c r="BC39">
        <v>1.007541</v>
      </c>
      <c r="BD39">
        <v>1.0002960000000001</v>
      </c>
      <c r="BE39">
        <v>1.0059899999999999</v>
      </c>
      <c r="BF39">
        <v>0.99090400000000001</v>
      </c>
      <c r="BG39">
        <v>0.56935100000000005</v>
      </c>
      <c r="BH39">
        <v>0.942222</v>
      </c>
      <c r="BI39">
        <v>0.99459299999999995</v>
      </c>
      <c r="BJ39">
        <v>0.99938300000000002</v>
      </c>
      <c r="BK39">
        <v>1.0108980000000001</v>
      </c>
      <c r="BL39">
        <v>1.009285</v>
      </c>
      <c r="BM39">
        <v>1.001004</v>
      </c>
      <c r="BN39">
        <v>0.99619199999999997</v>
      </c>
      <c r="BO39">
        <v>0.94797600000000004</v>
      </c>
      <c r="BP39">
        <v>0.983819</v>
      </c>
      <c r="BQ39">
        <v>0.98484700000000003</v>
      </c>
      <c r="BR39">
        <v>0.978379</v>
      </c>
      <c r="BS39">
        <v>0.97407299999999997</v>
      </c>
      <c r="BT39">
        <v>0.99073199999999995</v>
      </c>
      <c r="BU39">
        <v>0.98811700000000002</v>
      </c>
      <c r="BV39">
        <v>0.98423300000000002</v>
      </c>
      <c r="BW39">
        <v>0.95110799999999995</v>
      </c>
      <c r="BX39">
        <v>0.99901399999999996</v>
      </c>
      <c r="BY39">
        <v>0.99670000000000003</v>
      </c>
      <c r="BZ39">
        <v>1.0000389999999999</v>
      </c>
      <c r="CA39">
        <v>0.986128</v>
      </c>
      <c r="CB39">
        <v>1.004251</v>
      </c>
      <c r="CC39">
        <v>0.99789700000000003</v>
      </c>
      <c r="CD39">
        <v>1.0079610000000001</v>
      </c>
    </row>
    <row r="40" spans="1:82">
      <c r="A40">
        <v>26.905277999999999</v>
      </c>
      <c r="B40" s="3">
        <v>1.1210532407407408</v>
      </c>
      <c r="C40">
        <v>0.99006700000000003</v>
      </c>
      <c r="D40">
        <v>0.97416599999999998</v>
      </c>
      <c r="E40">
        <v>1.014138</v>
      </c>
      <c r="F40">
        <v>0.97904599999999997</v>
      </c>
      <c r="G40">
        <v>1.054297</v>
      </c>
      <c r="H40">
        <v>1.043507</v>
      </c>
      <c r="I40">
        <v>1.080805</v>
      </c>
      <c r="J40">
        <v>1.056038</v>
      </c>
      <c r="K40">
        <v>0.98200299999999996</v>
      </c>
      <c r="L40">
        <v>0.98034500000000002</v>
      </c>
      <c r="M40">
        <v>0.96790200000000004</v>
      </c>
      <c r="N40">
        <v>0.96749399999999997</v>
      </c>
      <c r="O40">
        <v>0.85915900000000001</v>
      </c>
      <c r="P40">
        <v>0.86525200000000002</v>
      </c>
      <c r="Q40">
        <v>0.97335799999999995</v>
      </c>
      <c r="R40">
        <v>0.95225300000000002</v>
      </c>
      <c r="S40">
        <v>0.83233100000000004</v>
      </c>
      <c r="T40">
        <v>0.95204200000000005</v>
      </c>
      <c r="U40">
        <v>0.96388399999999996</v>
      </c>
      <c r="V40">
        <v>0.97305699999999995</v>
      </c>
      <c r="W40">
        <v>0.97244299999999995</v>
      </c>
      <c r="X40">
        <v>0.99002800000000002</v>
      </c>
      <c r="Y40">
        <v>1.002602</v>
      </c>
      <c r="Z40">
        <v>1.0131650000000001</v>
      </c>
      <c r="AA40">
        <v>0.84524200000000005</v>
      </c>
      <c r="AB40">
        <v>0.95774800000000004</v>
      </c>
      <c r="AC40">
        <v>0.97004100000000004</v>
      </c>
      <c r="AD40">
        <v>0.97834699999999997</v>
      </c>
      <c r="AE40">
        <v>0.97781700000000005</v>
      </c>
      <c r="AF40">
        <v>0.98492900000000005</v>
      </c>
      <c r="AG40">
        <v>0.99199499999999996</v>
      </c>
      <c r="AH40">
        <v>0.96807900000000002</v>
      </c>
      <c r="AI40">
        <v>0.563689</v>
      </c>
      <c r="AJ40">
        <v>0.98265199999999997</v>
      </c>
      <c r="AK40">
        <v>0.99676600000000004</v>
      </c>
      <c r="AL40">
        <v>0.97167300000000001</v>
      </c>
      <c r="AM40">
        <v>0.97463500000000003</v>
      </c>
      <c r="AN40">
        <v>0.977607</v>
      </c>
      <c r="AO40">
        <v>0.96906700000000001</v>
      </c>
      <c r="AP40">
        <v>0.97678100000000001</v>
      </c>
      <c r="AQ40">
        <v>0.85038999999999998</v>
      </c>
      <c r="AR40">
        <v>0.96812799999999999</v>
      </c>
      <c r="AS40">
        <v>0.97805900000000001</v>
      </c>
      <c r="AT40">
        <v>0.969225</v>
      </c>
      <c r="AU40">
        <v>0.98107</v>
      </c>
      <c r="AV40">
        <v>0.97168299999999996</v>
      </c>
      <c r="AW40">
        <v>0.96698600000000001</v>
      </c>
      <c r="AX40">
        <v>0.97102500000000003</v>
      </c>
      <c r="AY40">
        <v>0.85397100000000004</v>
      </c>
      <c r="AZ40">
        <v>0.95691599999999999</v>
      </c>
      <c r="BA40">
        <v>0.97434100000000001</v>
      </c>
      <c r="BB40">
        <v>0.97349200000000002</v>
      </c>
      <c r="BC40">
        <v>1.000165</v>
      </c>
      <c r="BD40">
        <v>0.99155700000000002</v>
      </c>
      <c r="BE40">
        <v>0.99925399999999998</v>
      </c>
      <c r="BF40">
        <v>0.98399199999999998</v>
      </c>
      <c r="BG40">
        <v>0.54017199999999999</v>
      </c>
      <c r="BH40">
        <v>0.96126100000000003</v>
      </c>
      <c r="BI40">
        <v>0.98948599999999998</v>
      </c>
      <c r="BJ40">
        <v>0.98699300000000001</v>
      </c>
      <c r="BK40">
        <v>1.003331</v>
      </c>
      <c r="BL40">
        <v>0.99960400000000005</v>
      </c>
      <c r="BM40">
        <v>1.0024010000000001</v>
      </c>
      <c r="BN40">
        <v>0.99103600000000003</v>
      </c>
      <c r="BO40">
        <v>0.94117799999999996</v>
      </c>
      <c r="BP40">
        <v>0.97938400000000003</v>
      </c>
      <c r="BQ40">
        <v>0.98890599999999995</v>
      </c>
      <c r="BR40">
        <v>0.980209</v>
      </c>
      <c r="BS40">
        <v>0.97828700000000002</v>
      </c>
      <c r="BT40">
        <v>0.99440200000000001</v>
      </c>
      <c r="BU40">
        <v>0.98858100000000004</v>
      </c>
      <c r="BV40">
        <v>0.98586700000000005</v>
      </c>
      <c r="BW40">
        <v>0.94919799999999999</v>
      </c>
      <c r="BX40">
        <v>1.0040169999999999</v>
      </c>
      <c r="BY40">
        <v>0.99407800000000002</v>
      </c>
      <c r="BZ40">
        <v>0.99774399999999996</v>
      </c>
      <c r="CA40">
        <v>1.000651</v>
      </c>
      <c r="CB40">
        <v>1.0049490000000001</v>
      </c>
      <c r="CC40">
        <v>1.0011399999999999</v>
      </c>
      <c r="CD40">
        <v>1.0090060000000001</v>
      </c>
    </row>
    <row r="41" spans="1:82">
      <c r="A41">
        <v>27.154167000000001</v>
      </c>
      <c r="B41" s="3">
        <v>1.1314236111111111</v>
      </c>
      <c r="C41">
        <v>0.98673999999999995</v>
      </c>
      <c r="D41">
        <v>0.97107600000000005</v>
      </c>
      <c r="E41">
        <v>1.0131490000000001</v>
      </c>
      <c r="F41">
        <v>0.97480900000000004</v>
      </c>
      <c r="G41">
        <v>1.0777540000000001</v>
      </c>
      <c r="H41">
        <v>1.05803</v>
      </c>
      <c r="I41">
        <v>1.118673</v>
      </c>
      <c r="J41">
        <v>1.073631</v>
      </c>
      <c r="K41">
        <v>0.97468100000000002</v>
      </c>
      <c r="L41">
        <v>0.97434900000000002</v>
      </c>
      <c r="M41">
        <v>0.96124600000000004</v>
      </c>
      <c r="N41">
        <v>0.96292500000000003</v>
      </c>
      <c r="O41">
        <v>0.888992</v>
      </c>
      <c r="P41">
        <v>0.88441700000000001</v>
      </c>
      <c r="Q41">
        <v>0.98331100000000005</v>
      </c>
      <c r="R41">
        <v>0.95804</v>
      </c>
      <c r="S41">
        <v>0.86153199999999996</v>
      </c>
      <c r="T41">
        <v>0.97333999999999998</v>
      </c>
      <c r="U41">
        <v>0.96211400000000002</v>
      </c>
      <c r="V41">
        <v>0.97028599999999998</v>
      </c>
      <c r="W41">
        <v>0.97319699999999998</v>
      </c>
      <c r="X41">
        <v>0.98906400000000005</v>
      </c>
      <c r="Y41">
        <v>1.0005090000000001</v>
      </c>
      <c r="Z41">
        <v>1.009971</v>
      </c>
      <c r="AA41">
        <v>0.87176299999999995</v>
      </c>
      <c r="AB41">
        <v>0.96355500000000005</v>
      </c>
      <c r="AC41">
        <v>0.97065699999999999</v>
      </c>
      <c r="AD41">
        <v>0.97339699999999996</v>
      </c>
      <c r="AE41">
        <v>0.97274499999999997</v>
      </c>
      <c r="AF41">
        <v>0.97680400000000001</v>
      </c>
      <c r="AG41">
        <v>0.99118799999999996</v>
      </c>
      <c r="AH41">
        <v>0.96629500000000002</v>
      </c>
      <c r="AI41">
        <v>0.54206699999999997</v>
      </c>
      <c r="AJ41">
        <v>0.99122399999999999</v>
      </c>
      <c r="AK41">
        <v>0.99313799999999997</v>
      </c>
      <c r="AL41">
        <v>0.96796800000000005</v>
      </c>
      <c r="AM41">
        <v>0.96847799999999995</v>
      </c>
      <c r="AN41">
        <v>0.97769200000000001</v>
      </c>
      <c r="AO41">
        <v>0.96685299999999996</v>
      </c>
      <c r="AP41">
        <v>0.97554200000000002</v>
      </c>
      <c r="AQ41">
        <v>0.87026899999999996</v>
      </c>
      <c r="AR41">
        <v>0.98133599999999999</v>
      </c>
      <c r="AS41">
        <v>0.98221899999999995</v>
      </c>
      <c r="AT41">
        <v>0.96638000000000002</v>
      </c>
      <c r="AU41">
        <v>0.97798600000000002</v>
      </c>
      <c r="AV41">
        <v>0.96775</v>
      </c>
      <c r="AW41">
        <v>0.96692800000000001</v>
      </c>
      <c r="AX41">
        <v>0.97198399999999996</v>
      </c>
      <c r="AY41">
        <v>0.87694000000000005</v>
      </c>
      <c r="AZ41">
        <v>0.97482199999999997</v>
      </c>
      <c r="BA41">
        <v>0.97264099999999998</v>
      </c>
      <c r="BB41">
        <v>0.96671600000000002</v>
      </c>
      <c r="BC41">
        <v>0.99140700000000004</v>
      </c>
      <c r="BD41">
        <v>0.98525099999999999</v>
      </c>
      <c r="BE41">
        <v>0.98998200000000003</v>
      </c>
      <c r="BF41">
        <v>0.97812100000000002</v>
      </c>
      <c r="BG41">
        <v>0.51460300000000003</v>
      </c>
      <c r="BH41">
        <v>0.98092800000000002</v>
      </c>
      <c r="BI41">
        <v>0.99133800000000005</v>
      </c>
      <c r="BJ41">
        <v>0.97620300000000004</v>
      </c>
      <c r="BK41">
        <v>0.99736199999999997</v>
      </c>
      <c r="BL41">
        <v>0.99673900000000004</v>
      </c>
      <c r="BM41">
        <v>0.99842200000000003</v>
      </c>
      <c r="BN41">
        <v>0.98624800000000001</v>
      </c>
      <c r="BO41">
        <v>0.95697600000000005</v>
      </c>
      <c r="BP41">
        <v>0.97670400000000002</v>
      </c>
      <c r="BQ41">
        <v>0.98686300000000005</v>
      </c>
      <c r="BR41">
        <v>0.98543000000000003</v>
      </c>
      <c r="BS41">
        <v>0.98617500000000002</v>
      </c>
      <c r="BT41">
        <v>1.004537</v>
      </c>
      <c r="BU41">
        <v>0.99655800000000005</v>
      </c>
      <c r="BV41">
        <v>0.99405500000000002</v>
      </c>
      <c r="BW41">
        <v>0.95433599999999996</v>
      </c>
      <c r="BX41">
        <v>1.0148010000000001</v>
      </c>
      <c r="BY41">
        <v>0.99644699999999997</v>
      </c>
      <c r="BZ41">
        <v>1.0046930000000001</v>
      </c>
      <c r="CA41">
        <v>1.001582</v>
      </c>
      <c r="CB41">
        <v>1.0128159999999999</v>
      </c>
      <c r="CC41">
        <v>1.007158</v>
      </c>
      <c r="CD41">
        <v>1.0162720000000001</v>
      </c>
    </row>
    <row r="42" spans="1:82">
      <c r="A42">
        <v>27.403611000000001</v>
      </c>
      <c r="B42" s="3">
        <v>1.1418171296296296</v>
      </c>
      <c r="C42">
        <v>0.98330600000000001</v>
      </c>
      <c r="D42">
        <v>0.97050099999999995</v>
      </c>
      <c r="E42">
        <v>1.0087680000000001</v>
      </c>
      <c r="F42">
        <v>0.97567999999999999</v>
      </c>
      <c r="G42">
        <v>1.10571</v>
      </c>
      <c r="H42">
        <v>1.074735</v>
      </c>
      <c r="I42">
        <v>1.158736</v>
      </c>
      <c r="J42">
        <v>1.095933</v>
      </c>
      <c r="K42">
        <v>0.97384599999999999</v>
      </c>
      <c r="L42">
        <v>0.97141599999999995</v>
      </c>
      <c r="M42">
        <v>0.95459499999999997</v>
      </c>
      <c r="N42">
        <v>0.95485600000000004</v>
      </c>
      <c r="O42">
        <v>0.91983300000000001</v>
      </c>
      <c r="P42">
        <v>0.90803699999999998</v>
      </c>
      <c r="Q42">
        <v>0.99583100000000002</v>
      </c>
      <c r="R42">
        <v>0.97445199999999998</v>
      </c>
      <c r="S42">
        <v>0.89259100000000002</v>
      </c>
      <c r="T42">
        <v>0.98818700000000004</v>
      </c>
      <c r="U42">
        <v>0.96754600000000002</v>
      </c>
      <c r="V42">
        <v>0.96925399999999995</v>
      </c>
      <c r="W42">
        <v>0.97774499999999998</v>
      </c>
      <c r="X42">
        <v>0.98609800000000003</v>
      </c>
      <c r="Y42">
        <v>1.003422</v>
      </c>
      <c r="Z42">
        <v>1.00183</v>
      </c>
      <c r="AA42">
        <v>0.90432100000000004</v>
      </c>
      <c r="AB42">
        <v>0.97283500000000001</v>
      </c>
      <c r="AC42">
        <v>0.97143999999999997</v>
      </c>
      <c r="AD42">
        <v>0.97055100000000005</v>
      </c>
      <c r="AE42">
        <v>0.97046100000000002</v>
      </c>
      <c r="AF42">
        <v>0.97418000000000005</v>
      </c>
      <c r="AG42">
        <v>0.98038700000000001</v>
      </c>
      <c r="AH42">
        <v>0.97096000000000005</v>
      </c>
      <c r="AI42">
        <v>0.52637599999999996</v>
      </c>
      <c r="AJ42">
        <v>0.98673200000000005</v>
      </c>
      <c r="AK42">
        <v>0.987479</v>
      </c>
      <c r="AL42">
        <v>0.96604000000000001</v>
      </c>
      <c r="AM42">
        <v>0.97021599999999997</v>
      </c>
      <c r="AN42">
        <v>0.97511700000000001</v>
      </c>
      <c r="AO42">
        <v>0.96829200000000004</v>
      </c>
      <c r="AP42">
        <v>0.97340499999999996</v>
      </c>
      <c r="AQ42">
        <v>0.89684799999999998</v>
      </c>
      <c r="AR42">
        <v>0.98691399999999996</v>
      </c>
      <c r="AS42">
        <v>0.98553299999999999</v>
      </c>
      <c r="AT42">
        <v>0.96772899999999995</v>
      </c>
      <c r="AU42">
        <v>0.97772999999999999</v>
      </c>
      <c r="AV42">
        <v>0.96601800000000004</v>
      </c>
      <c r="AW42">
        <v>0.96645499999999995</v>
      </c>
      <c r="AX42">
        <v>0.969055</v>
      </c>
      <c r="AY42">
        <v>0.89779399999999998</v>
      </c>
      <c r="AZ42">
        <v>0.984649</v>
      </c>
      <c r="BA42">
        <v>0.97225600000000001</v>
      </c>
      <c r="BB42">
        <v>0.96616500000000005</v>
      </c>
      <c r="BC42">
        <v>0.98599800000000004</v>
      </c>
      <c r="BD42">
        <v>0.97733599999999998</v>
      </c>
      <c r="BE42">
        <v>0.98549399999999998</v>
      </c>
      <c r="BF42">
        <v>0.97630600000000001</v>
      </c>
      <c r="BG42">
        <v>0.49410500000000002</v>
      </c>
      <c r="BH42">
        <v>0.98445199999999999</v>
      </c>
      <c r="BI42">
        <v>1.000901</v>
      </c>
      <c r="BJ42">
        <v>0.97114100000000003</v>
      </c>
      <c r="BK42">
        <v>0.99089700000000003</v>
      </c>
      <c r="BL42">
        <v>0.99042399999999997</v>
      </c>
      <c r="BM42">
        <v>0.991282</v>
      </c>
      <c r="BN42">
        <v>0.98661500000000002</v>
      </c>
      <c r="BO42">
        <v>0.97396300000000002</v>
      </c>
      <c r="BP42">
        <v>0.98050700000000002</v>
      </c>
      <c r="BQ42">
        <v>0.992645</v>
      </c>
      <c r="BR42">
        <v>0.99620500000000001</v>
      </c>
      <c r="BS42">
        <v>1.0007619999999999</v>
      </c>
      <c r="BT42">
        <v>1.014872</v>
      </c>
      <c r="BU42">
        <v>1.0105900000000001</v>
      </c>
      <c r="BV42">
        <v>1.0124</v>
      </c>
      <c r="BW42">
        <v>0.95220700000000003</v>
      </c>
      <c r="BX42">
        <v>1.0125679999999999</v>
      </c>
      <c r="BY42">
        <v>1.00979</v>
      </c>
      <c r="BZ42">
        <v>1.018149</v>
      </c>
      <c r="CA42">
        <v>1.0084299999999999</v>
      </c>
      <c r="CB42">
        <v>1.019544</v>
      </c>
      <c r="CC42">
        <v>1.0166820000000001</v>
      </c>
      <c r="CD42">
        <v>1.0237099999999999</v>
      </c>
    </row>
    <row r="43" spans="1:82">
      <c r="A43">
        <v>27.651667</v>
      </c>
      <c r="B43" s="3">
        <v>1.1521527777777778</v>
      </c>
      <c r="C43">
        <v>0.98122100000000001</v>
      </c>
      <c r="D43">
        <v>0.96870299999999998</v>
      </c>
      <c r="E43">
        <v>1.0163880000000001</v>
      </c>
      <c r="F43">
        <v>0.97667400000000004</v>
      </c>
      <c r="G43">
        <v>1.1444270000000001</v>
      </c>
      <c r="H43">
        <v>1.1039509999999999</v>
      </c>
      <c r="I43">
        <v>1.184798</v>
      </c>
      <c r="J43">
        <v>1.1212139999999999</v>
      </c>
      <c r="K43">
        <v>0.97524299999999997</v>
      </c>
      <c r="L43">
        <v>0.97779199999999999</v>
      </c>
      <c r="M43">
        <v>0.95742300000000002</v>
      </c>
      <c r="N43">
        <v>0.95382900000000004</v>
      </c>
      <c r="O43">
        <v>0.94584299999999999</v>
      </c>
      <c r="P43">
        <v>0.93805400000000005</v>
      </c>
      <c r="Q43">
        <v>1.0054099999999999</v>
      </c>
      <c r="R43">
        <v>0.98726700000000001</v>
      </c>
      <c r="S43">
        <v>0.91930699999999999</v>
      </c>
      <c r="T43">
        <v>0.99417299999999997</v>
      </c>
      <c r="U43">
        <v>0.980549</v>
      </c>
      <c r="V43">
        <v>0.97082900000000005</v>
      </c>
      <c r="W43">
        <v>0.99239699999999997</v>
      </c>
      <c r="X43">
        <v>0.98516999999999999</v>
      </c>
      <c r="Y43">
        <v>1.0026330000000001</v>
      </c>
      <c r="Z43">
        <v>1.0052939999999999</v>
      </c>
      <c r="AA43">
        <v>0.93220400000000003</v>
      </c>
      <c r="AB43">
        <v>0.98636000000000001</v>
      </c>
      <c r="AC43">
        <v>0.97579800000000005</v>
      </c>
      <c r="AD43">
        <v>0.97221999999999997</v>
      </c>
      <c r="AE43">
        <v>0.97264799999999996</v>
      </c>
      <c r="AF43">
        <v>0.97292299999999998</v>
      </c>
      <c r="AG43">
        <v>0.985371</v>
      </c>
      <c r="AH43">
        <v>0.97844399999999998</v>
      </c>
      <c r="AI43">
        <v>0.51310199999999995</v>
      </c>
      <c r="AJ43">
        <v>0.98849200000000004</v>
      </c>
      <c r="AK43">
        <v>0.98998399999999998</v>
      </c>
      <c r="AL43">
        <v>0.96719699999999997</v>
      </c>
      <c r="AM43">
        <v>0.97121400000000002</v>
      </c>
      <c r="AN43">
        <v>0.97885</v>
      </c>
      <c r="AO43">
        <v>0.97212799999999999</v>
      </c>
      <c r="AP43">
        <v>0.97596400000000005</v>
      </c>
      <c r="AQ43">
        <v>0.92556499999999997</v>
      </c>
      <c r="AR43">
        <v>0.99652099999999999</v>
      </c>
      <c r="AS43">
        <v>0.99387199999999998</v>
      </c>
      <c r="AT43">
        <v>0.973526</v>
      </c>
      <c r="AU43">
        <v>0.97877800000000004</v>
      </c>
      <c r="AV43">
        <v>0.97132399999999997</v>
      </c>
      <c r="AW43">
        <v>0.96684800000000004</v>
      </c>
      <c r="AX43">
        <v>0.97469600000000001</v>
      </c>
      <c r="AY43">
        <v>0.92120800000000003</v>
      </c>
      <c r="AZ43">
        <v>0.99858400000000003</v>
      </c>
      <c r="BA43">
        <v>0.98029999999999995</v>
      </c>
      <c r="BB43">
        <v>0.97177199999999997</v>
      </c>
      <c r="BC43">
        <v>0.98592900000000006</v>
      </c>
      <c r="BD43">
        <v>0.97606499999999996</v>
      </c>
      <c r="BE43">
        <v>0.98869099999999999</v>
      </c>
      <c r="BF43">
        <v>0.98058900000000004</v>
      </c>
      <c r="BG43">
        <v>0.475551</v>
      </c>
      <c r="BH43">
        <v>0.97934200000000005</v>
      </c>
      <c r="BI43">
        <v>1.002135</v>
      </c>
      <c r="BJ43">
        <v>0.96961299999999995</v>
      </c>
      <c r="BK43">
        <v>0.99032299999999995</v>
      </c>
      <c r="BL43">
        <v>0.99183100000000002</v>
      </c>
      <c r="BM43">
        <v>1.008564</v>
      </c>
      <c r="BN43">
        <v>1.005995</v>
      </c>
      <c r="BO43">
        <v>0.98867300000000002</v>
      </c>
      <c r="BP43">
        <v>0.98655800000000005</v>
      </c>
      <c r="BQ43">
        <v>0.99856599999999995</v>
      </c>
      <c r="BR43">
        <v>1.0117050000000001</v>
      </c>
      <c r="BS43">
        <v>1.0157940000000001</v>
      </c>
      <c r="BT43">
        <v>1.031255</v>
      </c>
      <c r="BU43">
        <v>1.031145</v>
      </c>
      <c r="BV43">
        <v>1.023093</v>
      </c>
      <c r="BW43">
        <v>0.955619</v>
      </c>
      <c r="BX43">
        <v>1.016683</v>
      </c>
      <c r="BY43">
        <v>1.0185299999999999</v>
      </c>
      <c r="BZ43">
        <v>1.0296730000000001</v>
      </c>
      <c r="CA43">
        <v>1.021037</v>
      </c>
      <c r="CB43">
        <v>1.0322819999999999</v>
      </c>
      <c r="CC43">
        <v>1.0247170000000001</v>
      </c>
      <c r="CD43">
        <v>1.0358940000000001</v>
      </c>
    </row>
    <row r="44" spans="1:82">
      <c r="A44">
        <v>27.901111</v>
      </c>
      <c r="B44" s="3">
        <v>1.1625462962962962</v>
      </c>
      <c r="C44">
        <v>0.98623799999999995</v>
      </c>
      <c r="D44">
        <v>0.97216599999999997</v>
      </c>
      <c r="E44">
        <v>1.0358719999999999</v>
      </c>
      <c r="F44">
        <v>0.99324500000000004</v>
      </c>
      <c r="G44">
        <v>1.1999280000000001</v>
      </c>
      <c r="H44">
        <v>1.1471519999999999</v>
      </c>
      <c r="I44">
        <v>1.2202090000000001</v>
      </c>
      <c r="J44">
        <v>1.1661239999999999</v>
      </c>
      <c r="K44">
        <v>0.999726</v>
      </c>
      <c r="L44">
        <v>1.0161119999999999</v>
      </c>
      <c r="M44">
        <v>0.95868900000000001</v>
      </c>
      <c r="N44">
        <v>0.95472900000000005</v>
      </c>
      <c r="O44">
        <v>0.97911899999999996</v>
      </c>
      <c r="P44">
        <v>0.96962000000000004</v>
      </c>
      <c r="Q44">
        <v>1.0170619999999999</v>
      </c>
      <c r="R44">
        <v>1.005017</v>
      </c>
      <c r="S44">
        <v>0.95457499999999995</v>
      </c>
      <c r="T44">
        <v>1.0027200000000001</v>
      </c>
      <c r="U44">
        <v>1.0013829999999999</v>
      </c>
      <c r="V44">
        <v>0.97817399999999999</v>
      </c>
      <c r="W44">
        <v>1.026648</v>
      </c>
      <c r="X44">
        <v>0.99057899999999999</v>
      </c>
      <c r="Y44">
        <v>1.0261929999999999</v>
      </c>
      <c r="Z44">
        <v>1.007666</v>
      </c>
      <c r="AA44">
        <v>0.96575299999999997</v>
      </c>
      <c r="AB44">
        <v>1.0012380000000001</v>
      </c>
      <c r="AC44">
        <v>0.98426800000000003</v>
      </c>
      <c r="AD44">
        <v>0.97459600000000002</v>
      </c>
      <c r="AE44">
        <v>0.97490399999999999</v>
      </c>
      <c r="AF44">
        <v>0.97652399999999995</v>
      </c>
      <c r="AG44">
        <v>0.99154600000000004</v>
      </c>
      <c r="AH44">
        <v>0.98233000000000004</v>
      </c>
      <c r="AI44">
        <v>0.49799199999999999</v>
      </c>
      <c r="AJ44">
        <v>0.99639</v>
      </c>
      <c r="AK44">
        <v>0.99670800000000004</v>
      </c>
      <c r="AL44">
        <v>0.97533499999999995</v>
      </c>
      <c r="AM44">
        <v>0.97456500000000001</v>
      </c>
      <c r="AN44">
        <v>0.98028899999999997</v>
      </c>
      <c r="AO44">
        <v>0.97938999999999998</v>
      </c>
      <c r="AP44">
        <v>0.98100600000000004</v>
      </c>
      <c r="AQ44">
        <v>0.95841799999999999</v>
      </c>
      <c r="AR44">
        <v>1.009563</v>
      </c>
      <c r="AS44">
        <v>1.010643</v>
      </c>
      <c r="AT44">
        <v>0.97489899999999996</v>
      </c>
      <c r="AU44">
        <v>0.98468500000000003</v>
      </c>
      <c r="AV44">
        <v>0.97398300000000004</v>
      </c>
      <c r="AW44">
        <v>0.97098600000000002</v>
      </c>
      <c r="AX44">
        <v>0.98174300000000003</v>
      </c>
      <c r="AY44">
        <v>0.95286199999999999</v>
      </c>
      <c r="AZ44">
        <v>1.0220800000000001</v>
      </c>
      <c r="BA44">
        <v>0.99260000000000004</v>
      </c>
      <c r="BB44">
        <v>0.97110200000000002</v>
      </c>
      <c r="BC44">
        <v>0.99296499999999999</v>
      </c>
      <c r="BD44">
        <v>0.98375199999999996</v>
      </c>
      <c r="BE44">
        <v>0.992259</v>
      </c>
      <c r="BF44">
        <v>0.98801399999999995</v>
      </c>
      <c r="BG44">
        <v>0.45999099999999998</v>
      </c>
      <c r="BH44">
        <v>0.97778600000000004</v>
      </c>
      <c r="BI44">
        <v>1.005657</v>
      </c>
      <c r="BJ44">
        <v>0.97388799999999998</v>
      </c>
      <c r="BK44">
        <v>0.98995100000000003</v>
      </c>
      <c r="BL44">
        <v>0.995591</v>
      </c>
      <c r="BM44">
        <v>1.0352779999999999</v>
      </c>
      <c r="BN44">
        <v>1.0341549999999999</v>
      </c>
      <c r="BO44">
        <v>1.0047710000000001</v>
      </c>
      <c r="BP44">
        <v>0.99430399999999997</v>
      </c>
      <c r="BQ44">
        <v>1.011852</v>
      </c>
      <c r="BR44">
        <v>1.0233019999999999</v>
      </c>
      <c r="BS44">
        <v>1.0331999999999999</v>
      </c>
      <c r="BT44">
        <v>1.0303199999999999</v>
      </c>
      <c r="BU44">
        <v>1.0519609999999999</v>
      </c>
      <c r="BV44">
        <v>1.051016</v>
      </c>
      <c r="BW44">
        <v>0.964557</v>
      </c>
      <c r="BX44">
        <v>1.025995</v>
      </c>
      <c r="BY44">
        <v>1.030492</v>
      </c>
      <c r="BZ44">
        <v>1.0438270000000001</v>
      </c>
      <c r="CA44">
        <v>1.034597</v>
      </c>
      <c r="CB44">
        <v>1.0460419999999999</v>
      </c>
      <c r="CC44">
        <v>1.0426759999999999</v>
      </c>
      <c r="CD44">
        <v>1.0473939999999999</v>
      </c>
    </row>
    <row r="45" spans="1:82">
      <c r="A45">
        <v>28.150556000000002</v>
      </c>
      <c r="B45" s="3">
        <v>1.1729398148148149</v>
      </c>
      <c r="C45">
        <v>0.99317200000000005</v>
      </c>
      <c r="D45">
        <v>0.97656299999999996</v>
      </c>
      <c r="E45">
        <v>1.049177</v>
      </c>
      <c r="F45">
        <v>1.019523</v>
      </c>
      <c r="G45">
        <v>1.2381960000000001</v>
      </c>
      <c r="H45">
        <v>1.1842820000000001</v>
      </c>
      <c r="I45">
        <v>1.2542040000000001</v>
      </c>
      <c r="J45">
        <v>1.2072959999999999</v>
      </c>
      <c r="K45">
        <v>1.0296749999999999</v>
      </c>
      <c r="L45">
        <v>1.0280860000000001</v>
      </c>
      <c r="M45">
        <v>0.96340899999999996</v>
      </c>
      <c r="N45">
        <v>0.95779599999999998</v>
      </c>
      <c r="O45">
        <v>1.0200610000000001</v>
      </c>
      <c r="P45">
        <v>1.005708</v>
      </c>
      <c r="Q45">
        <v>1.0257620000000001</v>
      </c>
      <c r="R45">
        <v>1.0174879999999999</v>
      </c>
      <c r="S45">
        <v>0.99360300000000001</v>
      </c>
      <c r="T45">
        <v>1.015471</v>
      </c>
      <c r="U45">
        <v>1.0223230000000001</v>
      </c>
      <c r="V45">
        <v>0.98404000000000003</v>
      </c>
      <c r="W45">
        <v>1.0532859999999999</v>
      </c>
      <c r="X45">
        <v>0.99956299999999998</v>
      </c>
      <c r="Y45">
        <v>1.0561590000000001</v>
      </c>
      <c r="Z45">
        <v>1.0179240000000001</v>
      </c>
      <c r="AA45">
        <v>0.99053899999999995</v>
      </c>
      <c r="AB45">
        <v>1.0114209999999999</v>
      </c>
      <c r="AC45">
        <v>0.99226300000000001</v>
      </c>
      <c r="AD45">
        <v>0.98002999999999996</v>
      </c>
      <c r="AE45">
        <v>0.98140700000000003</v>
      </c>
      <c r="AF45">
        <v>0.98343100000000006</v>
      </c>
      <c r="AG45">
        <v>1.0034430000000001</v>
      </c>
      <c r="AH45">
        <v>0.99111099999999996</v>
      </c>
      <c r="AI45">
        <v>0.48359099999999999</v>
      </c>
      <c r="AJ45">
        <v>0.99995100000000003</v>
      </c>
      <c r="AK45">
        <v>1.0092970000000001</v>
      </c>
      <c r="AL45">
        <v>0.98376399999999997</v>
      </c>
      <c r="AM45">
        <v>0.98724400000000001</v>
      </c>
      <c r="AN45">
        <v>0.98364399999999996</v>
      </c>
      <c r="AO45">
        <v>0.98664300000000005</v>
      </c>
      <c r="AP45">
        <v>0.98781099999999999</v>
      </c>
      <c r="AQ45">
        <v>0.99279700000000004</v>
      </c>
      <c r="AR45">
        <v>1.0219050000000001</v>
      </c>
      <c r="AS45">
        <v>1.023212</v>
      </c>
      <c r="AT45">
        <v>0.98160499999999995</v>
      </c>
      <c r="AU45">
        <v>0.98848800000000003</v>
      </c>
      <c r="AV45">
        <v>0.98125899999999999</v>
      </c>
      <c r="AW45">
        <v>0.98072400000000004</v>
      </c>
      <c r="AX45">
        <v>0.990421</v>
      </c>
      <c r="AY45">
        <v>0.98174399999999995</v>
      </c>
      <c r="AZ45">
        <v>1.039104</v>
      </c>
      <c r="BA45">
        <v>1.008864</v>
      </c>
      <c r="BB45">
        <v>0.97804800000000003</v>
      </c>
      <c r="BC45">
        <v>0.99639299999999997</v>
      </c>
      <c r="BD45">
        <v>0.99049600000000004</v>
      </c>
      <c r="BE45">
        <v>0.99572499999999997</v>
      </c>
      <c r="BF45">
        <v>0.99535899999999999</v>
      </c>
      <c r="BG45">
        <v>0.44855400000000001</v>
      </c>
      <c r="BH45">
        <v>0.97534299999999996</v>
      </c>
      <c r="BI45">
        <v>1.0165519999999999</v>
      </c>
      <c r="BJ45">
        <v>0.97888399999999998</v>
      </c>
      <c r="BK45">
        <v>1.0027999999999999</v>
      </c>
      <c r="BL45">
        <v>1.018953</v>
      </c>
      <c r="BM45">
        <v>1.0447230000000001</v>
      </c>
      <c r="BN45">
        <v>1.0375589999999999</v>
      </c>
      <c r="BO45">
        <v>1.017746</v>
      </c>
      <c r="BP45">
        <v>1.0077199999999999</v>
      </c>
      <c r="BQ45">
        <v>1.0231330000000001</v>
      </c>
      <c r="BR45">
        <v>1.038422</v>
      </c>
      <c r="BS45">
        <v>1.0509710000000001</v>
      </c>
      <c r="BT45">
        <v>1.0401530000000001</v>
      </c>
      <c r="BU45">
        <v>1.066543</v>
      </c>
      <c r="BV45">
        <v>1.073968</v>
      </c>
      <c r="BW45">
        <v>0.98935099999999998</v>
      </c>
      <c r="BX45">
        <v>1.040354</v>
      </c>
      <c r="BY45">
        <v>1.0455380000000001</v>
      </c>
      <c r="BZ45">
        <v>1.051161</v>
      </c>
      <c r="CA45">
        <v>1.0512630000000001</v>
      </c>
      <c r="CB45">
        <v>1.0589500000000001</v>
      </c>
      <c r="CC45">
        <v>1.059447</v>
      </c>
      <c r="CD45">
        <v>1.0643750000000001</v>
      </c>
    </row>
    <row r="46" spans="1:82">
      <c r="A46">
        <v>28.399722000000001</v>
      </c>
      <c r="B46" s="3">
        <v>1.1833217592592593</v>
      </c>
      <c r="C46">
        <v>1.0049870000000001</v>
      </c>
      <c r="D46">
        <v>0.98671900000000001</v>
      </c>
      <c r="E46">
        <v>1.0662830000000001</v>
      </c>
      <c r="F46">
        <v>1.060182</v>
      </c>
      <c r="G46">
        <v>1.270573</v>
      </c>
      <c r="H46">
        <v>1.217338</v>
      </c>
      <c r="I46">
        <v>1.29372</v>
      </c>
      <c r="J46">
        <v>1.243771</v>
      </c>
      <c r="K46">
        <v>1.0498130000000001</v>
      </c>
      <c r="L46">
        <v>1.0433699999999999</v>
      </c>
      <c r="M46">
        <v>0.974912</v>
      </c>
      <c r="N46">
        <v>0.95921599999999996</v>
      </c>
      <c r="O46">
        <v>1.043226</v>
      </c>
      <c r="P46">
        <v>1.0395129999999999</v>
      </c>
      <c r="Q46">
        <v>1.0414570000000001</v>
      </c>
      <c r="R46">
        <v>1.0316620000000001</v>
      </c>
      <c r="S46">
        <v>1.0268250000000001</v>
      </c>
      <c r="T46">
        <v>1.04291</v>
      </c>
      <c r="U46">
        <v>1.0473840000000001</v>
      </c>
      <c r="V46">
        <v>0.99365499999999995</v>
      </c>
      <c r="W46">
        <v>1.0681750000000001</v>
      </c>
      <c r="X46">
        <v>1.0317780000000001</v>
      </c>
      <c r="Y46">
        <v>1.087845</v>
      </c>
      <c r="Z46">
        <v>1.0688139999999999</v>
      </c>
      <c r="AA46">
        <v>1.0160089999999999</v>
      </c>
      <c r="AB46">
        <v>1.021123</v>
      </c>
      <c r="AC46">
        <v>1.000203</v>
      </c>
      <c r="AD46">
        <v>0.99021000000000003</v>
      </c>
      <c r="AE46">
        <v>0.99203600000000003</v>
      </c>
      <c r="AF46">
        <v>0.99204700000000001</v>
      </c>
      <c r="AG46">
        <v>1.0125219999999999</v>
      </c>
      <c r="AH46">
        <v>0.99985199999999996</v>
      </c>
      <c r="AI46">
        <v>0.47694799999999998</v>
      </c>
      <c r="AJ46">
        <v>0.99227399999999999</v>
      </c>
      <c r="AK46">
        <v>1.0240419999999999</v>
      </c>
      <c r="AL46">
        <v>0.99433099999999996</v>
      </c>
      <c r="AM46">
        <v>0.99329800000000001</v>
      </c>
      <c r="AN46">
        <v>0.99319100000000005</v>
      </c>
      <c r="AO46">
        <v>0.99776500000000001</v>
      </c>
      <c r="AP46">
        <v>0.99671799999999999</v>
      </c>
      <c r="AQ46">
        <v>1.0248600000000001</v>
      </c>
      <c r="AR46">
        <v>1.0379929999999999</v>
      </c>
      <c r="AS46">
        <v>1.0386230000000001</v>
      </c>
      <c r="AT46">
        <v>0.98482000000000003</v>
      </c>
      <c r="AU46">
        <v>1.000221</v>
      </c>
      <c r="AV46">
        <v>0.991788</v>
      </c>
      <c r="AW46">
        <v>0.99232799999999999</v>
      </c>
      <c r="AX46">
        <v>1.001525</v>
      </c>
      <c r="AY46">
        <v>1.0181249999999999</v>
      </c>
      <c r="AZ46">
        <v>1.0511980000000001</v>
      </c>
      <c r="BA46">
        <v>1.027169</v>
      </c>
      <c r="BB46">
        <v>0.98394599999999999</v>
      </c>
      <c r="BC46">
        <v>1.0023919999999999</v>
      </c>
      <c r="BD46">
        <v>0.99570099999999995</v>
      </c>
      <c r="BE46">
        <v>1.0079629999999999</v>
      </c>
      <c r="BF46">
        <v>1.0026349999999999</v>
      </c>
      <c r="BG46">
        <v>0.43878400000000001</v>
      </c>
      <c r="BH46">
        <v>0.97116000000000002</v>
      </c>
      <c r="BI46">
        <v>1.0341769999999999</v>
      </c>
      <c r="BJ46">
        <v>0.98376300000000005</v>
      </c>
      <c r="BK46">
        <v>1.0608629999999999</v>
      </c>
      <c r="BL46">
        <v>1.0733680000000001</v>
      </c>
      <c r="BM46">
        <v>1.0596410000000001</v>
      </c>
      <c r="BN46">
        <v>1.0572950000000001</v>
      </c>
      <c r="BO46">
        <v>1.031922</v>
      </c>
      <c r="BP46">
        <v>1.0206770000000001</v>
      </c>
      <c r="BQ46">
        <v>1.0354570000000001</v>
      </c>
      <c r="BR46">
        <v>1.0529139999999999</v>
      </c>
      <c r="BS46">
        <v>1.068198</v>
      </c>
      <c r="BT46">
        <v>1.0545370000000001</v>
      </c>
      <c r="BU46">
        <v>1.081669</v>
      </c>
      <c r="BV46">
        <v>1.0929530000000001</v>
      </c>
      <c r="BW46">
        <v>0.99870800000000004</v>
      </c>
      <c r="BX46">
        <v>1.0521290000000001</v>
      </c>
      <c r="BY46">
        <v>1.058962</v>
      </c>
      <c r="BZ46">
        <v>1.06612</v>
      </c>
      <c r="CA46">
        <v>1.0670839999999999</v>
      </c>
      <c r="CB46">
        <v>1.0739240000000001</v>
      </c>
      <c r="CC46">
        <v>1.078632</v>
      </c>
      <c r="CD46">
        <v>1.0781000000000001</v>
      </c>
    </row>
    <row r="47" spans="1:82">
      <c r="A47">
        <v>28.649166999999998</v>
      </c>
      <c r="B47" s="3">
        <v>1.1937152777777778</v>
      </c>
      <c r="C47">
        <v>1.019703</v>
      </c>
      <c r="D47">
        <v>0.99049799999999999</v>
      </c>
      <c r="E47">
        <v>1.0863700000000001</v>
      </c>
      <c r="F47">
        <v>1.069369</v>
      </c>
      <c r="G47">
        <v>1.2991649999999999</v>
      </c>
      <c r="H47">
        <v>1.242391</v>
      </c>
      <c r="I47">
        <v>1.330138</v>
      </c>
      <c r="J47">
        <v>1.27342</v>
      </c>
      <c r="K47">
        <v>1.061661</v>
      </c>
      <c r="L47">
        <v>1.0554349999999999</v>
      </c>
      <c r="M47">
        <v>0.98561600000000005</v>
      </c>
      <c r="N47">
        <v>0.96433800000000003</v>
      </c>
      <c r="O47">
        <v>1.066136</v>
      </c>
      <c r="P47">
        <v>1.066306</v>
      </c>
      <c r="Q47">
        <v>1.0613079999999999</v>
      </c>
      <c r="R47">
        <v>1.041256</v>
      </c>
      <c r="S47">
        <v>1.0560510000000001</v>
      </c>
      <c r="T47">
        <v>1.0774919999999999</v>
      </c>
      <c r="U47">
        <v>1.057234</v>
      </c>
      <c r="V47">
        <v>1.004359</v>
      </c>
      <c r="W47">
        <v>1.086306</v>
      </c>
      <c r="X47">
        <v>1.075718</v>
      </c>
      <c r="Y47">
        <v>1.1020540000000001</v>
      </c>
      <c r="Z47">
        <v>1.1036619999999999</v>
      </c>
      <c r="AA47">
        <v>1.0364789999999999</v>
      </c>
      <c r="AB47">
        <v>1.030589</v>
      </c>
      <c r="AC47">
        <v>1.0136350000000001</v>
      </c>
      <c r="AD47">
        <v>0.99966200000000005</v>
      </c>
      <c r="AE47">
        <v>0.99871699999999997</v>
      </c>
      <c r="AF47">
        <v>1.0044329999999999</v>
      </c>
      <c r="AG47">
        <v>1.0214909999999999</v>
      </c>
      <c r="AH47">
        <v>1.009023</v>
      </c>
      <c r="AI47">
        <v>0.46942099999999998</v>
      </c>
      <c r="AJ47">
        <v>0.97733899999999996</v>
      </c>
      <c r="AK47">
        <v>1.0385660000000001</v>
      </c>
      <c r="AL47">
        <v>1.006367</v>
      </c>
      <c r="AM47">
        <v>1.0031779999999999</v>
      </c>
      <c r="AN47">
        <v>1.0034639999999999</v>
      </c>
      <c r="AO47">
        <v>1.004219</v>
      </c>
      <c r="AP47">
        <v>1.0046379999999999</v>
      </c>
      <c r="AQ47">
        <v>1.057968</v>
      </c>
      <c r="AR47">
        <v>1.0509660000000001</v>
      </c>
      <c r="AS47">
        <v>1.057269</v>
      </c>
      <c r="AT47">
        <v>0.99453100000000005</v>
      </c>
      <c r="AU47">
        <v>1.0104340000000001</v>
      </c>
      <c r="AV47">
        <v>0.99934599999999996</v>
      </c>
      <c r="AW47">
        <v>0.99819400000000003</v>
      </c>
      <c r="AX47">
        <v>1.0063660000000001</v>
      </c>
      <c r="AY47">
        <v>1.0530219999999999</v>
      </c>
      <c r="AZ47">
        <v>1.0654159999999999</v>
      </c>
      <c r="BA47">
        <v>1.051069</v>
      </c>
      <c r="BB47">
        <v>0.99552300000000005</v>
      </c>
      <c r="BC47">
        <v>1.0116179999999999</v>
      </c>
      <c r="BD47">
        <v>1.0040979999999999</v>
      </c>
      <c r="BE47">
        <v>1.01596</v>
      </c>
      <c r="BF47">
        <v>1.0145409999999999</v>
      </c>
      <c r="BG47">
        <v>0.42849399999999999</v>
      </c>
      <c r="BH47">
        <v>0.97401800000000005</v>
      </c>
      <c r="BI47">
        <v>1.0669949999999999</v>
      </c>
      <c r="BJ47">
        <v>0.99365999999999999</v>
      </c>
      <c r="BK47">
        <v>1.0940989999999999</v>
      </c>
      <c r="BL47">
        <v>1.083118</v>
      </c>
      <c r="BM47">
        <v>1.0763860000000001</v>
      </c>
      <c r="BN47">
        <v>1.0738190000000001</v>
      </c>
      <c r="BO47">
        <v>1.043704</v>
      </c>
      <c r="BP47">
        <v>1.036403</v>
      </c>
      <c r="BQ47">
        <v>1.0507299999999999</v>
      </c>
      <c r="BR47">
        <v>1.058638</v>
      </c>
      <c r="BS47">
        <v>1.0863419999999999</v>
      </c>
      <c r="BT47">
        <v>1.066208</v>
      </c>
      <c r="BU47">
        <v>1.0950690000000001</v>
      </c>
      <c r="BV47">
        <v>1.109273</v>
      </c>
      <c r="BW47">
        <v>1.0165999999999999</v>
      </c>
      <c r="BX47">
        <v>1.0628899999999999</v>
      </c>
      <c r="BY47">
        <v>1.072217</v>
      </c>
      <c r="BZ47">
        <v>1.074975</v>
      </c>
      <c r="CA47">
        <v>1.082214</v>
      </c>
      <c r="CB47">
        <v>1.0873330000000001</v>
      </c>
      <c r="CC47">
        <v>1.093866</v>
      </c>
      <c r="CD47">
        <v>1.092657</v>
      </c>
    </row>
    <row r="48" spans="1:82">
      <c r="A48">
        <v>28.897221999999999</v>
      </c>
      <c r="B48" s="3">
        <v>1.204050925925926</v>
      </c>
      <c r="C48">
        <v>1.0387599999999999</v>
      </c>
      <c r="D48">
        <v>1.0048649999999999</v>
      </c>
      <c r="E48">
        <v>1.098312</v>
      </c>
      <c r="F48">
        <v>1.0936779999999999</v>
      </c>
      <c r="G48">
        <v>1.3264480000000001</v>
      </c>
      <c r="H48">
        <v>1.2727299999999999</v>
      </c>
      <c r="I48">
        <v>1.36313</v>
      </c>
      <c r="J48">
        <v>1.300835</v>
      </c>
      <c r="K48">
        <v>1.0815220000000001</v>
      </c>
      <c r="L48">
        <v>1.071593</v>
      </c>
      <c r="M48">
        <v>1.0066200000000001</v>
      </c>
      <c r="N48">
        <v>0.97206300000000001</v>
      </c>
      <c r="O48">
        <v>1.091485</v>
      </c>
      <c r="P48">
        <v>1.0805210000000001</v>
      </c>
      <c r="Q48">
        <v>1.086568</v>
      </c>
      <c r="R48">
        <v>1.05623</v>
      </c>
      <c r="S48">
        <v>1.0894239999999999</v>
      </c>
      <c r="T48">
        <v>1.1078650000000001</v>
      </c>
      <c r="U48">
        <v>1.0736699999999999</v>
      </c>
      <c r="V48">
        <v>1.019012</v>
      </c>
      <c r="W48">
        <v>1.104994</v>
      </c>
      <c r="X48">
        <v>1.0879840000000001</v>
      </c>
      <c r="Y48">
        <v>1.1189229999999999</v>
      </c>
      <c r="Z48">
        <v>1.117915</v>
      </c>
      <c r="AA48">
        <v>1.0613349999999999</v>
      </c>
      <c r="AB48">
        <v>1.050438</v>
      </c>
      <c r="AC48">
        <v>1.024138</v>
      </c>
      <c r="AD48">
        <v>1.009771</v>
      </c>
      <c r="AE48">
        <v>1.0087079999999999</v>
      </c>
      <c r="AF48">
        <v>1.010318</v>
      </c>
      <c r="AG48">
        <v>1.0335110000000001</v>
      </c>
      <c r="AH48">
        <v>1.0183439999999999</v>
      </c>
      <c r="AI48">
        <v>0.46257700000000002</v>
      </c>
      <c r="AJ48">
        <v>0.96711800000000003</v>
      </c>
      <c r="AK48">
        <v>1.0573170000000001</v>
      </c>
      <c r="AL48">
        <v>1.0147029999999999</v>
      </c>
      <c r="AM48">
        <v>1.009277</v>
      </c>
      <c r="AN48">
        <v>1.0143120000000001</v>
      </c>
      <c r="AO48">
        <v>1.014948</v>
      </c>
      <c r="AP48">
        <v>1.01407</v>
      </c>
      <c r="AQ48">
        <v>1.082937</v>
      </c>
      <c r="AR48">
        <v>1.062767</v>
      </c>
      <c r="AS48">
        <v>1.076665</v>
      </c>
      <c r="AT48">
        <v>1.00478</v>
      </c>
      <c r="AU48">
        <v>1.0211589999999999</v>
      </c>
      <c r="AV48">
        <v>1.0087120000000001</v>
      </c>
      <c r="AW48">
        <v>1.0104660000000001</v>
      </c>
      <c r="AX48">
        <v>1.018772</v>
      </c>
      <c r="AY48">
        <v>1.0744</v>
      </c>
      <c r="AZ48">
        <v>1.069204</v>
      </c>
      <c r="BA48">
        <v>1.071383</v>
      </c>
      <c r="BB48">
        <v>1.0023569999999999</v>
      </c>
      <c r="BC48">
        <v>1.022465</v>
      </c>
      <c r="BD48">
        <v>1.013582</v>
      </c>
      <c r="BE48">
        <v>1.0270300000000001</v>
      </c>
      <c r="BF48">
        <v>1.031655</v>
      </c>
      <c r="BG48">
        <v>0.41799500000000001</v>
      </c>
      <c r="BH48">
        <v>0.97400900000000001</v>
      </c>
      <c r="BI48">
        <v>1.0966400000000001</v>
      </c>
      <c r="BJ48">
        <v>1.006237</v>
      </c>
      <c r="BK48">
        <v>1.099494</v>
      </c>
      <c r="BL48">
        <v>1.1001920000000001</v>
      </c>
      <c r="BM48">
        <v>1.090773</v>
      </c>
      <c r="BN48">
        <v>1.0900589999999999</v>
      </c>
      <c r="BO48">
        <v>1.057434</v>
      </c>
      <c r="BP48">
        <v>1.0464990000000001</v>
      </c>
      <c r="BQ48">
        <v>1.0646089999999999</v>
      </c>
      <c r="BR48">
        <v>1.0693619999999999</v>
      </c>
      <c r="BS48">
        <v>1.095267</v>
      </c>
      <c r="BT48">
        <v>1.0791090000000001</v>
      </c>
      <c r="BU48">
        <v>1.1012839999999999</v>
      </c>
      <c r="BV48">
        <v>1.124047</v>
      </c>
      <c r="BW48">
        <v>1.032276</v>
      </c>
      <c r="BX48">
        <v>1.0686389999999999</v>
      </c>
      <c r="BY48">
        <v>1.088722</v>
      </c>
      <c r="BZ48">
        <v>1.090562</v>
      </c>
      <c r="CA48">
        <v>1.097909</v>
      </c>
      <c r="CB48">
        <v>1.1005240000000001</v>
      </c>
      <c r="CC48">
        <v>1.107836</v>
      </c>
      <c r="CD48">
        <v>1.1059699999999999</v>
      </c>
    </row>
    <row r="49" spans="1:82">
      <c r="A49">
        <v>29.146667000000001</v>
      </c>
      <c r="B49" s="3">
        <v>1.2144444444444444</v>
      </c>
      <c r="C49">
        <v>1.058576</v>
      </c>
      <c r="D49">
        <v>1.0241899999999999</v>
      </c>
      <c r="E49">
        <v>1.115963</v>
      </c>
      <c r="F49">
        <v>1.1100479999999999</v>
      </c>
      <c r="G49">
        <v>1.351478</v>
      </c>
      <c r="H49">
        <v>1.295944</v>
      </c>
      <c r="I49">
        <v>1.390603</v>
      </c>
      <c r="J49">
        <v>1.3285199999999999</v>
      </c>
      <c r="K49">
        <v>1.0938209999999999</v>
      </c>
      <c r="L49">
        <v>1.081283</v>
      </c>
      <c r="M49">
        <v>1.0396160000000001</v>
      </c>
      <c r="N49">
        <v>0.97888900000000001</v>
      </c>
      <c r="O49">
        <v>1.106328</v>
      </c>
      <c r="P49">
        <v>1.0885210000000001</v>
      </c>
      <c r="Q49">
        <v>1.10931</v>
      </c>
      <c r="R49">
        <v>1.078309</v>
      </c>
      <c r="S49">
        <v>1.106841</v>
      </c>
      <c r="T49">
        <v>1.1231100000000001</v>
      </c>
      <c r="U49">
        <v>1.101097</v>
      </c>
      <c r="V49">
        <v>1.048778</v>
      </c>
      <c r="W49">
        <v>1.1198939999999999</v>
      </c>
      <c r="X49">
        <v>1.1116010000000001</v>
      </c>
      <c r="Y49">
        <v>1.1364860000000001</v>
      </c>
      <c r="Z49">
        <v>1.1393500000000001</v>
      </c>
      <c r="AA49">
        <v>1.0821970000000001</v>
      </c>
      <c r="AB49">
        <v>1.0760080000000001</v>
      </c>
      <c r="AC49">
        <v>1.0397620000000001</v>
      </c>
      <c r="AD49">
        <v>1.036362</v>
      </c>
      <c r="AE49">
        <v>1.022165</v>
      </c>
      <c r="AF49">
        <v>1.021641</v>
      </c>
      <c r="AG49">
        <v>1.065242</v>
      </c>
      <c r="AH49">
        <v>1.022594</v>
      </c>
      <c r="AI49">
        <v>0.45572000000000001</v>
      </c>
      <c r="AJ49">
        <v>0.95277000000000001</v>
      </c>
      <c r="AK49">
        <v>1.075906</v>
      </c>
      <c r="AL49">
        <v>1.0241199999999999</v>
      </c>
      <c r="AM49">
        <v>1.022316</v>
      </c>
      <c r="AN49">
        <v>1.021191</v>
      </c>
      <c r="AO49">
        <v>1.0215780000000001</v>
      </c>
      <c r="AP49">
        <v>1.0210779999999999</v>
      </c>
      <c r="AQ49">
        <v>1.1042080000000001</v>
      </c>
      <c r="AR49">
        <v>1.0716760000000001</v>
      </c>
      <c r="AS49">
        <v>1.102006</v>
      </c>
      <c r="AT49">
        <v>1.0176829999999999</v>
      </c>
      <c r="AU49">
        <v>1.0295510000000001</v>
      </c>
      <c r="AV49">
        <v>1.020856</v>
      </c>
      <c r="AW49">
        <v>1.0213239999999999</v>
      </c>
      <c r="AX49">
        <v>1.0280050000000001</v>
      </c>
      <c r="AY49">
        <v>1.074595</v>
      </c>
      <c r="AZ49">
        <v>1.079037</v>
      </c>
      <c r="BA49">
        <v>1.092063</v>
      </c>
      <c r="BB49">
        <v>1.0107600000000001</v>
      </c>
      <c r="BC49">
        <v>1.0343899999999999</v>
      </c>
      <c r="BD49">
        <v>1.021871</v>
      </c>
      <c r="BE49">
        <v>1.0312680000000001</v>
      </c>
      <c r="BF49">
        <v>1.0434559999999999</v>
      </c>
      <c r="BG49">
        <v>0.41189900000000002</v>
      </c>
      <c r="BH49">
        <v>0.97201499999999996</v>
      </c>
      <c r="BI49">
        <v>1.1195900000000001</v>
      </c>
      <c r="BJ49">
        <v>1.021129</v>
      </c>
      <c r="BK49">
        <v>1.128258</v>
      </c>
      <c r="BL49">
        <v>1.128908</v>
      </c>
      <c r="BM49">
        <v>1.110317</v>
      </c>
      <c r="BN49">
        <v>1.1067180000000001</v>
      </c>
      <c r="BO49">
        <v>1.068943</v>
      </c>
      <c r="BP49">
        <v>1.059382</v>
      </c>
      <c r="BQ49">
        <v>1.076411</v>
      </c>
      <c r="BR49">
        <v>1.0759669999999999</v>
      </c>
      <c r="BS49">
        <v>1.104365</v>
      </c>
      <c r="BT49">
        <v>1.0903020000000001</v>
      </c>
      <c r="BU49">
        <v>1.106914</v>
      </c>
      <c r="BV49">
        <v>1.1344069999999999</v>
      </c>
      <c r="BW49">
        <v>1.050435</v>
      </c>
      <c r="BX49">
        <v>1.083329</v>
      </c>
      <c r="BY49">
        <v>1.105593</v>
      </c>
      <c r="BZ49">
        <v>1.1077360000000001</v>
      </c>
      <c r="CA49">
        <v>1.1184529999999999</v>
      </c>
      <c r="CB49">
        <v>1.1104689999999999</v>
      </c>
      <c r="CC49">
        <v>1.128652</v>
      </c>
      <c r="CD49">
        <v>1.121148</v>
      </c>
    </row>
    <row r="50" spans="1:82">
      <c r="A50">
        <v>29.396667000000001</v>
      </c>
      <c r="B50" s="3">
        <v>1.2248611111111112</v>
      </c>
      <c r="C50">
        <v>1.0809070000000001</v>
      </c>
      <c r="D50">
        <v>1.0602130000000001</v>
      </c>
      <c r="E50">
        <v>1.1334169999999999</v>
      </c>
      <c r="F50">
        <v>1.125451</v>
      </c>
      <c r="G50">
        <v>1.3732660000000001</v>
      </c>
      <c r="H50">
        <v>1.320649</v>
      </c>
      <c r="I50">
        <v>1.414242</v>
      </c>
      <c r="J50">
        <v>1.3494360000000001</v>
      </c>
      <c r="K50">
        <v>1.101942</v>
      </c>
      <c r="L50">
        <v>1.0921380000000001</v>
      </c>
      <c r="M50">
        <v>1.0667009999999999</v>
      </c>
      <c r="N50">
        <v>0.98740300000000003</v>
      </c>
      <c r="O50">
        <v>1.113685</v>
      </c>
      <c r="P50">
        <v>1.0989580000000001</v>
      </c>
      <c r="Q50">
        <v>1.1327130000000001</v>
      </c>
      <c r="R50">
        <v>1.0991230000000001</v>
      </c>
      <c r="S50">
        <v>1.1137319999999999</v>
      </c>
      <c r="T50">
        <v>1.127656</v>
      </c>
      <c r="U50">
        <v>1.1151500000000001</v>
      </c>
      <c r="V50">
        <v>1.0897479999999999</v>
      </c>
      <c r="W50">
        <v>1.131481</v>
      </c>
      <c r="X50">
        <v>1.129624</v>
      </c>
      <c r="Y50">
        <v>1.1489320000000001</v>
      </c>
      <c r="Z50">
        <v>1.159384</v>
      </c>
      <c r="AA50">
        <v>1.093847</v>
      </c>
      <c r="AB50">
        <v>1.0992299999999999</v>
      </c>
      <c r="AC50">
        <v>1.050103</v>
      </c>
      <c r="AD50">
        <v>1.0639609999999999</v>
      </c>
      <c r="AE50">
        <v>1.0494429999999999</v>
      </c>
      <c r="AF50">
        <v>1.0324580000000001</v>
      </c>
      <c r="AG50">
        <v>1.092881</v>
      </c>
      <c r="AH50">
        <v>1.0252030000000001</v>
      </c>
      <c r="AI50">
        <v>0.450542</v>
      </c>
      <c r="AJ50">
        <v>0.94916299999999998</v>
      </c>
      <c r="AK50">
        <v>1.0912729999999999</v>
      </c>
      <c r="AL50">
        <v>1.0340689999999999</v>
      </c>
      <c r="AM50">
        <v>1.032435</v>
      </c>
      <c r="AN50">
        <v>1.0339149999999999</v>
      </c>
      <c r="AO50">
        <v>1.0327090000000001</v>
      </c>
      <c r="AP50">
        <v>1.0282929999999999</v>
      </c>
      <c r="AQ50">
        <v>1.114757</v>
      </c>
      <c r="AR50">
        <v>1.0864670000000001</v>
      </c>
      <c r="AS50">
        <v>1.1105080000000001</v>
      </c>
      <c r="AT50">
        <v>1.0242230000000001</v>
      </c>
      <c r="AU50">
        <v>1.042008</v>
      </c>
      <c r="AV50">
        <v>1.0298080000000001</v>
      </c>
      <c r="AW50">
        <v>1.028807</v>
      </c>
      <c r="AX50">
        <v>1.0380119999999999</v>
      </c>
      <c r="AY50">
        <v>1.0773999999999999</v>
      </c>
      <c r="AZ50">
        <v>1.0881179999999999</v>
      </c>
      <c r="BA50">
        <v>1.101477</v>
      </c>
      <c r="BB50">
        <v>1.0175970000000001</v>
      </c>
      <c r="BC50">
        <v>1.03955</v>
      </c>
      <c r="BD50">
        <v>1.031576</v>
      </c>
      <c r="BE50">
        <v>1.0381899999999999</v>
      </c>
      <c r="BF50">
        <v>1.0622499999999999</v>
      </c>
      <c r="BG50">
        <v>0.40736499999999998</v>
      </c>
      <c r="BH50">
        <v>0.96613099999999996</v>
      </c>
      <c r="BI50">
        <v>1.125907</v>
      </c>
      <c r="BJ50">
        <v>1.039731</v>
      </c>
      <c r="BK50">
        <v>1.151138</v>
      </c>
      <c r="BL50">
        <v>1.1425099999999999</v>
      </c>
      <c r="BM50">
        <v>1.1232059999999999</v>
      </c>
      <c r="BN50">
        <v>1.1252200000000001</v>
      </c>
      <c r="BO50">
        <v>1.0770949999999999</v>
      </c>
      <c r="BP50">
        <v>1.0700670000000001</v>
      </c>
      <c r="BQ50">
        <v>1.0885819999999999</v>
      </c>
      <c r="BR50">
        <v>1.0850489999999999</v>
      </c>
      <c r="BS50">
        <v>1.115599</v>
      </c>
      <c r="BT50">
        <v>1.1022639999999999</v>
      </c>
      <c r="BU50">
        <v>1.1189169999999999</v>
      </c>
      <c r="BV50">
        <v>1.143392</v>
      </c>
      <c r="BW50">
        <v>1.063517</v>
      </c>
      <c r="BX50">
        <v>1.0927</v>
      </c>
      <c r="BY50">
        <v>1.120277</v>
      </c>
      <c r="BZ50">
        <v>1.121283</v>
      </c>
      <c r="CA50">
        <v>1.1348590000000001</v>
      </c>
      <c r="CB50">
        <v>1.124263</v>
      </c>
      <c r="CC50">
        <v>1.138414</v>
      </c>
      <c r="CD50">
        <v>1.1362680000000001</v>
      </c>
    </row>
    <row r="51" spans="1:82">
      <c r="A51">
        <v>29.645278000000001</v>
      </c>
      <c r="B51" s="3">
        <v>1.2352199074074075</v>
      </c>
      <c r="C51">
        <v>1.0988560000000001</v>
      </c>
      <c r="D51">
        <v>1.092681</v>
      </c>
      <c r="E51">
        <v>1.143343</v>
      </c>
      <c r="F51">
        <v>1.1335059999999999</v>
      </c>
      <c r="G51">
        <v>1.3991340000000001</v>
      </c>
      <c r="H51">
        <v>1.344848</v>
      </c>
      <c r="I51">
        <v>1.436682</v>
      </c>
      <c r="J51">
        <v>1.3654949999999999</v>
      </c>
      <c r="K51">
        <v>1.109961</v>
      </c>
      <c r="L51">
        <v>1.096956</v>
      </c>
      <c r="M51">
        <v>1.08097</v>
      </c>
      <c r="N51">
        <v>1.015385</v>
      </c>
      <c r="O51">
        <v>1.114905</v>
      </c>
      <c r="P51">
        <v>1.1060460000000001</v>
      </c>
      <c r="Q51">
        <v>1.1387320000000001</v>
      </c>
      <c r="R51">
        <v>1.1070739999999999</v>
      </c>
      <c r="S51">
        <v>1.1170020000000001</v>
      </c>
      <c r="T51">
        <v>1.1272709999999999</v>
      </c>
      <c r="U51">
        <v>1.1264730000000001</v>
      </c>
      <c r="V51">
        <v>1.1221369999999999</v>
      </c>
      <c r="W51">
        <v>1.1464760000000001</v>
      </c>
      <c r="X51">
        <v>1.143025</v>
      </c>
      <c r="Y51">
        <v>1.1581619999999999</v>
      </c>
      <c r="Z51">
        <v>1.1689080000000001</v>
      </c>
      <c r="AA51">
        <v>1.104708</v>
      </c>
      <c r="AB51">
        <v>1.1272139999999999</v>
      </c>
      <c r="AC51">
        <v>1.0552600000000001</v>
      </c>
      <c r="AD51">
        <v>1.1015919999999999</v>
      </c>
      <c r="AE51">
        <v>1.073507</v>
      </c>
      <c r="AF51">
        <v>1.056182</v>
      </c>
      <c r="AG51">
        <v>1.1124259999999999</v>
      </c>
      <c r="AH51">
        <v>1.0306949999999999</v>
      </c>
      <c r="AI51">
        <v>0.44498399999999999</v>
      </c>
      <c r="AJ51">
        <v>0.95378399999999997</v>
      </c>
      <c r="AK51">
        <v>1.100662</v>
      </c>
      <c r="AL51">
        <v>1.043412</v>
      </c>
      <c r="AM51">
        <v>1.0348040000000001</v>
      </c>
      <c r="AN51">
        <v>1.0391060000000001</v>
      </c>
      <c r="AO51">
        <v>1.0404580000000001</v>
      </c>
      <c r="AP51">
        <v>1.0420130000000001</v>
      </c>
      <c r="AQ51">
        <v>1.1309549999999999</v>
      </c>
      <c r="AR51">
        <v>1.106409</v>
      </c>
      <c r="AS51">
        <v>1.1207609999999999</v>
      </c>
      <c r="AT51">
        <v>1.0365949999999999</v>
      </c>
      <c r="AU51">
        <v>1.046689</v>
      </c>
      <c r="AV51">
        <v>1.042824</v>
      </c>
      <c r="AW51">
        <v>1.03783</v>
      </c>
      <c r="AX51">
        <v>1.0492189999999999</v>
      </c>
      <c r="AY51">
        <v>1.087604</v>
      </c>
      <c r="AZ51">
        <v>1.1031679999999999</v>
      </c>
      <c r="BA51">
        <v>1.1019129999999999</v>
      </c>
      <c r="BB51">
        <v>1.0287869999999999</v>
      </c>
      <c r="BC51">
        <v>1.0499970000000001</v>
      </c>
      <c r="BD51">
        <v>1.043426</v>
      </c>
      <c r="BE51">
        <v>1.044683</v>
      </c>
      <c r="BF51">
        <v>1.0720430000000001</v>
      </c>
      <c r="BG51">
        <v>0.39883999999999997</v>
      </c>
      <c r="BH51">
        <v>0.978877</v>
      </c>
      <c r="BI51">
        <v>1.123963</v>
      </c>
      <c r="BJ51">
        <v>1.0449250000000001</v>
      </c>
      <c r="BK51">
        <v>1.1615709999999999</v>
      </c>
      <c r="BL51">
        <v>1.1557470000000001</v>
      </c>
      <c r="BM51">
        <v>1.1330249999999999</v>
      </c>
      <c r="BN51">
        <v>1.1361289999999999</v>
      </c>
      <c r="BO51">
        <v>1.088028</v>
      </c>
      <c r="BP51">
        <v>1.079474</v>
      </c>
      <c r="BQ51">
        <v>1.0978250000000001</v>
      </c>
      <c r="BR51">
        <v>1.0907230000000001</v>
      </c>
      <c r="BS51">
        <v>1.121116</v>
      </c>
      <c r="BT51">
        <v>1.107869</v>
      </c>
      <c r="BU51">
        <v>1.128169</v>
      </c>
      <c r="BV51">
        <v>1.153159</v>
      </c>
      <c r="BW51">
        <v>1.0813440000000001</v>
      </c>
      <c r="BX51">
        <v>1.103834</v>
      </c>
      <c r="BY51">
        <v>1.130566</v>
      </c>
      <c r="BZ51">
        <v>1.1344620000000001</v>
      </c>
      <c r="CA51">
        <v>1.1453500000000001</v>
      </c>
      <c r="CB51">
        <v>1.1361790000000001</v>
      </c>
      <c r="CC51">
        <v>1.150164</v>
      </c>
      <c r="CD51">
        <v>1.1476200000000001</v>
      </c>
    </row>
    <row r="52" spans="1:82">
      <c r="A52">
        <v>29.893611</v>
      </c>
      <c r="B52" s="3">
        <v>1.2455671296296296</v>
      </c>
      <c r="C52">
        <v>1.1188910000000001</v>
      </c>
      <c r="D52">
        <v>1.14794</v>
      </c>
      <c r="E52">
        <v>1.15846</v>
      </c>
      <c r="F52">
        <v>1.1453960000000001</v>
      </c>
      <c r="G52">
        <v>1.4198059999999999</v>
      </c>
      <c r="H52">
        <v>1.3646320000000001</v>
      </c>
      <c r="I52">
        <v>1.459638</v>
      </c>
      <c r="J52">
        <v>1.385977</v>
      </c>
      <c r="K52">
        <v>1.1209579999999999</v>
      </c>
      <c r="L52">
        <v>1.10884</v>
      </c>
      <c r="M52">
        <v>1.093618</v>
      </c>
      <c r="N52">
        <v>1.0454049999999999</v>
      </c>
      <c r="O52">
        <v>1.128066</v>
      </c>
      <c r="P52">
        <v>1.127038</v>
      </c>
      <c r="Q52">
        <v>1.1407959999999999</v>
      </c>
      <c r="R52">
        <v>1.114819</v>
      </c>
      <c r="S52">
        <v>1.1242160000000001</v>
      </c>
      <c r="T52">
        <v>1.151011</v>
      </c>
      <c r="U52">
        <v>1.1259859999999999</v>
      </c>
      <c r="V52">
        <v>1.140226</v>
      </c>
      <c r="W52">
        <v>1.1567350000000001</v>
      </c>
      <c r="X52">
        <v>1.1586050000000001</v>
      </c>
      <c r="Y52">
        <v>1.1690929999999999</v>
      </c>
      <c r="Z52">
        <v>1.181562</v>
      </c>
      <c r="AA52">
        <v>1.1088979999999999</v>
      </c>
      <c r="AB52">
        <v>1.1440239999999999</v>
      </c>
      <c r="AC52">
        <v>1.0636730000000001</v>
      </c>
      <c r="AD52">
        <v>1.126584</v>
      </c>
      <c r="AE52">
        <v>1.1017490000000001</v>
      </c>
      <c r="AF52">
        <v>1.0900799999999999</v>
      </c>
      <c r="AG52">
        <v>1.125651</v>
      </c>
      <c r="AH52">
        <v>1.0390459999999999</v>
      </c>
      <c r="AI52">
        <v>0.43824200000000002</v>
      </c>
      <c r="AJ52">
        <v>0.97248400000000002</v>
      </c>
      <c r="AK52">
        <v>1.110989</v>
      </c>
      <c r="AL52">
        <v>1.0519909999999999</v>
      </c>
      <c r="AM52">
        <v>1.0447519999999999</v>
      </c>
      <c r="AN52">
        <v>1.0465709999999999</v>
      </c>
      <c r="AO52">
        <v>1.0507120000000001</v>
      </c>
      <c r="AP52">
        <v>1.047077</v>
      </c>
      <c r="AQ52">
        <v>1.133748</v>
      </c>
      <c r="AR52">
        <v>1.1327700000000001</v>
      </c>
      <c r="AS52">
        <v>1.1286940000000001</v>
      </c>
      <c r="AT52">
        <v>1.0472600000000001</v>
      </c>
      <c r="AU52">
        <v>1.0554840000000001</v>
      </c>
      <c r="AV52">
        <v>1.052862</v>
      </c>
      <c r="AW52">
        <v>1.0497920000000001</v>
      </c>
      <c r="AX52">
        <v>1.0516319999999999</v>
      </c>
      <c r="AY52">
        <v>1.0975900000000001</v>
      </c>
      <c r="AZ52">
        <v>1.1437919999999999</v>
      </c>
      <c r="BA52">
        <v>1.1109519999999999</v>
      </c>
      <c r="BB52">
        <v>1.0314719999999999</v>
      </c>
      <c r="BC52">
        <v>1.055078</v>
      </c>
      <c r="BD52">
        <v>1.0502499999999999</v>
      </c>
      <c r="BE52">
        <v>1.051464</v>
      </c>
      <c r="BF52">
        <v>1.097186</v>
      </c>
      <c r="BG52">
        <v>0.393484</v>
      </c>
      <c r="BH52">
        <v>0.98158000000000001</v>
      </c>
      <c r="BI52">
        <v>1.1351009999999999</v>
      </c>
      <c r="BJ52">
        <v>1.0745400000000001</v>
      </c>
      <c r="BK52">
        <v>1.171327</v>
      </c>
      <c r="BL52">
        <v>1.166976</v>
      </c>
      <c r="BM52">
        <v>1.1423099999999999</v>
      </c>
      <c r="BN52">
        <v>1.1438390000000001</v>
      </c>
      <c r="BO52">
        <v>1.098557</v>
      </c>
      <c r="BP52">
        <v>1.084703</v>
      </c>
      <c r="BQ52">
        <v>1.1064970000000001</v>
      </c>
      <c r="BR52">
        <v>1.1020700000000001</v>
      </c>
      <c r="BS52">
        <v>1.1255200000000001</v>
      </c>
      <c r="BT52">
        <v>1.1204700000000001</v>
      </c>
      <c r="BU52">
        <v>1.138382</v>
      </c>
      <c r="BV52">
        <v>1.1637409999999999</v>
      </c>
      <c r="BW52">
        <v>1.0946119999999999</v>
      </c>
      <c r="BX52">
        <v>1.1150690000000001</v>
      </c>
      <c r="BY52">
        <v>1.143348</v>
      </c>
      <c r="BZ52">
        <v>1.146417</v>
      </c>
      <c r="CA52">
        <v>1.1570849999999999</v>
      </c>
      <c r="CB52">
        <v>1.145831</v>
      </c>
      <c r="CC52">
        <v>1.160757</v>
      </c>
      <c r="CD52">
        <v>1.1586959999999999</v>
      </c>
    </row>
    <row r="53" spans="1:82">
      <c r="A53">
        <v>30.143332999999998</v>
      </c>
      <c r="B53" s="3">
        <v>1.2559722222222223</v>
      </c>
      <c r="C53">
        <v>1.133324</v>
      </c>
      <c r="D53">
        <v>1.159003</v>
      </c>
      <c r="E53">
        <v>1.1679360000000001</v>
      </c>
      <c r="F53">
        <v>1.1562490000000001</v>
      </c>
      <c r="G53">
        <v>1.439254</v>
      </c>
      <c r="H53">
        <v>1.38252</v>
      </c>
      <c r="I53">
        <v>1.476604</v>
      </c>
      <c r="J53">
        <v>1.4005730000000001</v>
      </c>
      <c r="K53">
        <v>1.126649</v>
      </c>
      <c r="L53">
        <v>1.119102</v>
      </c>
      <c r="M53">
        <v>1.1059890000000001</v>
      </c>
      <c r="N53">
        <v>1.0613250000000001</v>
      </c>
      <c r="O53">
        <v>1.1455109999999999</v>
      </c>
      <c r="P53">
        <v>1.1378170000000001</v>
      </c>
      <c r="Q53">
        <v>1.1429050000000001</v>
      </c>
      <c r="R53">
        <v>1.133821</v>
      </c>
      <c r="S53">
        <v>1.13107</v>
      </c>
      <c r="T53">
        <v>1.1697599999999999</v>
      </c>
      <c r="U53">
        <v>1.1303650000000001</v>
      </c>
      <c r="V53">
        <v>1.1572530000000001</v>
      </c>
      <c r="W53">
        <v>1.172639</v>
      </c>
      <c r="X53">
        <v>1.168212</v>
      </c>
      <c r="Y53">
        <v>1.180812</v>
      </c>
      <c r="Z53">
        <v>1.196054</v>
      </c>
      <c r="AA53">
        <v>1.112676</v>
      </c>
      <c r="AB53">
        <v>1.159751</v>
      </c>
      <c r="AC53">
        <v>1.0712710000000001</v>
      </c>
      <c r="AD53">
        <v>1.1435070000000001</v>
      </c>
      <c r="AE53">
        <v>1.1263860000000001</v>
      </c>
      <c r="AF53">
        <v>1.1210869999999999</v>
      </c>
      <c r="AG53">
        <v>1.1413800000000001</v>
      </c>
      <c r="AH53">
        <v>1.043574</v>
      </c>
      <c r="AI53">
        <v>0.433361</v>
      </c>
      <c r="AJ53">
        <v>0.97861399999999998</v>
      </c>
      <c r="AK53">
        <v>1.1170199999999999</v>
      </c>
      <c r="AL53">
        <v>1.0592550000000001</v>
      </c>
      <c r="AM53">
        <v>1.055007</v>
      </c>
      <c r="AN53">
        <v>1.0546500000000001</v>
      </c>
      <c r="AO53">
        <v>1.0640529999999999</v>
      </c>
      <c r="AP53">
        <v>1.057909</v>
      </c>
      <c r="AQ53">
        <v>1.1489069999999999</v>
      </c>
      <c r="AR53">
        <v>1.1448750000000001</v>
      </c>
      <c r="AS53">
        <v>1.1367860000000001</v>
      </c>
      <c r="AT53">
        <v>1.052792</v>
      </c>
      <c r="AU53">
        <v>1.06755</v>
      </c>
      <c r="AV53">
        <v>1.058684</v>
      </c>
      <c r="AW53">
        <v>1.0573239999999999</v>
      </c>
      <c r="AX53">
        <v>1.061653</v>
      </c>
      <c r="AY53">
        <v>1.108403</v>
      </c>
      <c r="AZ53">
        <v>1.162776</v>
      </c>
      <c r="BA53">
        <v>1.1206339999999999</v>
      </c>
      <c r="BB53">
        <v>1.0391429999999999</v>
      </c>
      <c r="BC53">
        <v>1.0597730000000001</v>
      </c>
      <c r="BD53">
        <v>1.0598460000000001</v>
      </c>
      <c r="BE53">
        <v>1.0638240000000001</v>
      </c>
      <c r="BF53">
        <v>1.1134999999999999</v>
      </c>
      <c r="BG53">
        <v>0.38695499999999999</v>
      </c>
      <c r="BH53">
        <v>0.99663199999999996</v>
      </c>
      <c r="BI53">
        <v>1.1677329999999999</v>
      </c>
      <c r="BJ53">
        <v>1.161851</v>
      </c>
      <c r="BK53">
        <v>1.188806</v>
      </c>
      <c r="BL53">
        <v>1.1820710000000001</v>
      </c>
      <c r="BM53">
        <v>1.1561570000000001</v>
      </c>
      <c r="BN53">
        <v>1.15642</v>
      </c>
      <c r="BO53">
        <v>1.105845</v>
      </c>
      <c r="BP53">
        <v>1.0918870000000001</v>
      </c>
      <c r="BQ53">
        <v>1.1114269999999999</v>
      </c>
      <c r="BR53">
        <v>1.1101859999999999</v>
      </c>
      <c r="BS53">
        <v>1.132927</v>
      </c>
      <c r="BT53">
        <v>1.1305259999999999</v>
      </c>
      <c r="BU53">
        <v>1.1474549999999999</v>
      </c>
      <c r="BV53">
        <v>1.1743600000000001</v>
      </c>
      <c r="BW53">
        <v>1.1064099999999999</v>
      </c>
      <c r="BX53">
        <v>1.121629</v>
      </c>
      <c r="BY53">
        <v>1.1555899999999999</v>
      </c>
      <c r="BZ53">
        <v>1.1594469999999999</v>
      </c>
      <c r="CA53">
        <v>1.1700360000000001</v>
      </c>
      <c r="CB53">
        <v>1.153964</v>
      </c>
      <c r="CC53">
        <v>1.1714819999999999</v>
      </c>
      <c r="CD53">
        <v>1.166644</v>
      </c>
    </row>
    <row r="54" spans="1:82">
      <c r="A54">
        <v>30.392222</v>
      </c>
      <c r="B54" s="3">
        <v>1.2663425925925926</v>
      </c>
      <c r="C54">
        <v>1.1468719999999999</v>
      </c>
      <c r="D54">
        <v>1.163181</v>
      </c>
      <c r="E54">
        <v>1.1809270000000001</v>
      </c>
      <c r="F54">
        <v>1.1701280000000001</v>
      </c>
      <c r="G54">
        <v>1.454407</v>
      </c>
      <c r="H54">
        <v>1.401235</v>
      </c>
      <c r="I54">
        <v>1.497735</v>
      </c>
      <c r="J54">
        <v>1.419473</v>
      </c>
      <c r="K54">
        <v>1.1341019999999999</v>
      </c>
      <c r="L54">
        <v>1.1270210000000001</v>
      </c>
      <c r="M54">
        <v>1.1146929999999999</v>
      </c>
      <c r="N54">
        <v>1.0724499999999999</v>
      </c>
      <c r="O54">
        <v>1.159818</v>
      </c>
      <c r="P54">
        <v>1.148863</v>
      </c>
      <c r="Q54">
        <v>1.1531629999999999</v>
      </c>
      <c r="R54">
        <v>1.1541889999999999</v>
      </c>
      <c r="S54">
        <v>1.1431800000000001</v>
      </c>
      <c r="T54">
        <v>1.188823</v>
      </c>
      <c r="U54">
        <v>1.1338699999999999</v>
      </c>
      <c r="V54">
        <v>1.166517</v>
      </c>
      <c r="W54">
        <v>1.1815389999999999</v>
      </c>
      <c r="X54">
        <v>1.179656</v>
      </c>
      <c r="Y54">
        <v>1.191681</v>
      </c>
      <c r="Z54">
        <v>1.2066699999999999</v>
      </c>
      <c r="AA54">
        <v>1.118039</v>
      </c>
      <c r="AB54">
        <v>1.1630830000000001</v>
      </c>
      <c r="AC54">
        <v>1.078389</v>
      </c>
      <c r="AD54">
        <v>1.1533169999999999</v>
      </c>
      <c r="AE54">
        <v>1.143691</v>
      </c>
      <c r="AF54">
        <v>1.140101</v>
      </c>
      <c r="AG54">
        <v>1.149232</v>
      </c>
      <c r="AH54">
        <v>1.0534239999999999</v>
      </c>
      <c r="AI54">
        <v>0.424595</v>
      </c>
      <c r="AJ54">
        <v>0.99165599999999998</v>
      </c>
      <c r="AK54">
        <v>1.1228940000000001</v>
      </c>
      <c r="AL54">
        <v>1.0686640000000001</v>
      </c>
      <c r="AM54">
        <v>1.0693490000000001</v>
      </c>
      <c r="AN54">
        <v>1.062627</v>
      </c>
      <c r="AO54">
        <v>1.0689630000000001</v>
      </c>
      <c r="AP54">
        <v>1.069796</v>
      </c>
      <c r="AQ54">
        <v>1.158328</v>
      </c>
      <c r="AR54">
        <v>1.1428020000000001</v>
      </c>
      <c r="AS54">
        <v>1.1451180000000001</v>
      </c>
      <c r="AT54">
        <v>1.062181</v>
      </c>
      <c r="AU54">
        <v>1.076368</v>
      </c>
      <c r="AV54">
        <v>1.0666</v>
      </c>
      <c r="AW54">
        <v>1.063212</v>
      </c>
      <c r="AX54">
        <v>1.0720879999999999</v>
      </c>
      <c r="AY54">
        <v>1.116152</v>
      </c>
      <c r="AZ54">
        <v>1.1511309999999999</v>
      </c>
      <c r="BA54">
        <v>1.1283700000000001</v>
      </c>
      <c r="BB54">
        <v>1.0517840000000001</v>
      </c>
      <c r="BC54">
        <v>1.0635220000000001</v>
      </c>
      <c r="BD54">
        <v>1.066457</v>
      </c>
      <c r="BE54">
        <v>1.0864050000000001</v>
      </c>
      <c r="BF54">
        <v>1.128784</v>
      </c>
      <c r="BG54">
        <v>0.38217200000000001</v>
      </c>
      <c r="BH54">
        <v>1.016775</v>
      </c>
      <c r="BI54">
        <v>1.201462</v>
      </c>
      <c r="BJ54">
        <v>1.17899</v>
      </c>
      <c r="BK54">
        <v>1.198661</v>
      </c>
      <c r="BL54">
        <v>1.19079</v>
      </c>
      <c r="BM54">
        <v>1.1638310000000001</v>
      </c>
      <c r="BN54">
        <v>1.1661950000000001</v>
      </c>
      <c r="BO54">
        <v>1.113958</v>
      </c>
      <c r="BP54">
        <v>1.101777</v>
      </c>
      <c r="BQ54">
        <v>1.1177520000000001</v>
      </c>
      <c r="BR54">
        <v>1.118428</v>
      </c>
      <c r="BS54">
        <v>1.138558</v>
      </c>
      <c r="BT54">
        <v>1.1423239999999999</v>
      </c>
      <c r="BU54">
        <v>1.1581539999999999</v>
      </c>
      <c r="BV54">
        <v>1.184259</v>
      </c>
      <c r="BW54">
        <v>1.1157870000000001</v>
      </c>
      <c r="BX54">
        <v>1.137608</v>
      </c>
      <c r="BY54">
        <v>1.1647700000000001</v>
      </c>
      <c r="BZ54">
        <v>1.1754230000000001</v>
      </c>
      <c r="CA54">
        <v>1.1776420000000001</v>
      </c>
      <c r="CB54">
        <v>1.166134</v>
      </c>
      <c r="CC54">
        <v>1.1795180000000001</v>
      </c>
      <c r="CD54">
        <v>1.175907</v>
      </c>
    </row>
    <row r="55" spans="1:82">
      <c r="A55">
        <v>31.392778</v>
      </c>
      <c r="B55" s="3">
        <v>1.3080324074074074</v>
      </c>
      <c r="C55">
        <v>1.181249</v>
      </c>
      <c r="D55">
        <v>1.2262150000000001</v>
      </c>
      <c r="E55">
        <v>1.2232460000000001</v>
      </c>
      <c r="F55">
        <v>1.200075</v>
      </c>
      <c r="G55">
        <v>1.5122</v>
      </c>
      <c r="H55">
        <v>1.455468</v>
      </c>
      <c r="I55">
        <v>1.560554</v>
      </c>
      <c r="J55">
        <v>1.477854</v>
      </c>
      <c r="K55">
        <v>1.1555979999999999</v>
      </c>
      <c r="L55">
        <v>1.1470720000000001</v>
      </c>
      <c r="M55">
        <v>1.134946</v>
      </c>
      <c r="N55">
        <v>1.1381399999999999</v>
      </c>
      <c r="O55">
        <v>1.219427</v>
      </c>
      <c r="P55">
        <v>1.2217640000000001</v>
      </c>
      <c r="Q55">
        <v>1.210297</v>
      </c>
      <c r="R55">
        <v>1.1833880000000001</v>
      </c>
      <c r="S55">
        <v>1.2440359999999999</v>
      </c>
      <c r="T55">
        <v>1.232089</v>
      </c>
      <c r="U55">
        <v>1.1957409999999999</v>
      </c>
      <c r="V55">
        <v>1.2040759999999999</v>
      </c>
      <c r="W55">
        <v>1.2209639999999999</v>
      </c>
      <c r="X55">
        <v>1.2155320000000001</v>
      </c>
      <c r="Y55">
        <v>1.2278450000000001</v>
      </c>
      <c r="Z55">
        <v>1.234634</v>
      </c>
      <c r="AA55">
        <v>1.157057</v>
      </c>
      <c r="AB55">
        <v>1.2086250000000001</v>
      </c>
      <c r="AC55">
        <v>1.0785990000000001</v>
      </c>
      <c r="AD55">
        <v>1.1770339999999999</v>
      </c>
      <c r="AE55">
        <v>1.1794830000000001</v>
      </c>
      <c r="AF55">
        <v>1.1797850000000001</v>
      </c>
      <c r="AG55">
        <v>1.1865810000000001</v>
      </c>
      <c r="AH55">
        <v>1.1062970000000001</v>
      </c>
      <c r="AI55">
        <v>0.40865000000000001</v>
      </c>
      <c r="AJ55">
        <v>1.0006470000000001</v>
      </c>
      <c r="AK55">
        <v>1.141626</v>
      </c>
      <c r="AL55">
        <v>1.1056010000000001</v>
      </c>
      <c r="AM55">
        <v>1.102681</v>
      </c>
      <c r="AN55">
        <v>1.0954699999999999</v>
      </c>
      <c r="AO55">
        <v>1.1003799999999999</v>
      </c>
      <c r="AP55">
        <v>1.0985119999999999</v>
      </c>
      <c r="AQ55">
        <v>1.2101440000000001</v>
      </c>
      <c r="AR55">
        <v>1.1846639999999999</v>
      </c>
      <c r="AS55">
        <v>1.165659</v>
      </c>
      <c r="AT55">
        <v>1.0953109999999999</v>
      </c>
      <c r="AU55">
        <v>1.1178630000000001</v>
      </c>
      <c r="AV55">
        <v>1.093893</v>
      </c>
      <c r="AW55">
        <v>1.095105</v>
      </c>
      <c r="AX55">
        <v>1.1060570000000001</v>
      </c>
      <c r="AY55">
        <v>1.1910350000000001</v>
      </c>
      <c r="AZ55">
        <v>1.1589339999999999</v>
      </c>
      <c r="BA55">
        <v>1.122822</v>
      </c>
      <c r="BB55">
        <v>1.0729249999999999</v>
      </c>
      <c r="BC55">
        <v>1.1127180000000001</v>
      </c>
      <c r="BD55">
        <v>1.0922080000000001</v>
      </c>
      <c r="BE55">
        <v>1.190293</v>
      </c>
      <c r="BF55">
        <v>1.1724870000000001</v>
      </c>
      <c r="BG55">
        <v>0.37162800000000001</v>
      </c>
      <c r="BH55">
        <v>1.0525629999999999</v>
      </c>
      <c r="BI55">
        <v>1.2090639999999999</v>
      </c>
      <c r="BJ55">
        <v>1.1931130000000001</v>
      </c>
      <c r="BK55">
        <v>1.22824</v>
      </c>
      <c r="BL55">
        <v>1.2184280000000001</v>
      </c>
      <c r="BM55">
        <v>1.192053</v>
      </c>
      <c r="BN55">
        <v>1.1946460000000001</v>
      </c>
      <c r="BO55">
        <v>1.1449530000000001</v>
      </c>
      <c r="BP55">
        <v>1.128409</v>
      </c>
      <c r="BQ55">
        <v>1.149912</v>
      </c>
      <c r="BR55">
        <v>1.151788</v>
      </c>
      <c r="BS55">
        <v>1.1501749999999999</v>
      </c>
      <c r="BT55">
        <v>1.1776549999999999</v>
      </c>
      <c r="BU55">
        <v>1.1913039999999999</v>
      </c>
      <c r="BV55">
        <v>1.2126999999999999</v>
      </c>
      <c r="BW55">
        <v>1.1587130000000001</v>
      </c>
      <c r="BX55">
        <v>1.168169</v>
      </c>
      <c r="BY55">
        <v>1.197803</v>
      </c>
      <c r="BZ55">
        <v>1.201166</v>
      </c>
      <c r="CA55">
        <v>1.208771</v>
      </c>
      <c r="CB55">
        <v>1.1987049999999999</v>
      </c>
      <c r="CC55">
        <v>1.206242</v>
      </c>
      <c r="CD55">
        <v>1.211587</v>
      </c>
    </row>
    <row r="56" spans="1:82">
      <c r="A56">
        <v>32.386944</v>
      </c>
      <c r="B56" s="3">
        <v>1.3494560185185185</v>
      </c>
      <c r="C56">
        <v>1.212796</v>
      </c>
      <c r="D56">
        <v>1.254192</v>
      </c>
      <c r="E56">
        <v>1.249358</v>
      </c>
      <c r="F56">
        <v>1.224008</v>
      </c>
      <c r="G56">
        <v>1.552216</v>
      </c>
      <c r="H56">
        <v>1.4970559999999999</v>
      </c>
      <c r="I56">
        <v>1.604549</v>
      </c>
      <c r="J56">
        <v>1.522494</v>
      </c>
      <c r="K56">
        <v>1.184356</v>
      </c>
      <c r="L56">
        <v>1.1690449999999999</v>
      </c>
      <c r="M56">
        <v>1.1520269999999999</v>
      </c>
      <c r="N56">
        <v>1.15812</v>
      </c>
      <c r="O56">
        <v>1.284294</v>
      </c>
      <c r="P56">
        <v>1.2451779999999999</v>
      </c>
      <c r="Q56">
        <v>1.236578</v>
      </c>
      <c r="R56">
        <v>1.206186</v>
      </c>
      <c r="S56">
        <v>1.291663</v>
      </c>
      <c r="T56">
        <v>1.2651920000000001</v>
      </c>
      <c r="U56">
        <v>1.2293080000000001</v>
      </c>
      <c r="V56">
        <v>1.253522</v>
      </c>
      <c r="W56">
        <v>1.2538339999999999</v>
      </c>
      <c r="X56">
        <v>1.245716</v>
      </c>
      <c r="Y56">
        <v>1.2545090000000001</v>
      </c>
      <c r="Z56">
        <v>1.255857</v>
      </c>
      <c r="AA56">
        <v>1.235293</v>
      </c>
      <c r="AB56">
        <v>1.228307</v>
      </c>
      <c r="AC56">
        <v>1.121675</v>
      </c>
      <c r="AD56">
        <v>1.201573</v>
      </c>
      <c r="AE56">
        <v>1.207492</v>
      </c>
      <c r="AF56">
        <v>1.200583</v>
      </c>
      <c r="AG56">
        <v>1.206601</v>
      </c>
      <c r="AH56">
        <v>1.205355</v>
      </c>
      <c r="AI56">
        <v>0.39457799999999998</v>
      </c>
      <c r="AJ56">
        <v>1.03922</v>
      </c>
      <c r="AK56">
        <v>1.2001850000000001</v>
      </c>
      <c r="AL56">
        <v>1.1329359999999999</v>
      </c>
      <c r="AM56">
        <v>1.132379</v>
      </c>
      <c r="AN56">
        <v>1.129167</v>
      </c>
      <c r="AO56">
        <v>1.133251</v>
      </c>
      <c r="AP56">
        <v>1.123308</v>
      </c>
      <c r="AQ56">
        <v>1.2428049999999999</v>
      </c>
      <c r="AR56">
        <v>1.2120070000000001</v>
      </c>
      <c r="AS56">
        <v>1.1917519999999999</v>
      </c>
      <c r="AT56">
        <v>1.124339</v>
      </c>
      <c r="AU56">
        <v>1.145243</v>
      </c>
      <c r="AV56">
        <v>1.1266430000000001</v>
      </c>
      <c r="AW56">
        <v>1.126557</v>
      </c>
      <c r="AX56">
        <v>1.131553</v>
      </c>
      <c r="AY56">
        <v>1.2194700000000001</v>
      </c>
      <c r="AZ56">
        <v>1.1831970000000001</v>
      </c>
      <c r="BA56">
        <v>1.193289</v>
      </c>
      <c r="BB56">
        <v>1.114987</v>
      </c>
      <c r="BC56">
        <v>1.1806129999999999</v>
      </c>
      <c r="BD56">
        <v>1.1204780000000001</v>
      </c>
      <c r="BE56">
        <v>1.225932</v>
      </c>
      <c r="BF56">
        <v>1.204326</v>
      </c>
      <c r="BG56">
        <v>0.35004999999999997</v>
      </c>
      <c r="BH56">
        <v>1.076004</v>
      </c>
      <c r="BI56">
        <v>1.2209859999999999</v>
      </c>
      <c r="BJ56">
        <v>1.2274430000000001</v>
      </c>
      <c r="BK56">
        <v>1.258089</v>
      </c>
      <c r="BL56">
        <v>1.2539880000000001</v>
      </c>
      <c r="BM56">
        <v>1.2216400000000001</v>
      </c>
      <c r="BN56">
        <v>1.222459</v>
      </c>
      <c r="BO56">
        <v>1.16571</v>
      </c>
      <c r="BP56">
        <v>1.159735</v>
      </c>
      <c r="BQ56">
        <v>1.179449</v>
      </c>
      <c r="BR56">
        <v>1.1804559999999999</v>
      </c>
      <c r="BS56">
        <v>1.1705859999999999</v>
      </c>
      <c r="BT56">
        <v>1.2071099999999999</v>
      </c>
      <c r="BU56">
        <v>1.229433</v>
      </c>
      <c r="BV56">
        <v>1.2401679999999999</v>
      </c>
      <c r="BW56">
        <v>1.179433</v>
      </c>
      <c r="BX56">
        <v>1.1929069999999999</v>
      </c>
      <c r="BY56">
        <v>1.224207</v>
      </c>
      <c r="BZ56">
        <v>1.234969</v>
      </c>
      <c r="CA56">
        <v>1.2397860000000001</v>
      </c>
      <c r="CB56">
        <v>1.2256590000000001</v>
      </c>
      <c r="CC56">
        <v>1.2347939999999999</v>
      </c>
      <c r="CD56">
        <v>1.2466429999999999</v>
      </c>
    </row>
    <row r="57" spans="1:82">
      <c r="A57">
        <v>33.381943999999997</v>
      </c>
      <c r="B57" s="3">
        <v>1.3909143518518519</v>
      </c>
      <c r="C57">
        <v>1.2315510000000001</v>
      </c>
      <c r="D57">
        <v>1.274635</v>
      </c>
      <c r="E57">
        <v>1.2757240000000001</v>
      </c>
      <c r="F57">
        <v>1.2433000000000001</v>
      </c>
      <c r="G57">
        <v>1.5898540000000001</v>
      </c>
      <c r="H57">
        <v>1.539058</v>
      </c>
      <c r="I57">
        <v>1.6549259999999999</v>
      </c>
      <c r="J57">
        <v>1.5696380000000001</v>
      </c>
      <c r="K57">
        <v>1.2100599999999999</v>
      </c>
      <c r="L57">
        <v>1.1880539999999999</v>
      </c>
      <c r="M57">
        <v>1.154952</v>
      </c>
      <c r="N57">
        <v>1.169197</v>
      </c>
      <c r="O57">
        <v>1.294065</v>
      </c>
      <c r="P57">
        <v>1.2878609999999999</v>
      </c>
      <c r="Q57">
        <v>1.2527649999999999</v>
      </c>
      <c r="R57">
        <v>1.22526</v>
      </c>
      <c r="S57">
        <v>1.310826</v>
      </c>
      <c r="T57">
        <v>1.276894</v>
      </c>
      <c r="U57">
        <v>1.258526</v>
      </c>
      <c r="V57">
        <v>1.285328</v>
      </c>
      <c r="W57">
        <v>1.2836369999999999</v>
      </c>
      <c r="X57">
        <v>1.2672330000000001</v>
      </c>
      <c r="Y57">
        <v>1.2836590000000001</v>
      </c>
      <c r="Z57">
        <v>1.275069</v>
      </c>
      <c r="AA57">
        <v>1.265579</v>
      </c>
      <c r="AB57">
        <v>1.24373</v>
      </c>
      <c r="AC57">
        <v>1.206698</v>
      </c>
      <c r="AD57">
        <v>1.2309460000000001</v>
      </c>
      <c r="AE57">
        <v>1.242083</v>
      </c>
      <c r="AF57">
        <v>1.2234529999999999</v>
      </c>
      <c r="AG57">
        <v>1.216977</v>
      </c>
      <c r="AH57">
        <v>1.256289</v>
      </c>
      <c r="AI57">
        <v>0.38013400000000003</v>
      </c>
      <c r="AJ57">
        <v>1.065599</v>
      </c>
      <c r="AK57">
        <v>1.228148</v>
      </c>
      <c r="AL57">
        <v>1.1615</v>
      </c>
      <c r="AM57">
        <v>1.160836</v>
      </c>
      <c r="AN57">
        <v>1.1600710000000001</v>
      </c>
      <c r="AO57">
        <v>1.1569419999999999</v>
      </c>
      <c r="AP57">
        <v>1.1565300000000001</v>
      </c>
      <c r="AQ57">
        <v>1.280208</v>
      </c>
      <c r="AR57">
        <v>1.24549</v>
      </c>
      <c r="AS57">
        <v>1.2185760000000001</v>
      </c>
      <c r="AT57">
        <v>1.150987</v>
      </c>
      <c r="AU57">
        <v>1.176852</v>
      </c>
      <c r="AV57">
        <v>1.154541</v>
      </c>
      <c r="AW57">
        <v>1.1596150000000001</v>
      </c>
      <c r="AX57">
        <v>1.158444</v>
      </c>
      <c r="AY57">
        <v>1.245895</v>
      </c>
      <c r="AZ57">
        <v>1.2093499999999999</v>
      </c>
      <c r="BA57">
        <v>1.214858</v>
      </c>
      <c r="BB57">
        <v>1.1402330000000001</v>
      </c>
      <c r="BC57">
        <v>1.2494510000000001</v>
      </c>
      <c r="BD57">
        <v>1.1454089999999999</v>
      </c>
      <c r="BE57">
        <v>1.2305759999999999</v>
      </c>
      <c r="BF57">
        <v>1.21974</v>
      </c>
      <c r="BG57">
        <v>0.33288800000000002</v>
      </c>
      <c r="BH57">
        <v>1.1018269999999999</v>
      </c>
      <c r="BI57">
        <v>1.247703</v>
      </c>
      <c r="BJ57">
        <v>1.252116</v>
      </c>
      <c r="BK57">
        <v>1.278732</v>
      </c>
      <c r="BL57">
        <v>1.280381</v>
      </c>
      <c r="BM57">
        <v>1.240721</v>
      </c>
      <c r="BN57">
        <v>1.2466440000000001</v>
      </c>
      <c r="BO57">
        <v>1.1944600000000001</v>
      </c>
      <c r="BP57">
        <v>1.187967</v>
      </c>
      <c r="BQ57">
        <v>1.20675</v>
      </c>
      <c r="BR57">
        <v>1.2091879999999999</v>
      </c>
      <c r="BS57">
        <v>1.2054199999999999</v>
      </c>
      <c r="BT57">
        <v>1.2321310000000001</v>
      </c>
      <c r="BU57">
        <v>1.2444310000000001</v>
      </c>
      <c r="BV57">
        <v>1.259833</v>
      </c>
      <c r="BW57">
        <v>1.1936290000000001</v>
      </c>
      <c r="BX57">
        <v>1.2080379999999999</v>
      </c>
      <c r="BY57">
        <v>1.2548010000000001</v>
      </c>
      <c r="BZ57">
        <v>1.2590049999999999</v>
      </c>
      <c r="CA57">
        <v>1.275156</v>
      </c>
      <c r="CB57">
        <v>1.250364</v>
      </c>
      <c r="CC57">
        <v>1.264073</v>
      </c>
      <c r="CD57">
        <v>1.2662679999999999</v>
      </c>
    </row>
    <row r="58" spans="1:82">
      <c r="A58">
        <v>34.379443999999999</v>
      </c>
      <c r="B58" s="3">
        <v>1.4324768518518518</v>
      </c>
      <c r="C58">
        <v>1.2732589999999999</v>
      </c>
      <c r="D58">
        <v>1.2802530000000001</v>
      </c>
      <c r="E58">
        <v>1.300991</v>
      </c>
      <c r="F58">
        <v>1.2564090000000001</v>
      </c>
      <c r="G58">
        <v>1.635939</v>
      </c>
      <c r="H58">
        <v>1.5736220000000001</v>
      </c>
      <c r="I58">
        <v>1.6993480000000001</v>
      </c>
      <c r="J58">
        <v>1.6129519999999999</v>
      </c>
      <c r="K58">
        <v>1.231897</v>
      </c>
      <c r="L58">
        <v>1.214072</v>
      </c>
      <c r="M58">
        <v>1.2190859999999999</v>
      </c>
      <c r="N58">
        <v>1.1801809999999999</v>
      </c>
      <c r="O58">
        <v>1.321712</v>
      </c>
      <c r="P58">
        <v>1.301153</v>
      </c>
      <c r="Q58">
        <v>1.275496</v>
      </c>
      <c r="R58">
        <v>1.2407269999999999</v>
      </c>
      <c r="S58">
        <v>1.327272</v>
      </c>
      <c r="T58">
        <v>1.2931109999999999</v>
      </c>
      <c r="U58">
        <v>1.283855</v>
      </c>
      <c r="V58">
        <v>1.3058590000000001</v>
      </c>
      <c r="W58">
        <v>1.3072379999999999</v>
      </c>
      <c r="X58">
        <v>1.2905040000000001</v>
      </c>
      <c r="Y58">
        <v>1.3119510000000001</v>
      </c>
      <c r="Z58">
        <v>1.295099</v>
      </c>
      <c r="AA58">
        <v>1.2845409999999999</v>
      </c>
      <c r="AB58">
        <v>1.2669980000000001</v>
      </c>
      <c r="AC58">
        <v>1.217249</v>
      </c>
      <c r="AD58">
        <v>1.2616019999999999</v>
      </c>
      <c r="AE58">
        <v>1.2752250000000001</v>
      </c>
      <c r="AF58">
        <v>1.2266589999999999</v>
      </c>
      <c r="AG58">
        <v>1.2604249999999999</v>
      </c>
      <c r="AH58">
        <v>1.26627</v>
      </c>
      <c r="AI58">
        <v>0.363819</v>
      </c>
      <c r="AJ58">
        <v>1.092071</v>
      </c>
      <c r="AK58">
        <v>1.217989</v>
      </c>
      <c r="AL58">
        <v>1.181457</v>
      </c>
      <c r="AM58">
        <v>1.184742</v>
      </c>
      <c r="AN58">
        <v>1.183128</v>
      </c>
      <c r="AO58">
        <v>1.179449</v>
      </c>
      <c r="AP58">
        <v>1.186215</v>
      </c>
      <c r="AQ58">
        <v>1.3010139999999999</v>
      </c>
      <c r="AR58">
        <v>1.2645820000000001</v>
      </c>
      <c r="AS58">
        <v>1.244346</v>
      </c>
      <c r="AT58">
        <v>1.176572</v>
      </c>
      <c r="AU58">
        <v>1.198706</v>
      </c>
      <c r="AV58">
        <v>1.1870890000000001</v>
      </c>
      <c r="AW58">
        <v>1.190188</v>
      </c>
      <c r="AX58">
        <v>1.1825319999999999</v>
      </c>
      <c r="AY58">
        <v>1.2640389999999999</v>
      </c>
      <c r="AZ58">
        <v>1.231277</v>
      </c>
      <c r="BA58">
        <v>1.19817</v>
      </c>
      <c r="BB58">
        <v>1.1779539999999999</v>
      </c>
      <c r="BC58">
        <v>1.274019</v>
      </c>
      <c r="BD58">
        <v>1.166574</v>
      </c>
      <c r="BE58">
        <v>1.244578</v>
      </c>
      <c r="BF58">
        <v>1.226035</v>
      </c>
      <c r="BG58">
        <v>0.32281100000000001</v>
      </c>
      <c r="BH58">
        <v>1.125213</v>
      </c>
      <c r="BI58">
        <v>1.2737719999999999</v>
      </c>
      <c r="BJ58">
        <v>1.277072</v>
      </c>
      <c r="BK58">
        <v>1.2983260000000001</v>
      </c>
      <c r="BL58">
        <v>1.3011459999999999</v>
      </c>
      <c r="BM58">
        <v>1.2631680000000001</v>
      </c>
      <c r="BN58">
        <v>1.2745280000000001</v>
      </c>
      <c r="BO58">
        <v>1.2201690000000001</v>
      </c>
      <c r="BP58">
        <v>1.2038219999999999</v>
      </c>
      <c r="BQ58">
        <v>1.2393080000000001</v>
      </c>
      <c r="BR58">
        <v>1.2367159999999999</v>
      </c>
      <c r="BS58">
        <v>1.236863</v>
      </c>
      <c r="BT58">
        <v>1.252508</v>
      </c>
      <c r="BU58">
        <v>1.264016</v>
      </c>
      <c r="BV58">
        <v>1.271962</v>
      </c>
      <c r="BW58">
        <v>1.204922</v>
      </c>
      <c r="BX58">
        <v>1.2206969999999999</v>
      </c>
      <c r="BY58">
        <v>1.277979</v>
      </c>
      <c r="BZ58">
        <v>1.2851060000000001</v>
      </c>
      <c r="CA58">
        <v>1.2936209999999999</v>
      </c>
      <c r="CB58">
        <v>1.2783260000000001</v>
      </c>
      <c r="CC58">
        <v>1.2900499999999999</v>
      </c>
      <c r="CD58">
        <v>1.2975099999999999</v>
      </c>
    </row>
    <row r="59" spans="1:82">
      <c r="A59">
        <v>35.373888999999998</v>
      </c>
      <c r="B59" s="3">
        <v>1.4739120370370371</v>
      </c>
      <c r="C59">
        <v>1.313461</v>
      </c>
      <c r="D59">
        <v>1.2976559999999999</v>
      </c>
      <c r="E59">
        <v>1.31281</v>
      </c>
      <c r="F59">
        <v>1.273714</v>
      </c>
      <c r="G59">
        <v>1.688958</v>
      </c>
      <c r="H59">
        <v>1.6169</v>
      </c>
      <c r="I59">
        <v>1.7537640000000001</v>
      </c>
      <c r="J59">
        <v>1.657942</v>
      </c>
      <c r="K59">
        <v>1.2636499999999999</v>
      </c>
      <c r="L59">
        <v>1.242515</v>
      </c>
      <c r="M59">
        <v>1.271404</v>
      </c>
      <c r="N59">
        <v>1.2073419999999999</v>
      </c>
      <c r="O59">
        <v>1.326702</v>
      </c>
      <c r="P59">
        <v>1.326155</v>
      </c>
      <c r="Q59">
        <v>1.3036890000000001</v>
      </c>
      <c r="R59">
        <v>1.2601899999999999</v>
      </c>
      <c r="S59">
        <v>1.3471660000000001</v>
      </c>
      <c r="T59">
        <v>1.310473</v>
      </c>
      <c r="U59">
        <v>1.3102240000000001</v>
      </c>
      <c r="V59">
        <v>1.332551</v>
      </c>
      <c r="W59">
        <v>1.3315870000000001</v>
      </c>
      <c r="X59">
        <v>1.31277</v>
      </c>
      <c r="Y59">
        <v>1.3329869999999999</v>
      </c>
      <c r="Z59">
        <v>1.3201369999999999</v>
      </c>
      <c r="AA59">
        <v>1.301604</v>
      </c>
      <c r="AB59">
        <v>1.2825120000000001</v>
      </c>
      <c r="AC59">
        <v>1.222099</v>
      </c>
      <c r="AD59">
        <v>1.291266</v>
      </c>
      <c r="AE59">
        <v>1.3063039999999999</v>
      </c>
      <c r="AF59">
        <v>1.2371380000000001</v>
      </c>
      <c r="AG59">
        <v>1.309974</v>
      </c>
      <c r="AH59">
        <v>1.2630140000000001</v>
      </c>
      <c r="AI59">
        <v>0.35247099999999998</v>
      </c>
      <c r="AJ59">
        <v>1.109307</v>
      </c>
      <c r="AK59">
        <v>1.2565109999999999</v>
      </c>
      <c r="AL59">
        <v>1.2003330000000001</v>
      </c>
      <c r="AM59">
        <v>1.212807</v>
      </c>
      <c r="AN59">
        <v>1.267396</v>
      </c>
      <c r="AO59">
        <v>1.200788</v>
      </c>
      <c r="AP59">
        <v>1.202337</v>
      </c>
      <c r="AQ59">
        <v>1.320538</v>
      </c>
      <c r="AR59">
        <v>1.287857</v>
      </c>
      <c r="AS59">
        <v>1.2615749999999999</v>
      </c>
      <c r="AT59">
        <v>1.1973940000000001</v>
      </c>
      <c r="AU59">
        <v>1.2233499999999999</v>
      </c>
      <c r="AV59">
        <v>1.2163090000000001</v>
      </c>
      <c r="AW59">
        <v>1.200909</v>
      </c>
      <c r="AX59">
        <v>1.1987540000000001</v>
      </c>
      <c r="AY59">
        <v>1.271223</v>
      </c>
      <c r="AZ59">
        <v>1.256143</v>
      </c>
      <c r="BA59">
        <v>1.251374</v>
      </c>
      <c r="BB59">
        <v>1.244124</v>
      </c>
      <c r="BC59">
        <v>1.2691650000000001</v>
      </c>
      <c r="BD59">
        <v>1.228734</v>
      </c>
      <c r="BE59">
        <v>1.2827170000000001</v>
      </c>
      <c r="BF59">
        <v>1.256189</v>
      </c>
      <c r="BG59">
        <v>0.31137399999999998</v>
      </c>
      <c r="BH59">
        <v>1.1448799999999999</v>
      </c>
      <c r="BI59">
        <v>1.304819</v>
      </c>
      <c r="BJ59">
        <v>1.2860119999999999</v>
      </c>
      <c r="BK59">
        <v>1.3231120000000001</v>
      </c>
      <c r="BL59">
        <v>1.3170139999999999</v>
      </c>
      <c r="BM59">
        <v>1.284924</v>
      </c>
      <c r="BN59">
        <v>1.2913559999999999</v>
      </c>
      <c r="BO59">
        <v>1.2513719999999999</v>
      </c>
      <c r="BP59">
        <v>1.24325</v>
      </c>
      <c r="BQ59">
        <v>1.266956</v>
      </c>
      <c r="BR59">
        <v>1.2590749999999999</v>
      </c>
      <c r="BS59">
        <v>1.2617929999999999</v>
      </c>
      <c r="BT59">
        <v>1.274721</v>
      </c>
      <c r="BU59">
        <v>1.290117</v>
      </c>
      <c r="BV59">
        <v>1.2934540000000001</v>
      </c>
      <c r="BW59">
        <v>1.224057</v>
      </c>
      <c r="BX59">
        <v>1.2423409999999999</v>
      </c>
      <c r="BY59">
        <v>1.301024</v>
      </c>
      <c r="BZ59">
        <v>1.3099670000000001</v>
      </c>
      <c r="CA59">
        <v>1.305801</v>
      </c>
      <c r="CB59">
        <v>1.2992269999999999</v>
      </c>
      <c r="CC59">
        <v>1.315286</v>
      </c>
      <c r="CD59">
        <v>1.3189029999999999</v>
      </c>
    </row>
    <row r="60" spans="1:82">
      <c r="A60">
        <v>36.370277999999999</v>
      </c>
      <c r="B60" s="3">
        <v>1.5154282407407409</v>
      </c>
      <c r="C60">
        <v>1.3344400000000001</v>
      </c>
      <c r="D60">
        <v>1.304284</v>
      </c>
      <c r="E60">
        <v>1.331607</v>
      </c>
      <c r="F60">
        <v>1.2806470000000001</v>
      </c>
      <c r="G60">
        <v>1.733798</v>
      </c>
      <c r="H60">
        <v>1.6554519999999999</v>
      </c>
      <c r="I60">
        <v>1.8126530000000001</v>
      </c>
      <c r="J60">
        <v>1.701022</v>
      </c>
      <c r="K60">
        <v>1.2872490000000001</v>
      </c>
      <c r="L60">
        <v>1.259082</v>
      </c>
      <c r="M60">
        <v>1.292902</v>
      </c>
      <c r="N60">
        <v>1.2319009999999999</v>
      </c>
      <c r="O60">
        <v>1.3467340000000001</v>
      </c>
      <c r="P60">
        <v>1.336201</v>
      </c>
      <c r="Q60">
        <v>1.3160590000000001</v>
      </c>
      <c r="R60">
        <v>1.273134</v>
      </c>
      <c r="S60">
        <v>1.371211</v>
      </c>
      <c r="T60">
        <v>1.335683</v>
      </c>
      <c r="U60">
        <v>1.3333079999999999</v>
      </c>
      <c r="V60">
        <v>1.35412</v>
      </c>
      <c r="W60">
        <v>1.3525959999999999</v>
      </c>
      <c r="X60">
        <v>1.331607</v>
      </c>
      <c r="Y60">
        <v>1.3532390000000001</v>
      </c>
      <c r="Z60">
        <v>1.3382350000000001</v>
      </c>
      <c r="AA60">
        <v>1.312581</v>
      </c>
      <c r="AB60">
        <v>1.304117</v>
      </c>
      <c r="AC60">
        <v>1.2069019999999999</v>
      </c>
      <c r="AD60">
        <v>1.3120149999999999</v>
      </c>
      <c r="AE60">
        <v>1.3325720000000001</v>
      </c>
      <c r="AF60">
        <v>1.2974969999999999</v>
      </c>
      <c r="AG60">
        <v>1.344662</v>
      </c>
      <c r="AH60">
        <v>1.276098</v>
      </c>
      <c r="AI60">
        <v>0.341331</v>
      </c>
      <c r="AJ60">
        <v>1.118868</v>
      </c>
      <c r="AK60">
        <v>1.297733</v>
      </c>
      <c r="AL60">
        <v>1.2342299999999999</v>
      </c>
      <c r="AM60">
        <v>1.238192</v>
      </c>
      <c r="AN60">
        <v>1.3399589999999999</v>
      </c>
      <c r="AO60">
        <v>1.2157100000000001</v>
      </c>
      <c r="AP60">
        <v>1.23081</v>
      </c>
      <c r="AQ60">
        <v>1.3361810000000001</v>
      </c>
      <c r="AR60">
        <v>1.3032649999999999</v>
      </c>
      <c r="AS60">
        <v>1.2854730000000001</v>
      </c>
      <c r="AT60">
        <v>1.218599</v>
      </c>
      <c r="AU60">
        <v>1.247282</v>
      </c>
      <c r="AV60">
        <v>1.2312989999999999</v>
      </c>
      <c r="AW60">
        <v>1.2256659999999999</v>
      </c>
      <c r="AX60">
        <v>1.275617</v>
      </c>
      <c r="AY60">
        <v>1.286654</v>
      </c>
      <c r="AZ60">
        <v>1.2740480000000001</v>
      </c>
      <c r="BA60">
        <v>1.284729</v>
      </c>
      <c r="BB60">
        <v>1.316811</v>
      </c>
      <c r="BC60">
        <v>1.2976000000000001</v>
      </c>
      <c r="BD60">
        <v>1.3360669999999999</v>
      </c>
      <c r="BE60">
        <v>1.3105500000000001</v>
      </c>
      <c r="BF60">
        <v>1.3008310000000001</v>
      </c>
      <c r="BG60">
        <v>0.30129099999999998</v>
      </c>
      <c r="BH60">
        <v>1.165397</v>
      </c>
      <c r="BI60">
        <v>1.3193969999999999</v>
      </c>
      <c r="BJ60">
        <v>1.302624</v>
      </c>
      <c r="BK60">
        <v>1.338217</v>
      </c>
      <c r="BL60">
        <v>1.3267469999999999</v>
      </c>
      <c r="BM60">
        <v>1.296635</v>
      </c>
      <c r="BN60">
        <v>1.3150930000000001</v>
      </c>
      <c r="BO60">
        <v>1.277731</v>
      </c>
      <c r="BP60">
        <v>1.2737400000000001</v>
      </c>
      <c r="BQ60">
        <v>1.290975</v>
      </c>
      <c r="BR60">
        <v>1.2874810000000001</v>
      </c>
      <c r="BS60">
        <v>1.2771380000000001</v>
      </c>
      <c r="BT60">
        <v>1.2896939999999999</v>
      </c>
      <c r="BU60">
        <v>1.3114779999999999</v>
      </c>
      <c r="BV60">
        <v>1.3160780000000001</v>
      </c>
      <c r="BW60">
        <v>1.239533</v>
      </c>
      <c r="BX60">
        <v>1.253282</v>
      </c>
      <c r="BY60">
        <v>1.3216939999999999</v>
      </c>
      <c r="BZ60">
        <v>1.326214</v>
      </c>
      <c r="CA60">
        <v>1.328797</v>
      </c>
      <c r="CB60">
        <v>1.3170770000000001</v>
      </c>
      <c r="CC60">
        <v>1.3336589999999999</v>
      </c>
      <c r="CD60">
        <v>1.3431139999999999</v>
      </c>
    </row>
    <row r="61" spans="1:82">
      <c r="A61">
        <v>37.364167000000002</v>
      </c>
      <c r="B61" s="3">
        <v>1.5568402777777779</v>
      </c>
      <c r="C61">
        <v>1.358098</v>
      </c>
      <c r="D61">
        <v>1.3127629999999999</v>
      </c>
      <c r="E61">
        <v>1.347712</v>
      </c>
      <c r="F61">
        <v>1.2968029999999999</v>
      </c>
      <c r="G61">
        <v>1.768651</v>
      </c>
      <c r="H61">
        <v>1.679538</v>
      </c>
      <c r="I61">
        <v>1.85711</v>
      </c>
      <c r="J61">
        <v>1.7382709999999999</v>
      </c>
      <c r="K61">
        <v>1.3078099999999999</v>
      </c>
      <c r="L61">
        <v>1.2826200000000001</v>
      </c>
      <c r="M61">
        <v>1.3202100000000001</v>
      </c>
      <c r="N61">
        <v>1.2527699999999999</v>
      </c>
      <c r="O61">
        <v>1.3605339999999999</v>
      </c>
      <c r="P61">
        <v>1.350082</v>
      </c>
      <c r="Q61">
        <v>1.3353390000000001</v>
      </c>
      <c r="R61">
        <v>1.2930060000000001</v>
      </c>
      <c r="S61">
        <v>1.381678</v>
      </c>
      <c r="T61">
        <v>1.344263</v>
      </c>
      <c r="U61">
        <v>1.344128</v>
      </c>
      <c r="V61">
        <v>1.3736999999999999</v>
      </c>
      <c r="W61">
        <v>1.3755200000000001</v>
      </c>
      <c r="X61">
        <v>1.340991</v>
      </c>
      <c r="Y61">
        <v>1.374439</v>
      </c>
      <c r="Z61">
        <v>1.3529899999999999</v>
      </c>
      <c r="AA61">
        <v>1.317466</v>
      </c>
      <c r="AB61">
        <v>1.319005</v>
      </c>
      <c r="AC61">
        <v>1.296416</v>
      </c>
      <c r="AD61">
        <v>1.3320110000000001</v>
      </c>
      <c r="AE61">
        <v>1.354263</v>
      </c>
      <c r="AF61">
        <v>1.3179259999999999</v>
      </c>
      <c r="AG61">
        <v>1.35205</v>
      </c>
      <c r="AH61">
        <v>1.315415</v>
      </c>
      <c r="AI61">
        <v>0.333874</v>
      </c>
      <c r="AJ61">
        <v>1.1297900000000001</v>
      </c>
      <c r="AK61">
        <v>1.299741</v>
      </c>
      <c r="AL61">
        <v>1.258732</v>
      </c>
      <c r="AM61">
        <v>1.295623</v>
      </c>
      <c r="AN61">
        <v>1.3337909999999999</v>
      </c>
      <c r="AO61">
        <v>1.232842</v>
      </c>
      <c r="AP61">
        <v>1.258402</v>
      </c>
      <c r="AQ61">
        <v>1.351173</v>
      </c>
      <c r="AR61">
        <v>1.31569</v>
      </c>
      <c r="AS61">
        <v>1.3139110000000001</v>
      </c>
      <c r="AT61">
        <v>1.2406820000000001</v>
      </c>
      <c r="AU61">
        <v>1.265609</v>
      </c>
      <c r="AV61">
        <v>1.250721</v>
      </c>
      <c r="AW61">
        <v>1.2443059999999999</v>
      </c>
      <c r="AX61">
        <v>1.3604270000000001</v>
      </c>
      <c r="AY61">
        <v>1.2986850000000001</v>
      </c>
      <c r="AZ61">
        <v>1.2888999999999999</v>
      </c>
      <c r="BA61">
        <v>1.3136680000000001</v>
      </c>
      <c r="BB61">
        <v>1.333639</v>
      </c>
      <c r="BC61">
        <v>1.348894</v>
      </c>
      <c r="BD61">
        <v>1.312953</v>
      </c>
      <c r="BE61">
        <v>1.3178270000000001</v>
      </c>
      <c r="BF61">
        <v>1.3172759999999999</v>
      </c>
      <c r="BG61">
        <v>0.288078</v>
      </c>
      <c r="BH61">
        <v>1.1789849999999999</v>
      </c>
      <c r="BI61">
        <v>1.332849</v>
      </c>
      <c r="BJ61">
        <v>1.304743</v>
      </c>
      <c r="BK61">
        <v>1.3437749999999999</v>
      </c>
      <c r="BL61">
        <v>1.3390439999999999</v>
      </c>
      <c r="BM61">
        <v>1.321526</v>
      </c>
      <c r="BN61">
        <v>1.328155</v>
      </c>
      <c r="BO61">
        <v>1.3047390000000001</v>
      </c>
      <c r="BP61">
        <v>1.3034840000000001</v>
      </c>
      <c r="BQ61">
        <v>1.325393</v>
      </c>
      <c r="BR61">
        <v>1.3085690000000001</v>
      </c>
      <c r="BS61">
        <v>1.295166</v>
      </c>
      <c r="BT61">
        <v>1.3136730000000001</v>
      </c>
      <c r="BU61">
        <v>1.3243549999999999</v>
      </c>
      <c r="BV61">
        <v>1.338303</v>
      </c>
      <c r="BW61">
        <v>1.252176</v>
      </c>
      <c r="BX61">
        <v>1.2732060000000001</v>
      </c>
      <c r="BY61">
        <v>1.3296790000000001</v>
      </c>
      <c r="BZ61">
        <v>1.336365</v>
      </c>
      <c r="CA61">
        <v>1.3356030000000001</v>
      </c>
      <c r="CB61">
        <v>1.3386370000000001</v>
      </c>
      <c r="CC61">
        <v>1.355612</v>
      </c>
      <c r="CD61">
        <v>1.358198</v>
      </c>
    </row>
    <row r="62" spans="1:82">
      <c r="A62">
        <v>38.360556000000003</v>
      </c>
      <c r="B62" s="3">
        <v>1.5983564814814815</v>
      </c>
      <c r="C62">
        <v>1.3675120000000001</v>
      </c>
      <c r="D62">
        <v>1.3227359999999999</v>
      </c>
      <c r="E62">
        <v>1.3676159999999999</v>
      </c>
      <c r="F62">
        <v>1.3121389999999999</v>
      </c>
      <c r="G62">
        <v>1.800943</v>
      </c>
      <c r="H62">
        <v>1.708081</v>
      </c>
      <c r="I62">
        <v>1.892296</v>
      </c>
      <c r="J62">
        <v>1.7679860000000001</v>
      </c>
      <c r="K62">
        <v>1.341134</v>
      </c>
      <c r="L62">
        <v>1.3066199999999999</v>
      </c>
      <c r="M62">
        <v>1.3515200000000001</v>
      </c>
      <c r="N62">
        <v>1.277056</v>
      </c>
      <c r="O62">
        <v>1.3781589999999999</v>
      </c>
      <c r="P62">
        <v>1.3687100000000001</v>
      </c>
      <c r="Q62">
        <v>1.3560049999999999</v>
      </c>
      <c r="R62">
        <v>1.30813</v>
      </c>
      <c r="S62">
        <v>1.391464</v>
      </c>
      <c r="T62">
        <v>1.3610880000000001</v>
      </c>
      <c r="U62">
        <v>1.361413</v>
      </c>
      <c r="V62">
        <v>1.3976679999999999</v>
      </c>
      <c r="W62">
        <v>1.3974770000000001</v>
      </c>
      <c r="X62">
        <v>1.3517729999999999</v>
      </c>
      <c r="Y62">
        <v>1.3941699999999999</v>
      </c>
      <c r="Z62">
        <v>1.367756</v>
      </c>
      <c r="AA62">
        <v>1.324562</v>
      </c>
      <c r="AB62">
        <v>1.330176</v>
      </c>
      <c r="AC62">
        <v>1.3222769999999999</v>
      </c>
      <c r="AD62">
        <v>1.3566229999999999</v>
      </c>
      <c r="AE62">
        <v>1.368085</v>
      </c>
      <c r="AF62">
        <v>1.3365560000000001</v>
      </c>
      <c r="AG62">
        <v>1.3717950000000001</v>
      </c>
      <c r="AH62">
        <v>1.3470070000000001</v>
      </c>
      <c r="AI62">
        <v>0.32031799999999999</v>
      </c>
      <c r="AJ62">
        <v>1.1508529999999999</v>
      </c>
      <c r="AK62">
        <v>1.292179</v>
      </c>
      <c r="AL62">
        <v>1.269595</v>
      </c>
      <c r="AM62">
        <v>1.404739</v>
      </c>
      <c r="AN62">
        <v>1.3227390000000001</v>
      </c>
      <c r="AO62">
        <v>1.2523919999999999</v>
      </c>
      <c r="AP62">
        <v>1.372797</v>
      </c>
      <c r="AQ62">
        <v>1.378328</v>
      </c>
      <c r="AR62">
        <v>1.3361559999999999</v>
      </c>
      <c r="AS62">
        <v>1.3354220000000001</v>
      </c>
      <c r="AT62">
        <v>1.2517020000000001</v>
      </c>
      <c r="AU62">
        <v>1.279752</v>
      </c>
      <c r="AV62">
        <v>1.2624599999999999</v>
      </c>
      <c r="AW62">
        <v>1.2563759999999999</v>
      </c>
      <c r="AX62">
        <v>1.3553299999999999</v>
      </c>
      <c r="AY62">
        <v>1.311043</v>
      </c>
      <c r="AZ62">
        <v>1.3053900000000001</v>
      </c>
      <c r="BA62">
        <v>1.3270329999999999</v>
      </c>
      <c r="BB62">
        <v>1.3309740000000001</v>
      </c>
      <c r="BC62">
        <v>1.3788149999999999</v>
      </c>
      <c r="BD62">
        <v>1.3177110000000001</v>
      </c>
      <c r="BE62">
        <v>1.3550789999999999</v>
      </c>
      <c r="BF62">
        <v>1.33575</v>
      </c>
      <c r="BG62">
        <v>0.28014899999999998</v>
      </c>
      <c r="BH62">
        <v>1.196116</v>
      </c>
      <c r="BI62">
        <v>1.3477189999999999</v>
      </c>
      <c r="BJ62">
        <v>1.3119749999999999</v>
      </c>
      <c r="BK62">
        <v>1.3545229999999999</v>
      </c>
      <c r="BL62">
        <v>1.3475200000000001</v>
      </c>
      <c r="BM62">
        <v>1.3403830000000001</v>
      </c>
      <c r="BN62">
        <v>1.337588</v>
      </c>
      <c r="BO62">
        <v>1.341801</v>
      </c>
      <c r="BP62">
        <v>1.33141</v>
      </c>
      <c r="BQ62">
        <v>1.364989</v>
      </c>
      <c r="BR62">
        <v>1.3345020000000001</v>
      </c>
      <c r="BS62">
        <v>1.327834</v>
      </c>
      <c r="BT62">
        <v>1.324525</v>
      </c>
      <c r="BU62">
        <v>1.3475760000000001</v>
      </c>
      <c r="BV62">
        <v>1.3670009999999999</v>
      </c>
      <c r="BW62">
        <v>1.2688740000000001</v>
      </c>
      <c r="BX62">
        <v>1.2864169999999999</v>
      </c>
      <c r="BY62">
        <v>1.34683</v>
      </c>
      <c r="BZ62">
        <v>1.354239</v>
      </c>
      <c r="CA62">
        <v>1.3520049999999999</v>
      </c>
      <c r="CB62">
        <v>1.355737</v>
      </c>
      <c r="CC62">
        <v>1.366598</v>
      </c>
      <c r="CD62">
        <v>1.372366</v>
      </c>
    </row>
    <row r="63" spans="1:82">
      <c r="A63">
        <v>39.355556</v>
      </c>
      <c r="B63" s="3">
        <v>1.6398148148148148</v>
      </c>
      <c r="C63">
        <v>1.3806210000000001</v>
      </c>
      <c r="D63">
        <v>1.3410519999999999</v>
      </c>
      <c r="E63">
        <v>1.3769750000000001</v>
      </c>
      <c r="F63">
        <v>1.3387960000000001</v>
      </c>
      <c r="G63">
        <v>1.82169</v>
      </c>
      <c r="H63">
        <v>1.7319150000000001</v>
      </c>
      <c r="I63">
        <v>1.931781</v>
      </c>
      <c r="J63">
        <v>1.78843</v>
      </c>
      <c r="K63">
        <v>1.359998</v>
      </c>
      <c r="L63">
        <v>1.337388</v>
      </c>
      <c r="M63">
        <v>1.3653169999999999</v>
      </c>
      <c r="N63">
        <v>1.3060480000000001</v>
      </c>
      <c r="O63">
        <v>1.3916489999999999</v>
      </c>
      <c r="P63">
        <v>1.372428</v>
      </c>
      <c r="Q63">
        <v>1.3710789999999999</v>
      </c>
      <c r="R63">
        <v>1.3164640000000001</v>
      </c>
      <c r="S63">
        <v>1.409932</v>
      </c>
      <c r="T63">
        <v>1.3775090000000001</v>
      </c>
      <c r="U63">
        <v>1.3814150000000001</v>
      </c>
      <c r="V63">
        <v>1.4094310000000001</v>
      </c>
      <c r="W63">
        <v>1.4169259999999999</v>
      </c>
      <c r="X63">
        <v>1.366495</v>
      </c>
      <c r="Y63">
        <v>1.3951800000000001</v>
      </c>
      <c r="Z63">
        <v>1.380614</v>
      </c>
      <c r="AA63">
        <v>1.3392839999999999</v>
      </c>
      <c r="AB63">
        <v>1.3378399999999999</v>
      </c>
      <c r="AC63">
        <v>1.330076</v>
      </c>
      <c r="AD63">
        <v>1.3749560000000001</v>
      </c>
      <c r="AE63">
        <v>1.38422</v>
      </c>
      <c r="AF63">
        <v>1.3524579999999999</v>
      </c>
      <c r="AG63">
        <v>1.389651</v>
      </c>
      <c r="AH63">
        <v>1.373712</v>
      </c>
      <c r="AI63">
        <v>0.31315199999999999</v>
      </c>
      <c r="AJ63">
        <v>1.1654450000000001</v>
      </c>
      <c r="AK63">
        <v>1.3137190000000001</v>
      </c>
      <c r="AL63">
        <v>1.2828109999999999</v>
      </c>
      <c r="AM63">
        <v>1.3826320000000001</v>
      </c>
      <c r="AN63">
        <v>1.3542339999999999</v>
      </c>
      <c r="AO63">
        <v>1.347361</v>
      </c>
      <c r="AP63">
        <v>1.410563</v>
      </c>
      <c r="AQ63">
        <v>1.392245</v>
      </c>
      <c r="AR63">
        <v>1.3549949999999999</v>
      </c>
      <c r="AS63">
        <v>1.3435999999999999</v>
      </c>
      <c r="AT63">
        <v>1.2732619999999999</v>
      </c>
      <c r="AU63">
        <v>1.3030330000000001</v>
      </c>
      <c r="AV63">
        <v>1.2786770000000001</v>
      </c>
      <c r="AW63">
        <v>1.2706679999999999</v>
      </c>
      <c r="AX63">
        <v>1.384358</v>
      </c>
      <c r="AY63">
        <v>1.325313</v>
      </c>
      <c r="AZ63">
        <v>1.3162480000000001</v>
      </c>
      <c r="BA63">
        <v>1.33962</v>
      </c>
      <c r="BB63">
        <v>1.328298</v>
      </c>
      <c r="BC63">
        <v>1.3829819999999999</v>
      </c>
      <c r="BD63">
        <v>1.362053</v>
      </c>
      <c r="BE63">
        <v>1.3570580000000001</v>
      </c>
      <c r="BF63">
        <v>1.3497790000000001</v>
      </c>
      <c r="BG63">
        <v>0.27054</v>
      </c>
      <c r="BH63">
        <v>1.209066</v>
      </c>
      <c r="BI63">
        <v>1.3675010000000001</v>
      </c>
      <c r="BJ63">
        <v>1.3326549999999999</v>
      </c>
      <c r="BK63">
        <v>1.369048</v>
      </c>
      <c r="BL63">
        <v>1.3642860000000001</v>
      </c>
      <c r="BM63">
        <v>1.354093</v>
      </c>
      <c r="BN63">
        <v>1.3624780000000001</v>
      </c>
      <c r="BO63">
        <v>1.369381</v>
      </c>
      <c r="BP63">
        <v>1.356663</v>
      </c>
      <c r="BQ63">
        <v>1.392506</v>
      </c>
      <c r="BR63">
        <v>1.3606290000000001</v>
      </c>
      <c r="BS63">
        <v>1.3377319999999999</v>
      </c>
      <c r="BT63">
        <v>1.3345769999999999</v>
      </c>
      <c r="BU63">
        <v>1.3603700000000001</v>
      </c>
      <c r="BV63">
        <v>1.3835999999999999</v>
      </c>
      <c r="BW63">
        <v>1.2896080000000001</v>
      </c>
      <c r="BX63">
        <v>1.298915</v>
      </c>
      <c r="BY63">
        <v>1.3692249999999999</v>
      </c>
      <c r="BZ63">
        <v>1.374239</v>
      </c>
      <c r="CA63">
        <v>1.3690519999999999</v>
      </c>
      <c r="CB63">
        <v>1.367963</v>
      </c>
      <c r="CC63">
        <v>1.378582</v>
      </c>
      <c r="CD63">
        <v>1.391742</v>
      </c>
    </row>
    <row r="64" spans="1:82">
      <c r="A64">
        <v>40.351388999999998</v>
      </c>
      <c r="B64" s="3">
        <v>1.6813078703703705</v>
      </c>
      <c r="C64">
        <v>1.397805</v>
      </c>
      <c r="D64">
        <v>1.3455619999999999</v>
      </c>
      <c r="E64">
        <v>1.3925460000000001</v>
      </c>
      <c r="F64">
        <v>1.3480019999999999</v>
      </c>
      <c r="G64">
        <v>1.8460000000000001</v>
      </c>
      <c r="H64">
        <v>1.7492190000000001</v>
      </c>
      <c r="I64">
        <v>1.965192</v>
      </c>
      <c r="J64">
        <v>1.8074969999999999</v>
      </c>
      <c r="K64">
        <v>1.3844510000000001</v>
      </c>
      <c r="L64">
        <v>1.364196</v>
      </c>
      <c r="M64">
        <v>1.3851039999999999</v>
      </c>
      <c r="N64">
        <v>1.3343579999999999</v>
      </c>
      <c r="O64">
        <v>1.4035660000000001</v>
      </c>
      <c r="P64">
        <v>1.3850279999999999</v>
      </c>
      <c r="Q64">
        <v>1.3925069999999999</v>
      </c>
      <c r="R64">
        <v>1.324605</v>
      </c>
      <c r="S64">
        <v>1.4103619999999999</v>
      </c>
      <c r="T64">
        <v>1.3978919999999999</v>
      </c>
      <c r="U64">
        <v>1.396393</v>
      </c>
      <c r="V64">
        <v>1.42</v>
      </c>
      <c r="W64">
        <v>1.4278219999999999</v>
      </c>
      <c r="X64">
        <v>1.3668739999999999</v>
      </c>
      <c r="Y64">
        <v>1.4082170000000001</v>
      </c>
      <c r="Z64">
        <v>1.3843240000000001</v>
      </c>
      <c r="AA64">
        <v>1.340668</v>
      </c>
      <c r="AB64">
        <v>1.3594029999999999</v>
      </c>
      <c r="AC64">
        <v>1.3261590000000001</v>
      </c>
      <c r="AD64">
        <v>1.384274</v>
      </c>
      <c r="AE64">
        <v>1.397359</v>
      </c>
      <c r="AF64">
        <v>1.3673420000000001</v>
      </c>
      <c r="AG64">
        <v>1.398631</v>
      </c>
      <c r="AH64">
        <v>1.390109</v>
      </c>
      <c r="AI64">
        <v>0.30622100000000002</v>
      </c>
      <c r="AJ64">
        <v>1.1741839999999999</v>
      </c>
      <c r="AK64">
        <v>1.3489599999999999</v>
      </c>
      <c r="AL64">
        <v>1.3110120000000001</v>
      </c>
      <c r="AM64">
        <v>1.3884110000000001</v>
      </c>
      <c r="AN64">
        <v>1.381937</v>
      </c>
      <c r="AO64">
        <v>1.394523</v>
      </c>
      <c r="AP64">
        <v>1.4115139999999999</v>
      </c>
      <c r="AQ64">
        <v>1.4008700000000001</v>
      </c>
      <c r="AR64">
        <v>1.3670610000000001</v>
      </c>
      <c r="AS64">
        <v>1.361885</v>
      </c>
      <c r="AT64">
        <v>1.2871250000000001</v>
      </c>
      <c r="AU64">
        <v>1.3280689999999999</v>
      </c>
      <c r="AV64">
        <v>1.2968980000000001</v>
      </c>
      <c r="AW64">
        <v>1.2892600000000001</v>
      </c>
      <c r="AX64">
        <v>1.3981699999999999</v>
      </c>
      <c r="AY64">
        <v>1.3304499999999999</v>
      </c>
      <c r="AZ64">
        <v>1.3291230000000001</v>
      </c>
      <c r="BA64">
        <v>1.3509679999999999</v>
      </c>
      <c r="BB64">
        <v>1.360193</v>
      </c>
      <c r="BC64">
        <v>1.3965829999999999</v>
      </c>
      <c r="BD64">
        <v>1.3791929999999999</v>
      </c>
      <c r="BE64">
        <v>1.3771949999999999</v>
      </c>
      <c r="BF64">
        <v>1.3650139999999999</v>
      </c>
      <c r="BG64">
        <v>0.260459</v>
      </c>
      <c r="BH64">
        <v>1.2213270000000001</v>
      </c>
      <c r="BI64">
        <v>1.378822</v>
      </c>
      <c r="BJ64">
        <v>1.34263</v>
      </c>
      <c r="BK64">
        <v>1.3716010000000001</v>
      </c>
      <c r="BL64">
        <v>1.3695980000000001</v>
      </c>
      <c r="BM64">
        <v>1.362995</v>
      </c>
      <c r="BN64">
        <v>1.384007</v>
      </c>
      <c r="BO64">
        <v>1.396582</v>
      </c>
      <c r="BP64">
        <v>1.385184</v>
      </c>
      <c r="BQ64">
        <v>1.428137</v>
      </c>
      <c r="BR64">
        <v>1.38727</v>
      </c>
      <c r="BS64">
        <v>1.3562829999999999</v>
      </c>
      <c r="BT64">
        <v>1.355934</v>
      </c>
      <c r="BU64">
        <v>1.38035</v>
      </c>
      <c r="BV64">
        <v>1.407511</v>
      </c>
      <c r="BW64">
        <v>1.2981769999999999</v>
      </c>
      <c r="BX64">
        <v>1.3167720000000001</v>
      </c>
      <c r="BY64">
        <v>1.387032</v>
      </c>
      <c r="BZ64">
        <v>1.380725</v>
      </c>
      <c r="CA64">
        <v>1.376679</v>
      </c>
      <c r="CB64">
        <v>1.3817120000000001</v>
      </c>
      <c r="CC64">
        <v>1.3933359999999999</v>
      </c>
      <c r="CD64">
        <v>1.4047149999999999</v>
      </c>
    </row>
    <row r="65" spans="1:82">
      <c r="A65">
        <v>41.345278</v>
      </c>
      <c r="B65" s="3">
        <v>1.7227199074074075</v>
      </c>
      <c r="C65">
        <v>1.412682</v>
      </c>
      <c r="D65">
        <v>1.359327</v>
      </c>
      <c r="E65">
        <v>1.4000619999999999</v>
      </c>
      <c r="F65">
        <v>1.3577410000000001</v>
      </c>
      <c r="G65">
        <v>1.8611819999999999</v>
      </c>
      <c r="H65">
        <v>1.770305</v>
      </c>
      <c r="I65">
        <v>1.9956830000000001</v>
      </c>
      <c r="J65">
        <v>1.832946</v>
      </c>
      <c r="K65">
        <v>1.4067609999999999</v>
      </c>
      <c r="L65">
        <v>1.3783529999999999</v>
      </c>
      <c r="M65">
        <v>1.405068</v>
      </c>
      <c r="N65">
        <v>1.353216</v>
      </c>
      <c r="O65">
        <v>1.414315</v>
      </c>
      <c r="P65">
        <v>1.3975489999999999</v>
      </c>
      <c r="Q65">
        <v>1.395132</v>
      </c>
      <c r="R65">
        <v>1.3339719999999999</v>
      </c>
      <c r="S65">
        <v>1.4167959999999999</v>
      </c>
      <c r="T65">
        <v>1.406317</v>
      </c>
      <c r="U65">
        <v>1.4165810000000001</v>
      </c>
      <c r="V65">
        <v>1.4294290000000001</v>
      </c>
      <c r="W65">
        <v>1.435387</v>
      </c>
      <c r="X65">
        <v>1.3764860000000001</v>
      </c>
      <c r="Y65">
        <v>1.419929</v>
      </c>
      <c r="Z65">
        <v>1.389375</v>
      </c>
      <c r="AA65">
        <v>1.3460810000000001</v>
      </c>
      <c r="AB65">
        <v>1.3684689999999999</v>
      </c>
      <c r="AC65">
        <v>1.31751</v>
      </c>
      <c r="AD65">
        <v>1.393019</v>
      </c>
      <c r="AE65">
        <v>1.4014880000000001</v>
      </c>
      <c r="AF65">
        <v>1.3713740000000001</v>
      </c>
      <c r="AG65">
        <v>1.4033450000000001</v>
      </c>
      <c r="AH65">
        <v>1.4008229999999999</v>
      </c>
      <c r="AI65">
        <v>0.30247800000000002</v>
      </c>
      <c r="AJ65">
        <v>1.180339</v>
      </c>
      <c r="AK65">
        <v>1.351089</v>
      </c>
      <c r="AL65">
        <v>1.353874</v>
      </c>
      <c r="AM65">
        <v>1.4133800000000001</v>
      </c>
      <c r="AN65">
        <v>1.379739</v>
      </c>
      <c r="AO65">
        <v>1.361972</v>
      </c>
      <c r="AP65">
        <v>1.4257660000000001</v>
      </c>
      <c r="AQ65">
        <v>1.4051549999999999</v>
      </c>
      <c r="AR65">
        <v>1.382098</v>
      </c>
      <c r="AS65">
        <v>1.3863129999999999</v>
      </c>
      <c r="AT65">
        <v>1.2961240000000001</v>
      </c>
      <c r="AU65">
        <v>1.414337</v>
      </c>
      <c r="AV65">
        <v>1.340916</v>
      </c>
      <c r="AW65">
        <v>1.3327260000000001</v>
      </c>
      <c r="AX65">
        <v>1.4011130000000001</v>
      </c>
      <c r="AY65">
        <v>1.336775</v>
      </c>
      <c r="AZ65">
        <v>1.3369359999999999</v>
      </c>
      <c r="BA65">
        <v>1.361642</v>
      </c>
      <c r="BB65">
        <v>1.3654809999999999</v>
      </c>
      <c r="BC65">
        <v>1.4028700000000001</v>
      </c>
      <c r="BD65">
        <v>1.3848009999999999</v>
      </c>
      <c r="BE65">
        <v>1.3998409999999999</v>
      </c>
      <c r="BF65">
        <v>1.380641</v>
      </c>
      <c r="BG65">
        <v>0.25510100000000002</v>
      </c>
      <c r="BH65">
        <v>1.231867</v>
      </c>
      <c r="BI65">
        <v>1.3895729999999999</v>
      </c>
      <c r="BJ65">
        <v>1.3552489999999999</v>
      </c>
      <c r="BK65">
        <v>1.378795</v>
      </c>
      <c r="BL65">
        <v>1.381726</v>
      </c>
      <c r="BM65">
        <v>1.3721699999999999</v>
      </c>
      <c r="BN65">
        <v>1.3793820000000001</v>
      </c>
      <c r="BO65">
        <v>1.425807</v>
      </c>
      <c r="BP65">
        <v>1.4095120000000001</v>
      </c>
      <c r="BQ65">
        <v>1.4532160000000001</v>
      </c>
      <c r="BR65">
        <v>1.4133579999999999</v>
      </c>
      <c r="BS65">
        <v>1.374241</v>
      </c>
      <c r="BT65">
        <v>1.3747769999999999</v>
      </c>
      <c r="BU65">
        <v>1.3885479999999999</v>
      </c>
      <c r="BV65">
        <v>1.4194310000000001</v>
      </c>
      <c r="BW65">
        <v>1.3031429999999999</v>
      </c>
      <c r="BX65">
        <v>1.334605</v>
      </c>
      <c r="BY65">
        <v>1.390439</v>
      </c>
      <c r="BZ65">
        <v>1.3951629999999999</v>
      </c>
      <c r="CA65">
        <v>1.3974580000000001</v>
      </c>
      <c r="CB65">
        <v>1.3904890000000001</v>
      </c>
      <c r="CC65">
        <v>1.4074949999999999</v>
      </c>
      <c r="CD65">
        <v>1.423648</v>
      </c>
    </row>
    <row r="66" spans="1:82">
      <c r="A66">
        <v>42.340555999999999</v>
      </c>
      <c r="B66" s="3">
        <v>1.7641898148148147</v>
      </c>
      <c r="C66">
        <v>1.4278459999999999</v>
      </c>
      <c r="D66">
        <v>1.3720460000000001</v>
      </c>
      <c r="E66">
        <v>1.4036949999999999</v>
      </c>
      <c r="F66">
        <v>1.3683650000000001</v>
      </c>
      <c r="G66">
        <v>1.8857649999999999</v>
      </c>
      <c r="H66">
        <v>1.7944389999999999</v>
      </c>
      <c r="I66">
        <v>2.0331990000000002</v>
      </c>
      <c r="J66">
        <v>1.8442050000000001</v>
      </c>
      <c r="K66">
        <v>1.4337880000000001</v>
      </c>
      <c r="L66">
        <v>1.398231</v>
      </c>
      <c r="M66">
        <v>1.424779</v>
      </c>
      <c r="N66">
        <v>1.374004</v>
      </c>
      <c r="O66">
        <v>1.4223870000000001</v>
      </c>
      <c r="P66">
        <v>1.4093519999999999</v>
      </c>
      <c r="Q66">
        <v>1.4043380000000001</v>
      </c>
      <c r="R66">
        <v>1.3424659999999999</v>
      </c>
      <c r="S66">
        <v>1.42639</v>
      </c>
      <c r="T66">
        <v>1.417915</v>
      </c>
      <c r="U66">
        <v>1.4267970000000001</v>
      </c>
      <c r="V66">
        <v>1.4496150000000001</v>
      </c>
      <c r="W66">
        <v>1.445209</v>
      </c>
      <c r="X66">
        <v>1.3801479999999999</v>
      </c>
      <c r="Y66">
        <v>1.4237340000000001</v>
      </c>
      <c r="Z66">
        <v>1.398855</v>
      </c>
      <c r="AA66">
        <v>1.361831</v>
      </c>
      <c r="AB66">
        <v>1.374126</v>
      </c>
      <c r="AC66">
        <v>1.3203929999999999</v>
      </c>
      <c r="AD66">
        <v>1.39144</v>
      </c>
      <c r="AE66">
        <v>1.420542</v>
      </c>
      <c r="AF66">
        <v>1.3852260000000001</v>
      </c>
      <c r="AG66">
        <v>1.4072720000000001</v>
      </c>
      <c r="AH66">
        <v>1.407829</v>
      </c>
      <c r="AI66">
        <v>0.29853200000000002</v>
      </c>
      <c r="AJ66">
        <v>1.1858439999999999</v>
      </c>
      <c r="AK66">
        <v>1.3364659999999999</v>
      </c>
      <c r="AL66">
        <v>1.4252899999999999</v>
      </c>
      <c r="AM66">
        <v>1.4301060000000001</v>
      </c>
      <c r="AN66">
        <v>1.3822829999999999</v>
      </c>
      <c r="AO66">
        <v>1.3677250000000001</v>
      </c>
      <c r="AP66">
        <v>1.427027</v>
      </c>
      <c r="AQ66">
        <v>1.4168689999999999</v>
      </c>
      <c r="AR66">
        <v>1.393486</v>
      </c>
      <c r="AS66">
        <v>1.3918109999999999</v>
      </c>
      <c r="AT66">
        <v>1.3183689999999999</v>
      </c>
      <c r="AU66">
        <v>1.4256089999999999</v>
      </c>
      <c r="AV66">
        <v>1.4298690000000001</v>
      </c>
      <c r="AW66">
        <v>1.40808</v>
      </c>
      <c r="AX66">
        <v>1.410426</v>
      </c>
      <c r="AY66">
        <v>1.344498</v>
      </c>
      <c r="AZ66">
        <v>1.344306</v>
      </c>
      <c r="BA66">
        <v>1.3819859999999999</v>
      </c>
      <c r="BB66">
        <v>1.3844069999999999</v>
      </c>
      <c r="BC66">
        <v>1.4123950000000001</v>
      </c>
      <c r="BD66">
        <v>1.4015580000000001</v>
      </c>
      <c r="BE66">
        <v>1.4048130000000001</v>
      </c>
      <c r="BF66">
        <v>1.3921239999999999</v>
      </c>
      <c r="BG66">
        <v>0.25059399999999998</v>
      </c>
      <c r="BH66">
        <v>1.2387729999999999</v>
      </c>
      <c r="BI66">
        <v>1.3939889999999999</v>
      </c>
      <c r="BJ66">
        <v>1.3616999999999999</v>
      </c>
      <c r="BK66">
        <v>1.3869830000000001</v>
      </c>
      <c r="BL66">
        <v>1.388863</v>
      </c>
      <c r="BM66">
        <v>1.3909899999999999</v>
      </c>
      <c r="BN66">
        <v>1.388541</v>
      </c>
      <c r="BO66">
        <v>1.4535260000000001</v>
      </c>
      <c r="BP66">
        <v>1.4447490000000001</v>
      </c>
      <c r="BQ66">
        <v>1.480788</v>
      </c>
      <c r="BR66">
        <v>1.4335629999999999</v>
      </c>
      <c r="BS66">
        <v>1.392444</v>
      </c>
      <c r="BT66">
        <v>1.3886289999999999</v>
      </c>
      <c r="BU66">
        <v>1.406369</v>
      </c>
      <c r="BV66">
        <v>1.4380269999999999</v>
      </c>
      <c r="BW66">
        <v>1.311588</v>
      </c>
      <c r="BX66">
        <v>1.3415299999999999</v>
      </c>
      <c r="BY66">
        <v>1.398738</v>
      </c>
      <c r="BZ66">
        <v>1.40845</v>
      </c>
      <c r="CA66">
        <v>1.4002840000000001</v>
      </c>
      <c r="CB66">
        <v>1.412863</v>
      </c>
      <c r="CC66">
        <v>1.426288</v>
      </c>
      <c r="CD66">
        <v>1.4440310000000001</v>
      </c>
    </row>
    <row r="67" spans="1:82">
      <c r="A67">
        <v>43.335000000000001</v>
      </c>
      <c r="B67" s="3">
        <v>1.805625</v>
      </c>
      <c r="C67">
        <v>1.440831</v>
      </c>
      <c r="D67">
        <v>1.3779809999999999</v>
      </c>
      <c r="E67">
        <v>1.425988</v>
      </c>
      <c r="F67">
        <v>1.3736489999999999</v>
      </c>
      <c r="G67">
        <v>1.884752</v>
      </c>
      <c r="H67">
        <v>1.7972049999999999</v>
      </c>
      <c r="I67">
        <v>2.0572949999999999</v>
      </c>
      <c r="J67">
        <v>1.8684890000000001</v>
      </c>
      <c r="K67">
        <v>1.463123</v>
      </c>
      <c r="L67">
        <v>1.4094519999999999</v>
      </c>
      <c r="M67">
        <v>1.451101</v>
      </c>
      <c r="N67">
        <v>1.389642</v>
      </c>
      <c r="O67">
        <v>1.437727</v>
      </c>
      <c r="P67">
        <v>1.412947</v>
      </c>
      <c r="Q67">
        <v>1.4121239999999999</v>
      </c>
      <c r="R67">
        <v>1.349588</v>
      </c>
      <c r="S67">
        <v>1.435789</v>
      </c>
      <c r="T67">
        <v>1.42811</v>
      </c>
      <c r="U67">
        <v>1.439155</v>
      </c>
      <c r="V67">
        <v>1.4670970000000001</v>
      </c>
      <c r="W67">
        <v>1.458942</v>
      </c>
      <c r="X67">
        <v>1.3908020000000001</v>
      </c>
      <c r="Y67">
        <v>1.4352499999999999</v>
      </c>
      <c r="Z67">
        <v>1.4128179999999999</v>
      </c>
      <c r="AA67">
        <v>1.364959</v>
      </c>
      <c r="AB67">
        <v>1.3802650000000001</v>
      </c>
      <c r="AC67">
        <v>1.391038</v>
      </c>
      <c r="AD67">
        <v>1.396433</v>
      </c>
      <c r="AE67">
        <v>1.4305559999999999</v>
      </c>
      <c r="AF67">
        <v>1.394326</v>
      </c>
      <c r="AG67">
        <v>1.417165</v>
      </c>
      <c r="AH67">
        <v>1.417184</v>
      </c>
      <c r="AI67">
        <v>0.29511300000000001</v>
      </c>
      <c r="AJ67">
        <v>1.187397</v>
      </c>
      <c r="AK67">
        <v>1.350476</v>
      </c>
      <c r="AL67">
        <v>1.398021</v>
      </c>
      <c r="AM67">
        <v>1.4475929999999999</v>
      </c>
      <c r="AN67">
        <v>1.385345</v>
      </c>
      <c r="AO67">
        <v>1.423122</v>
      </c>
      <c r="AP67">
        <v>1.4300440000000001</v>
      </c>
      <c r="AQ67">
        <v>1.42703</v>
      </c>
      <c r="AR67">
        <v>1.403653</v>
      </c>
      <c r="AS67">
        <v>1.401645</v>
      </c>
      <c r="AT67">
        <v>1.3272539999999999</v>
      </c>
      <c r="AU67">
        <v>1.4300219999999999</v>
      </c>
      <c r="AV67">
        <v>1.417727</v>
      </c>
      <c r="AW67">
        <v>1.411111</v>
      </c>
      <c r="AX67">
        <v>1.4280459999999999</v>
      </c>
      <c r="AY67">
        <v>1.349372</v>
      </c>
      <c r="AZ67">
        <v>1.3568070000000001</v>
      </c>
      <c r="BA67">
        <v>1.39391</v>
      </c>
      <c r="BB67">
        <v>1.3938969999999999</v>
      </c>
      <c r="BC67">
        <v>1.4318090000000001</v>
      </c>
      <c r="BD67">
        <v>1.416104</v>
      </c>
      <c r="BE67">
        <v>1.4273849999999999</v>
      </c>
      <c r="BF67">
        <v>1.3899300000000001</v>
      </c>
      <c r="BG67">
        <v>0.24432300000000001</v>
      </c>
      <c r="BH67">
        <v>1.2460249999999999</v>
      </c>
      <c r="BI67">
        <v>1.4060440000000001</v>
      </c>
      <c r="BJ67">
        <v>1.3778630000000001</v>
      </c>
      <c r="BK67">
        <v>1.3976980000000001</v>
      </c>
      <c r="BL67">
        <v>1.4168419999999999</v>
      </c>
      <c r="BM67">
        <v>1.3969720000000001</v>
      </c>
      <c r="BN67">
        <v>1.393499</v>
      </c>
      <c r="BO67">
        <v>1.4761</v>
      </c>
      <c r="BP67">
        <v>1.4601120000000001</v>
      </c>
      <c r="BQ67">
        <v>1.5014970000000001</v>
      </c>
      <c r="BR67">
        <v>1.461776</v>
      </c>
      <c r="BS67">
        <v>1.402817</v>
      </c>
      <c r="BT67">
        <v>1.406995</v>
      </c>
      <c r="BU67">
        <v>1.417754</v>
      </c>
      <c r="BV67">
        <v>1.4525950000000001</v>
      </c>
      <c r="BW67">
        <v>1.320308</v>
      </c>
      <c r="BX67">
        <v>1.3554060000000001</v>
      </c>
      <c r="BY67">
        <v>1.409894</v>
      </c>
      <c r="BZ67">
        <v>1.421618</v>
      </c>
      <c r="CA67">
        <v>1.421943</v>
      </c>
      <c r="CB67">
        <v>1.42269</v>
      </c>
      <c r="CC67">
        <v>1.438223</v>
      </c>
      <c r="CD67">
        <v>1.45008</v>
      </c>
    </row>
    <row r="68" spans="1:82">
      <c r="A68">
        <v>44.328611000000002</v>
      </c>
      <c r="B68" s="3">
        <v>1.8470254629629628</v>
      </c>
      <c r="C68">
        <v>1.4423029999999999</v>
      </c>
      <c r="D68">
        <v>1.3815580000000001</v>
      </c>
      <c r="E68">
        <v>1.4393229999999999</v>
      </c>
      <c r="F68">
        <v>1.3840049999999999</v>
      </c>
      <c r="G68">
        <v>1.89133</v>
      </c>
      <c r="H68">
        <v>1.7979719999999999</v>
      </c>
      <c r="I68">
        <v>2.0698349999999999</v>
      </c>
      <c r="J68">
        <v>1.8811610000000001</v>
      </c>
      <c r="K68">
        <v>1.4760409999999999</v>
      </c>
      <c r="L68">
        <v>1.429829</v>
      </c>
      <c r="M68">
        <v>1.465983</v>
      </c>
      <c r="N68">
        <v>1.4182589999999999</v>
      </c>
      <c r="O68">
        <v>1.4417009999999999</v>
      </c>
      <c r="P68">
        <v>1.4194560000000001</v>
      </c>
      <c r="Q68">
        <v>1.4183859999999999</v>
      </c>
      <c r="R68">
        <v>1.3523080000000001</v>
      </c>
      <c r="S68">
        <v>1.432096</v>
      </c>
      <c r="T68">
        <v>1.445527</v>
      </c>
      <c r="U68">
        <v>1.4479630000000001</v>
      </c>
      <c r="V68">
        <v>1.477881</v>
      </c>
      <c r="W68">
        <v>1.4699850000000001</v>
      </c>
      <c r="X68">
        <v>1.3923399999999999</v>
      </c>
      <c r="Y68">
        <v>1.4494549999999999</v>
      </c>
      <c r="Z68">
        <v>1.4264140000000001</v>
      </c>
      <c r="AA68">
        <v>1.367442</v>
      </c>
      <c r="AB68">
        <v>1.3881749999999999</v>
      </c>
      <c r="AC68">
        <v>1.3957120000000001</v>
      </c>
      <c r="AD68">
        <v>1.40741</v>
      </c>
      <c r="AE68">
        <v>1.437959</v>
      </c>
      <c r="AF68">
        <v>1.3864860000000001</v>
      </c>
      <c r="AG68">
        <v>1.432949</v>
      </c>
      <c r="AH68">
        <v>1.4210929999999999</v>
      </c>
      <c r="AI68">
        <v>0.28914299999999998</v>
      </c>
      <c r="AJ68">
        <v>1.1944049999999999</v>
      </c>
      <c r="AK68">
        <v>1.3920650000000001</v>
      </c>
      <c r="AL68">
        <v>1.4072549999999999</v>
      </c>
      <c r="AM68">
        <v>1.4502520000000001</v>
      </c>
      <c r="AN68">
        <v>1.416553</v>
      </c>
      <c r="AO68">
        <v>1.4249670000000001</v>
      </c>
      <c r="AP68">
        <v>1.437365</v>
      </c>
      <c r="AQ68">
        <v>1.4312780000000001</v>
      </c>
      <c r="AR68">
        <v>1.4139139999999999</v>
      </c>
      <c r="AS68">
        <v>1.4086890000000001</v>
      </c>
      <c r="AT68">
        <v>1.3398939999999999</v>
      </c>
      <c r="AU68">
        <v>1.441459</v>
      </c>
      <c r="AV68">
        <v>1.4564600000000001</v>
      </c>
      <c r="AW68">
        <v>1.4408780000000001</v>
      </c>
      <c r="AX68">
        <v>1.4271799999999999</v>
      </c>
      <c r="AY68">
        <v>1.352033</v>
      </c>
      <c r="AZ68">
        <v>1.3594109999999999</v>
      </c>
      <c r="BA68">
        <v>1.3969339999999999</v>
      </c>
      <c r="BB68">
        <v>1.4103429999999999</v>
      </c>
      <c r="BC68">
        <v>1.453176</v>
      </c>
      <c r="BD68">
        <v>1.424685</v>
      </c>
      <c r="BE68">
        <v>1.4304209999999999</v>
      </c>
      <c r="BF68">
        <v>1.404169</v>
      </c>
      <c r="BG68">
        <v>0.240339</v>
      </c>
      <c r="BH68">
        <v>1.252847</v>
      </c>
      <c r="BI68">
        <v>1.426312</v>
      </c>
      <c r="BJ68">
        <v>1.3866350000000001</v>
      </c>
      <c r="BK68">
        <v>1.41198</v>
      </c>
      <c r="BL68">
        <v>1.426631</v>
      </c>
      <c r="BM68">
        <v>1.411991</v>
      </c>
      <c r="BN68">
        <v>1.402512</v>
      </c>
      <c r="BO68">
        <v>1.492858</v>
      </c>
      <c r="BP68">
        <v>1.4929380000000001</v>
      </c>
      <c r="BQ68">
        <v>1.5250999999999999</v>
      </c>
      <c r="BR68">
        <v>1.4807840000000001</v>
      </c>
      <c r="BS68">
        <v>1.431281</v>
      </c>
      <c r="BT68">
        <v>1.4208000000000001</v>
      </c>
      <c r="BU68">
        <v>1.433424</v>
      </c>
      <c r="BV68">
        <v>1.4660280000000001</v>
      </c>
      <c r="BW68">
        <v>1.325467</v>
      </c>
      <c r="BX68">
        <v>1.3703320000000001</v>
      </c>
      <c r="BY68">
        <v>1.4136740000000001</v>
      </c>
      <c r="BZ68">
        <v>1.42747</v>
      </c>
      <c r="CA68">
        <v>1.429956</v>
      </c>
      <c r="CB68">
        <v>1.4267559999999999</v>
      </c>
      <c r="CC68">
        <v>1.4431929999999999</v>
      </c>
      <c r="CD68">
        <v>1.468755</v>
      </c>
    </row>
    <row r="69" spans="1:82">
      <c r="A69">
        <v>45.324167000000003</v>
      </c>
      <c r="B69" s="3">
        <v>1.8885069444444442</v>
      </c>
      <c r="C69">
        <v>1.4584889999999999</v>
      </c>
      <c r="D69">
        <v>1.3970800000000001</v>
      </c>
      <c r="E69">
        <v>1.452842</v>
      </c>
      <c r="F69">
        <v>1.393508</v>
      </c>
      <c r="G69">
        <v>1.8889419999999999</v>
      </c>
      <c r="H69">
        <v>1.7842579999999999</v>
      </c>
      <c r="I69">
        <v>2.0670679999999999</v>
      </c>
      <c r="J69">
        <v>1.8808750000000001</v>
      </c>
      <c r="K69">
        <v>1.504481</v>
      </c>
      <c r="L69">
        <v>1.44981</v>
      </c>
      <c r="M69">
        <v>1.4997100000000001</v>
      </c>
      <c r="N69">
        <v>1.4459979999999999</v>
      </c>
      <c r="O69">
        <v>1.4378089999999999</v>
      </c>
      <c r="P69">
        <v>1.4371130000000001</v>
      </c>
      <c r="Q69">
        <v>1.4413769999999999</v>
      </c>
      <c r="R69">
        <v>1.365032</v>
      </c>
      <c r="S69">
        <v>1.4455210000000001</v>
      </c>
      <c r="T69">
        <v>1.4587380000000001</v>
      </c>
      <c r="U69">
        <v>1.4594400000000001</v>
      </c>
      <c r="V69">
        <v>1.4814309999999999</v>
      </c>
      <c r="W69">
        <v>1.489622</v>
      </c>
      <c r="X69">
        <v>1.394987</v>
      </c>
      <c r="Y69">
        <v>1.467401</v>
      </c>
      <c r="Z69">
        <v>1.442866</v>
      </c>
      <c r="AA69">
        <v>1.372287</v>
      </c>
      <c r="AB69">
        <v>1.4015610000000001</v>
      </c>
      <c r="AC69">
        <v>1.404854</v>
      </c>
      <c r="AD69">
        <v>1.415619</v>
      </c>
      <c r="AE69">
        <v>1.451468</v>
      </c>
      <c r="AF69">
        <v>1.396358</v>
      </c>
      <c r="AG69">
        <v>1.4454910000000001</v>
      </c>
      <c r="AH69">
        <v>1.4328689999999999</v>
      </c>
      <c r="AI69">
        <v>0.288354</v>
      </c>
      <c r="AJ69">
        <v>1.1938009999999999</v>
      </c>
      <c r="AK69">
        <v>1.39415</v>
      </c>
      <c r="AL69">
        <v>1.4708239999999999</v>
      </c>
      <c r="AM69">
        <v>1.4550810000000001</v>
      </c>
      <c r="AN69">
        <v>1.448574</v>
      </c>
      <c r="AO69">
        <v>1.439209</v>
      </c>
      <c r="AP69">
        <v>1.4438139999999999</v>
      </c>
      <c r="AQ69">
        <v>1.4338470000000001</v>
      </c>
      <c r="AR69">
        <v>1.4207430000000001</v>
      </c>
      <c r="AS69">
        <v>1.422299</v>
      </c>
      <c r="AT69">
        <v>1.3755409999999999</v>
      </c>
      <c r="AU69">
        <v>1.4619549999999999</v>
      </c>
      <c r="AV69">
        <v>1.4697560000000001</v>
      </c>
      <c r="AW69">
        <v>1.4709749999999999</v>
      </c>
      <c r="AX69">
        <v>1.4413180000000001</v>
      </c>
      <c r="AY69">
        <v>1.350808</v>
      </c>
      <c r="AZ69">
        <v>1.3694459999999999</v>
      </c>
      <c r="BA69">
        <v>1.4119470000000001</v>
      </c>
      <c r="BB69">
        <v>1.420674</v>
      </c>
      <c r="BC69">
        <v>1.4711860000000001</v>
      </c>
      <c r="BD69">
        <v>1.445082</v>
      </c>
      <c r="BE69">
        <v>1.440574</v>
      </c>
      <c r="BF69">
        <v>1.4246529999999999</v>
      </c>
      <c r="BG69">
        <v>0.233572</v>
      </c>
      <c r="BH69">
        <v>1.2581059999999999</v>
      </c>
      <c r="BI69">
        <v>1.432369</v>
      </c>
      <c r="BJ69">
        <v>1.412504</v>
      </c>
      <c r="BK69">
        <v>1.425128</v>
      </c>
      <c r="BL69">
        <v>1.4425829999999999</v>
      </c>
      <c r="BM69">
        <v>1.42232</v>
      </c>
      <c r="BN69">
        <v>1.416868</v>
      </c>
      <c r="BO69">
        <v>1.51553</v>
      </c>
      <c r="BP69">
        <v>1.5187170000000001</v>
      </c>
      <c r="BQ69">
        <v>1.546937</v>
      </c>
      <c r="BR69">
        <v>1.4979439999999999</v>
      </c>
      <c r="BS69">
        <v>1.4601649999999999</v>
      </c>
      <c r="BT69">
        <v>1.4351640000000001</v>
      </c>
      <c r="BU69">
        <v>1.4475290000000001</v>
      </c>
      <c r="BV69">
        <v>1.4844930000000001</v>
      </c>
      <c r="BW69">
        <v>1.3349629999999999</v>
      </c>
      <c r="BX69">
        <v>1.3720429999999999</v>
      </c>
      <c r="BY69">
        <v>1.4308650000000001</v>
      </c>
      <c r="BZ69">
        <v>1.4296150000000001</v>
      </c>
      <c r="CA69">
        <v>1.4493400000000001</v>
      </c>
      <c r="CB69">
        <v>1.4438</v>
      </c>
      <c r="CC69">
        <v>1.458674</v>
      </c>
      <c r="CD69">
        <v>1.4770779999999999</v>
      </c>
    </row>
    <row r="70" spans="1:82">
      <c r="A70">
        <v>46.318888999999999</v>
      </c>
      <c r="B70" s="3">
        <v>1.9299537037037036</v>
      </c>
      <c r="C70">
        <v>1.4662059999999999</v>
      </c>
      <c r="D70">
        <v>1.4028750000000001</v>
      </c>
      <c r="E70">
        <v>1.465231</v>
      </c>
      <c r="F70">
        <v>1.4072819999999999</v>
      </c>
      <c r="G70">
        <v>1.876366</v>
      </c>
      <c r="H70">
        <v>1.768526</v>
      </c>
      <c r="I70">
        <v>2.0575670000000001</v>
      </c>
      <c r="J70">
        <v>1.8627260000000001</v>
      </c>
      <c r="K70">
        <v>1.5240629999999999</v>
      </c>
      <c r="L70">
        <v>1.4603539999999999</v>
      </c>
      <c r="M70">
        <v>1.525623</v>
      </c>
      <c r="N70">
        <v>1.4742839999999999</v>
      </c>
      <c r="O70">
        <v>1.44787</v>
      </c>
      <c r="P70">
        <v>1.4377200000000001</v>
      </c>
      <c r="Q70">
        <v>1.440569</v>
      </c>
      <c r="R70">
        <v>1.377162</v>
      </c>
      <c r="S70">
        <v>1.458847</v>
      </c>
      <c r="T70">
        <v>1.468661</v>
      </c>
      <c r="U70">
        <v>1.473195</v>
      </c>
      <c r="V70">
        <v>1.4918100000000001</v>
      </c>
      <c r="W70">
        <v>1.495641</v>
      </c>
      <c r="X70">
        <v>1.410037</v>
      </c>
      <c r="Y70">
        <v>1.4763649999999999</v>
      </c>
      <c r="Z70">
        <v>1.4595800000000001</v>
      </c>
      <c r="AA70">
        <v>1.383343</v>
      </c>
      <c r="AB70">
        <v>1.4061300000000001</v>
      </c>
      <c r="AC70">
        <v>1.4255450000000001</v>
      </c>
      <c r="AD70">
        <v>1.4247449999999999</v>
      </c>
      <c r="AE70">
        <v>1.4664189999999999</v>
      </c>
      <c r="AF70">
        <v>1.399678</v>
      </c>
      <c r="AG70">
        <v>1.458129</v>
      </c>
      <c r="AH70">
        <v>1.433781</v>
      </c>
      <c r="AI70">
        <v>0.28431299999999998</v>
      </c>
      <c r="AJ70">
        <v>1.203206</v>
      </c>
      <c r="AK70">
        <v>1.3848259999999999</v>
      </c>
      <c r="AL70">
        <v>1.4617059999999999</v>
      </c>
      <c r="AM70">
        <v>1.4672179999999999</v>
      </c>
      <c r="AN70">
        <v>1.4632019999999999</v>
      </c>
      <c r="AO70">
        <v>1.449336</v>
      </c>
      <c r="AP70">
        <v>1.45102</v>
      </c>
      <c r="AQ70">
        <v>1.4443969999999999</v>
      </c>
      <c r="AR70">
        <v>1.4282570000000001</v>
      </c>
      <c r="AS70">
        <v>1.4373130000000001</v>
      </c>
      <c r="AT70">
        <v>1.44642</v>
      </c>
      <c r="AU70">
        <v>1.4828479999999999</v>
      </c>
      <c r="AV70">
        <v>1.491417</v>
      </c>
      <c r="AW70">
        <v>1.4940389999999999</v>
      </c>
      <c r="AX70">
        <v>1.4569179999999999</v>
      </c>
      <c r="AY70">
        <v>1.349089</v>
      </c>
      <c r="AZ70">
        <v>1.3785000000000001</v>
      </c>
      <c r="BA70">
        <v>1.418766</v>
      </c>
      <c r="BB70">
        <v>1.4367490000000001</v>
      </c>
      <c r="BC70">
        <v>1.4992030000000001</v>
      </c>
      <c r="BD70">
        <v>1.453775</v>
      </c>
      <c r="BE70">
        <v>1.448985</v>
      </c>
      <c r="BF70">
        <v>1.438831</v>
      </c>
      <c r="BG70">
        <v>0.23508499999999999</v>
      </c>
      <c r="BH70">
        <v>1.26739</v>
      </c>
      <c r="BI70">
        <v>1.446674</v>
      </c>
      <c r="BJ70">
        <v>1.419807</v>
      </c>
      <c r="BK70">
        <v>1.4364950000000001</v>
      </c>
      <c r="BL70">
        <v>1.4476059999999999</v>
      </c>
      <c r="BM70">
        <v>1.4428879999999999</v>
      </c>
      <c r="BN70">
        <v>1.4291849999999999</v>
      </c>
      <c r="BO70">
        <v>1.532991</v>
      </c>
      <c r="BP70">
        <v>1.542972</v>
      </c>
      <c r="BQ70">
        <v>1.5834299999999999</v>
      </c>
      <c r="BR70">
        <v>1.514127</v>
      </c>
      <c r="BS70">
        <v>1.4749639999999999</v>
      </c>
      <c r="BT70">
        <v>1.4480360000000001</v>
      </c>
      <c r="BU70">
        <v>1.460018</v>
      </c>
      <c r="BV70">
        <v>1.5026809999999999</v>
      </c>
      <c r="BW70">
        <v>1.3381559999999999</v>
      </c>
      <c r="BX70">
        <v>1.373561</v>
      </c>
      <c r="BY70">
        <v>1.442785</v>
      </c>
      <c r="BZ70">
        <v>1.441255</v>
      </c>
      <c r="CA70">
        <v>1.459249</v>
      </c>
      <c r="CB70">
        <v>1.4619249999999999</v>
      </c>
      <c r="CC70">
        <v>1.4630780000000001</v>
      </c>
      <c r="CD70">
        <v>1.4970349999999999</v>
      </c>
    </row>
    <row r="71" spans="1:82">
      <c r="A71">
        <v>47.315556000000001</v>
      </c>
      <c r="B71" s="3">
        <v>1.9714814814814814</v>
      </c>
      <c r="C71">
        <v>1.4836279999999999</v>
      </c>
      <c r="D71">
        <v>1.416933</v>
      </c>
      <c r="E71">
        <v>1.4831589999999999</v>
      </c>
      <c r="F71">
        <v>1.416647</v>
      </c>
      <c r="G71">
        <v>1.852752</v>
      </c>
      <c r="H71">
        <v>1.7457819999999999</v>
      </c>
      <c r="I71">
        <v>2.0241829999999998</v>
      </c>
      <c r="J71">
        <v>1.829863</v>
      </c>
      <c r="K71">
        <v>1.557939</v>
      </c>
      <c r="L71">
        <v>1.4795640000000001</v>
      </c>
      <c r="M71">
        <v>1.5575559999999999</v>
      </c>
      <c r="N71">
        <v>1.4870190000000001</v>
      </c>
      <c r="O71">
        <v>1.4509810000000001</v>
      </c>
      <c r="P71">
        <v>1.446385</v>
      </c>
      <c r="Q71">
        <v>1.443862</v>
      </c>
      <c r="R71">
        <v>1.380017</v>
      </c>
      <c r="S71">
        <v>1.4778260000000001</v>
      </c>
      <c r="T71">
        <v>1.4865489999999999</v>
      </c>
      <c r="U71">
        <v>1.4859880000000001</v>
      </c>
      <c r="V71">
        <v>1.494877</v>
      </c>
      <c r="W71">
        <v>1.513466</v>
      </c>
      <c r="X71">
        <v>1.43075</v>
      </c>
      <c r="Y71">
        <v>1.496759</v>
      </c>
      <c r="Z71">
        <v>1.4640299999999999</v>
      </c>
      <c r="AA71">
        <v>1.390228</v>
      </c>
      <c r="AB71">
        <v>1.418509</v>
      </c>
      <c r="AC71">
        <v>1.4440539999999999</v>
      </c>
      <c r="AD71">
        <v>1.4459280000000001</v>
      </c>
      <c r="AE71">
        <v>1.4801120000000001</v>
      </c>
      <c r="AF71">
        <v>1.4244939999999999</v>
      </c>
      <c r="AG71">
        <v>1.4688399999999999</v>
      </c>
      <c r="AH71">
        <v>1.4447760000000001</v>
      </c>
      <c r="AI71">
        <v>0.28022900000000001</v>
      </c>
      <c r="AJ71">
        <v>1.206882</v>
      </c>
      <c r="AK71">
        <v>1.3733150000000001</v>
      </c>
      <c r="AL71">
        <v>1.443252</v>
      </c>
      <c r="AM71">
        <v>1.4645710000000001</v>
      </c>
      <c r="AN71">
        <v>1.474756</v>
      </c>
      <c r="AO71">
        <v>1.4481809999999999</v>
      </c>
      <c r="AP71">
        <v>1.4657290000000001</v>
      </c>
      <c r="AQ71">
        <v>1.4545570000000001</v>
      </c>
      <c r="AR71">
        <v>1.4432700000000001</v>
      </c>
      <c r="AS71">
        <v>1.4631940000000001</v>
      </c>
      <c r="AT71">
        <v>1.440752</v>
      </c>
      <c r="AU71">
        <v>1.5012540000000001</v>
      </c>
      <c r="AV71">
        <v>1.4966710000000001</v>
      </c>
      <c r="AW71">
        <v>1.4915860000000001</v>
      </c>
      <c r="AX71">
        <v>1.4723489999999999</v>
      </c>
      <c r="AY71">
        <v>1.35246</v>
      </c>
      <c r="AZ71">
        <v>1.3821570000000001</v>
      </c>
      <c r="BA71">
        <v>1.4234599999999999</v>
      </c>
      <c r="BB71">
        <v>1.4587479999999999</v>
      </c>
      <c r="BC71">
        <v>1.512354</v>
      </c>
      <c r="BD71">
        <v>1.465014</v>
      </c>
      <c r="BE71">
        <v>1.467789</v>
      </c>
      <c r="BF71">
        <v>1.4455180000000001</v>
      </c>
      <c r="BG71">
        <v>0.231462</v>
      </c>
      <c r="BH71">
        <v>1.271506</v>
      </c>
      <c r="BI71">
        <v>1.452518</v>
      </c>
      <c r="BJ71">
        <v>1.4368719999999999</v>
      </c>
      <c r="BK71">
        <v>1.4520090000000001</v>
      </c>
      <c r="BL71">
        <v>1.4637830000000001</v>
      </c>
      <c r="BM71">
        <v>1.4557720000000001</v>
      </c>
      <c r="BN71">
        <v>1.4452400000000001</v>
      </c>
      <c r="BO71">
        <v>1.554241</v>
      </c>
      <c r="BP71">
        <v>1.570654</v>
      </c>
      <c r="BQ71">
        <v>1.611443</v>
      </c>
      <c r="BR71">
        <v>1.540897</v>
      </c>
      <c r="BS71">
        <v>1.4915799999999999</v>
      </c>
      <c r="BT71">
        <v>1.4664360000000001</v>
      </c>
      <c r="BU71">
        <v>1.4782379999999999</v>
      </c>
      <c r="BV71">
        <v>1.52372</v>
      </c>
      <c r="BW71">
        <v>1.342722</v>
      </c>
      <c r="BX71">
        <v>1.3929929999999999</v>
      </c>
      <c r="BY71">
        <v>1.4534180000000001</v>
      </c>
      <c r="BZ71">
        <v>1.452572</v>
      </c>
      <c r="CA71">
        <v>1.4755879999999999</v>
      </c>
      <c r="CB71">
        <v>1.472648</v>
      </c>
      <c r="CC71">
        <v>1.485703</v>
      </c>
      <c r="CD71">
        <v>1.516705</v>
      </c>
    </row>
    <row r="72" spans="1:82">
      <c r="A72">
        <v>48.311388999999998</v>
      </c>
      <c r="B72" s="3">
        <v>2.0129745370370373</v>
      </c>
      <c r="C72">
        <v>1.4927189999999999</v>
      </c>
      <c r="D72">
        <v>1.436097</v>
      </c>
      <c r="E72">
        <v>1.5001119999999999</v>
      </c>
      <c r="F72">
        <v>1.4322379999999999</v>
      </c>
      <c r="G72">
        <v>1.819639</v>
      </c>
      <c r="H72">
        <v>1.707856</v>
      </c>
      <c r="I72">
        <v>1.9875020000000001</v>
      </c>
      <c r="J72">
        <v>1.8042910000000001</v>
      </c>
      <c r="K72">
        <v>1.5817840000000001</v>
      </c>
      <c r="L72">
        <v>1.4998769999999999</v>
      </c>
      <c r="M72">
        <v>1.580497</v>
      </c>
      <c r="N72">
        <v>1.5175780000000001</v>
      </c>
      <c r="O72">
        <v>1.4596610000000001</v>
      </c>
      <c r="P72">
        <v>1.4632940000000001</v>
      </c>
      <c r="Q72">
        <v>1.4494830000000001</v>
      </c>
      <c r="R72">
        <v>1.391937</v>
      </c>
      <c r="S72">
        <v>1.491425</v>
      </c>
      <c r="T72">
        <v>1.499784</v>
      </c>
      <c r="U72">
        <v>1.5008570000000001</v>
      </c>
      <c r="V72">
        <v>1.507501</v>
      </c>
      <c r="W72">
        <v>1.526759</v>
      </c>
      <c r="X72">
        <v>1.4423699999999999</v>
      </c>
      <c r="Y72">
        <v>1.503258</v>
      </c>
      <c r="Z72">
        <v>1.4726399999999999</v>
      </c>
      <c r="AA72">
        <v>1.3980220000000001</v>
      </c>
      <c r="AB72">
        <v>1.435934</v>
      </c>
      <c r="AC72">
        <v>1.4608719999999999</v>
      </c>
      <c r="AD72">
        <v>1.4438709999999999</v>
      </c>
      <c r="AE72">
        <v>1.498661</v>
      </c>
      <c r="AF72">
        <v>1.4394670000000001</v>
      </c>
      <c r="AG72">
        <v>1.4716469999999999</v>
      </c>
      <c r="AH72">
        <v>1.4652480000000001</v>
      </c>
      <c r="AI72">
        <v>0.27908699999999997</v>
      </c>
      <c r="AJ72">
        <v>1.217733</v>
      </c>
      <c r="AK72">
        <v>1.4272739999999999</v>
      </c>
      <c r="AL72">
        <v>1.4577709999999999</v>
      </c>
      <c r="AM72">
        <v>1.480221</v>
      </c>
      <c r="AN72">
        <v>1.492729</v>
      </c>
      <c r="AO72">
        <v>1.4543950000000001</v>
      </c>
      <c r="AP72">
        <v>1.4729140000000001</v>
      </c>
      <c r="AQ72">
        <v>1.468286</v>
      </c>
      <c r="AR72">
        <v>1.4610570000000001</v>
      </c>
      <c r="AS72">
        <v>1.474701</v>
      </c>
      <c r="AT72">
        <v>1.434302</v>
      </c>
      <c r="AU72">
        <v>1.5194430000000001</v>
      </c>
      <c r="AV72">
        <v>1.5142819999999999</v>
      </c>
      <c r="AW72">
        <v>1.49403</v>
      </c>
      <c r="AX72">
        <v>1.4917940000000001</v>
      </c>
      <c r="AY72">
        <v>1.361316</v>
      </c>
      <c r="AZ72">
        <v>1.3873770000000001</v>
      </c>
      <c r="BA72">
        <v>1.4310160000000001</v>
      </c>
      <c r="BB72">
        <v>1.4609700000000001</v>
      </c>
      <c r="BC72">
        <v>1.5253319999999999</v>
      </c>
      <c r="BD72">
        <v>1.466459</v>
      </c>
      <c r="BE72">
        <v>1.4814400000000001</v>
      </c>
      <c r="BF72">
        <v>1.4630399999999999</v>
      </c>
      <c r="BG72">
        <v>0.229432</v>
      </c>
      <c r="BH72">
        <v>1.2735989999999999</v>
      </c>
      <c r="BI72">
        <v>1.45726</v>
      </c>
      <c r="BJ72">
        <v>1.4523950000000001</v>
      </c>
      <c r="BK72">
        <v>1.4590129999999999</v>
      </c>
      <c r="BL72">
        <v>1.482756</v>
      </c>
      <c r="BM72">
        <v>1.474837</v>
      </c>
      <c r="BN72">
        <v>1.4638249999999999</v>
      </c>
      <c r="BO72">
        <v>1.5812280000000001</v>
      </c>
      <c r="BP72">
        <v>1.5944940000000001</v>
      </c>
      <c r="BQ72">
        <v>1.6433770000000001</v>
      </c>
      <c r="BR72">
        <v>1.5636300000000001</v>
      </c>
      <c r="BS72">
        <v>1.5040100000000001</v>
      </c>
      <c r="BT72">
        <v>1.4790779999999999</v>
      </c>
      <c r="BU72">
        <v>1.4912319999999999</v>
      </c>
      <c r="BV72">
        <v>1.5450029999999999</v>
      </c>
      <c r="BW72">
        <v>1.347756</v>
      </c>
      <c r="BX72">
        <v>1.4104890000000001</v>
      </c>
      <c r="BY72">
        <v>1.471082</v>
      </c>
      <c r="BZ72">
        <v>1.467211</v>
      </c>
      <c r="CA72">
        <v>1.4859530000000001</v>
      </c>
      <c r="CB72">
        <v>1.4814879999999999</v>
      </c>
      <c r="CC72">
        <v>1.510829</v>
      </c>
      <c r="CD72">
        <v>1.5345120000000001</v>
      </c>
    </row>
    <row r="73" spans="1:82">
      <c r="A73">
        <v>49.306389000000003</v>
      </c>
      <c r="B73" s="3">
        <v>2.0544328703703703</v>
      </c>
      <c r="C73">
        <v>1.511706</v>
      </c>
      <c r="D73">
        <v>1.4499359999999999</v>
      </c>
      <c r="E73">
        <v>1.512885</v>
      </c>
      <c r="F73">
        <v>1.4409609999999999</v>
      </c>
      <c r="G73">
        <v>1.791887</v>
      </c>
      <c r="H73">
        <v>1.668561</v>
      </c>
      <c r="I73">
        <v>1.9425479999999999</v>
      </c>
      <c r="J73">
        <v>1.770486</v>
      </c>
      <c r="K73">
        <v>1.61232</v>
      </c>
      <c r="L73">
        <v>1.5205740000000001</v>
      </c>
      <c r="M73">
        <v>1.607594</v>
      </c>
      <c r="N73">
        <v>1.5382929999999999</v>
      </c>
      <c r="O73">
        <v>1.475932</v>
      </c>
      <c r="P73">
        <v>1.4840180000000001</v>
      </c>
      <c r="Q73">
        <v>1.466378</v>
      </c>
      <c r="R73">
        <v>1.408512</v>
      </c>
      <c r="S73">
        <v>1.5073049999999999</v>
      </c>
      <c r="T73">
        <v>1.5038290000000001</v>
      </c>
      <c r="U73">
        <v>1.5151600000000001</v>
      </c>
      <c r="V73">
        <v>1.5343739999999999</v>
      </c>
      <c r="W73">
        <v>1.541172</v>
      </c>
      <c r="X73">
        <v>1.4572529999999999</v>
      </c>
      <c r="Y73">
        <v>1.5112399999999999</v>
      </c>
      <c r="Z73">
        <v>1.4798439999999999</v>
      </c>
      <c r="AA73">
        <v>1.4065350000000001</v>
      </c>
      <c r="AB73">
        <v>1.4442219999999999</v>
      </c>
      <c r="AC73">
        <v>1.4586250000000001</v>
      </c>
      <c r="AD73">
        <v>1.455079</v>
      </c>
      <c r="AE73">
        <v>1.5084120000000001</v>
      </c>
      <c r="AF73">
        <v>1.443468</v>
      </c>
      <c r="AG73">
        <v>1.487455</v>
      </c>
      <c r="AH73">
        <v>1.4698929999999999</v>
      </c>
      <c r="AI73">
        <v>0.27655000000000002</v>
      </c>
      <c r="AJ73">
        <v>1.219622</v>
      </c>
      <c r="AK73">
        <v>1.446496</v>
      </c>
      <c r="AL73">
        <v>1.4960039999999999</v>
      </c>
      <c r="AM73">
        <v>1.5120560000000001</v>
      </c>
      <c r="AN73">
        <v>1.5031479999999999</v>
      </c>
      <c r="AO73">
        <v>1.470944</v>
      </c>
      <c r="AP73">
        <v>1.495736</v>
      </c>
      <c r="AQ73">
        <v>1.4739580000000001</v>
      </c>
      <c r="AR73">
        <v>1.4683379999999999</v>
      </c>
      <c r="AS73">
        <v>1.490237</v>
      </c>
      <c r="AT73">
        <v>1.4817670000000001</v>
      </c>
      <c r="AU73">
        <v>1.5257750000000001</v>
      </c>
      <c r="AV73">
        <v>1.52084</v>
      </c>
      <c r="AW73">
        <v>1.488024</v>
      </c>
      <c r="AX73">
        <v>1.4963580000000001</v>
      </c>
      <c r="AY73">
        <v>1.362549</v>
      </c>
      <c r="AZ73">
        <v>1.3975230000000001</v>
      </c>
      <c r="BA73">
        <v>1.441819</v>
      </c>
      <c r="BB73">
        <v>1.476464</v>
      </c>
      <c r="BC73">
        <v>1.5365150000000001</v>
      </c>
      <c r="BD73">
        <v>1.4851160000000001</v>
      </c>
      <c r="BE73">
        <v>1.4921469999999999</v>
      </c>
      <c r="BF73">
        <v>1.4782519999999999</v>
      </c>
      <c r="BG73">
        <v>0.225604</v>
      </c>
      <c r="BH73">
        <v>1.2738799999999999</v>
      </c>
      <c r="BI73">
        <v>1.465214</v>
      </c>
      <c r="BJ73">
        <v>1.4632579999999999</v>
      </c>
      <c r="BK73">
        <v>1.4747870000000001</v>
      </c>
      <c r="BL73">
        <v>1.5035689999999999</v>
      </c>
      <c r="BM73">
        <v>1.4832209999999999</v>
      </c>
      <c r="BN73">
        <v>1.4720169999999999</v>
      </c>
      <c r="BO73">
        <v>1.605097</v>
      </c>
      <c r="BP73">
        <v>1.614768</v>
      </c>
      <c r="BQ73">
        <v>1.67638</v>
      </c>
      <c r="BR73">
        <v>1.590546</v>
      </c>
      <c r="BS73">
        <v>1.5298890000000001</v>
      </c>
      <c r="BT73">
        <v>1.499541</v>
      </c>
      <c r="BU73">
        <v>1.507028</v>
      </c>
      <c r="BV73">
        <v>1.554638</v>
      </c>
      <c r="BW73">
        <v>1.356284</v>
      </c>
      <c r="BX73">
        <v>1.4112389999999999</v>
      </c>
      <c r="BY73">
        <v>1.476467</v>
      </c>
      <c r="BZ73">
        <v>1.4756480000000001</v>
      </c>
      <c r="CA73">
        <v>1.492764</v>
      </c>
      <c r="CB73">
        <v>1.498162</v>
      </c>
      <c r="CC73">
        <v>1.523963</v>
      </c>
      <c r="CD73">
        <v>1.5483849999999999</v>
      </c>
    </row>
    <row r="74" spans="1:82">
      <c r="A74">
        <v>50.303333000000002</v>
      </c>
      <c r="B74" s="3">
        <v>2.0959722222222221</v>
      </c>
      <c r="C74">
        <v>1.52772</v>
      </c>
      <c r="D74">
        <v>1.4572050000000001</v>
      </c>
      <c r="E74">
        <v>1.528654</v>
      </c>
      <c r="F74">
        <v>1.460113</v>
      </c>
      <c r="G74">
        <v>1.7368889999999999</v>
      </c>
      <c r="H74">
        <v>1.622045</v>
      </c>
      <c r="I74">
        <v>1.893483</v>
      </c>
      <c r="J74">
        <v>1.7352019999999999</v>
      </c>
      <c r="K74">
        <v>1.643742</v>
      </c>
      <c r="L74">
        <v>1.537417</v>
      </c>
      <c r="M74">
        <v>1.633624</v>
      </c>
      <c r="N74">
        <v>1.567844</v>
      </c>
      <c r="O74">
        <v>1.4971350000000001</v>
      </c>
      <c r="P74">
        <v>1.495088</v>
      </c>
      <c r="Q74">
        <v>1.4818180000000001</v>
      </c>
      <c r="R74">
        <v>1.4240120000000001</v>
      </c>
      <c r="S74">
        <v>1.5180070000000001</v>
      </c>
      <c r="T74">
        <v>1.5160910000000001</v>
      </c>
      <c r="U74">
        <v>1.5307649999999999</v>
      </c>
      <c r="V74">
        <v>1.5466869999999999</v>
      </c>
      <c r="W74">
        <v>1.547426</v>
      </c>
      <c r="X74">
        <v>1.4690240000000001</v>
      </c>
      <c r="Y74">
        <v>1.5290619999999999</v>
      </c>
      <c r="Z74">
        <v>1.4997339999999999</v>
      </c>
      <c r="AA74">
        <v>1.4166339999999999</v>
      </c>
      <c r="AB74">
        <v>1.4521580000000001</v>
      </c>
      <c r="AC74">
        <v>1.4742919999999999</v>
      </c>
      <c r="AD74">
        <v>1.4627870000000001</v>
      </c>
      <c r="AE74">
        <v>1.517714</v>
      </c>
      <c r="AF74">
        <v>1.454215</v>
      </c>
      <c r="AG74">
        <v>1.5055810000000001</v>
      </c>
      <c r="AH74">
        <v>1.4920500000000001</v>
      </c>
      <c r="AI74">
        <v>0.27576899999999999</v>
      </c>
      <c r="AJ74">
        <v>1.2253350000000001</v>
      </c>
      <c r="AK74">
        <v>1.4714769999999999</v>
      </c>
      <c r="AL74">
        <v>1.5216190000000001</v>
      </c>
      <c r="AM74">
        <v>1.526608</v>
      </c>
      <c r="AN74">
        <v>1.5006280000000001</v>
      </c>
      <c r="AO74">
        <v>1.5001070000000001</v>
      </c>
      <c r="AP74">
        <v>1.507363</v>
      </c>
      <c r="AQ74">
        <v>1.4849779999999999</v>
      </c>
      <c r="AR74">
        <v>1.4858039999999999</v>
      </c>
      <c r="AS74">
        <v>1.502429</v>
      </c>
      <c r="AT74">
        <v>1.4832650000000001</v>
      </c>
      <c r="AU74">
        <v>1.5523400000000001</v>
      </c>
      <c r="AV74">
        <v>1.5275259999999999</v>
      </c>
      <c r="AW74">
        <v>1.503959</v>
      </c>
      <c r="AX74">
        <v>1.505911</v>
      </c>
      <c r="AY74">
        <v>1.3732470000000001</v>
      </c>
      <c r="AZ74">
        <v>1.4091480000000001</v>
      </c>
      <c r="BA74">
        <v>1.4583330000000001</v>
      </c>
      <c r="BB74">
        <v>1.4838119999999999</v>
      </c>
      <c r="BC74">
        <v>1.5596399999999999</v>
      </c>
      <c r="BD74">
        <v>1.4967060000000001</v>
      </c>
      <c r="BE74">
        <v>1.5037560000000001</v>
      </c>
      <c r="BF74">
        <v>1.4955020000000001</v>
      </c>
      <c r="BG74">
        <v>0.225076</v>
      </c>
      <c r="BH74">
        <v>1.283714</v>
      </c>
      <c r="BI74">
        <v>1.472664</v>
      </c>
      <c r="BJ74">
        <v>1.4810970000000001</v>
      </c>
      <c r="BK74">
        <v>1.4889699999999999</v>
      </c>
      <c r="BL74">
        <v>1.5152429999999999</v>
      </c>
      <c r="BM74">
        <v>1.4964299999999999</v>
      </c>
      <c r="BN74">
        <v>1.4867889999999999</v>
      </c>
      <c r="BO74">
        <v>1.6279380000000001</v>
      </c>
      <c r="BP74">
        <v>1.638925</v>
      </c>
      <c r="BQ74">
        <v>1.696086</v>
      </c>
      <c r="BR74">
        <v>1.6150389999999999</v>
      </c>
      <c r="BS74">
        <v>1.544254</v>
      </c>
      <c r="BT74">
        <v>1.5251710000000001</v>
      </c>
      <c r="BU74">
        <v>1.5254190000000001</v>
      </c>
      <c r="BV74">
        <v>1.5750280000000001</v>
      </c>
      <c r="BW74">
        <v>1.3669720000000001</v>
      </c>
      <c r="BX74">
        <v>1.426971</v>
      </c>
      <c r="BY74">
        <v>1.4912369999999999</v>
      </c>
      <c r="BZ74">
        <v>1.4878690000000001</v>
      </c>
      <c r="CA74">
        <v>1.5075860000000001</v>
      </c>
      <c r="CB74">
        <v>1.516022</v>
      </c>
      <c r="CC74">
        <v>1.543992</v>
      </c>
      <c r="CD74">
        <v>1.5616620000000001</v>
      </c>
    </row>
    <row r="75" spans="1:82">
      <c r="A75">
        <v>51.3</v>
      </c>
      <c r="B75" s="3">
        <v>2.1374999999999997</v>
      </c>
      <c r="C75">
        <v>1.533612</v>
      </c>
      <c r="D75">
        <v>1.470961</v>
      </c>
      <c r="E75">
        <v>1.550573</v>
      </c>
      <c r="F75">
        <v>1.471063</v>
      </c>
      <c r="G75">
        <v>1.6887369999999999</v>
      </c>
      <c r="H75">
        <v>1.5891960000000001</v>
      </c>
      <c r="I75">
        <v>1.8306739999999999</v>
      </c>
      <c r="J75">
        <v>1.6845810000000001</v>
      </c>
      <c r="K75">
        <v>1.6660159999999999</v>
      </c>
      <c r="L75">
        <v>1.5600270000000001</v>
      </c>
      <c r="M75">
        <v>1.6771259999999999</v>
      </c>
      <c r="N75">
        <v>1.591585</v>
      </c>
      <c r="O75">
        <v>1.515827</v>
      </c>
      <c r="P75">
        <v>1.5082990000000001</v>
      </c>
      <c r="Q75">
        <v>1.491053</v>
      </c>
      <c r="R75">
        <v>1.4374830000000001</v>
      </c>
      <c r="S75">
        <v>1.5277579999999999</v>
      </c>
      <c r="T75">
        <v>1.5358290000000001</v>
      </c>
      <c r="U75">
        <v>1.5473980000000001</v>
      </c>
      <c r="V75">
        <v>1.561366</v>
      </c>
      <c r="W75">
        <v>1.5606960000000001</v>
      </c>
      <c r="X75">
        <v>1.4842789999999999</v>
      </c>
      <c r="Y75">
        <v>1.544789</v>
      </c>
      <c r="Z75">
        <v>1.5007189999999999</v>
      </c>
      <c r="AA75">
        <v>1.4254450000000001</v>
      </c>
      <c r="AB75">
        <v>1.468729</v>
      </c>
      <c r="AC75">
        <v>1.479419</v>
      </c>
      <c r="AD75">
        <v>1.473838</v>
      </c>
      <c r="AE75">
        <v>1.5365869999999999</v>
      </c>
      <c r="AF75">
        <v>1.4732559999999999</v>
      </c>
      <c r="AG75">
        <v>1.5216400000000001</v>
      </c>
      <c r="AH75">
        <v>1.5074700000000001</v>
      </c>
      <c r="AI75">
        <v>0.27360800000000002</v>
      </c>
      <c r="AJ75">
        <v>1.2332559999999999</v>
      </c>
      <c r="AK75">
        <v>1.4842070000000001</v>
      </c>
      <c r="AL75">
        <v>1.5468999999999999</v>
      </c>
      <c r="AM75">
        <v>1.552651</v>
      </c>
      <c r="AN75">
        <v>1.509822</v>
      </c>
      <c r="AO75">
        <v>1.528796</v>
      </c>
      <c r="AP75">
        <v>1.52044</v>
      </c>
      <c r="AQ75">
        <v>1.501851</v>
      </c>
      <c r="AR75">
        <v>1.496972</v>
      </c>
      <c r="AS75">
        <v>1.5231490000000001</v>
      </c>
      <c r="AT75">
        <v>1.5003059999999999</v>
      </c>
      <c r="AU75">
        <v>1.5679080000000001</v>
      </c>
      <c r="AV75">
        <v>1.536429</v>
      </c>
      <c r="AW75">
        <v>1.513439</v>
      </c>
      <c r="AX75">
        <v>1.5143260000000001</v>
      </c>
      <c r="AY75">
        <v>1.391205</v>
      </c>
      <c r="AZ75">
        <v>1.4153</v>
      </c>
      <c r="BA75">
        <v>1.4674389999999999</v>
      </c>
      <c r="BB75">
        <v>1.494489</v>
      </c>
      <c r="BC75">
        <v>1.5690010000000001</v>
      </c>
      <c r="BD75">
        <v>1.5175909999999999</v>
      </c>
      <c r="BE75">
        <v>1.5191779999999999</v>
      </c>
      <c r="BF75">
        <v>1.503727</v>
      </c>
      <c r="BG75">
        <v>0.22440199999999999</v>
      </c>
      <c r="BH75">
        <v>1.2877400000000001</v>
      </c>
      <c r="BI75">
        <v>1.48943</v>
      </c>
      <c r="BJ75">
        <v>1.494095</v>
      </c>
      <c r="BK75">
        <v>1.5030669999999999</v>
      </c>
      <c r="BL75">
        <v>1.531399</v>
      </c>
      <c r="BM75">
        <v>1.518241</v>
      </c>
      <c r="BN75">
        <v>1.502338</v>
      </c>
      <c r="BO75">
        <v>1.6481140000000001</v>
      </c>
      <c r="BP75">
        <v>1.661351</v>
      </c>
      <c r="BQ75">
        <v>1.7181</v>
      </c>
      <c r="BR75">
        <v>1.63696</v>
      </c>
      <c r="BS75">
        <v>1.5550120000000001</v>
      </c>
      <c r="BT75">
        <v>1.5420419999999999</v>
      </c>
      <c r="BU75">
        <v>1.5436380000000001</v>
      </c>
      <c r="BV75">
        <v>1.590354</v>
      </c>
      <c r="BW75">
        <v>1.372047</v>
      </c>
      <c r="BX75">
        <v>1.4297690000000001</v>
      </c>
      <c r="BY75">
        <v>1.5039389999999999</v>
      </c>
      <c r="BZ75">
        <v>1.4969349999999999</v>
      </c>
      <c r="CA75">
        <v>1.514518</v>
      </c>
      <c r="CB75">
        <v>1.5289429999999999</v>
      </c>
      <c r="CC75">
        <v>1.5608979999999999</v>
      </c>
      <c r="CD75">
        <v>1.5758799999999999</v>
      </c>
    </row>
    <row r="76" spans="1:82">
      <c r="A76">
        <v>52.296944000000003</v>
      </c>
      <c r="B76" s="3">
        <v>2.1790393518518516</v>
      </c>
      <c r="C76">
        <v>1.536632</v>
      </c>
      <c r="D76">
        <v>1.4854989999999999</v>
      </c>
      <c r="E76">
        <v>1.5640700000000001</v>
      </c>
      <c r="F76">
        <v>1.480928</v>
      </c>
      <c r="G76">
        <v>1.6416280000000001</v>
      </c>
      <c r="H76">
        <v>1.542373</v>
      </c>
      <c r="I76">
        <v>1.776046</v>
      </c>
      <c r="J76">
        <v>1.637167</v>
      </c>
      <c r="K76">
        <v>1.6948540000000001</v>
      </c>
      <c r="L76">
        <v>1.577847</v>
      </c>
      <c r="M76">
        <v>1.699036</v>
      </c>
      <c r="N76">
        <v>1.616795</v>
      </c>
      <c r="O76">
        <v>1.5306040000000001</v>
      </c>
      <c r="P76">
        <v>1.530135</v>
      </c>
      <c r="Q76">
        <v>1.50214</v>
      </c>
      <c r="R76">
        <v>1.4418</v>
      </c>
      <c r="S76">
        <v>1.542781</v>
      </c>
      <c r="T76">
        <v>1.5554969999999999</v>
      </c>
      <c r="U76">
        <v>1.5628200000000001</v>
      </c>
      <c r="V76">
        <v>1.589305</v>
      </c>
      <c r="W76">
        <v>1.566986</v>
      </c>
      <c r="X76">
        <v>1.4969460000000001</v>
      </c>
      <c r="Y76">
        <v>1.5530250000000001</v>
      </c>
      <c r="Z76">
        <v>1.511593</v>
      </c>
      <c r="AA76">
        <v>1.4384459999999999</v>
      </c>
      <c r="AB76">
        <v>1.4791380000000001</v>
      </c>
      <c r="AC76">
        <v>1.4918499999999999</v>
      </c>
      <c r="AD76">
        <v>1.4773270000000001</v>
      </c>
      <c r="AE76">
        <v>1.5447010000000001</v>
      </c>
      <c r="AF76">
        <v>1.4825410000000001</v>
      </c>
      <c r="AG76">
        <v>1.533196</v>
      </c>
      <c r="AH76">
        <v>1.519271</v>
      </c>
      <c r="AI76">
        <v>0.27432299999999998</v>
      </c>
      <c r="AJ76">
        <v>1.2326280000000001</v>
      </c>
      <c r="AK76">
        <v>1.4956750000000001</v>
      </c>
      <c r="AL76">
        <v>1.555561</v>
      </c>
      <c r="AM76">
        <v>1.554381</v>
      </c>
      <c r="AN76">
        <v>1.517239</v>
      </c>
      <c r="AO76">
        <v>1.5517110000000001</v>
      </c>
      <c r="AP76">
        <v>1.533914</v>
      </c>
      <c r="AQ76">
        <v>1.5183800000000001</v>
      </c>
      <c r="AR76">
        <v>1.5060880000000001</v>
      </c>
      <c r="AS76">
        <v>1.5304899999999999</v>
      </c>
      <c r="AT76">
        <v>1.5126139999999999</v>
      </c>
      <c r="AU76">
        <v>1.585507</v>
      </c>
      <c r="AV76">
        <v>1.5683940000000001</v>
      </c>
      <c r="AW76">
        <v>1.52613</v>
      </c>
      <c r="AX76">
        <v>1.5412790000000001</v>
      </c>
      <c r="AY76">
        <v>1.3935</v>
      </c>
      <c r="AZ76">
        <v>1.426755</v>
      </c>
      <c r="BA76">
        <v>1.4775739999999999</v>
      </c>
      <c r="BB76">
        <v>1.5006429999999999</v>
      </c>
      <c r="BC76">
        <v>1.569053</v>
      </c>
      <c r="BD76">
        <v>1.5250090000000001</v>
      </c>
      <c r="BE76">
        <v>1.528799</v>
      </c>
      <c r="BF76">
        <v>1.5117370000000001</v>
      </c>
      <c r="BG76">
        <v>0.22128999999999999</v>
      </c>
      <c r="BH76">
        <v>1.2951889999999999</v>
      </c>
      <c r="BI76">
        <v>1.5007649999999999</v>
      </c>
      <c r="BJ76">
        <v>1.513706</v>
      </c>
      <c r="BK76">
        <v>1.507449</v>
      </c>
      <c r="BL76">
        <v>1.546816</v>
      </c>
      <c r="BM76">
        <v>1.5257639999999999</v>
      </c>
      <c r="BN76">
        <v>1.5145820000000001</v>
      </c>
      <c r="BO76">
        <v>1.6653020000000001</v>
      </c>
      <c r="BP76">
        <v>1.673924</v>
      </c>
      <c r="BQ76">
        <v>1.747927</v>
      </c>
      <c r="BR76">
        <v>1.6594819999999999</v>
      </c>
      <c r="BS76">
        <v>1.565191</v>
      </c>
      <c r="BT76">
        <v>1.563709</v>
      </c>
      <c r="BU76">
        <v>1.550603</v>
      </c>
      <c r="BV76">
        <v>1.6131530000000001</v>
      </c>
      <c r="BW76">
        <v>1.376201</v>
      </c>
      <c r="BX76">
        <v>1.441351</v>
      </c>
      <c r="BY76">
        <v>1.5185150000000001</v>
      </c>
      <c r="BZ76">
        <v>1.5190669999999999</v>
      </c>
      <c r="CA76">
        <v>1.5268010000000001</v>
      </c>
      <c r="CB76">
        <v>1.5424789999999999</v>
      </c>
      <c r="CC76">
        <v>1.5786039999999999</v>
      </c>
      <c r="CD76">
        <v>1.5823480000000001</v>
      </c>
    </row>
    <row r="77" spans="1:82">
      <c r="A77">
        <v>53.292499999999997</v>
      </c>
      <c r="B77" s="3">
        <v>2.2205208333333331</v>
      </c>
      <c r="C77">
        <v>1.560352</v>
      </c>
      <c r="D77">
        <v>1.5025230000000001</v>
      </c>
      <c r="E77">
        <v>1.5751299999999999</v>
      </c>
      <c r="F77">
        <v>1.4983280000000001</v>
      </c>
      <c r="G77">
        <v>1.5898939999999999</v>
      </c>
      <c r="H77">
        <v>1.4963630000000001</v>
      </c>
      <c r="I77">
        <v>1.71085</v>
      </c>
      <c r="J77">
        <v>1.5789139999999999</v>
      </c>
      <c r="K77">
        <v>1.7195339999999999</v>
      </c>
      <c r="L77">
        <v>1.6129150000000001</v>
      </c>
      <c r="M77">
        <v>1.7212419999999999</v>
      </c>
      <c r="N77">
        <v>1.6487449999999999</v>
      </c>
      <c r="O77">
        <v>1.5528139999999999</v>
      </c>
      <c r="P77">
        <v>1.5539940000000001</v>
      </c>
      <c r="Q77">
        <v>1.5260899999999999</v>
      </c>
      <c r="R77">
        <v>1.456091</v>
      </c>
      <c r="S77">
        <v>1.5636220000000001</v>
      </c>
      <c r="T77">
        <v>1.5696140000000001</v>
      </c>
      <c r="U77">
        <v>1.577734</v>
      </c>
      <c r="V77">
        <v>1.604589</v>
      </c>
      <c r="W77">
        <v>1.588049</v>
      </c>
      <c r="X77">
        <v>1.5057179999999999</v>
      </c>
      <c r="Y77">
        <v>1.570192</v>
      </c>
      <c r="Z77">
        <v>1.516281</v>
      </c>
      <c r="AA77">
        <v>1.4556180000000001</v>
      </c>
      <c r="AB77">
        <v>1.4934259999999999</v>
      </c>
      <c r="AC77">
        <v>1.5015289999999999</v>
      </c>
      <c r="AD77">
        <v>1.4943489999999999</v>
      </c>
      <c r="AE77">
        <v>1.5547850000000001</v>
      </c>
      <c r="AF77">
        <v>1.5166040000000001</v>
      </c>
      <c r="AG77">
        <v>1.54871</v>
      </c>
      <c r="AH77">
        <v>1.53342</v>
      </c>
      <c r="AI77">
        <v>0.27443800000000002</v>
      </c>
      <c r="AJ77">
        <v>1.2401800000000001</v>
      </c>
      <c r="AK77">
        <v>1.507871</v>
      </c>
      <c r="AL77">
        <v>1.5718730000000001</v>
      </c>
      <c r="AM77">
        <v>1.5791310000000001</v>
      </c>
      <c r="AN77">
        <v>1.5373380000000001</v>
      </c>
      <c r="AO77">
        <v>1.566244</v>
      </c>
      <c r="AP77">
        <v>1.5499000000000001</v>
      </c>
      <c r="AQ77">
        <v>1.533156</v>
      </c>
      <c r="AR77">
        <v>1.521908</v>
      </c>
      <c r="AS77">
        <v>1.5369010000000001</v>
      </c>
      <c r="AT77">
        <v>1.5264120000000001</v>
      </c>
      <c r="AU77">
        <v>1.6099000000000001</v>
      </c>
      <c r="AV77">
        <v>1.5854109999999999</v>
      </c>
      <c r="AW77">
        <v>1.551107</v>
      </c>
      <c r="AX77">
        <v>1.5511760000000001</v>
      </c>
      <c r="AY77">
        <v>1.407454</v>
      </c>
      <c r="AZ77">
        <v>1.4372290000000001</v>
      </c>
      <c r="BA77">
        <v>1.495811</v>
      </c>
      <c r="BB77">
        <v>1.5220560000000001</v>
      </c>
      <c r="BC77">
        <v>1.58236</v>
      </c>
      <c r="BD77">
        <v>1.5289969999999999</v>
      </c>
      <c r="BE77">
        <v>1.5507070000000001</v>
      </c>
      <c r="BF77">
        <v>1.5364530000000001</v>
      </c>
      <c r="BG77">
        <v>0.220219</v>
      </c>
      <c r="BH77">
        <v>1.306087</v>
      </c>
      <c r="BI77">
        <v>1.524726</v>
      </c>
      <c r="BJ77">
        <v>1.534619</v>
      </c>
      <c r="BK77">
        <v>1.535836</v>
      </c>
      <c r="BL77">
        <v>1.5669200000000001</v>
      </c>
      <c r="BM77">
        <v>1.550217</v>
      </c>
      <c r="BN77">
        <v>1.5323329999999999</v>
      </c>
      <c r="BO77">
        <v>1.6812339999999999</v>
      </c>
      <c r="BP77">
        <v>1.701014</v>
      </c>
      <c r="BQ77">
        <v>1.771236</v>
      </c>
      <c r="BR77">
        <v>1.6803619999999999</v>
      </c>
      <c r="BS77">
        <v>1.5960810000000001</v>
      </c>
      <c r="BT77">
        <v>1.5868409999999999</v>
      </c>
      <c r="BU77">
        <v>1.5752379999999999</v>
      </c>
      <c r="BV77">
        <v>1.623686</v>
      </c>
      <c r="BW77">
        <v>1.3836059999999999</v>
      </c>
      <c r="BX77">
        <v>1.450002</v>
      </c>
      <c r="BY77">
        <v>1.5403640000000001</v>
      </c>
      <c r="BZ77">
        <v>1.537866</v>
      </c>
      <c r="CA77">
        <v>1.542751</v>
      </c>
      <c r="CB77">
        <v>1.5530790000000001</v>
      </c>
      <c r="CC77">
        <v>1.5889610000000001</v>
      </c>
      <c r="CD77">
        <v>1.6039300000000001</v>
      </c>
    </row>
    <row r="78" spans="1:82">
      <c r="A78">
        <v>54.287222</v>
      </c>
      <c r="B78" s="3">
        <v>2.2619675925925926</v>
      </c>
      <c r="C78">
        <v>1.5761989999999999</v>
      </c>
      <c r="D78">
        <v>1.5179199999999999</v>
      </c>
      <c r="E78">
        <v>1.5930409999999999</v>
      </c>
      <c r="F78">
        <v>1.5206310000000001</v>
      </c>
      <c r="G78">
        <v>1.5318529999999999</v>
      </c>
      <c r="H78">
        <v>1.443816</v>
      </c>
      <c r="I78">
        <v>1.6485650000000001</v>
      </c>
      <c r="J78">
        <v>1.5171779999999999</v>
      </c>
      <c r="K78">
        <v>1.747978</v>
      </c>
      <c r="L78">
        <v>1.6314249999999999</v>
      </c>
      <c r="M78">
        <v>1.737932</v>
      </c>
      <c r="N78">
        <v>1.6653899999999999</v>
      </c>
      <c r="O78">
        <v>1.570292</v>
      </c>
      <c r="P78">
        <v>1.5727370000000001</v>
      </c>
      <c r="Q78">
        <v>1.535363</v>
      </c>
      <c r="R78">
        <v>1.475752</v>
      </c>
      <c r="S78">
        <v>1.5793889999999999</v>
      </c>
      <c r="T78">
        <v>1.5869880000000001</v>
      </c>
      <c r="U78">
        <v>1.581369</v>
      </c>
      <c r="V78">
        <v>1.616355</v>
      </c>
      <c r="W78">
        <v>1.600665</v>
      </c>
      <c r="X78">
        <v>1.5120899999999999</v>
      </c>
      <c r="Y78">
        <v>1.577556</v>
      </c>
      <c r="Z78">
        <v>1.5355650000000001</v>
      </c>
      <c r="AA78">
        <v>1.465903</v>
      </c>
      <c r="AB78">
        <v>1.5168630000000001</v>
      </c>
      <c r="AC78">
        <v>1.5151300000000001</v>
      </c>
      <c r="AD78">
        <v>1.5044470000000001</v>
      </c>
      <c r="AE78">
        <v>1.571698</v>
      </c>
      <c r="AF78">
        <v>1.5211669999999999</v>
      </c>
      <c r="AG78">
        <v>1.5632159999999999</v>
      </c>
      <c r="AH78">
        <v>1.55138</v>
      </c>
      <c r="AI78">
        <v>0.27167999999999998</v>
      </c>
      <c r="AJ78">
        <v>1.2389790000000001</v>
      </c>
      <c r="AK78">
        <v>1.513568</v>
      </c>
      <c r="AL78">
        <v>1.5935379999999999</v>
      </c>
      <c r="AM78">
        <v>1.5790299999999999</v>
      </c>
      <c r="AN78">
        <v>1.5632349999999999</v>
      </c>
      <c r="AO78">
        <v>1.580546</v>
      </c>
      <c r="AP78">
        <v>1.5523439999999999</v>
      </c>
      <c r="AQ78">
        <v>1.549132</v>
      </c>
      <c r="AR78">
        <v>1.536869</v>
      </c>
      <c r="AS78">
        <v>1.553356</v>
      </c>
      <c r="AT78">
        <v>1.556208</v>
      </c>
      <c r="AU78">
        <v>1.611596</v>
      </c>
      <c r="AV78">
        <v>1.598214</v>
      </c>
      <c r="AW78">
        <v>1.5549820000000001</v>
      </c>
      <c r="AX78">
        <v>1.5579670000000001</v>
      </c>
      <c r="AY78">
        <v>1.4240409999999999</v>
      </c>
      <c r="AZ78">
        <v>1.444663</v>
      </c>
      <c r="BA78">
        <v>1.507231</v>
      </c>
      <c r="BB78">
        <v>1.53264</v>
      </c>
      <c r="BC78">
        <v>1.6020000000000001</v>
      </c>
      <c r="BD78">
        <v>1.5487249999999999</v>
      </c>
      <c r="BE78">
        <v>1.56124</v>
      </c>
      <c r="BF78">
        <v>1.535615</v>
      </c>
      <c r="BG78">
        <v>0.217168</v>
      </c>
      <c r="BH78">
        <v>1.3164070000000001</v>
      </c>
      <c r="BI78">
        <v>1.526885</v>
      </c>
      <c r="BJ78">
        <v>1.5394110000000001</v>
      </c>
      <c r="BK78">
        <v>1.5477700000000001</v>
      </c>
      <c r="BL78">
        <v>1.576573</v>
      </c>
      <c r="BM78">
        <v>1.56829</v>
      </c>
      <c r="BN78">
        <v>1.5356259999999999</v>
      </c>
      <c r="BO78">
        <v>1.7055899999999999</v>
      </c>
      <c r="BP78">
        <v>1.716874</v>
      </c>
      <c r="BQ78">
        <v>1.794665</v>
      </c>
      <c r="BR78">
        <v>1.697654</v>
      </c>
      <c r="BS78">
        <v>1.60816</v>
      </c>
      <c r="BT78">
        <v>1.5920700000000001</v>
      </c>
      <c r="BU78">
        <v>1.5956870000000001</v>
      </c>
      <c r="BV78">
        <v>1.64429</v>
      </c>
      <c r="BW78">
        <v>1.3903669999999999</v>
      </c>
      <c r="BX78">
        <v>1.4533739999999999</v>
      </c>
      <c r="BY78">
        <v>1.5514889999999999</v>
      </c>
      <c r="BZ78">
        <v>1.5407709999999999</v>
      </c>
      <c r="CA78">
        <v>1.5553079999999999</v>
      </c>
      <c r="CB78">
        <v>1.566322</v>
      </c>
      <c r="CC78">
        <v>1.607915</v>
      </c>
      <c r="CD78">
        <v>1.61527</v>
      </c>
    </row>
    <row r="79" spans="1:82">
      <c r="A79">
        <v>55.281666999999999</v>
      </c>
      <c r="B79" s="3">
        <v>2.3034027777777779</v>
      </c>
      <c r="C79">
        <v>1.5954660000000001</v>
      </c>
      <c r="D79">
        <v>1.5327409999999999</v>
      </c>
      <c r="E79">
        <v>1.6084160000000001</v>
      </c>
      <c r="F79">
        <v>1.5250379999999999</v>
      </c>
      <c r="G79">
        <v>1.4746140000000001</v>
      </c>
      <c r="H79">
        <v>1.381551</v>
      </c>
      <c r="I79">
        <v>1.5791010000000001</v>
      </c>
      <c r="J79">
        <v>1.459659</v>
      </c>
      <c r="K79">
        <v>1.76789</v>
      </c>
      <c r="L79">
        <v>1.638471</v>
      </c>
      <c r="M79">
        <v>1.756874</v>
      </c>
      <c r="N79">
        <v>1.682053</v>
      </c>
      <c r="O79">
        <v>1.5904910000000001</v>
      </c>
      <c r="P79">
        <v>1.5924640000000001</v>
      </c>
      <c r="Q79">
        <v>1.551507</v>
      </c>
      <c r="R79">
        <v>1.494367</v>
      </c>
      <c r="S79">
        <v>1.600233</v>
      </c>
      <c r="T79">
        <v>1.6013980000000001</v>
      </c>
      <c r="U79">
        <v>1.5895870000000001</v>
      </c>
      <c r="V79">
        <v>1.6244620000000001</v>
      </c>
      <c r="W79">
        <v>1.6083609999999999</v>
      </c>
      <c r="X79">
        <v>1.5291459999999999</v>
      </c>
      <c r="Y79">
        <v>1.5952280000000001</v>
      </c>
      <c r="Z79">
        <v>1.547377</v>
      </c>
      <c r="AA79">
        <v>1.484423</v>
      </c>
      <c r="AB79">
        <v>1.5263610000000001</v>
      </c>
      <c r="AC79">
        <v>1.527528</v>
      </c>
      <c r="AD79">
        <v>1.5213669999999999</v>
      </c>
      <c r="AE79">
        <v>1.5761259999999999</v>
      </c>
      <c r="AF79">
        <v>1.534449</v>
      </c>
      <c r="AG79">
        <v>1.5766610000000001</v>
      </c>
      <c r="AH79">
        <v>1.56663</v>
      </c>
      <c r="AI79">
        <v>0.26947700000000002</v>
      </c>
      <c r="AJ79">
        <v>1.243879</v>
      </c>
      <c r="AK79">
        <v>1.532591</v>
      </c>
      <c r="AL79">
        <v>1.6104339999999999</v>
      </c>
      <c r="AM79">
        <v>1.597885</v>
      </c>
      <c r="AN79">
        <v>1.5894680000000001</v>
      </c>
      <c r="AO79">
        <v>1.5942289999999999</v>
      </c>
      <c r="AP79">
        <v>1.5656600000000001</v>
      </c>
      <c r="AQ79">
        <v>1.570006</v>
      </c>
      <c r="AR79">
        <v>1.55623</v>
      </c>
      <c r="AS79">
        <v>1.573161</v>
      </c>
      <c r="AT79">
        <v>1.5692390000000001</v>
      </c>
      <c r="AU79">
        <v>1.618015</v>
      </c>
      <c r="AV79">
        <v>1.6153690000000001</v>
      </c>
      <c r="AW79">
        <v>1.5634859999999999</v>
      </c>
      <c r="AX79">
        <v>1.5691520000000001</v>
      </c>
      <c r="AY79">
        <v>1.447773</v>
      </c>
      <c r="AZ79">
        <v>1.4481200000000001</v>
      </c>
      <c r="BA79">
        <v>1.5128950000000001</v>
      </c>
      <c r="BB79">
        <v>1.546694</v>
      </c>
      <c r="BC79">
        <v>1.6190119999999999</v>
      </c>
      <c r="BD79">
        <v>1.5670839999999999</v>
      </c>
      <c r="BE79">
        <v>1.5745260000000001</v>
      </c>
      <c r="BF79">
        <v>1.555566</v>
      </c>
      <c r="BG79">
        <v>0.21649599999999999</v>
      </c>
      <c r="BH79">
        <v>1.3137719999999999</v>
      </c>
      <c r="BI79">
        <v>1.544441</v>
      </c>
      <c r="BJ79">
        <v>1.5509269999999999</v>
      </c>
      <c r="BK79">
        <v>1.564071</v>
      </c>
      <c r="BL79">
        <v>1.5876049999999999</v>
      </c>
      <c r="BM79">
        <v>1.5794280000000001</v>
      </c>
      <c r="BN79">
        <v>1.551148</v>
      </c>
      <c r="BO79">
        <v>1.7291000000000001</v>
      </c>
      <c r="BP79">
        <v>1.7334339999999999</v>
      </c>
      <c r="BQ79">
        <v>1.822586</v>
      </c>
      <c r="BR79">
        <v>1.7176070000000001</v>
      </c>
      <c r="BS79">
        <v>1.629076</v>
      </c>
      <c r="BT79">
        <v>1.6120460000000001</v>
      </c>
      <c r="BU79">
        <v>1.614161</v>
      </c>
      <c r="BV79">
        <v>1.6615629999999999</v>
      </c>
      <c r="BW79">
        <v>1.3967149999999999</v>
      </c>
      <c r="BX79">
        <v>1.466996</v>
      </c>
      <c r="BY79">
        <v>1.5643229999999999</v>
      </c>
      <c r="BZ79">
        <v>1.5625659999999999</v>
      </c>
      <c r="CA79">
        <v>1.5609010000000001</v>
      </c>
      <c r="CB79">
        <v>1.5816669999999999</v>
      </c>
      <c r="CC79">
        <v>1.6117250000000001</v>
      </c>
      <c r="CD79">
        <v>1.6216010000000001</v>
      </c>
    </row>
    <row r="80" spans="1:82">
      <c r="A80">
        <v>56.276944</v>
      </c>
      <c r="B80" s="3">
        <v>2.3448726851851851</v>
      </c>
      <c r="C80">
        <v>1.604892</v>
      </c>
      <c r="D80">
        <v>1.5405450000000001</v>
      </c>
      <c r="E80">
        <v>1.6179619999999999</v>
      </c>
      <c r="F80">
        <v>1.53823</v>
      </c>
      <c r="G80">
        <v>1.4070929999999999</v>
      </c>
      <c r="H80">
        <v>1.3245290000000001</v>
      </c>
      <c r="I80">
        <v>1.501938</v>
      </c>
      <c r="J80">
        <v>1.400452</v>
      </c>
      <c r="K80">
        <v>1.7853889999999999</v>
      </c>
      <c r="L80">
        <v>1.665395</v>
      </c>
      <c r="M80">
        <v>1.781293</v>
      </c>
      <c r="N80">
        <v>1.7023170000000001</v>
      </c>
      <c r="O80">
        <v>1.6152770000000001</v>
      </c>
      <c r="P80">
        <v>1.5989679999999999</v>
      </c>
      <c r="Q80">
        <v>1.5668820000000001</v>
      </c>
      <c r="R80">
        <v>1.5119339999999999</v>
      </c>
      <c r="S80">
        <v>1.6092010000000001</v>
      </c>
      <c r="T80">
        <v>1.6086549999999999</v>
      </c>
      <c r="U80">
        <v>1.597404</v>
      </c>
      <c r="V80">
        <v>1.6371199999999999</v>
      </c>
      <c r="W80">
        <v>1.6276090000000001</v>
      </c>
      <c r="X80">
        <v>1.5350630000000001</v>
      </c>
      <c r="Y80">
        <v>1.6042670000000001</v>
      </c>
      <c r="Z80">
        <v>1.561318</v>
      </c>
      <c r="AA80">
        <v>1.4930410000000001</v>
      </c>
      <c r="AB80">
        <v>1.541056</v>
      </c>
      <c r="AC80">
        <v>1.5395719999999999</v>
      </c>
      <c r="AD80">
        <v>1.5246059999999999</v>
      </c>
      <c r="AE80">
        <v>1.5890690000000001</v>
      </c>
      <c r="AF80">
        <v>1.5350870000000001</v>
      </c>
      <c r="AG80">
        <v>1.5919909999999999</v>
      </c>
      <c r="AH80">
        <v>1.5794079999999999</v>
      </c>
      <c r="AI80">
        <v>0.26592300000000002</v>
      </c>
      <c r="AJ80">
        <v>1.247973</v>
      </c>
      <c r="AK80">
        <v>1.53284</v>
      </c>
      <c r="AL80">
        <v>1.62076</v>
      </c>
      <c r="AM80">
        <v>1.60263</v>
      </c>
      <c r="AN80">
        <v>1.6007389999999999</v>
      </c>
      <c r="AO80">
        <v>1.6078859999999999</v>
      </c>
      <c r="AP80">
        <v>1.5699540000000001</v>
      </c>
      <c r="AQ80">
        <v>1.5938270000000001</v>
      </c>
      <c r="AR80">
        <v>1.566262</v>
      </c>
      <c r="AS80">
        <v>1.579933</v>
      </c>
      <c r="AT80">
        <v>1.5855189999999999</v>
      </c>
      <c r="AU80">
        <v>1.634889</v>
      </c>
      <c r="AV80">
        <v>1.6184210000000001</v>
      </c>
      <c r="AW80">
        <v>1.5698989999999999</v>
      </c>
      <c r="AX80">
        <v>1.58484</v>
      </c>
      <c r="AY80">
        <v>1.4620789999999999</v>
      </c>
      <c r="AZ80">
        <v>1.4587479999999999</v>
      </c>
      <c r="BA80">
        <v>1.5236400000000001</v>
      </c>
      <c r="BB80">
        <v>1.5538620000000001</v>
      </c>
      <c r="BC80">
        <v>1.6294500000000001</v>
      </c>
      <c r="BD80">
        <v>1.576935</v>
      </c>
      <c r="BE80">
        <v>1.5725800000000001</v>
      </c>
      <c r="BF80">
        <v>1.5706720000000001</v>
      </c>
      <c r="BG80">
        <v>0.21540100000000001</v>
      </c>
      <c r="BH80">
        <v>1.3184579999999999</v>
      </c>
      <c r="BI80">
        <v>1.560195</v>
      </c>
      <c r="BJ80">
        <v>1.5659940000000001</v>
      </c>
      <c r="BK80">
        <v>1.5766960000000001</v>
      </c>
      <c r="BL80">
        <v>1.5952850000000001</v>
      </c>
      <c r="BM80">
        <v>1.593979</v>
      </c>
      <c r="BN80">
        <v>1.5519719999999999</v>
      </c>
      <c r="BO80">
        <v>1.748791</v>
      </c>
      <c r="BP80">
        <v>1.7495369999999999</v>
      </c>
      <c r="BQ80">
        <v>1.845809</v>
      </c>
      <c r="BR80">
        <v>1.737614</v>
      </c>
      <c r="BS80">
        <v>1.6427639999999999</v>
      </c>
      <c r="BT80">
        <v>1.625167</v>
      </c>
      <c r="BU80">
        <v>1.6242460000000001</v>
      </c>
      <c r="BV80">
        <v>1.6679459999999999</v>
      </c>
      <c r="BW80">
        <v>1.402701</v>
      </c>
      <c r="BX80">
        <v>1.471959</v>
      </c>
      <c r="BY80">
        <v>1.585577</v>
      </c>
      <c r="BZ80">
        <v>1.565906</v>
      </c>
      <c r="CA80">
        <v>1.577844</v>
      </c>
      <c r="CB80">
        <v>1.593029</v>
      </c>
      <c r="CC80">
        <v>1.621421</v>
      </c>
      <c r="CD80">
        <v>1.6382410000000001</v>
      </c>
    </row>
    <row r="81" spans="1:82">
      <c r="A81">
        <v>57.273055999999997</v>
      </c>
      <c r="B81" s="3">
        <v>2.3863773148148151</v>
      </c>
      <c r="C81">
        <v>1.618922</v>
      </c>
      <c r="D81">
        <v>1.5520039999999999</v>
      </c>
      <c r="E81">
        <v>1.638341</v>
      </c>
      <c r="F81">
        <v>1.55019</v>
      </c>
      <c r="G81">
        <v>1.3395550000000001</v>
      </c>
      <c r="H81">
        <v>1.275244</v>
      </c>
      <c r="I81">
        <v>1.428355</v>
      </c>
      <c r="J81">
        <v>1.3421829999999999</v>
      </c>
      <c r="K81">
        <v>1.815348</v>
      </c>
      <c r="L81">
        <v>1.679583</v>
      </c>
      <c r="M81">
        <v>1.804389</v>
      </c>
      <c r="N81">
        <v>1.733282</v>
      </c>
      <c r="O81">
        <v>1.629381</v>
      </c>
      <c r="P81">
        <v>1.616071</v>
      </c>
      <c r="Q81">
        <v>1.595674</v>
      </c>
      <c r="R81">
        <v>1.5284949999999999</v>
      </c>
      <c r="S81">
        <v>1.6335649999999999</v>
      </c>
      <c r="T81">
        <v>1.632652</v>
      </c>
      <c r="U81">
        <v>1.6083730000000001</v>
      </c>
      <c r="V81">
        <v>1.650541</v>
      </c>
      <c r="W81">
        <v>1.6393040000000001</v>
      </c>
      <c r="X81">
        <v>1.5629329999999999</v>
      </c>
      <c r="Y81">
        <v>1.6174329999999999</v>
      </c>
      <c r="Z81">
        <v>1.5713410000000001</v>
      </c>
      <c r="AA81">
        <v>1.5159370000000001</v>
      </c>
      <c r="AB81">
        <v>1.5588310000000001</v>
      </c>
      <c r="AC81">
        <v>1.5475680000000001</v>
      </c>
      <c r="AD81">
        <v>1.5457540000000001</v>
      </c>
      <c r="AE81">
        <v>1.610344</v>
      </c>
      <c r="AF81">
        <v>1.5549980000000001</v>
      </c>
      <c r="AG81">
        <v>1.6019699999999999</v>
      </c>
      <c r="AH81">
        <v>1.6018539999999999</v>
      </c>
      <c r="AI81">
        <v>0.26412000000000002</v>
      </c>
      <c r="AJ81">
        <v>1.2622199999999999</v>
      </c>
      <c r="AK81">
        <v>1.549153</v>
      </c>
      <c r="AL81">
        <v>1.6404559999999999</v>
      </c>
      <c r="AM81">
        <v>1.61599</v>
      </c>
      <c r="AN81">
        <v>1.612274</v>
      </c>
      <c r="AO81">
        <v>1.6199330000000001</v>
      </c>
      <c r="AP81">
        <v>1.5794459999999999</v>
      </c>
      <c r="AQ81">
        <v>1.6051200000000001</v>
      </c>
      <c r="AR81">
        <v>1.573253</v>
      </c>
      <c r="AS81">
        <v>1.6044160000000001</v>
      </c>
      <c r="AT81">
        <v>1.600055</v>
      </c>
      <c r="AU81">
        <v>1.6513279999999999</v>
      </c>
      <c r="AV81">
        <v>1.6296630000000001</v>
      </c>
      <c r="AW81">
        <v>1.5942890000000001</v>
      </c>
      <c r="AX81">
        <v>1.596598</v>
      </c>
      <c r="AY81">
        <v>1.4796879999999999</v>
      </c>
      <c r="AZ81">
        <v>1.4735130000000001</v>
      </c>
      <c r="BA81">
        <v>1.5344340000000001</v>
      </c>
      <c r="BB81">
        <v>1.568559</v>
      </c>
      <c r="BC81">
        <v>1.6387640000000001</v>
      </c>
      <c r="BD81">
        <v>1.5956429999999999</v>
      </c>
      <c r="BE81">
        <v>1.5845530000000001</v>
      </c>
      <c r="BF81">
        <v>1.5910789999999999</v>
      </c>
      <c r="BG81">
        <v>0.214529</v>
      </c>
      <c r="BH81">
        <v>1.3264130000000001</v>
      </c>
      <c r="BI81">
        <v>1.5677490000000001</v>
      </c>
      <c r="BJ81">
        <v>1.569869</v>
      </c>
      <c r="BK81">
        <v>1.5881320000000001</v>
      </c>
      <c r="BL81">
        <v>1.60528</v>
      </c>
      <c r="BM81">
        <v>1.614309</v>
      </c>
      <c r="BN81">
        <v>1.5615829999999999</v>
      </c>
      <c r="BO81">
        <v>1.7703139999999999</v>
      </c>
      <c r="BP81">
        <v>1.7683420000000001</v>
      </c>
      <c r="BQ81">
        <v>1.8650549999999999</v>
      </c>
      <c r="BR81">
        <v>1.7541279999999999</v>
      </c>
      <c r="BS81">
        <v>1.6591279999999999</v>
      </c>
      <c r="BT81">
        <v>1.6483840000000001</v>
      </c>
      <c r="BU81">
        <v>1.6411750000000001</v>
      </c>
      <c r="BV81">
        <v>1.694483</v>
      </c>
      <c r="BW81">
        <v>1.4141280000000001</v>
      </c>
      <c r="BX81">
        <v>1.4837659999999999</v>
      </c>
      <c r="BY81">
        <v>1.599175</v>
      </c>
      <c r="BZ81">
        <v>1.585134</v>
      </c>
      <c r="CA81">
        <v>1.586767</v>
      </c>
      <c r="CB81">
        <v>1.602422</v>
      </c>
      <c r="CC81">
        <v>1.639899</v>
      </c>
      <c r="CD81">
        <v>1.6535070000000001</v>
      </c>
    </row>
    <row r="82" spans="1:82">
      <c r="A82">
        <v>58.269444</v>
      </c>
      <c r="B82" s="3">
        <v>2.4278935185185184</v>
      </c>
      <c r="C82">
        <v>1.6272519999999999</v>
      </c>
      <c r="D82">
        <v>1.568138</v>
      </c>
      <c r="E82">
        <v>1.648272</v>
      </c>
      <c r="F82">
        <v>1.553901</v>
      </c>
      <c r="G82">
        <v>1.279998</v>
      </c>
      <c r="H82">
        <v>1.2155149999999999</v>
      </c>
      <c r="I82">
        <v>1.358247</v>
      </c>
      <c r="J82">
        <v>1.2808740000000001</v>
      </c>
      <c r="K82">
        <v>1.850247</v>
      </c>
      <c r="L82">
        <v>1.695624</v>
      </c>
      <c r="M82">
        <v>1.834052</v>
      </c>
      <c r="N82">
        <v>1.752815</v>
      </c>
      <c r="O82">
        <v>1.6398429999999999</v>
      </c>
      <c r="P82">
        <v>1.6297600000000001</v>
      </c>
      <c r="Q82">
        <v>1.608751</v>
      </c>
      <c r="R82">
        <v>1.544689</v>
      </c>
      <c r="S82">
        <v>1.6436599999999999</v>
      </c>
      <c r="T82">
        <v>1.6388609999999999</v>
      </c>
      <c r="U82">
        <v>1.6205099999999999</v>
      </c>
      <c r="V82">
        <v>1.652417</v>
      </c>
      <c r="W82">
        <v>1.6448469999999999</v>
      </c>
      <c r="X82">
        <v>1.5615030000000001</v>
      </c>
      <c r="Y82">
        <v>1.6325460000000001</v>
      </c>
      <c r="Z82">
        <v>1.580784</v>
      </c>
      <c r="AA82">
        <v>1.521749</v>
      </c>
      <c r="AB82">
        <v>1.5732710000000001</v>
      </c>
      <c r="AC82">
        <v>1.556152</v>
      </c>
      <c r="AD82">
        <v>1.549156</v>
      </c>
      <c r="AE82">
        <v>1.6170789999999999</v>
      </c>
      <c r="AF82">
        <v>1.566934</v>
      </c>
      <c r="AG82">
        <v>1.6200330000000001</v>
      </c>
      <c r="AH82">
        <v>1.6124689999999999</v>
      </c>
      <c r="AI82">
        <v>0.26641100000000001</v>
      </c>
      <c r="AJ82">
        <v>1.2615419999999999</v>
      </c>
      <c r="AK82">
        <v>1.5448200000000001</v>
      </c>
      <c r="AL82">
        <v>1.659122</v>
      </c>
      <c r="AM82">
        <v>1.634342</v>
      </c>
      <c r="AN82">
        <v>1.632398</v>
      </c>
      <c r="AO82">
        <v>1.634938</v>
      </c>
      <c r="AP82">
        <v>1.58847</v>
      </c>
      <c r="AQ82">
        <v>1.6198969999999999</v>
      </c>
      <c r="AR82">
        <v>1.5802659999999999</v>
      </c>
      <c r="AS82">
        <v>1.6113649999999999</v>
      </c>
      <c r="AT82">
        <v>1.605761</v>
      </c>
      <c r="AU82">
        <v>1.66699</v>
      </c>
      <c r="AV82">
        <v>1.6388320000000001</v>
      </c>
      <c r="AW82">
        <v>1.5978250000000001</v>
      </c>
      <c r="AX82">
        <v>1.6057969999999999</v>
      </c>
      <c r="AY82">
        <v>1.4900709999999999</v>
      </c>
      <c r="AZ82">
        <v>1.4813259999999999</v>
      </c>
      <c r="BA82">
        <v>1.539134</v>
      </c>
      <c r="BB82">
        <v>1.576727</v>
      </c>
      <c r="BC82">
        <v>1.643896</v>
      </c>
      <c r="BD82">
        <v>1.597796</v>
      </c>
      <c r="BE82">
        <v>1.593002</v>
      </c>
      <c r="BF82">
        <v>1.5910690000000001</v>
      </c>
      <c r="BG82">
        <v>0.213978</v>
      </c>
      <c r="BH82">
        <v>1.3244</v>
      </c>
      <c r="BI82">
        <v>1.5785929999999999</v>
      </c>
      <c r="BJ82">
        <v>1.5818350000000001</v>
      </c>
      <c r="BK82">
        <v>1.600463</v>
      </c>
      <c r="BL82">
        <v>1.6307050000000001</v>
      </c>
      <c r="BM82">
        <v>1.6335740000000001</v>
      </c>
      <c r="BN82">
        <v>1.5699559999999999</v>
      </c>
      <c r="BO82">
        <v>1.7863359999999999</v>
      </c>
      <c r="BP82">
        <v>1.7997080000000001</v>
      </c>
      <c r="BQ82">
        <v>1.8942730000000001</v>
      </c>
      <c r="BR82">
        <v>1.770899</v>
      </c>
      <c r="BS82">
        <v>1.667597</v>
      </c>
      <c r="BT82">
        <v>1.6613059999999999</v>
      </c>
      <c r="BU82">
        <v>1.64141</v>
      </c>
      <c r="BV82">
        <v>1.702936</v>
      </c>
      <c r="BW82">
        <v>1.4179839999999999</v>
      </c>
      <c r="BX82">
        <v>1.488008</v>
      </c>
      <c r="BY82">
        <v>1.6044069999999999</v>
      </c>
      <c r="BZ82">
        <v>1.59266</v>
      </c>
      <c r="CA82">
        <v>1.5975550000000001</v>
      </c>
      <c r="CB82">
        <v>1.6092200000000001</v>
      </c>
      <c r="CC82">
        <v>1.646377</v>
      </c>
      <c r="CD82">
        <v>1.669027</v>
      </c>
    </row>
    <row r="83" spans="1:82">
      <c r="A83">
        <v>59.264443999999997</v>
      </c>
      <c r="B83" s="3">
        <v>2.4693518518518518</v>
      </c>
      <c r="C83">
        <v>1.6290150000000001</v>
      </c>
      <c r="D83">
        <v>1.5849310000000001</v>
      </c>
      <c r="E83">
        <v>1.6571800000000001</v>
      </c>
      <c r="F83">
        <v>1.566244</v>
      </c>
      <c r="G83">
        <v>1.2221040000000001</v>
      </c>
      <c r="H83">
        <v>1.1542300000000001</v>
      </c>
      <c r="I83">
        <v>1.2899339999999999</v>
      </c>
      <c r="J83">
        <v>1.2250000000000001</v>
      </c>
      <c r="K83">
        <v>1.8747050000000001</v>
      </c>
      <c r="L83">
        <v>1.7134609999999999</v>
      </c>
      <c r="M83">
        <v>1.858668</v>
      </c>
      <c r="N83">
        <v>1.7718499999999999</v>
      </c>
      <c r="O83">
        <v>1.6596329999999999</v>
      </c>
      <c r="P83">
        <v>1.6494660000000001</v>
      </c>
      <c r="Q83">
        <v>1.625688</v>
      </c>
      <c r="R83">
        <v>1.5601879999999999</v>
      </c>
      <c r="S83">
        <v>1.6549419999999999</v>
      </c>
      <c r="T83">
        <v>1.6533249999999999</v>
      </c>
      <c r="U83">
        <v>1.6336299999999999</v>
      </c>
      <c r="V83">
        <v>1.664115</v>
      </c>
      <c r="W83">
        <v>1.66344</v>
      </c>
      <c r="X83">
        <v>1.5735859999999999</v>
      </c>
      <c r="Y83">
        <v>1.640236</v>
      </c>
      <c r="Z83">
        <v>1.5917349999999999</v>
      </c>
      <c r="AA83">
        <v>1.5469930000000001</v>
      </c>
      <c r="AB83">
        <v>1.581429</v>
      </c>
      <c r="AC83">
        <v>1.5575399999999999</v>
      </c>
      <c r="AD83">
        <v>1.557644</v>
      </c>
      <c r="AE83">
        <v>1.6363319999999999</v>
      </c>
      <c r="AF83">
        <v>1.583628</v>
      </c>
      <c r="AG83">
        <v>1.6381859999999999</v>
      </c>
      <c r="AH83">
        <v>1.61635</v>
      </c>
      <c r="AI83">
        <v>0.26528200000000002</v>
      </c>
      <c r="AJ83">
        <v>1.2672749999999999</v>
      </c>
      <c r="AK83">
        <v>1.5551250000000001</v>
      </c>
      <c r="AL83">
        <v>1.6587540000000001</v>
      </c>
      <c r="AM83">
        <v>1.6451450000000001</v>
      </c>
      <c r="AN83">
        <v>1.642795</v>
      </c>
      <c r="AO83">
        <v>1.6430640000000001</v>
      </c>
      <c r="AP83">
        <v>1.59568</v>
      </c>
      <c r="AQ83">
        <v>1.638315</v>
      </c>
      <c r="AR83">
        <v>1.59165</v>
      </c>
      <c r="AS83">
        <v>1.6377740000000001</v>
      </c>
      <c r="AT83">
        <v>1.6008260000000001</v>
      </c>
      <c r="AU83">
        <v>1.682823</v>
      </c>
      <c r="AV83">
        <v>1.646166</v>
      </c>
      <c r="AW83">
        <v>1.6037049999999999</v>
      </c>
      <c r="AX83">
        <v>1.610236</v>
      </c>
      <c r="AY83">
        <v>1.49766</v>
      </c>
      <c r="AZ83">
        <v>1.492772</v>
      </c>
      <c r="BA83">
        <v>1.544538</v>
      </c>
      <c r="BB83">
        <v>1.5931029999999999</v>
      </c>
      <c r="BC83">
        <v>1.6539090000000001</v>
      </c>
      <c r="BD83">
        <v>1.608552</v>
      </c>
      <c r="BE83">
        <v>1.6084050000000001</v>
      </c>
      <c r="BF83">
        <v>1.60808</v>
      </c>
      <c r="BG83">
        <v>0.20885300000000001</v>
      </c>
      <c r="BH83">
        <v>1.333745</v>
      </c>
      <c r="BI83">
        <v>1.594492</v>
      </c>
      <c r="BJ83">
        <v>1.599038</v>
      </c>
      <c r="BK83">
        <v>1.6112489999999999</v>
      </c>
      <c r="BL83">
        <v>1.6400399999999999</v>
      </c>
      <c r="BM83">
        <v>1.6339859999999999</v>
      </c>
      <c r="BN83">
        <v>1.584694</v>
      </c>
      <c r="BO83">
        <v>1.807858</v>
      </c>
      <c r="BP83">
        <v>1.8207789999999999</v>
      </c>
      <c r="BQ83">
        <v>1.9046289999999999</v>
      </c>
      <c r="BR83">
        <v>1.7904949999999999</v>
      </c>
      <c r="BS83">
        <v>1.6850160000000001</v>
      </c>
      <c r="BT83">
        <v>1.6755359999999999</v>
      </c>
      <c r="BU83">
        <v>1.647786</v>
      </c>
      <c r="BV83">
        <v>1.718828</v>
      </c>
      <c r="BW83">
        <v>1.4187650000000001</v>
      </c>
      <c r="BX83">
        <v>1.50657</v>
      </c>
      <c r="BY83">
        <v>1.6077710000000001</v>
      </c>
      <c r="BZ83">
        <v>1.6111340000000001</v>
      </c>
      <c r="CA83">
        <v>1.604068</v>
      </c>
      <c r="CB83">
        <v>1.629988</v>
      </c>
      <c r="CC83">
        <v>1.6685909999999999</v>
      </c>
      <c r="CD83">
        <v>1.678525</v>
      </c>
    </row>
    <row r="84" spans="1:82">
      <c r="A84">
        <v>60.259444000000002</v>
      </c>
      <c r="B84" s="3">
        <v>2.5108101851851852</v>
      </c>
      <c r="C84">
        <v>1.651168</v>
      </c>
      <c r="D84">
        <v>1.5991169999999999</v>
      </c>
      <c r="E84">
        <v>1.681379</v>
      </c>
      <c r="F84">
        <v>1.5887279999999999</v>
      </c>
      <c r="G84">
        <v>1.1637550000000001</v>
      </c>
      <c r="H84">
        <v>1.1014600000000001</v>
      </c>
      <c r="I84">
        <v>1.22231</v>
      </c>
      <c r="J84">
        <v>1.159937</v>
      </c>
      <c r="K84">
        <v>1.899024</v>
      </c>
      <c r="L84">
        <v>1.734529</v>
      </c>
      <c r="M84">
        <v>1.880455</v>
      </c>
      <c r="N84">
        <v>1.7829120000000001</v>
      </c>
      <c r="O84">
        <v>1.6771940000000001</v>
      </c>
      <c r="P84">
        <v>1.660406</v>
      </c>
      <c r="Q84">
        <v>1.6348929999999999</v>
      </c>
      <c r="R84">
        <v>1.5693250000000001</v>
      </c>
      <c r="S84">
        <v>1.6658390000000001</v>
      </c>
      <c r="T84">
        <v>1.6512739999999999</v>
      </c>
      <c r="U84">
        <v>1.646746</v>
      </c>
      <c r="V84">
        <v>1.674569</v>
      </c>
      <c r="W84">
        <v>1.6618839999999999</v>
      </c>
      <c r="X84">
        <v>1.5927089999999999</v>
      </c>
      <c r="Y84">
        <v>1.651486</v>
      </c>
      <c r="Z84">
        <v>1.603121</v>
      </c>
      <c r="AA84">
        <v>1.560268</v>
      </c>
      <c r="AB84">
        <v>1.5882810000000001</v>
      </c>
      <c r="AC84">
        <v>1.5670269999999999</v>
      </c>
      <c r="AD84">
        <v>1.5639289999999999</v>
      </c>
      <c r="AE84">
        <v>1.6499649999999999</v>
      </c>
      <c r="AF84">
        <v>1.596452</v>
      </c>
      <c r="AG84">
        <v>1.6480779999999999</v>
      </c>
      <c r="AH84">
        <v>1.6219460000000001</v>
      </c>
      <c r="AI84">
        <v>0.26779900000000001</v>
      </c>
      <c r="AJ84">
        <v>1.2757149999999999</v>
      </c>
      <c r="AK84">
        <v>1.5614129999999999</v>
      </c>
      <c r="AL84">
        <v>1.6673560000000001</v>
      </c>
      <c r="AM84">
        <v>1.6567019999999999</v>
      </c>
      <c r="AN84">
        <v>1.650142</v>
      </c>
      <c r="AO84">
        <v>1.6539729999999999</v>
      </c>
      <c r="AP84">
        <v>1.612358</v>
      </c>
      <c r="AQ84">
        <v>1.6512819999999999</v>
      </c>
      <c r="AR84">
        <v>1.6126849999999999</v>
      </c>
      <c r="AS84">
        <v>1.6481349999999999</v>
      </c>
      <c r="AT84">
        <v>1.612587</v>
      </c>
      <c r="AU84">
        <v>1.6968019999999999</v>
      </c>
      <c r="AV84">
        <v>1.648577</v>
      </c>
      <c r="AW84">
        <v>1.6202749999999999</v>
      </c>
      <c r="AX84">
        <v>1.6363540000000001</v>
      </c>
      <c r="AY84">
        <v>1.513593</v>
      </c>
      <c r="AZ84">
        <v>1.5089539999999999</v>
      </c>
      <c r="BA84">
        <v>1.552708</v>
      </c>
      <c r="BB84">
        <v>1.6114930000000001</v>
      </c>
      <c r="BC84">
        <v>1.6670400000000001</v>
      </c>
      <c r="BD84">
        <v>1.6227389999999999</v>
      </c>
      <c r="BE84">
        <v>1.6120890000000001</v>
      </c>
      <c r="BF84">
        <v>1.616876</v>
      </c>
      <c r="BG84">
        <v>0.21048</v>
      </c>
      <c r="BH84">
        <v>1.346373</v>
      </c>
      <c r="BI84">
        <v>1.598617</v>
      </c>
      <c r="BJ84">
        <v>1.610927</v>
      </c>
      <c r="BK84">
        <v>1.6223179999999999</v>
      </c>
      <c r="BL84">
        <v>1.6601239999999999</v>
      </c>
      <c r="BM84">
        <v>1.639311</v>
      </c>
      <c r="BN84">
        <v>1.599459</v>
      </c>
      <c r="BO84">
        <v>1.827979</v>
      </c>
      <c r="BP84">
        <v>1.8431550000000001</v>
      </c>
      <c r="BQ84">
        <v>1.9198489999999999</v>
      </c>
      <c r="BR84">
        <v>1.8101860000000001</v>
      </c>
      <c r="BS84">
        <v>1.7051799999999999</v>
      </c>
      <c r="BT84">
        <v>1.696161</v>
      </c>
      <c r="BU84">
        <v>1.6638649999999999</v>
      </c>
      <c r="BV84">
        <v>1.7125239999999999</v>
      </c>
      <c r="BW84">
        <v>1.419214</v>
      </c>
      <c r="BX84">
        <v>1.515617</v>
      </c>
      <c r="BY84">
        <v>1.6239239999999999</v>
      </c>
      <c r="BZ84">
        <v>1.6069979999999999</v>
      </c>
      <c r="CA84">
        <v>1.6209199999999999</v>
      </c>
      <c r="CB84">
        <v>1.6449560000000001</v>
      </c>
      <c r="CC84">
        <v>1.674652</v>
      </c>
      <c r="CD84">
        <v>1.6850970000000001</v>
      </c>
    </row>
    <row r="85" spans="1:82">
      <c r="A85">
        <v>61.254167000000002</v>
      </c>
      <c r="B85" s="3">
        <v>2.5522569444444447</v>
      </c>
      <c r="C85">
        <v>1.6678379999999999</v>
      </c>
      <c r="D85">
        <v>1.6198109999999999</v>
      </c>
      <c r="E85">
        <v>1.6878649999999999</v>
      </c>
      <c r="F85">
        <v>1.607405</v>
      </c>
      <c r="G85">
        <v>1.1101190000000001</v>
      </c>
      <c r="H85">
        <v>1.052916</v>
      </c>
      <c r="I85">
        <v>1.1616500000000001</v>
      </c>
      <c r="J85">
        <v>1.110034</v>
      </c>
      <c r="K85">
        <v>1.926256</v>
      </c>
      <c r="L85">
        <v>1.7566299999999999</v>
      </c>
      <c r="M85">
        <v>1.9081490000000001</v>
      </c>
      <c r="N85">
        <v>1.8138449999999999</v>
      </c>
      <c r="O85">
        <v>1.6887220000000001</v>
      </c>
      <c r="P85">
        <v>1.6719599999999999</v>
      </c>
      <c r="Q85">
        <v>1.653837</v>
      </c>
      <c r="R85">
        <v>1.586967</v>
      </c>
      <c r="S85">
        <v>1.6752910000000001</v>
      </c>
      <c r="T85">
        <v>1.669883</v>
      </c>
      <c r="U85">
        <v>1.6553290000000001</v>
      </c>
      <c r="V85">
        <v>1.6902360000000001</v>
      </c>
      <c r="W85">
        <v>1.6711320000000001</v>
      </c>
      <c r="X85">
        <v>1.6001270000000001</v>
      </c>
      <c r="Y85">
        <v>1.6634640000000001</v>
      </c>
      <c r="Z85">
        <v>1.6195809999999999</v>
      </c>
      <c r="AA85">
        <v>1.5711889999999999</v>
      </c>
      <c r="AB85">
        <v>1.605952</v>
      </c>
      <c r="AC85">
        <v>1.585801</v>
      </c>
      <c r="AD85">
        <v>1.575251</v>
      </c>
      <c r="AE85">
        <v>1.666609</v>
      </c>
      <c r="AF85">
        <v>1.6076680000000001</v>
      </c>
      <c r="AG85">
        <v>1.6792389999999999</v>
      </c>
      <c r="AH85">
        <v>1.6407160000000001</v>
      </c>
      <c r="AI85">
        <v>0.26604899999999998</v>
      </c>
      <c r="AJ85">
        <v>1.2764850000000001</v>
      </c>
      <c r="AK85">
        <v>1.5740609999999999</v>
      </c>
      <c r="AL85">
        <v>1.674587</v>
      </c>
      <c r="AM85">
        <v>1.6687749999999999</v>
      </c>
      <c r="AN85">
        <v>1.674628</v>
      </c>
      <c r="AO85">
        <v>1.6760170000000001</v>
      </c>
      <c r="AP85">
        <v>1.622503</v>
      </c>
      <c r="AQ85">
        <v>1.661224</v>
      </c>
      <c r="AR85">
        <v>1.632989</v>
      </c>
      <c r="AS85">
        <v>1.662698</v>
      </c>
      <c r="AT85">
        <v>1.61666</v>
      </c>
      <c r="AU85">
        <v>1.7031940000000001</v>
      </c>
      <c r="AV85">
        <v>1.658023</v>
      </c>
      <c r="AW85">
        <v>1.6324350000000001</v>
      </c>
      <c r="AX85">
        <v>1.644439</v>
      </c>
      <c r="AY85">
        <v>1.5217670000000001</v>
      </c>
      <c r="AZ85">
        <v>1.5197229999999999</v>
      </c>
      <c r="BA85">
        <v>1.566913</v>
      </c>
      <c r="BB85">
        <v>1.6336820000000001</v>
      </c>
      <c r="BC85">
        <v>1.689765</v>
      </c>
      <c r="BD85">
        <v>1.6335379999999999</v>
      </c>
      <c r="BE85">
        <v>1.632614</v>
      </c>
      <c r="BF85">
        <v>1.624347</v>
      </c>
      <c r="BG85">
        <v>0.209285</v>
      </c>
      <c r="BH85">
        <v>1.3586309999999999</v>
      </c>
      <c r="BI85">
        <v>1.613802</v>
      </c>
      <c r="BJ85">
        <v>1.621791</v>
      </c>
      <c r="BK85">
        <v>1.6440349999999999</v>
      </c>
      <c r="BL85">
        <v>1.666175</v>
      </c>
      <c r="BM85">
        <v>1.6505380000000001</v>
      </c>
      <c r="BN85">
        <v>1.6069850000000001</v>
      </c>
      <c r="BO85">
        <v>1.860722</v>
      </c>
      <c r="BP85">
        <v>1.868992</v>
      </c>
      <c r="BQ85">
        <v>1.95536</v>
      </c>
      <c r="BR85">
        <v>1.8193900000000001</v>
      </c>
      <c r="BS85">
        <v>1.7211650000000001</v>
      </c>
      <c r="BT85">
        <v>1.7098519999999999</v>
      </c>
      <c r="BU85">
        <v>1.6743110000000001</v>
      </c>
      <c r="BV85">
        <v>1.7414289999999999</v>
      </c>
      <c r="BW85">
        <v>1.4227669999999999</v>
      </c>
      <c r="BX85">
        <v>1.5196229999999999</v>
      </c>
      <c r="BY85">
        <v>1.63994</v>
      </c>
      <c r="BZ85">
        <v>1.625013</v>
      </c>
      <c r="CA85">
        <v>1.636072</v>
      </c>
      <c r="CB85">
        <v>1.653977</v>
      </c>
      <c r="CC85">
        <v>1.6865239999999999</v>
      </c>
      <c r="CD85">
        <v>1.698488</v>
      </c>
    </row>
    <row r="86" spans="1:82">
      <c r="A86">
        <v>62.251389000000003</v>
      </c>
      <c r="B86" s="3">
        <v>2.5938078703703704</v>
      </c>
      <c r="C86">
        <v>1.6719349999999999</v>
      </c>
      <c r="D86">
        <v>1.6237839999999999</v>
      </c>
      <c r="E86">
        <v>1.6876660000000001</v>
      </c>
      <c r="F86">
        <v>1.612471</v>
      </c>
      <c r="G86">
        <v>1.0578749999999999</v>
      </c>
      <c r="H86">
        <v>1.0147250000000001</v>
      </c>
      <c r="I86">
        <v>1.1084419999999999</v>
      </c>
      <c r="J86">
        <v>1.062964</v>
      </c>
      <c r="K86">
        <v>1.9614229999999999</v>
      </c>
      <c r="L86">
        <v>1.771045</v>
      </c>
      <c r="M86">
        <v>1.9392430000000001</v>
      </c>
      <c r="N86">
        <v>1.834989</v>
      </c>
      <c r="O86">
        <v>1.69815</v>
      </c>
      <c r="P86">
        <v>1.693511</v>
      </c>
      <c r="Q86">
        <v>1.6746840000000001</v>
      </c>
      <c r="R86">
        <v>1.5978760000000001</v>
      </c>
      <c r="S86">
        <v>1.6741710000000001</v>
      </c>
      <c r="T86">
        <v>1.680266</v>
      </c>
      <c r="U86">
        <v>1.6611720000000001</v>
      </c>
      <c r="V86">
        <v>1.694275</v>
      </c>
      <c r="W86">
        <v>1.6657759999999999</v>
      </c>
      <c r="X86">
        <v>1.604678</v>
      </c>
      <c r="Y86">
        <v>1.6757569999999999</v>
      </c>
      <c r="Z86">
        <v>1.6234170000000001</v>
      </c>
      <c r="AA86">
        <v>1.588063</v>
      </c>
      <c r="AB86">
        <v>1.6061460000000001</v>
      </c>
      <c r="AC86">
        <v>1.5925450000000001</v>
      </c>
      <c r="AD86">
        <v>1.590749</v>
      </c>
      <c r="AE86">
        <v>1.6787829999999999</v>
      </c>
      <c r="AF86">
        <v>1.6168009999999999</v>
      </c>
      <c r="AG86">
        <v>1.676191</v>
      </c>
      <c r="AH86">
        <v>1.642004</v>
      </c>
      <c r="AI86">
        <v>0.26535799999999998</v>
      </c>
      <c r="AJ86">
        <v>1.284764</v>
      </c>
      <c r="AK86">
        <v>1.580611</v>
      </c>
      <c r="AL86">
        <v>1.670922</v>
      </c>
      <c r="AM86">
        <v>1.668666</v>
      </c>
      <c r="AN86">
        <v>1.6852130000000001</v>
      </c>
      <c r="AO86">
        <v>1.676491</v>
      </c>
      <c r="AP86">
        <v>1.634199</v>
      </c>
      <c r="AQ86">
        <v>1.680963</v>
      </c>
      <c r="AR86">
        <v>1.638164</v>
      </c>
      <c r="AS86">
        <v>1.671376</v>
      </c>
      <c r="AT86">
        <v>1.6324209999999999</v>
      </c>
      <c r="AU86">
        <v>1.7183470000000001</v>
      </c>
      <c r="AV86">
        <v>1.6783939999999999</v>
      </c>
      <c r="AW86">
        <v>1.6383160000000001</v>
      </c>
      <c r="AX86">
        <v>1.658147</v>
      </c>
      <c r="AY86">
        <v>1.5258100000000001</v>
      </c>
      <c r="AZ86">
        <v>1.5269440000000001</v>
      </c>
      <c r="BA86">
        <v>1.582327</v>
      </c>
      <c r="BB86">
        <v>1.6367579999999999</v>
      </c>
      <c r="BC86">
        <v>1.6956119999999999</v>
      </c>
      <c r="BD86">
        <v>1.6420969999999999</v>
      </c>
      <c r="BE86">
        <v>1.638174</v>
      </c>
      <c r="BF86">
        <v>1.6204019999999999</v>
      </c>
      <c r="BG86">
        <v>0.20691699999999999</v>
      </c>
      <c r="BH86">
        <v>1.34951</v>
      </c>
      <c r="BI86">
        <v>1.6282190000000001</v>
      </c>
      <c r="BJ86">
        <v>1.6257760000000001</v>
      </c>
      <c r="BK86">
        <v>1.6512519999999999</v>
      </c>
      <c r="BL86">
        <v>1.677195</v>
      </c>
      <c r="BM86">
        <v>1.6587190000000001</v>
      </c>
      <c r="BN86">
        <v>1.620241</v>
      </c>
      <c r="BO86">
        <v>1.8763590000000001</v>
      </c>
      <c r="BP86">
        <v>1.8940680000000001</v>
      </c>
      <c r="BQ86">
        <v>1.976043</v>
      </c>
      <c r="BR86">
        <v>1.837933</v>
      </c>
      <c r="BS86">
        <v>1.7259869999999999</v>
      </c>
      <c r="BT86">
        <v>1.713449</v>
      </c>
      <c r="BU86">
        <v>1.689524</v>
      </c>
      <c r="BV86">
        <v>1.7542230000000001</v>
      </c>
      <c r="BW86">
        <v>1.428131</v>
      </c>
      <c r="BX86">
        <v>1.5347090000000001</v>
      </c>
      <c r="BY86">
        <v>1.6367670000000001</v>
      </c>
      <c r="BZ86">
        <v>1.640382</v>
      </c>
      <c r="CA86">
        <v>1.6456500000000001</v>
      </c>
      <c r="CB86">
        <v>1.664838</v>
      </c>
      <c r="CC86">
        <v>1.7057070000000001</v>
      </c>
      <c r="CD86">
        <v>1.7158640000000001</v>
      </c>
    </row>
    <row r="87" spans="1:82">
      <c r="A87">
        <v>63.246110999999999</v>
      </c>
      <c r="B87" s="3">
        <v>2.6352546296296295</v>
      </c>
      <c r="C87">
        <v>1.684042</v>
      </c>
      <c r="D87">
        <v>1.645321</v>
      </c>
      <c r="E87">
        <v>1.708002</v>
      </c>
      <c r="F87">
        <v>1.622708</v>
      </c>
      <c r="G87">
        <v>1.011231</v>
      </c>
      <c r="H87">
        <v>0.97365000000000002</v>
      </c>
      <c r="I87">
        <v>1.056446</v>
      </c>
      <c r="J87">
        <v>1.010373</v>
      </c>
      <c r="K87">
        <v>1.997101</v>
      </c>
      <c r="L87">
        <v>1.799307</v>
      </c>
      <c r="M87">
        <v>1.9548449999999999</v>
      </c>
      <c r="N87">
        <v>1.870914</v>
      </c>
      <c r="O87">
        <v>1.714742</v>
      </c>
      <c r="P87">
        <v>1.698545</v>
      </c>
      <c r="Q87">
        <v>1.681457</v>
      </c>
      <c r="R87">
        <v>1.6055539999999999</v>
      </c>
      <c r="S87">
        <v>1.6927099999999999</v>
      </c>
      <c r="T87">
        <v>1.7012799999999999</v>
      </c>
      <c r="U87">
        <v>1.679473</v>
      </c>
      <c r="V87">
        <v>1.7073320000000001</v>
      </c>
      <c r="W87">
        <v>1.6866369999999999</v>
      </c>
      <c r="X87">
        <v>1.623316</v>
      </c>
      <c r="Y87">
        <v>1.698976</v>
      </c>
      <c r="Z87">
        <v>1.6405400000000001</v>
      </c>
      <c r="AA87">
        <v>1.5994619999999999</v>
      </c>
      <c r="AB87">
        <v>1.6245989999999999</v>
      </c>
      <c r="AC87">
        <v>1.6091009999999999</v>
      </c>
      <c r="AD87">
        <v>1.60534</v>
      </c>
      <c r="AE87">
        <v>1.6962710000000001</v>
      </c>
      <c r="AF87">
        <v>1.637486</v>
      </c>
      <c r="AG87">
        <v>1.676266</v>
      </c>
      <c r="AH87">
        <v>1.662644</v>
      </c>
      <c r="AI87">
        <v>0.26635700000000001</v>
      </c>
      <c r="AJ87">
        <v>1.294006</v>
      </c>
      <c r="AK87">
        <v>1.590096</v>
      </c>
      <c r="AL87">
        <v>1.686936</v>
      </c>
      <c r="AM87">
        <v>1.6750100000000001</v>
      </c>
      <c r="AN87">
        <v>1.7036420000000001</v>
      </c>
      <c r="AO87">
        <v>1.682706</v>
      </c>
      <c r="AP87">
        <v>1.65073</v>
      </c>
      <c r="AQ87">
        <v>1.694612</v>
      </c>
      <c r="AR87">
        <v>1.651807</v>
      </c>
      <c r="AS87">
        <v>1.686798</v>
      </c>
      <c r="AT87">
        <v>1.653524</v>
      </c>
      <c r="AU87">
        <v>1.738383</v>
      </c>
      <c r="AV87">
        <v>1.6941710000000001</v>
      </c>
      <c r="AW87">
        <v>1.6492370000000001</v>
      </c>
      <c r="AX87">
        <v>1.67367</v>
      </c>
      <c r="AY87">
        <v>1.547455</v>
      </c>
      <c r="AZ87">
        <v>1.545469</v>
      </c>
      <c r="BA87">
        <v>1.5989899999999999</v>
      </c>
      <c r="BB87">
        <v>1.6473199999999999</v>
      </c>
      <c r="BC87">
        <v>1.705584</v>
      </c>
      <c r="BD87">
        <v>1.6536960000000001</v>
      </c>
      <c r="BE87">
        <v>1.6549069999999999</v>
      </c>
      <c r="BF87">
        <v>1.646938</v>
      </c>
      <c r="BG87">
        <v>0.207341</v>
      </c>
      <c r="BH87">
        <v>1.3581179999999999</v>
      </c>
      <c r="BI87">
        <v>1.6382190000000001</v>
      </c>
      <c r="BJ87">
        <v>1.637613</v>
      </c>
      <c r="BK87">
        <v>1.6500539999999999</v>
      </c>
      <c r="BL87">
        <v>1.678979</v>
      </c>
      <c r="BM87">
        <v>1.6742840000000001</v>
      </c>
      <c r="BN87">
        <v>1.6319049999999999</v>
      </c>
      <c r="BO87">
        <v>1.9022140000000001</v>
      </c>
      <c r="BP87">
        <v>1.920704</v>
      </c>
      <c r="BQ87">
        <v>2.0039579999999999</v>
      </c>
      <c r="BR87">
        <v>1.8557600000000001</v>
      </c>
      <c r="BS87">
        <v>1.7391430000000001</v>
      </c>
      <c r="BT87">
        <v>1.741222</v>
      </c>
      <c r="BU87">
        <v>1.6956439999999999</v>
      </c>
      <c r="BV87">
        <v>1.78043</v>
      </c>
      <c r="BW87">
        <v>1.4313290000000001</v>
      </c>
      <c r="BX87">
        <v>1.5485800000000001</v>
      </c>
      <c r="BY87">
        <v>1.6529799999999999</v>
      </c>
      <c r="BZ87">
        <v>1.6508769999999999</v>
      </c>
      <c r="CA87">
        <v>1.6566879999999999</v>
      </c>
      <c r="CB87">
        <v>1.667214</v>
      </c>
      <c r="CC87">
        <v>1.712901</v>
      </c>
      <c r="CD87">
        <v>1.7311300000000001</v>
      </c>
    </row>
    <row r="88" spans="1:82">
      <c r="A88">
        <v>64.241111000000004</v>
      </c>
      <c r="B88" s="3">
        <v>2.6767129629629629</v>
      </c>
      <c r="C88">
        <v>1.682785</v>
      </c>
      <c r="D88">
        <v>1.641159</v>
      </c>
      <c r="E88">
        <v>1.7062539999999999</v>
      </c>
      <c r="F88">
        <v>1.6252709999999999</v>
      </c>
      <c r="G88">
        <v>0.96208899999999997</v>
      </c>
      <c r="H88">
        <v>0.92960100000000001</v>
      </c>
      <c r="I88">
        <v>1.00139</v>
      </c>
      <c r="J88">
        <v>0.966194</v>
      </c>
      <c r="K88">
        <v>2.0234030000000001</v>
      </c>
      <c r="L88">
        <v>1.8079540000000001</v>
      </c>
      <c r="M88">
        <v>1.9783949999999999</v>
      </c>
      <c r="N88">
        <v>1.896728</v>
      </c>
      <c r="O88">
        <v>1.714529</v>
      </c>
      <c r="P88">
        <v>1.7091940000000001</v>
      </c>
      <c r="Q88">
        <v>1.6904870000000001</v>
      </c>
      <c r="R88">
        <v>1.618363</v>
      </c>
      <c r="S88">
        <v>1.705279</v>
      </c>
      <c r="T88">
        <v>1.7086669999999999</v>
      </c>
      <c r="U88">
        <v>1.693816</v>
      </c>
      <c r="V88">
        <v>1.722189</v>
      </c>
      <c r="W88">
        <v>1.6870540000000001</v>
      </c>
      <c r="X88">
        <v>1.620798</v>
      </c>
      <c r="Y88">
        <v>1.708094</v>
      </c>
      <c r="Z88">
        <v>1.6465289999999999</v>
      </c>
      <c r="AA88">
        <v>1.6018870000000001</v>
      </c>
      <c r="AB88">
        <v>1.627065</v>
      </c>
      <c r="AC88">
        <v>1.6165449999999999</v>
      </c>
      <c r="AD88">
        <v>1.6135139999999999</v>
      </c>
      <c r="AE88">
        <v>1.683271</v>
      </c>
      <c r="AF88">
        <v>1.633453</v>
      </c>
      <c r="AG88">
        <v>1.6831320000000001</v>
      </c>
      <c r="AH88">
        <v>1.6679870000000001</v>
      </c>
      <c r="AI88">
        <v>0.26351400000000003</v>
      </c>
      <c r="AJ88">
        <v>1.2993889999999999</v>
      </c>
      <c r="AK88">
        <v>1.5892090000000001</v>
      </c>
      <c r="AL88">
        <v>1.697441</v>
      </c>
      <c r="AM88">
        <v>1.6774309999999999</v>
      </c>
      <c r="AN88">
        <v>1.706137</v>
      </c>
      <c r="AO88">
        <v>1.678498</v>
      </c>
      <c r="AP88">
        <v>1.652164</v>
      </c>
      <c r="AQ88">
        <v>1.7050129999999999</v>
      </c>
      <c r="AR88">
        <v>1.6496729999999999</v>
      </c>
      <c r="AS88">
        <v>1.6899470000000001</v>
      </c>
      <c r="AT88">
        <v>1.676947</v>
      </c>
      <c r="AU88">
        <v>1.7402789999999999</v>
      </c>
      <c r="AV88">
        <v>1.7112860000000001</v>
      </c>
      <c r="AW88">
        <v>1.6600459999999999</v>
      </c>
      <c r="AX88">
        <v>1.68055</v>
      </c>
      <c r="AY88">
        <v>1.5512429999999999</v>
      </c>
      <c r="AZ88">
        <v>1.5456909999999999</v>
      </c>
      <c r="BA88">
        <v>1.5913649999999999</v>
      </c>
      <c r="BB88">
        <v>1.6500459999999999</v>
      </c>
      <c r="BC88">
        <v>1.7070149999999999</v>
      </c>
      <c r="BD88">
        <v>1.669843</v>
      </c>
      <c r="BE88">
        <v>1.660642</v>
      </c>
      <c r="BF88">
        <v>1.6498390000000001</v>
      </c>
      <c r="BG88">
        <v>0.207626</v>
      </c>
      <c r="BH88">
        <v>1.3632340000000001</v>
      </c>
      <c r="BI88">
        <v>1.6421509999999999</v>
      </c>
      <c r="BJ88">
        <v>1.6491450000000001</v>
      </c>
      <c r="BK88">
        <v>1.6617839999999999</v>
      </c>
      <c r="BL88">
        <v>1.691459</v>
      </c>
      <c r="BM88">
        <v>1.681486</v>
      </c>
      <c r="BN88">
        <v>1.630552</v>
      </c>
      <c r="BO88">
        <v>1.9134230000000001</v>
      </c>
      <c r="BP88">
        <v>1.9480029999999999</v>
      </c>
      <c r="BQ88">
        <v>2.0226850000000001</v>
      </c>
      <c r="BR88">
        <v>1.8620190000000001</v>
      </c>
      <c r="BS88">
        <v>1.7524649999999999</v>
      </c>
      <c r="BT88">
        <v>1.7447299999999999</v>
      </c>
      <c r="BU88">
        <v>1.7038329999999999</v>
      </c>
      <c r="BV88">
        <v>1.7870600000000001</v>
      </c>
      <c r="BW88">
        <v>1.4419029999999999</v>
      </c>
      <c r="BX88">
        <v>1.5659749999999999</v>
      </c>
      <c r="BY88">
        <v>1.6647749999999999</v>
      </c>
      <c r="BZ88">
        <v>1.6798169999999999</v>
      </c>
      <c r="CA88">
        <v>1.66005</v>
      </c>
      <c r="CB88">
        <v>1.6673690000000001</v>
      </c>
      <c r="CC88">
        <v>1.721096</v>
      </c>
      <c r="CD88">
        <v>1.744356</v>
      </c>
    </row>
    <row r="89" spans="1:82">
      <c r="A89">
        <v>65.236389000000003</v>
      </c>
      <c r="B89" s="3">
        <v>2.7181828703703701</v>
      </c>
      <c r="C89">
        <v>1.6935770000000001</v>
      </c>
      <c r="D89">
        <v>1.6531929999999999</v>
      </c>
      <c r="E89">
        <v>1.7207680000000001</v>
      </c>
      <c r="F89">
        <v>1.632639</v>
      </c>
      <c r="G89">
        <v>0.92279900000000004</v>
      </c>
      <c r="H89">
        <v>0.89360399999999995</v>
      </c>
      <c r="I89">
        <v>0.95382100000000003</v>
      </c>
      <c r="J89">
        <v>0.92920199999999997</v>
      </c>
      <c r="K89">
        <v>2.0435829999999999</v>
      </c>
      <c r="L89">
        <v>1.82996</v>
      </c>
      <c r="M89">
        <v>2.0028389999999998</v>
      </c>
      <c r="N89">
        <v>1.923351</v>
      </c>
      <c r="O89">
        <v>1.7348209999999999</v>
      </c>
      <c r="P89">
        <v>1.72682</v>
      </c>
      <c r="Q89">
        <v>1.708199</v>
      </c>
      <c r="R89">
        <v>1.6271180000000001</v>
      </c>
      <c r="S89">
        <v>1.7179610000000001</v>
      </c>
      <c r="T89">
        <v>1.7159500000000001</v>
      </c>
      <c r="U89">
        <v>1.701878</v>
      </c>
      <c r="V89">
        <v>1.7250829999999999</v>
      </c>
      <c r="W89">
        <v>1.7027350000000001</v>
      </c>
      <c r="X89">
        <v>1.6322220000000001</v>
      </c>
      <c r="Y89">
        <v>1.7226969999999999</v>
      </c>
      <c r="Z89">
        <v>1.6555439999999999</v>
      </c>
      <c r="AA89">
        <v>1.611456</v>
      </c>
      <c r="AB89">
        <v>1.6448210000000001</v>
      </c>
      <c r="AC89">
        <v>1.631445</v>
      </c>
      <c r="AD89">
        <v>1.617302</v>
      </c>
      <c r="AE89">
        <v>1.6966140000000001</v>
      </c>
      <c r="AF89">
        <v>1.6408910000000001</v>
      </c>
      <c r="AG89">
        <v>1.6975359999999999</v>
      </c>
      <c r="AH89">
        <v>1.68546</v>
      </c>
      <c r="AI89">
        <v>0.25997999999999999</v>
      </c>
      <c r="AJ89">
        <v>1.308359</v>
      </c>
      <c r="AK89">
        <v>1.598133</v>
      </c>
      <c r="AL89">
        <v>1.700523</v>
      </c>
      <c r="AM89">
        <v>1.6957679999999999</v>
      </c>
      <c r="AN89">
        <v>1.7166380000000001</v>
      </c>
      <c r="AO89">
        <v>1.6899519999999999</v>
      </c>
      <c r="AP89">
        <v>1.662601</v>
      </c>
      <c r="AQ89">
        <v>1.713387</v>
      </c>
      <c r="AR89">
        <v>1.655044</v>
      </c>
      <c r="AS89">
        <v>1.698823</v>
      </c>
      <c r="AT89">
        <v>1.6974750000000001</v>
      </c>
      <c r="AU89">
        <v>1.7432669999999999</v>
      </c>
      <c r="AV89">
        <v>1.7341740000000001</v>
      </c>
      <c r="AW89">
        <v>1.673708</v>
      </c>
      <c r="AX89">
        <v>1.686032</v>
      </c>
      <c r="AY89">
        <v>1.563218</v>
      </c>
      <c r="AZ89">
        <v>1.5537909999999999</v>
      </c>
      <c r="BA89">
        <v>1.6096569999999999</v>
      </c>
      <c r="BB89">
        <v>1.6737580000000001</v>
      </c>
      <c r="BC89">
        <v>1.7169430000000001</v>
      </c>
      <c r="BD89">
        <v>1.6911339999999999</v>
      </c>
      <c r="BE89">
        <v>1.671195</v>
      </c>
      <c r="BF89">
        <v>1.6614249999999999</v>
      </c>
      <c r="BG89">
        <v>0.206178</v>
      </c>
      <c r="BH89">
        <v>1.372871</v>
      </c>
      <c r="BI89">
        <v>1.6529480000000001</v>
      </c>
      <c r="BJ89">
        <v>1.663421</v>
      </c>
      <c r="BK89">
        <v>1.6713830000000001</v>
      </c>
      <c r="BL89">
        <v>1.7006779999999999</v>
      </c>
      <c r="BM89">
        <v>1.6989620000000001</v>
      </c>
      <c r="BN89">
        <v>1.6391659999999999</v>
      </c>
      <c r="BO89">
        <v>1.935872</v>
      </c>
      <c r="BP89">
        <v>1.9651050000000001</v>
      </c>
      <c r="BQ89">
        <v>2.0434239999999999</v>
      </c>
      <c r="BR89">
        <v>1.878706</v>
      </c>
      <c r="BS89">
        <v>1.7689140000000001</v>
      </c>
      <c r="BT89">
        <v>1.7735339999999999</v>
      </c>
      <c r="BU89">
        <v>1.710969</v>
      </c>
      <c r="BV89">
        <v>1.788843</v>
      </c>
      <c r="BW89">
        <v>1.4512929999999999</v>
      </c>
      <c r="BX89">
        <v>1.5621959999999999</v>
      </c>
      <c r="BY89">
        <v>1.6722900000000001</v>
      </c>
      <c r="BZ89">
        <v>1.6867000000000001</v>
      </c>
      <c r="CA89">
        <v>1.671772</v>
      </c>
      <c r="CB89">
        <v>1.6856199999999999</v>
      </c>
      <c r="CC89">
        <v>1.730064</v>
      </c>
      <c r="CD89">
        <v>1.7475369999999999</v>
      </c>
    </row>
    <row r="90" spans="1:82">
      <c r="A90">
        <v>66.232500000000002</v>
      </c>
      <c r="B90" s="3">
        <v>2.7596875000000001</v>
      </c>
      <c r="C90">
        <v>1.7000759999999999</v>
      </c>
      <c r="D90">
        <v>1.658782</v>
      </c>
      <c r="E90">
        <v>1.7256769999999999</v>
      </c>
      <c r="F90">
        <v>1.6461619999999999</v>
      </c>
      <c r="G90">
        <v>0.881274</v>
      </c>
      <c r="H90">
        <v>0.85951699999999998</v>
      </c>
      <c r="I90">
        <v>0.90356599999999998</v>
      </c>
      <c r="J90">
        <v>0.88512299999999999</v>
      </c>
      <c r="K90">
        <v>2.0608979999999999</v>
      </c>
      <c r="L90">
        <v>1.8497710000000001</v>
      </c>
      <c r="M90">
        <v>2.0175839999999998</v>
      </c>
      <c r="N90">
        <v>1.945989</v>
      </c>
      <c r="O90">
        <v>1.739619</v>
      </c>
      <c r="P90">
        <v>1.742988</v>
      </c>
      <c r="Q90">
        <v>1.710286</v>
      </c>
      <c r="R90">
        <v>1.630477</v>
      </c>
      <c r="S90">
        <v>1.7315119999999999</v>
      </c>
      <c r="T90">
        <v>1.725068</v>
      </c>
      <c r="U90">
        <v>1.714207</v>
      </c>
      <c r="V90">
        <v>1.7313970000000001</v>
      </c>
      <c r="W90">
        <v>1.712394</v>
      </c>
      <c r="X90">
        <v>1.6382779999999999</v>
      </c>
      <c r="Y90">
        <v>1.731295</v>
      </c>
      <c r="Z90">
        <v>1.656657</v>
      </c>
      <c r="AA90">
        <v>1.614025</v>
      </c>
      <c r="AB90">
        <v>1.6467020000000001</v>
      </c>
      <c r="AC90">
        <v>1.6432329999999999</v>
      </c>
      <c r="AD90">
        <v>1.629918</v>
      </c>
      <c r="AE90">
        <v>1.7128620000000001</v>
      </c>
      <c r="AF90">
        <v>1.65621</v>
      </c>
      <c r="AG90">
        <v>1.706477</v>
      </c>
      <c r="AH90">
        <v>1.6904699999999999</v>
      </c>
      <c r="AI90">
        <v>0.26105299999999998</v>
      </c>
      <c r="AJ90">
        <v>1.3270869999999999</v>
      </c>
      <c r="AK90">
        <v>1.606752</v>
      </c>
      <c r="AL90">
        <v>1.7067300000000001</v>
      </c>
      <c r="AM90">
        <v>1.6947410000000001</v>
      </c>
      <c r="AN90">
        <v>1.719298</v>
      </c>
      <c r="AO90">
        <v>1.7018869999999999</v>
      </c>
      <c r="AP90">
        <v>1.6621429999999999</v>
      </c>
      <c r="AQ90">
        <v>1.735293</v>
      </c>
      <c r="AR90">
        <v>1.6642399999999999</v>
      </c>
      <c r="AS90">
        <v>1.7029129999999999</v>
      </c>
      <c r="AT90">
        <v>1.69581</v>
      </c>
      <c r="AU90">
        <v>1.756392</v>
      </c>
      <c r="AV90">
        <v>1.736599</v>
      </c>
      <c r="AW90">
        <v>1.6754929999999999</v>
      </c>
      <c r="AX90">
        <v>1.699835</v>
      </c>
      <c r="AY90">
        <v>1.5758129999999999</v>
      </c>
      <c r="AZ90">
        <v>1.5582560000000001</v>
      </c>
      <c r="BA90">
        <v>1.611958</v>
      </c>
      <c r="BB90">
        <v>1.6725810000000001</v>
      </c>
      <c r="BC90">
        <v>1.7271049999999999</v>
      </c>
      <c r="BD90">
        <v>1.6914469999999999</v>
      </c>
      <c r="BE90">
        <v>1.687189</v>
      </c>
      <c r="BF90">
        <v>1.677416</v>
      </c>
      <c r="BG90">
        <v>0.205763</v>
      </c>
      <c r="BH90">
        <v>1.38287</v>
      </c>
      <c r="BI90">
        <v>1.6593070000000001</v>
      </c>
      <c r="BJ90">
        <v>1.6882969999999999</v>
      </c>
      <c r="BK90">
        <v>1.6805289999999999</v>
      </c>
      <c r="BL90">
        <v>1.7030369999999999</v>
      </c>
      <c r="BM90">
        <v>1.708377</v>
      </c>
      <c r="BN90">
        <v>1.6475139999999999</v>
      </c>
      <c r="BO90">
        <v>1.973411</v>
      </c>
      <c r="BP90">
        <v>1.984165</v>
      </c>
      <c r="BQ90">
        <v>2.0694469999999998</v>
      </c>
      <c r="BR90">
        <v>1.895227</v>
      </c>
      <c r="BS90">
        <v>1.7799590000000001</v>
      </c>
      <c r="BT90">
        <v>1.779898</v>
      </c>
      <c r="BU90">
        <v>1.715484</v>
      </c>
      <c r="BV90">
        <v>1.796009</v>
      </c>
      <c r="BW90">
        <v>1.4631700000000001</v>
      </c>
      <c r="BX90">
        <v>1.5715140000000001</v>
      </c>
      <c r="BY90">
        <v>1.681073</v>
      </c>
      <c r="BZ90">
        <v>1.693414</v>
      </c>
      <c r="CA90">
        <v>1.6867650000000001</v>
      </c>
      <c r="CB90">
        <v>1.688922</v>
      </c>
      <c r="CC90">
        <v>1.742742</v>
      </c>
      <c r="CD90">
        <v>1.7548919999999999</v>
      </c>
    </row>
    <row r="91" spans="1:82">
      <c r="A91">
        <v>67.227778000000001</v>
      </c>
      <c r="B91" s="3">
        <v>2.8011574074074073</v>
      </c>
      <c r="C91">
        <v>1.7124839999999999</v>
      </c>
      <c r="D91">
        <v>1.671705</v>
      </c>
      <c r="E91">
        <v>1.7370209999999999</v>
      </c>
      <c r="F91">
        <v>1.6513119999999999</v>
      </c>
      <c r="G91">
        <v>0.84546299999999996</v>
      </c>
      <c r="H91">
        <v>0.81889999999999996</v>
      </c>
      <c r="I91">
        <v>0.85482199999999997</v>
      </c>
      <c r="J91">
        <v>0.84783399999999998</v>
      </c>
      <c r="K91">
        <v>2.0939130000000001</v>
      </c>
      <c r="L91">
        <v>1.8799680000000001</v>
      </c>
      <c r="M91">
        <v>2.0559720000000001</v>
      </c>
      <c r="N91">
        <v>1.967724</v>
      </c>
      <c r="O91">
        <v>1.75959</v>
      </c>
      <c r="P91">
        <v>1.7564299999999999</v>
      </c>
      <c r="Q91">
        <v>1.724264</v>
      </c>
      <c r="R91">
        <v>1.644123</v>
      </c>
      <c r="S91">
        <v>1.7352669999999999</v>
      </c>
      <c r="T91">
        <v>1.728499</v>
      </c>
      <c r="U91">
        <v>1.7285250000000001</v>
      </c>
      <c r="V91">
        <v>1.7478610000000001</v>
      </c>
      <c r="W91">
        <v>1.7272650000000001</v>
      </c>
      <c r="X91">
        <v>1.6471480000000001</v>
      </c>
      <c r="Y91">
        <v>1.7441199999999999</v>
      </c>
      <c r="Z91">
        <v>1.674944</v>
      </c>
      <c r="AA91">
        <v>1.632082</v>
      </c>
      <c r="AB91">
        <v>1.665095</v>
      </c>
      <c r="AC91">
        <v>1.6389149999999999</v>
      </c>
      <c r="AD91">
        <v>1.6449990000000001</v>
      </c>
      <c r="AE91">
        <v>1.717625</v>
      </c>
      <c r="AF91">
        <v>1.657683</v>
      </c>
      <c r="AG91">
        <v>1.7116819999999999</v>
      </c>
      <c r="AH91">
        <v>1.698456</v>
      </c>
      <c r="AI91">
        <v>0.25906400000000002</v>
      </c>
      <c r="AJ91">
        <v>1.340082</v>
      </c>
      <c r="AK91">
        <v>1.6150530000000001</v>
      </c>
      <c r="AL91">
        <v>1.704391</v>
      </c>
      <c r="AM91">
        <v>1.716839</v>
      </c>
      <c r="AN91">
        <v>1.734113</v>
      </c>
      <c r="AO91">
        <v>1.7109589999999999</v>
      </c>
      <c r="AP91">
        <v>1.6700010000000001</v>
      </c>
      <c r="AQ91">
        <v>1.7506569999999999</v>
      </c>
      <c r="AR91">
        <v>1.6792670000000001</v>
      </c>
      <c r="AS91">
        <v>1.7241569999999999</v>
      </c>
      <c r="AT91">
        <v>1.7060599999999999</v>
      </c>
      <c r="AU91">
        <v>1.7666230000000001</v>
      </c>
      <c r="AV91">
        <v>1.7458279999999999</v>
      </c>
      <c r="AW91">
        <v>1.6939379999999999</v>
      </c>
      <c r="AX91">
        <v>1.7092270000000001</v>
      </c>
      <c r="AY91">
        <v>1.573885</v>
      </c>
      <c r="AZ91">
        <v>1.5689519999999999</v>
      </c>
      <c r="BA91">
        <v>1.6120129999999999</v>
      </c>
      <c r="BB91">
        <v>1.6738770000000001</v>
      </c>
      <c r="BC91">
        <v>1.743099</v>
      </c>
      <c r="BD91">
        <v>1.699435</v>
      </c>
      <c r="BE91">
        <v>1.694698</v>
      </c>
      <c r="BF91">
        <v>1.691406</v>
      </c>
      <c r="BG91">
        <v>0.20679600000000001</v>
      </c>
      <c r="BH91">
        <v>1.383319</v>
      </c>
      <c r="BI91">
        <v>1.6656029999999999</v>
      </c>
      <c r="BJ91">
        <v>1.68807</v>
      </c>
      <c r="BK91">
        <v>1.6837880000000001</v>
      </c>
      <c r="BL91">
        <v>1.72292</v>
      </c>
      <c r="BM91">
        <v>1.7174609999999999</v>
      </c>
      <c r="BN91">
        <v>1.6569389999999999</v>
      </c>
      <c r="BO91">
        <v>2.002402</v>
      </c>
      <c r="BP91">
        <v>2.0047090000000001</v>
      </c>
      <c r="BQ91">
        <v>2.097178</v>
      </c>
      <c r="BR91">
        <v>1.914652</v>
      </c>
      <c r="BS91">
        <v>1.7933410000000001</v>
      </c>
      <c r="BT91">
        <v>1.7811129999999999</v>
      </c>
      <c r="BU91">
        <v>1.731843</v>
      </c>
      <c r="BV91">
        <v>1.81186</v>
      </c>
      <c r="BW91">
        <v>1.4608669999999999</v>
      </c>
      <c r="BX91">
        <v>1.577359</v>
      </c>
      <c r="BY91">
        <v>1.691004</v>
      </c>
      <c r="BZ91">
        <v>1.6915150000000001</v>
      </c>
      <c r="CA91">
        <v>1.694043</v>
      </c>
      <c r="CB91">
        <v>1.701684</v>
      </c>
      <c r="CC91">
        <v>1.7378990000000001</v>
      </c>
      <c r="CD91">
        <v>1.7722800000000001</v>
      </c>
    </row>
    <row r="92" spans="1:82">
      <c r="A92">
        <v>68.224999999999994</v>
      </c>
      <c r="B92" s="3">
        <v>2.8427083333333329</v>
      </c>
      <c r="C92">
        <v>1.7156370000000001</v>
      </c>
      <c r="D92">
        <v>1.6873670000000001</v>
      </c>
      <c r="E92">
        <v>1.7502770000000001</v>
      </c>
      <c r="F92">
        <v>1.6553439999999999</v>
      </c>
      <c r="G92">
        <v>0.81340800000000002</v>
      </c>
      <c r="H92">
        <v>0.78385800000000005</v>
      </c>
      <c r="I92">
        <v>0.81610799999999994</v>
      </c>
      <c r="J92">
        <v>0.81655900000000003</v>
      </c>
      <c r="K92">
        <v>2.11449</v>
      </c>
      <c r="L92">
        <v>1.8929609999999999</v>
      </c>
      <c r="M92">
        <v>2.0749170000000001</v>
      </c>
      <c r="N92">
        <v>1.9919990000000001</v>
      </c>
      <c r="O92">
        <v>1.7653460000000001</v>
      </c>
      <c r="P92">
        <v>1.7563530000000001</v>
      </c>
      <c r="Q92">
        <v>1.7307539999999999</v>
      </c>
      <c r="R92">
        <v>1.6473789999999999</v>
      </c>
      <c r="S92">
        <v>1.740529</v>
      </c>
      <c r="T92">
        <v>1.730418</v>
      </c>
      <c r="U92">
        <v>1.735894</v>
      </c>
      <c r="V92">
        <v>1.7524919999999999</v>
      </c>
      <c r="W92">
        <v>1.726318</v>
      </c>
      <c r="X92">
        <v>1.6553910000000001</v>
      </c>
      <c r="Y92">
        <v>1.7450049999999999</v>
      </c>
      <c r="Z92">
        <v>1.6857599999999999</v>
      </c>
      <c r="AA92">
        <v>1.6381330000000001</v>
      </c>
      <c r="AB92">
        <v>1.6664110000000001</v>
      </c>
      <c r="AC92">
        <v>1.6565350000000001</v>
      </c>
      <c r="AD92">
        <v>1.633051</v>
      </c>
      <c r="AE92">
        <v>1.729916</v>
      </c>
      <c r="AF92">
        <v>1.678701</v>
      </c>
      <c r="AG92">
        <v>1.732145</v>
      </c>
      <c r="AH92">
        <v>1.708421</v>
      </c>
      <c r="AI92">
        <v>0.260301</v>
      </c>
      <c r="AJ92">
        <v>1.3450009999999999</v>
      </c>
      <c r="AK92">
        <v>1.6177440000000001</v>
      </c>
      <c r="AL92">
        <v>1.7121109999999999</v>
      </c>
      <c r="AM92">
        <v>1.721177</v>
      </c>
      <c r="AN92">
        <v>1.742799</v>
      </c>
      <c r="AO92">
        <v>1.71522</v>
      </c>
      <c r="AP92">
        <v>1.6865570000000001</v>
      </c>
      <c r="AQ92">
        <v>1.754365</v>
      </c>
      <c r="AR92">
        <v>1.691147</v>
      </c>
      <c r="AS92">
        <v>1.7382</v>
      </c>
      <c r="AT92">
        <v>1.714207</v>
      </c>
      <c r="AU92">
        <v>1.7750490000000001</v>
      </c>
      <c r="AV92">
        <v>1.7536689999999999</v>
      </c>
      <c r="AW92">
        <v>1.7037119999999999</v>
      </c>
      <c r="AX92">
        <v>1.7299899999999999</v>
      </c>
      <c r="AY92">
        <v>1.584776</v>
      </c>
      <c r="AZ92">
        <v>1.5835939999999999</v>
      </c>
      <c r="BA92">
        <v>1.6224080000000001</v>
      </c>
      <c r="BB92">
        <v>1.6802969999999999</v>
      </c>
      <c r="BC92">
        <v>1.7512300000000001</v>
      </c>
      <c r="BD92">
        <v>1.7060500000000001</v>
      </c>
      <c r="BE92">
        <v>1.7070749999999999</v>
      </c>
      <c r="BF92">
        <v>1.700636</v>
      </c>
      <c r="BG92">
        <v>0.206014</v>
      </c>
      <c r="BH92">
        <v>1.3982209999999999</v>
      </c>
      <c r="BI92">
        <v>1.6720189999999999</v>
      </c>
      <c r="BJ92">
        <v>1.696596</v>
      </c>
      <c r="BK92">
        <v>1.689808</v>
      </c>
      <c r="BL92">
        <v>1.726761</v>
      </c>
      <c r="BM92">
        <v>1.7320629999999999</v>
      </c>
      <c r="BN92">
        <v>1.6649130000000001</v>
      </c>
      <c r="BO92">
        <v>2.0250530000000002</v>
      </c>
      <c r="BP92">
        <v>2.0229300000000001</v>
      </c>
      <c r="BQ92">
        <v>2.107043</v>
      </c>
      <c r="BR92">
        <v>1.935381</v>
      </c>
      <c r="BS92">
        <v>1.817491</v>
      </c>
      <c r="BT92">
        <v>1.7990630000000001</v>
      </c>
      <c r="BU92">
        <v>1.7393620000000001</v>
      </c>
      <c r="BV92">
        <v>1.8261750000000001</v>
      </c>
      <c r="BW92">
        <v>1.46817</v>
      </c>
      <c r="BX92">
        <v>1.583585</v>
      </c>
      <c r="BY92">
        <v>1.704261</v>
      </c>
      <c r="BZ92">
        <v>1.7025790000000001</v>
      </c>
      <c r="CA92">
        <v>1.7039740000000001</v>
      </c>
      <c r="CB92">
        <v>1.706836</v>
      </c>
      <c r="CC92">
        <v>1.7618849999999999</v>
      </c>
      <c r="CD92">
        <v>1.776119</v>
      </c>
    </row>
    <row r="93" spans="1:82">
      <c r="A93">
        <v>69.220277999999993</v>
      </c>
      <c r="B93" s="3">
        <v>2.884178240740741</v>
      </c>
      <c r="C93">
        <v>1.726788</v>
      </c>
      <c r="D93">
        <v>1.684758</v>
      </c>
      <c r="E93">
        <v>1.7536620000000001</v>
      </c>
      <c r="F93">
        <v>1.6637550000000001</v>
      </c>
      <c r="G93">
        <v>0.778756</v>
      </c>
      <c r="H93">
        <v>0.75172399999999995</v>
      </c>
      <c r="I93">
        <v>0.767594</v>
      </c>
      <c r="J93">
        <v>0.77849599999999997</v>
      </c>
      <c r="K93">
        <v>2.136787</v>
      </c>
      <c r="L93">
        <v>1.907519</v>
      </c>
      <c r="M93">
        <v>2.0940120000000002</v>
      </c>
      <c r="N93">
        <v>2.0242719999999998</v>
      </c>
      <c r="O93">
        <v>1.770489</v>
      </c>
      <c r="P93">
        <v>1.756578</v>
      </c>
      <c r="Q93">
        <v>1.735827</v>
      </c>
      <c r="R93">
        <v>1.6610180000000001</v>
      </c>
      <c r="S93">
        <v>1.751862</v>
      </c>
      <c r="T93">
        <v>1.743736</v>
      </c>
      <c r="U93">
        <v>1.7387379999999999</v>
      </c>
      <c r="V93">
        <v>1.7609699999999999</v>
      </c>
      <c r="W93">
        <v>1.7342109999999999</v>
      </c>
      <c r="X93">
        <v>1.672113</v>
      </c>
      <c r="Y93">
        <v>1.7605770000000001</v>
      </c>
      <c r="Z93">
        <v>1.684831</v>
      </c>
      <c r="AA93">
        <v>1.6481520000000001</v>
      </c>
      <c r="AB93">
        <v>1.6656839999999999</v>
      </c>
      <c r="AC93">
        <v>1.667861</v>
      </c>
      <c r="AD93">
        <v>1.6422209999999999</v>
      </c>
      <c r="AE93">
        <v>1.7402569999999999</v>
      </c>
      <c r="AF93">
        <v>1.6873069999999999</v>
      </c>
      <c r="AG93">
        <v>1.7282660000000001</v>
      </c>
      <c r="AH93">
        <v>1.7145509999999999</v>
      </c>
      <c r="AI93">
        <v>0.25909700000000002</v>
      </c>
      <c r="AJ93">
        <v>1.3438969999999999</v>
      </c>
      <c r="AK93">
        <v>1.6298220000000001</v>
      </c>
      <c r="AL93">
        <v>1.722218</v>
      </c>
      <c r="AM93">
        <v>1.7424189999999999</v>
      </c>
      <c r="AN93">
        <v>1.751118</v>
      </c>
      <c r="AO93">
        <v>1.7219640000000001</v>
      </c>
      <c r="AP93">
        <v>1.6854659999999999</v>
      </c>
      <c r="AQ93">
        <v>1.762041</v>
      </c>
      <c r="AR93">
        <v>1.698296</v>
      </c>
      <c r="AS93">
        <v>1.745787</v>
      </c>
      <c r="AT93">
        <v>1.722364</v>
      </c>
      <c r="AU93">
        <v>1.799488</v>
      </c>
      <c r="AV93">
        <v>1.7632890000000001</v>
      </c>
      <c r="AW93">
        <v>1.710774</v>
      </c>
      <c r="AX93">
        <v>1.735484</v>
      </c>
      <c r="AY93">
        <v>1.5981959999999999</v>
      </c>
      <c r="AZ93">
        <v>1.5848169999999999</v>
      </c>
      <c r="BA93">
        <v>1.633926</v>
      </c>
      <c r="BB93">
        <v>1.683781</v>
      </c>
      <c r="BC93">
        <v>1.7613319999999999</v>
      </c>
      <c r="BD93">
        <v>1.718812</v>
      </c>
      <c r="BE93">
        <v>1.725441</v>
      </c>
      <c r="BF93">
        <v>1.7041850000000001</v>
      </c>
      <c r="BG93">
        <v>0.205098</v>
      </c>
      <c r="BH93">
        <v>1.4033720000000001</v>
      </c>
      <c r="BI93">
        <v>1.6796960000000001</v>
      </c>
      <c r="BJ93">
        <v>1.70028</v>
      </c>
      <c r="BK93">
        <v>1.697236</v>
      </c>
      <c r="BL93">
        <v>1.7330570000000001</v>
      </c>
      <c r="BM93">
        <v>1.7349410000000001</v>
      </c>
      <c r="BN93">
        <v>1.6766209999999999</v>
      </c>
      <c r="BO93">
        <v>2.0482459999999998</v>
      </c>
      <c r="BP93">
        <v>2.0534849999999998</v>
      </c>
      <c r="BQ93">
        <v>2.1310380000000002</v>
      </c>
      <c r="BR93">
        <v>1.9583600000000001</v>
      </c>
      <c r="BS93">
        <v>1.8289260000000001</v>
      </c>
      <c r="BT93">
        <v>1.821985</v>
      </c>
      <c r="BU93">
        <v>1.752964</v>
      </c>
      <c r="BV93">
        <v>1.84077</v>
      </c>
      <c r="BW93">
        <v>1.478858</v>
      </c>
      <c r="BX93">
        <v>1.5850109999999999</v>
      </c>
      <c r="BY93">
        <v>1.7192430000000001</v>
      </c>
      <c r="BZ93">
        <v>1.7107239999999999</v>
      </c>
      <c r="CA93">
        <v>1.716801</v>
      </c>
      <c r="CB93">
        <v>1.713649</v>
      </c>
      <c r="CC93">
        <v>1.7671140000000001</v>
      </c>
      <c r="CD93">
        <v>1.7866390000000001</v>
      </c>
    </row>
    <row r="94" spans="1:82">
      <c r="A94">
        <v>70.217500000000001</v>
      </c>
      <c r="B94" s="3">
        <v>2.9257291666666667</v>
      </c>
      <c r="C94">
        <v>1.734175</v>
      </c>
      <c r="D94">
        <v>1.6878070000000001</v>
      </c>
      <c r="E94">
        <v>1.762365</v>
      </c>
      <c r="F94">
        <v>1.671136</v>
      </c>
      <c r="G94">
        <v>0.74360099999999996</v>
      </c>
      <c r="H94">
        <v>0.71857599999999999</v>
      </c>
      <c r="I94">
        <v>0.72504400000000002</v>
      </c>
      <c r="J94">
        <v>0.74235099999999998</v>
      </c>
      <c r="K94">
        <v>2.1481530000000002</v>
      </c>
      <c r="L94">
        <v>1.919243</v>
      </c>
      <c r="M94">
        <v>2.1207880000000001</v>
      </c>
      <c r="N94">
        <v>2.0398869999999998</v>
      </c>
      <c r="O94">
        <v>1.7817769999999999</v>
      </c>
      <c r="P94">
        <v>1.7710459999999999</v>
      </c>
      <c r="Q94">
        <v>1.7421709999999999</v>
      </c>
      <c r="R94">
        <v>1.6748099999999999</v>
      </c>
      <c r="S94">
        <v>1.7545409999999999</v>
      </c>
      <c r="T94">
        <v>1.755404</v>
      </c>
      <c r="U94">
        <v>1.7444489999999999</v>
      </c>
      <c r="V94">
        <v>1.75946</v>
      </c>
      <c r="W94">
        <v>1.738669</v>
      </c>
      <c r="X94">
        <v>1.6884479999999999</v>
      </c>
      <c r="Y94">
        <v>1.7671920000000001</v>
      </c>
      <c r="Z94">
        <v>1.692043</v>
      </c>
      <c r="AA94">
        <v>1.663767</v>
      </c>
      <c r="AB94">
        <v>1.6703509999999999</v>
      </c>
      <c r="AC94">
        <v>1.66882</v>
      </c>
      <c r="AD94">
        <v>1.6520550000000001</v>
      </c>
      <c r="AE94">
        <v>1.7550190000000001</v>
      </c>
      <c r="AF94">
        <v>1.6972529999999999</v>
      </c>
      <c r="AG94">
        <v>1.740057</v>
      </c>
      <c r="AH94">
        <v>1.7142250000000001</v>
      </c>
      <c r="AI94">
        <v>0.26042300000000002</v>
      </c>
      <c r="AJ94">
        <v>1.355378</v>
      </c>
      <c r="AK94">
        <v>1.645124</v>
      </c>
      <c r="AL94">
        <v>1.7390019999999999</v>
      </c>
      <c r="AM94">
        <v>1.74902</v>
      </c>
      <c r="AN94">
        <v>1.7788280000000001</v>
      </c>
      <c r="AO94">
        <v>1.7280720000000001</v>
      </c>
      <c r="AP94">
        <v>1.693465</v>
      </c>
      <c r="AQ94">
        <v>1.7666500000000001</v>
      </c>
      <c r="AR94">
        <v>1.7057709999999999</v>
      </c>
      <c r="AS94">
        <v>1.7453890000000001</v>
      </c>
      <c r="AT94">
        <v>1.733271</v>
      </c>
      <c r="AU94">
        <v>1.8098780000000001</v>
      </c>
      <c r="AV94">
        <v>1.7730410000000001</v>
      </c>
      <c r="AW94">
        <v>1.735303</v>
      </c>
      <c r="AX94">
        <v>1.741549</v>
      </c>
      <c r="AY94">
        <v>1.605572</v>
      </c>
      <c r="AZ94">
        <v>1.588228</v>
      </c>
      <c r="BA94">
        <v>1.640736</v>
      </c>
      <c r="BB94">
        <v>1.699641</v>
      </c>
      <c r="BC94">
        <v>1.778327</v>
      </c>
      <c r="BD94">
        <v>1.721417</v>
      </c>
      <c r="BE94">
        <v>1.730121</v>
      </c>
      <c r="BF94">
        <v>1.709446</v>
      </c>
      <c r="BG94">
        <v>0.20474800000000001</v>
      </c>
      <c r="BH94">
        <v>1.4124049999999999</v>
      </c>
      <c r="BI94">
        <v>1.6950229999999999</v>
      </c>
      <c r="BJ94">
        <v>1.7095260000000001</v>
      </c>
      <c r="BK94">
        <v>1.71485</v>
      </c>
      <c r="BL94">
        <v>1.74464</v>
      </c>
      <c r="BM94">
        <v>1.744742</v>
      </c>
      <c r="BN94">
        <v>1.6940599999999999</v>
      </c>
      <c r="BO94">
        <v>2.073207</v>
      </c>
      <c r="BP94">
        <v>2.0737000000000001</v>
      </c>
      <c r="BQ94">
        <v>2.147319</v>
      </c>
      <c r="BR94">
        <v>1.9763820000000001</v>
      </c>
      <c r="BS94">
        <v>1.848965</v>
      </c>
      <c r="BT94">
        <v>1.8266309999999999</v>
      </c>
      <c r="BU94">
        <v>1.7639480000000001</v>
      </c>
      <c r="BV94">
        <v>1.855062</v>
      </c>
      <c r="BW94">
        <v>1.487636</v>
      </c>
      <c r="BX94">
        <v>1.5998349999999999</v>
      </c>
      <c r="BY94">
        <v>1.72262</v>
      </c>
      <c r="BZ94">
        <v>1.7096389999999999</v>
      </c>
      <c r="CA94">
        <v>1.732478</v>
      </c>
      <c r="CB94">
        <v>1.723581</v>
      </c>
      <c r="CC94">
        <v>1.7699830000000001</v>
      </c>
      <c r="CD94">
        <v>1.793979</v>
      </c>
    </row>
    <row r="95" spans="1:82">
      <c r="A95">
        <v>71.213333000000006</v>
      </c>
      <c r="B95" s="3">
        <v>2.9672222222222224</v>
      </c>
      <c r="C95">
        <v>1.747544</v>
      </c>
      <c r="D95">
        <v>1.705703</v>
      </c>
      <c r="E95">
        <v>1.782796</v>
      </c>
      <c r="F95">
        <v>1.6856519999999999</v>
      </c>
      <c r="G95">
        <v>0.70825000000000005</v>
      </c>
      <c r="H95">
        <v>0.68351700000000004</v>
      </c>
      <c r="I95">
        <v>0.69037999999999999</v>
      </c>
      <c r="J95">
        <v>0.70346699999999995</v>
      </c>
      <c r="K95">
        <v>2.1836280000000001</v>
      </c>
      <c r="L95">
        <v>1.9490670000000001</v>
      </c>
      <c r="M95">
        <v>2.1516639999999998</v>
      </c>
      <c r="N95">
        <v>2.0670380000000002</v>
      </c>
      <c r="O95">
        <v>1.792591</v>
      </c>
      <c r="P95">
        <v>1.7815460000000001</v>
      </c>
      <c r="Q95">
        <v>1.7581230000000001</v>
      </c>
      <c r="R95">
        <v>1.6827650000000001</v>
      </c>
      <c r="S95">
        <v>1.761571</v>
      </c>
      <c r="T95">
        <v>1.7638370000000001</v>
      </c>
      <c r="U95">
        <v>1.762408</v>
      </c>
      <c r="V95">
        <v>1.7733730000000001</v>
      </c>
      <c r="W95">
        <v>1.749517</v>
      </c>
      <c r="X95">
        <v>1.6996849999999999</v>
      </c>
      <c r="Y95">
        <v>1.7612049999999999</v>
      </c>
      <c r="Z95">
        <v>1.706037</v>
      </c>
      <c r="AA95">
        <v>1.6703110000000001</v>
      </c>
      <c r="AB95">
        <v>1.674407</v>
      </c>
      <c r="AC95">
        <v>1.680234</v>
      </c>
      <c r="AD95">
        <v>1.6505860000000001</v>
      </c>
      <c r="AE95">
        <v>1.7739910000000001</v>
      </c>
      <c r="AF95">
        <v>1.7062310000000001</v>
      </c>
      <c r="AG95">
        <v>1.7548649999999999</v>
      </c>
      <c r="AH95">
        <v>1.734639</v>
      </c>
      <c r="AI95">
        <v>0.261106</v>
      </c>
      <c r="AJ95">
        <v>1.3621110000000001</v>
      </c>
      <c r="AK95">
        <v>1.6571800000000001</v>
      </c>
      <c r="AL95">
        <v>1.7447550000000001</v>
      </c>
      <c r="AM95">
        <v>1.7609939999999999</v>
      </c>
      <c r="AN95">
        <v>1.785145</v>
      </c>
      <c r="AO95">
        <v>1.734799</v>
      </c>
      <c r="AP95">
        <v>1.697319</v>
      </c>
      <c r="AQ95">
        <v>1.779784</v>
      </c>
      <c r="AR95">
        <v>1.7170160000000001</v>
      </c>
      <c r="AS95">
        <v>1.7515559999999999</v>
      </c>
      <c r="AT95">
        <v>1.747776</v>
      </c>
      <c r="AU95">
        <v>1.8272619999999999</v>
      </c>
      <c r="AV95">
        <v>1.785674</v>
      </c>
      <c r="AW95">
        <v>1.7522679999999999</v>
      </c>
      <c r="AX95">
        <v>1.7629840000000001</v>
      </c>
      <c r="AY95">
        <v>1.6166940000000001</v>
      </c>
      <c r="AZ95">
        <v>1.5977399999999999</v>
      </c>
      <c r="BA95">
        <v>1.6607879999999999</v>
      </c>
      <c r="BB95">
        <v>1.7156480000000001</v>
      </c>
      <c r="BC95">
        <v>1.7879259999999999</v>
      </c>
      <c r="BD95">
        <v>1.7320530000000001</v>
      </c>
      <c r="BE95">
        <v>1.755935</v>
      </c>
      <c r="BF95">
        <v>1.7268110000000001</v>
      </c>
      <c r="BG95">
        <v>0.20568600000000001</v>
      </c>
      <c r="BH95">
        <v>1.421108</v>
      </c>
      <c r="BI95">
        <v>1.6965209999999999</v>
      </c>
      <c r="BJ95">
        <v>1.7187140000000001</v>
      </c>
      <c r="BK95">
        <v>1.733112</v>
      </c>
      <c r="BL95">
        <v>1.749538</v>
      </c>
      <c r="BM95">
        <v>1.746631</v>
      </c>
      <c r="BN95">
        <v>1.697076</v>
      </c>
      <c r="BO95">
        <v>2.0908319999999998</v>
      </c>
      <c r="BP95">
        <v>2.0942759999999998</v>
      </c>
      <c r="BQ95">
        <v>2.1665269999999999</v>
      </c>
      <c r="BR95">
        <v>1.9932890000000001</v>
      </c>
      <c r="BS95">
        <v>1.8739410000000001</v>
      </c>
      <c r="BT95">
        <v>1.837993</v>
      </c>
      <c r="BU95">
        <v>1.77458</v>
      </c>
      <c r="BV95">
        <v>1.8749100000000001</v>
      </c>
      <c r="BW95">
        <v>1.4947140000000001</v>
      </c>
      <c r="BX95">
        <v>1.598322</v>
      </c>
      <c r="BY95">
        <v>1.7288950000000001</v>
      </c>
      <c r="BZ95">
        <v>1.7140029999999999</v>
      </c>
      <c r="CA95">
        <v>1.732888</v>
      </c>
      <c r="CB95">
        <v>1.7417119999999999</v>
      </c>
      <c r="CC95">
        <v>1.786413</v>
      </c>
      <c r="CD95">
        <v>1.8074330000000001</v>
      </c>
    </row>
    <row r="96" spans="1:82">
      <c r="A96">
        <v>72.209999999999994</v>
      </c>
      <c r="B96" s="3">
        <v>3.0087499999999996</v>
      </c>
      <c r="C96">
        <v>1.752092</v>
      </c>
      <c r="D96">
        <v>1.708035</v>
      </c>
      <c r="E96">
        <v>1.7710090000000001</v>
      </c>
      <c r="F96">
        <v>1.6933590000000001</v>
      </c>
      <c r="G96">
        <v>0.676176</v>
      </c>
      <c r="H96">
        <v>0.65351800000000004</v>
      </c>
      <c r="I96">
        <v>0.65056400000000003</v>
      </c>
      <c r="J96">
        <v>0.66719499999999998</v>
      </c>
      <c r="K96">
        <v>2.1985049999999999</v>
      </c>
      <c r="L96">
        <v>1.9636899999999999</v>
      </c>
      <c r="M96">
        <v>2.1629390000000002</v>
      </c>
      <c r="N96">
        <v>2.0940289999999999</v>
      </c>
      <c r="O96">
        <v>1.788081</v>
      </c>
      <c r="P96">
        <v>1.7874380000000001</v>
      </c>
      <c r="Q96">
        <v>1.7662789999999999</v>
      </c>
      <c r="R96">
        <v>1.6906859999999999</v>
      </c>
      <c r="S96">
        <v>1.7689250000000001</v>
      </c>
      <c r="T96">
        <v>1.765045</v>
      </c>
      <c r="U96">
        <v>1.755614</v>
      </c>
      <c r="V96">
        <v>1.7834570000000001</v>
      </c>
      <c r="W96">
        <v>1.7611760000000001</v>
      </c>
      <c r="X96">
        <v>1.712237</v>
      </c>
      <c r="Y96">
        <v>1.7636480000000001</v>
      </c>
      <c r="Z96">
        <v>1.7125269999999999</v>
      </c>
      <c r="AA96">
        <v>1.670283</v>
      </c>
      <c r="AB96">
        <v>1.680139</v>
      </c>
      <c r="AC96">
        <v>1.6848110000000001</v>
      </c>
      <c r="AD96">
        <v>1.668336</v>
      </c>
      <c r="AE96">
        <v>1.779468</v>
      </c>
      <c r="AF96">
        <v>1.7150620000000001</v>
      </c>
      <c r="AG96">
        <v>1.7604390000000001</v>
      </c>
      <c r="AH96">
        <v>1.739538</v>
      </c>
      <c r="AI96">
        <v>0.261046</v>
      </c>
      <c r="AJ96">
        <v>1.3646499999999999</v>
      </c>
      <c r="AK96">
        <v>1.657297</v>
      </c>
      <c r="AL96">
        <v>1.7504550000000001</v>
      </c>
      <c r="AM96">
        <v>1.759388</v>
      </c>
      <c r="AN96">
        <v>1.7749440000000001</v>
      </c>
      <c r="AO96">
        <v>1.7425630000000001</v>
      </c>
      <c r="AP96">
        <v>1.71688</v>
      </c>
      <c r="AQ96">
        <v>1.7858099999999999</v>
      </c>
      <c r="AR96">
        <v>1.7303679999999999</v>
      </c>
      <c r="AS96">
        <v>1.7445329999999999</v>
      </c>
      <c r="AT96">
        <v>1.7540309999999999</v>
      </c>
      <c r="AU96">
        <v>1.8384069999999999</v>
      </c>
      <c r="AV96">
        <v>1.7918130000000001</v>
      </c>
      <c r="AW96">
        <v>1.767001</v>
      </c>
      <c r="AX96">
        <v>1.774743</v>
      </c>
      <c r="AY96">
        <v>1.61785</v>
      </c>
      <c r="AZ96">
        <v>1.6032420000000001</v>
      </c>
      <c r="BA96">
        <v>1.6609370000000001</v>
      </c>
      <c r="BB96">
        <v>1.7182029999999999</v>
      </c>
      <c r="BC96">
        <v>1.8017879999999999</v>
      </c>
      <c r="BD96">
        <v>1.7346440000000001</v>
      </c>
      <c r="BE96">
        <v>1.7619480000000001</v>
      </c>
      <c r="BF96">
        <v>1.7284299999999999</v>
      </c>
      <c r="BG96">
        <v>0.20326900000000001</v>
      </c>
      <c r="BH96">
        <v>1.4190879999999999</v>
      </c>
      <c r="BI96">
        <v>1.7040040000000001</v>
      </c>
      <c r="BJ96">
        <v>1.7162139999999999</v>
      </c>
      <c r="BK96">
        <v>1.725949</v>
      </c>
      <c r="BL96">
        <v>1.757199</v>
      </c>
      <c r="BM96">
        <v>1.7584610000000001</v>
      </c>
      <c r="BN96">
        <v>1.7022090000000001</v>
      </c>
      <c r="BO96">
        <v>2.1156139999999999</v>
      </c>
      <c r="BP96">
        <v>2.1245750000000001</v>
      </c>
      <c r="BQ96">
        <v>2.187916</v>
      </c>
      <c r="BR96">
        <v>2.0139819999999999</v>
      </c>
      <c r="BS96">
        <v>1.874339</v>
      </c>
      <c r="BT96">
        <v>1.852419</v>
      </c>
      <c r="BU96">
        <v>1.7752159999999999</v>
      </c>
      <c r="BV96">
        <v>1.8726700000000001</v>
      </c>
      <c r="BW96">
        <v>1.498154</v>
      </c>
      <c r="BX96">
        <v>1.606924</v>
      </c>
      <c r="BY96">
        <v>1.73329</v>
      </c>
      <c r="BZ96">
        <v>1.729392</v>
      </c>
      <c r="CA96">
        <v>1.741887</v>
      </c>
      <c r="CB96">
        <v>1.757404</v>
      </c>
      <c r="CC96">
        <v>1.7828569999999999</v>
      </c>
      <c r="CD96">
        <v>1.816055</v>
      </c>
    </row>
    <row r="97" spans="1:82">
      <c r="A97">
        <v>73.207222000000002</v>
      </c>
      <c r="B97" s="3">
        <v>3.0503009259259262</v>
      </c>
      <c r="C97">
        <v>1.7599590000000001</v>
      </c>
      <c r="D97">
        <v>1.7152959999999999</v>
      </c>
      <c r="E97">
        <v>1.7777579999999999</v>
      </c>
      <c r="F97">
        <v>1.7002759999999999</v>
      </c>
      <c r="G97">
        <v>0.64143799999999995</v>
      </c>
      <c r="H97">
        <v>0.62026999999999999</v>
      </c>
      <c r="I97">
        <v>0.61279799999999995</v>
      </c>
      <c r="J97">
        <v>0.63093299999999997</v>
      </c>
      <c r="K97">
        <v>2.2281550000000001</v>
      </c>
      <c r="L97">
        <v>1.9893160000000001</v>
      </c>
      <c r="M97">
        <v>2.191792</v>
      </c>
      <c r="N97">
        <v>2.1240160000000001</v>
      </c>
      <c r="O97">
        <v>1.8001199999999999</v>
      </c>
      <c r="P97">
        <v>1.797399</v>
      </c>
      <c r="Q97">
        <v>1.7644280000000001</v>
      </c>
      <c r="R97">
        <v>1.6881969999999999</v>
      </c>
      <c r="S97">
        <v>1.783431</v>
      </c>
      <c r="T97">
        <v>1.778197</v>
      </c>
      <c r="U97">
        <v>1.779282</v>
      </c>
      <c r="V97">
        <v>1.7891539999999999</v>
      </c>
      <c r="W97">
        <v>1.763943</v>
      </c>
      <c r="X97">
        <v>1.7143949999999999</v>
      </c>
      <c r="Y97">
        <v>1.7705409999999999</v>
      </c>
      <c r="Z97">
        <v>1.720423</v>
      </c>
      <c r="AA97">
        <v>1.6877500000000001</v>
      </c>
      <c r="AB97">
        <v>1.6815340000000001</v>
      </c>
      <c r="AC97">
        <v>1.6804809999999999</v>
      </c>
      <c r="AD97">
        <v>1.6746650000000001</v>
      </c>
      <c r="AE97">
        <v>1.787927</v>
      </c>
      <c r="AF97">
        <v>1.719217</v>
      </c>
      <c r="AG97">
        <v>1.762802</v>
      </c>
      <c r="AH97">
        <v>1.7396720000000001</v>
      </c>
      <c r="AI97">
        <v>0.260515</v>
      </c>
      <c r="AJ97">
        <v>1.369534</v>
      </c>
      <c r="AK97">
        <v>1.660479</v>
      </c>
      <c r="AL97">
        <v>1.765998</v>
      </c>
      <c r="AM97">
        <v>1.7626900000000001</v>
      </c>
      <c r="AN97">
        <v>1.7799309999999999</v>
      </c>
      <c r="AO97">
        <v>1.7457990000000001</v>
      </c>
      <c r="AP97">
        <v>1.7145109999999999</v>
      </c>
      <c r="AQ97">
        <v>1.793094</v>
      </c>
      <c r="AR97">
        <v>1.7371099999999999</v>
      </c>
      <c r="AS97">
        <v>1.7542770000000001</v>
      </c>
      <c r="AT97">
        <v>1.7492509999999999</v>
      </c>
      <c r="AU97">
        <v>1.841523</v>
      </c>
      <c r="AV97">
        <v>1.799388</v>
      </c>
      <c r="AW97">
        <v>1.773441</v>
      </c>
      <c r="AX97">
        <v>1.776106</v>
      </c>
      <c r="AY97">
        <v>1.628684</v>
      </c>
      <c r="AZ97">
        <v>1.610886</v>
      </c>
      <c r="BA97">
        <v>1.671122</v>
      </c>
      <c r="BB97">
        <v>1.7242999999999999</v>
      </c>
      <c r="BC97">
        <v>1.801272</v>
      </c>
      <c r="BD97">
        <v>1.7489429999999999</v>
      </c>
      <c r="BE97">
        <v>1.761825</v>
      </c>
      <c r="BF97">
        <v>1.728469</v>
      </c>
      <c r="BG97">
        <v>0.204708</v>
      </c>
      <c r="BH97">
        <v>1.431813</v>
      </c>
      <c r="BI97">
        <v>1.715012</v>
      </c>
      <c r="BJ97">
        <v>1.735106</v>
      </c>
      <c r="BK97">
        <v>1.7467029999999999</v>
      </c>
      <c r="BL97">
        <v>1.7687729999999999</v>
      </c>
      <c r="BM97">
        <v>1.7675179999999999</v>
      </c>
      <c r="BN97">
        <v>1.715379</v>
      </c>
      <c r="BO97">
        <v>2.1328230000000001</v>
      </c>
      <c r="BP97">
        <v>2.1444770000000002</v>
      </c>
      <c r="BQ97">
        <v>2.2039559999999998</v>
      </c>
      <c r="BR97">
        <v>2.0424660000000001</v>
      </c>
      <c r="BS97">
        <v>1.889791</v>
      </c>
      <c r="BT97">
        <v>1.8615360000000001</v>
      </c>
      <c r="BU97">
        <v>1.785293</v>
      </c>
      <c r="BV97">
        <v>1.876366</v>
      </c>
      <c r="BW97">
        <v>1.500375</v>
      </c>
      <c r="BX97">
        <v>1.6140460000000001</v>
      </c>
      <c r="BY97">
        <v>1.7484390000000001</v>
      </c>
      <c r="BZ97">
        <v>1.7356020000000001</v>
      </c>
      <c r="CA97">
        <v>1.7640830000000001</v>
      </c>
      <c r="CB97">
        <v>1.7653540000000001</v>
      </c>
      <c r="CC97">
        <v>1.7915000000000001</v>
      </c>
      <c r="CD97">
        <v>1.8211809999999999</v>
      </c>
    </row>
    <row r="98" spans="1:82">
      <c r="A98">
        <v>74.203610999999995</v>
      </c>
      <c r="B98" s="3">
        <v>3.09181712962963</v>
      </c>
      <c r="C98">
        <v>1.7670030000000001</v>
      </c>
      <c r="D98">
        <v>1.7168239999999999</v>
      </c>
      <c r="E98">
        <v>1.777042</v>
      </c>
      <c r="F98">
        <v>1.7019059999999999</v>
      </c>
      <c r="G98">
        <v>0.60622600000000004</v>
      </c>
      <c r="H98">
        <v>0.58875100000000002</v>
      </c>
      <c r="I98">
        <v>0.57799400000000001</v>
      </c>
      <c r="J98">
        <v>0.599997</v>
      </c>
      <c r="K98">
        <v>2.2543700000000002</v>
      </c>
      <c r="L98">
        <v>2.0047830000000002</v>
      </c>
      <c r="M98">
        <v>2.2325200000000001</v>
      </c>
      <c r="N98">
        <v>2.148504</v>
      </c>
      <c r="O98">
        <v>1.8082290000000001</v>
      </c>
      <c r="P98">
        <v>1.8121350000000001</v>
      </c>
      <c r="Q98">
        <v>1.77284</v>
      </c>
      <c r="R98">
        <v>1.698742</v>
      </c>
      <c r="S98">
        <v>1.791388</v>
      </c>
      <c r="T98">
        <v>1.796767</v>
      </c>
      <c r="U98">
        <v>1.7733950000000001</v>
      </c>
      <c r="V98">
        <v>1.7934140000000001</v>
      </c>
      <c r="W98">
        <v>1.781801</v>
      </c>
      <c r="X98">
        <v>1.7134849999999999</v>
      </c>
      <c r="Y98">
        <v>1.7898099999999999</v>
      </c>
      <c r="Z98">
        <v>1.7308330000000001</v>
      </c>
      <c r="AA98">
        <v>1.6935260000000001</v>
      </c>
      <c r="AB98">
        <v>1.682544</v>
      </c>
      <c r="AC98">
        <v>1.6895150000000001</v>
      </c>
      <c r="AD98">
        <v>1.6748860000000001</v>
      </c>
      <c r="AE98">
        <v>1.7959989999999999</v>
      </c>
      <c r="AF98">
        <v>1.7209289999999999</v>
      </c>
      <c r="AG98">
        <v>1.7742150000000001</v>
      </c>
      <c r="AH98">
        <v>1.75499</v>
      </c>
      <c r="AI98">
        <v>0.25833600000000001</v>
      </c>
      <c r="AJ98">
        <v>1.375165</v>
      </c>
      <c r="AK98">
        <v>1.669764</v>
      </c>
      <c r="AL98">
        <v>1.7711049999999999</v>
      </c>
      <c r="AM98">
        <v>1.780913</v>
      </c>
      <c r="AN98">
        <v>1.7852049999999999</v>
      </c>
      <c r="AO98">
        <v>1.761898</v>
      </c>
      <c r="AP98">
        <v>1.7258849999999999</v>
      </c>
      <c r="AQ98">
        <v>1.802551</v>
      </c>
      <c r="AR98">
        <v>1.745247</v>
      </c>
      <c r="AS98">
        <v>1.7606550000000001</v>
      </c>
      <c r="AT98">
        <v>1.7622949999999999</v>
      </c>
      <c r="AU98">
        <v>1.857502</v>
      </c>
      <c r="AV98">
        <v>1.8102100000000001</v>
      </c>
      <c r="AW98">
        <v>1.78603</v>
      </c>
      <c r="AX98">
        <v>1.783077</v>
      </c>
      <c r="AY98">
        <v>1.639837</v>
      </c>
      <c r="AZ98">
        <v>1.61666</v>
      </c>
      <c r="BA98">
        <v>1.678499</v>
      </c>
      <c r="BB98">
        <v>1.716499</v>
      </c>
      <c r="BC98">
        <v>1.8141940000000001</v>
      </c>
      <c r="BD98">
        <v>1.7535620000000001</v>
      </c>
      <c r="BE98">
        <v>1.7583139999999999</v>
      </c>
      <c r="BF98">
        <v>1.7257530000000001</v>
      </c>
      <c r="BG98">
        <v>0.20345099999999999</v>
      </c>
      <c r="BH98">
        <v>1.4308339999999999</v>
      </c>
      <c r="BI98">
        <v>1.7229410000000001</v>
      </c>
      <c r="BJ98">
        <v>1.7421390000000001</v>
      </c>
      <c r="BK98">
        <v>1.748537</v>
      </c>
      <c r="BL98">
        <v>1.7724949999999999</v>
      </c>
      <c r="BM98">
        <v>1.778613</v>
      </c>
      <c r="BN98">
        <v>1.7197480000000001</v>
      </c>
      <c r="BO98">
        <v>2.171224</v>
      </c>
      <c r="BP98">
        <v>2.1629649999999998</v>
      </c>
      <c r="BQ98">
        <v>2.2282989999999998</v>
      </c>
      <c r="BR98">
        <v>2.0682489999999998</v>
      </c>
      <c r="BS98">
        <v>1.9142330000000001</v>
      </c>
      <c r="BT98">
        <v>1.86974</v>
      </c>
      <c r="BU98">
        <v>1.797733</v>
      </c>
      <c r="BV98">
        <v>1.8743320000000001</v>
      </c>
      <c r="BW98">
        <v>1.503382</v>
      </c>
      <c r="BX98">
        <v>1.615999</v>
      </c>
      <c r="BY98">
        <v>1.7458389999999999</v>
      </c>
      <c r="BZ98">
        <v>1.743063</v>
      </c>
      <c r="CA98">
        <v>1.7676540000000001</v>
      </c>
      <c r="CB98">
        <v>1.765369</v>
      </c>
      <c r="CC98">
        <v>1.7948740000000001</v>
      </c>
      <c r="CD98">
        <v>1.8311489999999999</v>
      </c>
    </row>
    <row r="99" spans="1:82">
      <c r="A99">
        <v>75.199721999999994</v>
      </c>
      <c r="B99" s="3">
        <v>3.133321759259259</v>
      </c>
      <c r="C99">
        <v>1.771414</v>
      </c>
      <c r="D99">
        <v>1.723527</v>
      </c>
      <c r="E99">
        <v>1.789585</v>
      </c>
      <c r="F99">
        <v>1.7104280000000001</v>
      </c>
      <c r="G99">
        <v>0.57630300000000001</v>
      </c>
      <c r="H99">
        <v>0.55243399999999998</v>
      </c>
      <c r="I99">
        <v>0.53850399999999998</v>
      </c>
      <c r="J99">
        <v>0.56813100000000005</v>
      </c>
      <c r="K99">
        <v>2.2875329999999998</v>
      </c>
      <c r="L99">
        <v>2.0311689999999998</v>
      </c>
      <c r="M99">
        <v>2.2594720000000001</v>
      </c>
      <c r="N99">
        <v>2.1742919999999999</v>
      </c>
      <c r="O99">
        <v>1.817275</v>
      </c>
      <c r="P99">
        <v>1.8272969999999999</v>
      </c>
      <c r="Q99">
        <v>1.7809900000000001</v>
      </c>
      <c r="R99">
        <v>1.695341</v>
      </c>
      <c r="S99">
        <v>1.797166</v>
      </c>
      <c r="T99">
        <v>1.8015080000000001</v>
      </c>
      <c r="U99">
        <v>1.777264</v>
      </c>
      <c r="V99">
        <v>1.806476</v>
      </c>
      <c r="W99">
        <v>1.78965</v>
      </c>
      <c r="X99">
        <v>1.712348</v>
      </c>
      <c r="Y99">
        <v>1.797018</v>
      </c>
      <c r="Z99">
        <v>1.738669</v>
      </c>
      <c r="AA99">
        <v>1.6956929999999999</v>
      </c>
      <c r="AB99">
        <v>1.699122</v>
      </c>
      <c r="AC99">
        <v>1.696256</v>
      </c>
      <c r="AD99">
        <v>1.681891</v>
      </c>
      <c r="AE99">
        <v>1.8045549999999999</v>
      </c>
      <c r="AF99">
        <v>1.7334860000000001</v>
      </c>
      <c r="AG99">
        <v>1.7736339999999999</v>
      </c>
      <c r="AH99">
        <v>1.762178</v>
      </c>
      <c r="AI99">
        <v>0.256106</v>
      </c>
      <c r="AJ99">
        <v>1.369829</v>
      </c>
      <c r="AK99">
        <v>1.6690339999999999</v>
      </c>
      <c r="AL99">
        <v>1.778511</v>
      </c>
      <c r="AM99">
        <v>1.7891220000000001</v>
      </c>
      <c r="AN99">
        <v>1.8056160000000001</v>
      </c>
      <c r="AO99">
        <v>1.7764390000000001</v>
      </c>
      <c r="AP99">
        <v>1.7282869999999999</v>
      </c>
      <c r="AQ99">
        <v>1.7991680000000001</v>
      </c>
      <c r="AR99">
        <v>1.7329650000000001</v>
      </c>
      <c r="AS99">
        <v>1.775136</v>
      </c>
      <c r="AT99">
        <v>1.772178</v>
      </c>
      <c r="AU99">
        <v>1.8591070000000001</v>
      </c>
      <c r="AV99">
        <v>1.809993</v>
      </c>
      <c r="AW99">
        <v>1.7981069999999999</v>
      </c>
      <c r="AX99">
        <v>1.7897799999999999</v>
      </c>
      <c r="AY99">
        <v>1.649991</v>
      </c>
      <c r="AZ99">
        <v>1.6277079999999999</v>
      </c>
      <c r="BA99">
        <v>1.6845570000000001</v>
      </c>
      <c r="BB99">
        <v>1.7261869999999999</v>
      </c>
      <c r="BC99">
        <v>1.8128949999999999</v>
      </c>
      <c r="BD99">
        <v>1.7567330000000001</v>
      </c>
      <c r="BE99">
        <v>1.7707200000000001</v>
      </c>
      <c r="BF99">
        <v>1.733614</v>
      </c>
      <c r="BG99">
        <v>0.203788</v>
      </c>
      <c r="BH99">
        <v>1.438102</v>
      </c>
      <c r="BI99">
        <v>1.7307440000000001</v>
      </c>
      <c r="BJ99">
        <v>1.74224</v>
      </c>
      <c r="BK99">
        <v>1.750613</v>
      </c>
      <c r="BL99">
        <v>1.7809410000000001</v>
      </c>
      <c r="BM99">
        <v>1.7702370000000001</v>
      </c>
      <c r="BN99">
        <v>1.7111890000000001</v>
      </c>
      <c r="BO99">
        <v>2.1861700000000002</v>
      </c>
      <c r="BP99">
        <v>2.1833930000000001</v>
      </c>
      <c r="BQ99">
        <v>2.252685</v>
      </c>
      <c r="BR99">
        <v>2.0812330000000001</v>
      </c>
      <c r="BS99">
        <v>1.922096</v>
      </c>
      <c r="BT99">
        <v>1.883027</v>
      </c>
      <c r="BU99">
        <v>1.811995</v>
      </c>
      <c r="BV99">
        <v>1.8940360000000001</v>
      </c>
      <c r="BW99">
        <v>1.5101899999999999</v>
      </c>
      <c r="BX99">
        <v>1.6219429999999999</v>
      </c>
      <c r="BY99">
        <v>1.7503569999999999</v>
      </c>
      <c r="BZ99">
        <v>1.750386</v>
      </c>
      <c r="CA99">
        <v>1.7731809999999999</v>
      </c>
      <c r="CB99">
        <v>1.781255</v>
      </c>
      <c r="CC99">
        <v>1.80003</v>
      </c>
      <c r="CD99">
        <v>1.838789</v>
      </c>
    </row>
    <row r="100" spans="1:82">
      <c r="A100">
        <v>76.194999999999993</v>
      </c>
      <c r="B100" s="3">
        <v>3.1747916666666662</v>
      </c>
      <c r="C100">
        <v>1.7844469999999999</v>
      </c>
      <c r="D100">
        <v>1.7430589999999999</v>
      </c>
      <c r="E100">
        <v>1.795185</v>
      </c>
      <c r="F100">
        <v>1.721312</v>
      </c>
      <c r="G100">
        <v>0.54567500000000002</v>
      </c>
      <c r="H100">
        <v>0.524061</v>
      </c>
      <c r="I100">
        <v>0.50330600000000003</v>
      </c>
      <c r="J100">
        <v>0.53787099999999999</v>
      </c>
      <c r="K100">
        <v>2.3071120000000001</v>
      </c>
      <c r="L100">
        <v>2.0513650000000001</v>
      </c>
      <c r="M100">
        <v>2.272958</v>
      </c>
      <c r="N100">
        <v>2.2075580000000001</v>
      </c>
      <c r="O100">
        <v>1.825836</v>
      </c>
      <c r="P100">
        <v>1.831113</v>
      </c>
      <c r="Q100">
        <v>1.7875890000000001</v>
      </c>
      <c r="R100">
        <v>1.7099899999999999</v>
      </c>
      <c r="S100">
        <v>1.8075140000000001</v>
      </c>
      <c r="T100">
        <v>1.8177140000000001</v>
      </c>
      <c r="U100">
        <v>1.7871900000000001</v>
      </c>
      <c r="V100">
        <v>1.8134110000000001</v>
      </c>
      <c r="W100">
        <v>1.792662</v>
      </c>
      <c r="X100">
        <v>1.732934</v>
      </c>
      <c r="Y100">
        <v>1.803607</v>
      </c>
      <c r="Z100">
        <v>1.7431620000000001</v>
      </c>
      <c r="AA100">
        <v>1.7120219999999999</v>
      </c>
      <c r="AB100">
        <v>1.70522</v>
      </c>
      <c r="AC100">
        <v>1.70061</v>
      </c>
      <c r="AD100">
        <v>1.676223</v>
      </c>
      <c r="AE100">
        <v>1.821725</v>
      </c>
      <c r="AF100">
        <v>1.7412559999999999</v>
      </c>
      <c r="AG100">
        <v>1.78572</v>
      </c>
      <c r="AH100">
        <v>1.772772</v>
      </c>
      <c r="AI100">
        <v>0.25517299999999998</v>
      </c>
      <c r="AJ100">
        <v>1.380476</v>
      </c>
      <c r="AK100">
        <v>1.676267</v>
      </c>
      <c r="AL100">
        <v>1.7923469999999999</v>
      </c>
      <c r="AM100">
        <v>1.8035289999999999</v>
      </c>
      <c r="AN100">
        <v>1.8059730000000001</v>
      </c>
      <c r="AO100">
        <v>1.7821899999999999</v>
      </c>
      <c r="AP100">
        <v>1.739215</v>
      </c>
      <c r="AQ100">
        <v>1.811015</v>
      </c>
      <c r="AR100">
        <v>1.7520880000000001</v>
      </c>
      <c r="AS100">
        <v>1.7984009999999999</v>
      </c>
      <c r="AT100">
        <v>1.7828630000000001</v>
      </c>
      <c r="AU100">
        <v>1.87155</v>
      </c>
      <c r="AV100">
        <v>1.8205009999999999</v>
      </c>
      <c r="AW100">
        <v>1.81426</v>
      </c>
      <c r="AX100">
        <v>1.8041050000000001</v>
      </c>
      <c r="AY100">
        <v>1.6568350000000001</v>
      </c>
      <c r="AZ100">
        <v>1.6357649999999999</v>
      </c>
      <c r="BA100">
        <v>1.685411</v>
      </c>
      <c r="BB100">
        <v>1.7516860000000001</v>
      </c>
      <c r="BC100">
        <v>1.814532</v>
      </c>
      <c r="BD100">
        <v>1.7762960000000001</v>
      </c>
      <c r="BE100">
        <v>1.7763629999999999</v>
      </c>
      <c r="BF100">
        <v>1.7464980000000001</v>
      </c>
      <c r="BG100">
        <v>0.203264</v>
      </c>
      <c r="BH100">
        <v>1.444086</v>
      </c>
      <c r="BI100">
        <v>1.7425060000000001</v>
      </c>
      <c r="BJ100">
        <v>1.7577419999999999</v>
      </c>
      <c r="BK100">
        <v>1.7502329999999999</v>
      </c>
      <c r="BL100">
        <v>1.785671</v>
      </c>
      <c r="BM100">
        <v>1.790864</v>
      </c>
      <c r="BN100">
        <v>1.7226600000000001</v>
      </c>
      <c r="BO100">
        <v>2.2019329999999999</v>
      </c>
      <c r="BP100">
        <v>2.2042109999999999</v>
      </c>
      <c r="BQ100">
        <v>2.279131</v>
      </c>
      <c r="BR100">
        <v>2.1038269999999999</v>
      </c>
      <c r="BS100">
        <v>1.945427</v>
      </c>
      <c r="BT100">
        <v>1.8894770000000001</v>
      </c>
      <c r="BU100">
        <v>1.830856</v>
      </c>
      <c r="BV100">
        <v>1.9015500000000001</v>
      </c>
      <c r="BW100">
        <v>1.5179689999999999</v>
      </c>
      <c r="BX100">
        <v>1.6332169999999999</v>
      </c>
      <c r="BY100">
        <v>1.754124</v>
      </c>
      <c r="BZ100">
        <v>1.757228</v>
      </c>
      <c r="CA100">
        <v>1.780934</v>
      </c>
      <c r="CB100">
        <v>1.7832330000000001</v>
      </c>
      <c r="CC100">
        <v>1.811774</v>
      </c>
      <c r="CD100">
        <v>1.857083</v>
      </c>
    </row>
    <row r="101" spans="1:82">
      <c r="A101">
        <v>77.189443999999995</v>
      </c>
      <c r="B101" s="3">
        <v>3.216226851851852</v>
      </c>
      <c r="C101">
        <v>1.7875589999999999</v>
      </c>
      <c r="D101">
        <v>1.750696</v>
      </c>
      <c r="E101">
        <v>1.798171</v>
      </c>
      <c r="F101">
        <v>1.7227250000000001</v>
      </c>
      <c r="G101">
        <v>0.51322199999999996</v>
      </c>
      <c r="H101">
        <v>0.49401400000000001</v>
      </c>
      <c r="I101">
        <v>0.47175499999999998</v>
      </c>
      <c r="J101">
        <v>0.50244599999999995</v>
      </c>
      <c r="K101">
        <v>2.3220830000000001</v>
      </c>
      <c r="L101">
        <v>2.0777600000000001</v>
      </c>
      <c r="M101">
        <v>2.3089680000000001</v>
      </c>
      <c r="N101">
        <v>2.2304249999999999</v>
      </c>
      <c r="O101">
        <v>1.832355</v>
      </c>
      <c r="P101">
        <v>1.838033</v>
      </c>
      <c r="Q101">
        <v>1.8019529999999999</v>
      </c>
      <c r="R101">
        <v>1.7199169999999999</v>
      </c>
      <c r="S101">
        <v>1.821504</v>
      </c>
      <c r="T101">
        <v>1.827348</v>
      </c>
      <c r="U101">
        <v>1.7990330000000001</v>
      </c>
      <c r="V101">
        <v>1.825809</v>
      </c>
      <c r="W101">
        <v>1.8063709999999999</v>
      </c>
      <c r="X101">
        <v>1.7358750000000001</v>
      </c>
      <c r="Y101">
        <v>1.8082530000000001</v>
      </c>
      <c r="Z101">
        <v>1.7624249999999999</v>
      </c>
      <c r="AA101">
        <v>1.714267</v>
      </c>
      <c r="AB101">
        <v>1.7121569999999999</v>
      </c>
      <c r="AC101">
        <v>1.707559</v>
      </c>
      <c r="AD101">
        <v>1.6946380000000001</v>
      </c>
      <c r="AE101">
        <v>1.8222609999999999</v>
      </c>
      <c r="AF101">
        <v>1.7377260000000001</v>
      </c>
      <c r="AG101">
        <v>1.789687</v>
      </c>
      <c r="AH101">
        <v>1.7903</v>
      </c>
      <c r="AI101">
        <v>0.25217099999999998</v>
      </c>
      <c r="AJ101">
        <v>1.3869180000000001</v>
      </c>
      <c r="AK101">
        <v>1.6872940000000001</v>
      </c>
      <c r="AL101">
        <v>1.80009</v>
      </c>
      <c r="AM101">
        <v>1.8044</v>
      </c>
      <c r="AN101">
        <v>1.8164480000000001</v>
      </c>
      <c r="AO101">
        <v>1.8006869999999999</v>
      </c>
      <c r="AP101">
        <v>1.753725</v>
      </c>
      <c r="AQ101">
        <v>1.8125</v>
      </c>
      <c r="AR101">
        <v>1.7529159999999999</v>
      </c>
      <c r="AS101">
        <v>1.804289</v>
      </c>
      <c r="AT101">
        <v>1.794254</v>
      </c>
      <c r="AU101">
        <v>1.8655219999999999</v>
      </c>
      <c r="AV101">
        <v>1.835771</v>
      </c>
      <c r="AW101">
        <v>1.809126</v>
      </c>
      <c r="AX101">
        <v>1.805717</v>
      </c>
      <c r="AY101">
        <v>1.665257</v>
      </c>
      <c r="AZ101">
        <v>1.6399699999999999</v>
      </c>
      <c r="BA101">
        <v>1.697403</v>
      </c>
      <c r="BB101">
        <v>1.7531600000000001</v>
      </c>
      <c r="BC101">
        <v>1.8148010000000001</v>
      </c>
      <c r="BD101">
        <v>1.778041</v>
      </c>
      <c r="BE101">
        <v>1.7834620000000001</v>
      </c>
      <c r="BF101">
        <v>1.7615609999999999</v>
      </c>
      <c r="BG101">
        <v>0.20452400000000001</v>
      </c>
      <c r="BH101">
        <v>1.4448019999999999</v>
      </c>
      <c r="BI101">
        <v>1.7596909999999999</v>
      </c>
      <c r="BJ101">
        <v>1.7572509999999999</v>
      </c>
      <c r="BK101">
        <v>1.7582120000000001</v>
      </c>
      <c r="BL101">
        <v>1.7860309999999999</v>
      </c>
      <c r="BM101">
        <v>1.797628</v>
      </c>
      <c r="BN101">
        <v>1.7414719999999999</v>
      </c>
      <c r="BO101">
        <v>2.226137</v>
      </c>
      <c r="BP101">
        <v>2.2182219999999999</v>
      </c>
      <c r="BQ101">
        <v>2.3072059999999999</v>
      </c>
      <c r="BR101">
        <v>2.104705</v>
      </c>
      <c r="BS101">
        <v>1.9595400000000001</v>
      </c>
      <c r="BT101">
        <v>1.907748</v>
      </c>
      <c r="BU101">
        <v>1.827583</v>
      </c>
      <c r="BV101">
        <v>1.9145890000000001</v>
      </c>
      <c r="BW101">
        <v>1.5166599999999999</v>
      </c>
      <c r="BX101">
        <v>1.643108</v>
      </c>
      <c r="BY101">
        <v>1.758861</v>
      </c>
      <c r="BZ101">
        <v>1.769781</v>
      </c>
      <c r="CA101">
        <v>1.7857430000000001</v>
      </c>
      <c r="CB101">
        <v>1.783444</v>
      </c>
      <c r="CC101">
        <v>1.8189090000000001</v>
      </c>
      <c r="CD101">
        <v>1.8610800000000001</v>
      </c>
    </row>
    <row r="102" spans="1:82">
      <c r="A102">
        <v>78.185277999999997</v>
      </c>
      <c r="B102" s="3">
        <v>3.2577199074074077</v>
      </c>
      <c r="C102">
        <v>1.807471</v>
      </c>
      <c r="D102">
        <v>1.759233</v>
      </c>
      <c r="E102">
        <v>1.8032429999999999</v>
      </c>
      <c r="F102">
        <v>1.736402</v>
      </c>
      <c r="G102">
        <v>0.48944100000000001</v>
      </c>
      <c r="H102">
        <v>0.47212999999999999</v>
      </c>
      <c r="I102">
        <v>0.43753799999999998</v>
      </c>
      <c r="J102">
        <v>0.47535300000000003</v>
      </c>
      <c r="K102">
        <v>2.3523540000000001</v>
      </c>
      <c r="L102">
        <v>2.1031439999999999</v>
      </c>
      <c r="M102">
        <v>2.3412000000000002</v>
      </c>
      <c r="N102">
        <v>2.2597290000000001</v>
      </c>
      <c r="O102">
        <v>1.8404990000000001</v>
      </c>
      <c r="P102">
        <v>1.8429409999999999</v>
      </c>
      <c r="Q102">
        <v>1.8184530000000001</v>
      </c>
      <c r="R102">
        <v>1.7273970000000001</v>
      </c>
      <c r="S102">
        <v>1.8149660000000001</v>
      </c>
      <c r="T102">
        <v>1.8350709999999999</v>
      </c>
      <c r="U102">
        <v>1.803471</v>
      </c>
      <c r="V102">
        <v>1.837208</v>
      </c>
      <c r="W102">
        <v>1.812586</v>
      </c>
      <c r="X102">
        <v>1.737023</v>
      </c>
      <c r="Y102">
        <v>1.8109569999999999</v>
      </c>
      <c r="Z102">
        <v>1.763234</v>
      </c>
      <c r="AA102">
        <v>1.7218389999999999</v>
      </c>
      <c r="AB102">
        <v>1.7211989999999999</v>
      </c>
      <c r="AC102">
        <v>1.6991099999999999</v>
      </c>
      <c r="AD102">
        <v>1.700372</v>
      </c>
      <c r="AE102">
        <v>1.8212330000000001</v>
      </c>
      <c r="AF102">
        <v>1.7483519999999999</v>
      </c>
      <c r="AG102">
        <v>1.791355</v>
      </c>
      <c r="AH102">
        <v>1.790899</v>
      </c>
      <c r="AI102">
        <v>0.25111299999999998</v>
      </c>
      <c r="AJ102">
        <v>1.3984300000000001</v>
      </c>
      <c r="AK102">
        <v>1.6940770000000001</v>
      </c>
      <c r="AL102">
        <v>1.7987880000000001</v>
      </c>
      <c r="AM102">
        <v>1.807952</v>
      </c>
      <c r="AN102">
        <v>1.8253539999999999</v>
      </c>
      <c r="AO102">
        <v>1.8165800000000001</v>
      </c>
      <c r="AP102">
        <v>1.759285</v>
      </c>
      <c r="AQ102">
        <v>1.8233790000000001</v>
      </c>
      <c r="AR102">
        <v>1.7614069999999999</v>
      </c>
      <c r="AS102">
        <v>1.8214239999999999</v>
      </c>
      <c r="AT102">
        <v>1.793231</v>
      </c>
      <c r="AU102">
        <v>1.875683</v>
      </c>
      <c r="AV102">
        <v>1.8556299999999999</v>
      </c>
      <c r="AW102">
        <v>1.8224469999999999</v>
      </c>
      <c r="AX102">
        <v>1.8180510000000001</v>
      </c>
      <c r="AY102">
        <v>1.66665</v>
      </c>
      <c r="AZ102">
        <v>1.649411</v>
      </c>
      <c r="BA102">
        <v>1.7035739999999999</v>
      </c>
      <c r="BB102">
        <v>1.763036</v>
      </c>
      <c r="BC102">
        <v>1.8241369999999999</v>
      </c>
      <c r="BD102">
        <v>1.790556</v>
      </c>
      <c r="BE102">
        <v>1.7989200000000001</v>
      </c>
      <c r="BF102">
        <v>1.7681279999999999</v>
      </c>
      <c r="BG102">
        <v>0.20364699999999999</v>
      </c>
      <c r="BH102">
        <v>1.4432039999999999</v>
      </c>
      <c r="BI102">
        <v>1.7599050000000001</v>
      </c>
      <c r="BJ102">
        <v>1.7631870000000001</v>
      </c>
      <c r="BK102">
        <v>1.7723500000000001</v>
      </c>
      <c r="BL102">
        <v>1.8031680000000001</v>
      </c>
      <c r="BM102">
        <v>1.8027979999999999</v>
      </c>
      <c r="BN102">
        <v>1.7481100000000001</v>
      </c>
      <c r="BO102">
        <v>2.2608860000000002</v>
      </c>
      <c r="BP102">
        <v>2.238804</v>
      </c>
      <c r="BQ102">
        <v>2.3208220000000002</v>
      </c>
      <c r="BR102">
        <v>2.120924</v>
      </c>
      <c r="BS102">
        <v>1.9697150000000001</v>
      </c>
      <c r="BT102">
        <v>1.913931</v>
      </c>
      <c r="BU102">
        <v>1.8327329999999999</v>
      </c>
      <c r="BV102">
        <v>1.9159219999999999</v>
      </c>
      <c r="BW102">
        <v>1.5165109999999999</v>
      </c>
      <c r="BX102">
        <v>1.64175</v>
      </c>
      <c r="BY102">
        <v>1.769191</v>
      </c>
      <c r="BZ102">
        <v>1.7715479999999999</v>
      </c>
      <c r="CA102">
        <v>1.788554</v>
      </c>
      <c r="CB102">
        <v>1.7895220000000001</v>
      </c>
      <c r="CC102">
        <v>1.8358479999999999</v>
      </c>
      <c r="CD102">
        <v>1.87032</v>
      </c>
    </row>
    <row r="103" spans="1:82">
      <c r="A103">
        <v>79.183055999999993</v>
      </c>
      <c r="B103" s="3">
        <v>3.2992939814814815</v>
      </c>
      <c r="C103">
        <v>1.8027420000000001</v>
      </c>
      <c r="D103">
        <v>1.757989</v>
      </c>
      <c r="E103">
        <v>1.816422</v>
      </c>
      <c r="F103">
        <v>1.7486569999999999</v>
      </c>
      <c r="G103">
        <v>0.46289999999999998</v>
      </c>
      <c r="H103">
        <v>0.44272400000000001</v>
      </c>
      <c r="I103">
        <v>0.40995999999999999</v>
      </c>
      <c r="J103">
        <v>0.44764900000000002</v>
      </c>
      <c r="K103">
        <v>2.3752</v>
      </c>
      <c r="L103">
        <v>2.1142379999999998</v>
      </c>
      <c r="M103">
        <v>2.3530989999999998</v>
      </c>
      <c r="N103">
        <v>2.2787709999999999</v>
      </c>
      <c r="O103">
        <v>1.8409610000000001</v>
      </c>
      <c r="P103">
        <v>1.8536950000000001</v>
      </c>
      <c r="Q103">
        <v>1.8218989999999999</v>
      </c>
      <c r="R103">
        <v>1.735384</v>
      </c>
      <c r="S103">
        <v>1.8276520000000001</v>
      </c>
      <c r="T103">
        <v>1.853396</v>
      </c>
      <c r="U103">
        <v>1.8147249999999999</v>
      </c>
      <c r="V103">
        <v>1.850983</v>
      </c>
      <c r="W103">
        <v>1.82331</v>
      </c>
      <c r="X103">
        <v>1.7475069999999999</v>
      </c>
      <c r="Y103">
        <v>1.8148280000000001</v>
      </c>
      <c r="Z103">
        <v>1.773617</v>
      </c>
      <c r="AA103">
        <v>1.7255640000000001</v>
      </c>
      <c r="AB103">
        <v>1.7305429999999999</v>
      </c>
      <c r="AC103">
        <v>1.712353</v>
      </c>
      <c r="AD103">
        <v>1.723468</v>
      </c>
      <c r="AE103">
        <v>1.8510819999999999</v>
      </c>
      <c r="AF103">
        <v>1.752175</v>
      </c>
      <c r="AG103">
        <v>1.817979</v>
      </c>
      <c r="AH103">
        <v>1.8084899999999999</v>
      </c>
      <c r="AI103">
        <v>0.248033</v>
      </c>
      <c r="AJ103">
        <v>1.4043969999999999</v>
      </c>
      <c r="AK103">
        <v>1.700294</v>
      </c>
      <c r="AL103">
        <v>1.8189360000000001</v>
      </c>
      <c r="AM103">
        <v>1.81186</v>
      </c>
      <c r="AN103">
        <v>1.842098</v>
      </c>
      <c r="AO103">
        <v>1.824935</v>
      </c>
      <c r="AP103">
        <v>1.77119</v>
      </c>
      <c r="AQ103">
        <v>1.828646</v>
      </c>
      <c r="AR103">
        <v>1.772983</v>
      </c>
      <c r="AS103">
        <v>1.8322339999999999</v>
      </c>
      <c r="AT103">
        <v>1.8147169999999999</v>
      </c>
      <c r="AU103">
        <v>1.8841349999999999</v>
      </c>
      <c r="AV103">
        <v>1.8701289999999999</v>
      </c>
      <c r="AW103">
        <v>1.8336129999999999</v>
      </c>
      <c r="AX103">
        <v>1.8286039999999999</v>
      </c>
      <c r="AY103">
        <v>1.688701</v>
      </c>
      <c r="AZ103">
        <v>1.647629</v>
      </c>
      <c r="BA103">
        <v>1.709163</v>
      </c>
      <c r="BB103">
        <v>1.7709760000000001</v>
      </c>
      <c r="BC103">
        <v>1.8422810000000001</v>
      </c>
      <c r="BD103">
        <v>1.808268</v>
      </c>
      <c r="BE103">
        <v>1.8000100000000001</v>
      </c>
      <c r="BF103">
        <v>1.780297</v>
      </c>
      <c r="BG103">
        <v>0.20024400000000001</v>
      </c>
      <c r="BH103">
        <v>1.441883</v>
      </c>
      <c r="BI103">
        <v>1.7652920000000001</v>
      </c>
      <c r="BJ103">
        <v>1.7778670000000001</v>
      </c>
      <c r="BK103">
        <v>1.7750980000000001</v>
      </c>
      <c r="BL103">
        <v>1.815866</v>
      </c>
      <c r="BM103">
        <v>1.8076430000000001</v>
      </c>
      <c r="BN103">
        <v>1.7574129999999999</v>
      </c>
      <c r="BO103">
        <v>2.2751869999999998</v>
      </c>
      <c r="BP103">
        <v>2.2655180000000001</v>
      </c>
      <c r="BQ103">
        <v>2.3454449999999998</v>
      </c>
      <c r="BR103">
        <v>2.146102</v>
      </c>
      <c r="BS103">
        <v>1.9914909999999999</v>
      </c>
      <c r="BT103">
        <v>1.927721</v>
      </c>
      <c r="BU103">
        <v>1.84185</v>
      </c>
      <c r="BV103">
        <v>1.940537</v>
      </c>
      <c r="BW103">
        <v>1.5227850000000001</v>
      </c>
      <c r="BX103">
        <v>1.649343</v>
      </c>
      <c r="BY103">
        <v>1.786376</v>
      </c>
      <c r="BZ103">
        <v>1.781129</v>
      </c>
      <c r="CA103">
        <v>1.8120909999999999</v>
      </c>
      <c r="CB103">
        <v>1.804492</v>
      </c>
      <c r="CC103">
        <v>1.8433790000000001</v>
      </c>
      <c r="CD103">
        <v>1.881332</v>
      </c>
    </row>
    <row r="104" spans="1:82">
      <c r="A104">
        <v>80.177778000000004</v>
      </c>
      <c r="B104" s="3">
        <v>3.3407407407407406</v>
      </c>
      <c r="C104">
        <v>1.8061050000000001</v>
      </c>
      <c r="D104">
        <v>1.7607740000000001</v>
      </c>
      <c r="E104">
        <v>1.8237760000000001</v>
      </c>
      <c r="F104">
        <v>1.740116</v>
      </c>
      <c r="G104">
        <v>0.43482500000000002</v>
      </c>
      <c r="H104">
        <v>0.42222700000000002</v>
      </c>
      <c r="I104">
        <v>0.380521</v>
      </c>
      <c r="J104">
        <v>0.42068299999999997</v>
      </c>
      <c r="K104">
        <v>2.3921899999999998</v>
      </c>
      <c r="L104">
        <v>2.1307619999999998</v>
      </c>
      <c r="M104">
        <v>2.3844959999999999</v>
      </c>
      <c r="N104">
        <v>2.2975789999999998</v>
      </c>
      <c r="O104">
        <v>1.850722</v>
      </c>
      <c r="P104">
        <v>1.8513649999999999</v>
      </c>
      <c r="Q104">
        <v>1.838543</v>
      </c>
      <c r="R104">
        <v>1.7372780000000001</v>
      </c>
      <c r="S104">
        <v>1.8312740000000001</v>
      </c>
      <c r="T104">
        <v>1.8495950000000001</v>
      </c>
      <c r="U104">
        <v>1.809267</v>
      </c>
      <c r="V104">
        <v>1.845434</v>
      </c>
      <c r="W104">
        <v>1.8298350000000001</v>
      </c>
      <c r="X104">
        <v>1.7533650000000001</v>
      </c>
      <c r="Y104">
        <v>1.8150409999999999</v>
      </c>
      <c r="Z104">
        <v>1.780284</v>
      </c>
      <c r="AA104">
        <v>1.723957</v>
      </c>
      <c r="AB104">
        <v>1.7368980000000001</v>
      </c>
      <c r="AC104">
        <v>1.710566</v>
      </c>
      <c r="AD104">
        <v>1.726699</v>
      </c>
      <c r="AE104">
        <v>1.8458920000000001</v>
      </c>
      <c r="AF104">
        <v>1.7642100000000001</v>
      </c>
      <c r="AG104">
        <v>1.812227</v>
      </c>
      <c r="AH104">
        <v>1.810111</v>
      </c>
      <c r="AI104">
        <v>0.24958</v>
      </c>
      <c r="AJ104">
        <v>1.410444</v>
      </c>
      <c r="AK104">
        <v>1.702027</v>
      </c>
      <c r="AL104">
        <v>1.8226439999999999</v>
      </c>
      <c r="AM104">
        <v>1.83165</v>
      </c>
      <c r="AN104">
        <v>1.841901</v>
      </c>
      <c r="AO104">
        <v>1.8340780000000001</v>
      </c>
      <c r="AP104">
        <v>1.784535</v>
      </c>
      <c r="AQ104">
        <v>1.8359920000000001</v>
      </c>
      <c r="AR104">
        <v>1.770637</v>
      </c>
      <c r="AS104">
        <v>1.833437</v>
      </c>
      <c r="AT104">
        <v>1.821755</v>
      </c>
      <c r="AU104">
        <v>1.904244</v>
      </c>
      <c r="AV104">
        <v>1.870919</v>
      </c>
      <c r="AW104">
        <v>1.839836</v>
      </c>
      <c r="AX104">
        <v>1.8383259999999999</v>
      </c>
      <c r="AY104">
        <v>1.6809480000000001</v>
      </c>
      <c r="AZ104">
        <v>1.659654</v>
      </c>
      <c r="BA104">
        <v>1.7159629999999999</v>
      </c>
      <c r="BB104">
        <v>1.7743409999999999</v>
      </c>
      <c r="BC104">
        <v>1.862371</v>
      </c>
      <c r="BD104">
        <v>1.7982929999999999</v>
      </c>
      <c r="BE104">
        <v>1.8079559999999999</v>
      </c>
      <c r="BF104">
        <v>1.7835380000000001</v>
      </c>
      <c r="BG104">
        <v>0.20322000000000001</v>
      </c>
      <c r="BH104">
        <v>1.442517</v>
      </c>
      <c r="BI104">
        <v>1.7678700000000001</v>
      </c>
      <c r="BJ104">
        <v>1.7797270000000001</v>
      </c>
      <c r="BK104">
        <v>1.7813490000000001</v>
      </c>
      <c r="BL104">
        <v>1.8212299999999999</v>
      </c>
      <c r="BM104">
        <v>1.817285</v>
      </c>
      <c r="BN104">
        <v>1.762259</v>
      </c>
      <c r="BO104">
        <v>2.305752</v>
      </c>
      <c r="BP104">
        <v>2.2849650000000001</v>
      </c>
      <c r="BQ104">
        <v>2.364141</v>
      </c>
      <c r="BR104">
        <v>2.1596139999999999</v>
      </c>
      <c r="BS104">
        <v>2.0064030000000002</v>
      </c>
      <c r="BT104">
        <v>1.9445790000000001</v>
      </c>
      <c r="BU104">
        <v>1.8531310000000001</v>
      </c>
      <c r="BV104">
        <v>1.939371</v>
      </c>
      <c r="BW104">
        <v>1.531839</v>
      </c>
      <c r="BX104">
        <v>1.665664</v>
      </c>
      <c r="BY104">
        <v>1.7980849999999999</v>
      </c>
      <c r="BZ104">
        <v>1.7738389999999999</v>
      </c>
      <c r="CA104">
        <v>1.805898</v>
      </c>
      <c r="CB104">
        <v>1.803982</v>
      </c>
      <c r="CC104">
        <v>1.8494429999999999</v>
      </c>
      <c r="CD104">
        <v>1.8916230000000001</v>
      </c>
    </row>
    <row r="105" spans="1:82">
      <c r="A105">
        <v>81.173889000000003</v>
      </c>
      <c r="B105" s="3">
        <v>3.3822453703703701</v>
      </c>
      <c r="C105">
        <v>1.8139860000000001</v>
      </c>
      <c r="D105">
        <v>1.766384</v>
      </c>
      <c r="E105">
        <v>1.8384849999999999</v>
      </c>
      <c r="F105">
        <v>1.757647</v>
      </c>
      <c r="G105">
        <v>0.41040100000000002</v>
      </c>
      <c r="H105">
        <v>0.40213300000000002</v>
      </c>
      <c r="I105">
        <v>0.35963099999999998</v>
      </c>
      <c r="J105">
        <v>0.39893699999999999</v>
      </c>
      <c r="K105">
        <v>2.4159259999999998</v>
      </c>
      <c r="L105">
        <v>2.1691349999999998</v>
      </c>
      <c r="M105">
        <v>2.4003700000000001</v>
      </c>
      <c r="N105">
        <v>2.3152339999999998</v>
      </c>
      <c r="O105">
        <v>1.8618319999999999</v>
      </c>
      <c r="P105">
        <v>1.867102</v>
      </c>
      <c r="Q105">
        <v>1.8412790000000001</v>
      </c>
      <c r="R105">
        <v>1.754856</v>
      </c>
      <c r="S105">
        <v>1.846435</v>
      </c>
      <c r="T105">
        <v>1.8646100000000001</v>
      </c>
      <c r="U105">
        <v>1.823844</v>
      </c>
      <c r="V105">
        <v>1.8612010000000001</v>
      </c>
      <c r="W105">
        <v>1.84256</v>
      </c>
      <c r="X105">
        <v>1.763933</v>
      </c>
      <c r="Y105">
        <v>1.832916</v>
      </c>
      <c r="Z105">
        <v>1.801034</v>
      </c>
      <c r="AA105">
        <v>1.7298450000000001</v>
      </c>
      <c r="AB105">
        <v>1.7436259999999999</v>
      </c>
      <c r="AC105">
        <v>1.733481</v>
      </c>
      <c r="AD105">
        <v>1.7371730000000001</v>
      </c>
      <c r="AE105">
        <v>1.8660950000000001</v>
      </c>
      <c r="AF105">
        <v>1.7709839999999999</v>
      </c>
      <c r="AG105">
        <v>1.8176859999999999</v>
      </c>
      <c r="AH105">
        <v>1.8123400000000001</v>
      </c>
      <c r="AI105">
        <v>0.247864</v>
      </c>
      <c r="AJ105">
        <v>1.4166570000000001</v>
      </c>
      <c r="AK105">
        <v>1.7184330000000001</v>
      </c>
      <c r="AL105">
        <v>1.8396250000000001</v>
      </c>
      <c r="AM105">
        <v>1.8499019999999999</v>
      </c>
      <c r="AN105">
        <v>1.8486419999999999</v>
      </c>
      <c r="AO105">
        <v>1.843882</v>
      </c>
      <c r="AP105">
        <v>1.7983260000000001</v>
      </c>
      <c r="AQ105">
        <v>1.85273</v>
      </c>
      <c r="AR105">
        <v>1.778775</v>
      </c>
      <c r="AS105">
        <v>1.8369409999999999</v>
      </c>
      <c r="AT105">
        <v>1.8454520000000001</v>
      </c>
      <c r="AU105">
        <v>1.9093420000000001</v>
      </c>
      <c r="AV105">
        <v>1.8927020000000001</v>
      </c>
      <c r="AW105">
        <v>1.8492390000000001</v>
      </c>
      <c r="AX105">
        <v>1.840355</v>
      </c>
      <c r="AY105">
        <v>1.6948939999999999</v>
      </c>
      <c r="AZ105">
        <v>1.6653089999999999</v>
      </c>
      <c r="BA105">
        <v>1.7279439999999999</v>
      </c>
      <c r="BB105">
        <v>1.794095</v>
      </c>
      <c r="BC105">
        <v>1.8729389999999999</v>
      </c>
      <c r="BD105">
        <v>1.8140810000000001</v>
      </c>
      <c r="BE105">
        <v>1.813307</v>
      </c>
      <c r="BF105">
        <v>1.800711</v>
      </c>
      <c r="BG105">
        <v>0.20050000000000001</v>
      </c>
      <c r="BH105">
        <v>1.4563470000000001</v>
      </c>
      <c r="BI105">
        <v>1.7804739999999999</v>
      </c>
      <c r="BJ105">
        <v>1.7840849999999999</v>
      </c>
      <c r="BK105">
        <v>1.7937399999999999</v>
      </c>
      <c r="BL105">
        <v>1.8245039999999999</v>
      </c>
      <c r="BM105">
        <v>1.8298160000000001</v>
      </c>
      <c r="BN105">
        <v>1.766975</v>
      </c>
      <c r="BO105">
        <v>2.3373379999999999</v>
      </c>
      <c r="BP105">
        <v>2.296875</v>
      </c>
      <c r="BQ105">
        <v>2.372636</v>
      </c>
      <c r="BR105">
        <v>2.172069</v>
      </c>
      <c r="BS105">
        <v>2.0151080000000001</v>
      </c>
      <c r="BT105">
        <v>1.9682820000000001</v>
      </c>
      <c r="BU105">
        <v>1.867901</v>
      </c>
      <c r="BV105">
        <v>1.9536979999999999</v>
      </c>
      <c r="BW105">
        <v>1.5393479999999999</v>
      </c>
      <c r="BX105">
        <v>1.665097</v>
      </c>
      <c r="BY105">
        <v>1.7929280000000001</v>
      </c>
      <c r="BZ105">
        <v>1.797139</v>
      </c>
      <c r="CA105">
        <v>1.8124439999999999</v>
      </c>
      <c r="CB105">
        <v>1.8158080000000001</v>
      </c>
      <c r="CC105">
        <v>1.8677079999999999</v>
      </c>
      <c r="CD105">
        <v>1.8945700000000001</v>
      </c>
    </row>
    <row r="106" spans="1:82">
      <c r="A106">
        <v>82.169167000000002</v>
      </c>
      <c r="B106" s="3">
        <v>3.4237152777777777</v>
      </c>
      <c r="C106">
        <v>1.8213429999999999</v>
      </c>
      <c r="D106">
        <v>1.779053</v>
      </c>
      <c r="E106">
        <v>1.832201</v>
      </c>
      <c r="F106">
        <v>1.754861</v>
      </c>
      <c r="G106">
        <v>0.38871800000000001</v>
      </c>
      <c r="H106">
        <v>0.379025</v>
      </c>
      <c r="I106">
        <v>0.335559</v>
      </c>
      <c r="J106">
        <v>0.37967000000000001</v>
      </c>
      <c r="K106">
        <v>2.4367580000000002</v>
      </c>
      <c r="L106">
        <v>2.1778909999999998</v>
      </c>
      <c r="M106">
        <v>2.4259300000000001</v>
      </c>
      <c r="N106">
        <v>2.347467</v>
      </c>
      <c r="O106">
        <v>1.8652</v>
      </c>
      <c r="P106">
        <v>1.873926</v>
      </c>
      <c r="Q106">
        <v>1.8477429999999999</v>
      </c>
      <c r="R106">
        <v>1.75501</v>
      </c>
      <c r="S106">
        <v>1.85791</v>
      </c>
      <c r="T106">
        <v>1.864079</v>
      </c>
      <c r="U106">
        <v>1.8268310000000001</v>
      </c>
      <c r="V106">
        <v>1.8751800000000001</v>
      </c>
      <c r="W106">
        <v>1.8477980000000001</v>
      </c>
      <c r="X106">
        <v>1.7676229999999999</v>
      </c>
      <c r="Y106">
        <v>1.8358399999999999</v>
      </c>
      <c r="Z106">
        <v>1.8027200000000001</v>
      </c>
      <c r="AA106">
        <v>1.7326239999999999</v>
      </c>
      <c r="AB106">
        <v>1.756313</v>
      </c>
      <c r="AC106">
        <v>1.738977</v>
      </c>
      <c r="AD106">
        <v>1.7415620000000001</v>
      </c>
      <c r="AE106">
        <v>1.8720190000000001</v>
      </c>
      <c r="AF106">
        <v>1.7915829999999999</v>
      </c>
      <c r="AG106">
        <v>1.8277239999999999</v>
      </c>
      <c r="AH106">
        <v>1.809644</v>
      </c>
      <c r="AI106">
        <v>0.24962500000000001</v>
      </c>
      <c r="AJ106">
        <v>1.4229179999999999</v>
      </c>
      <c r="AK106">
        <v>1.717854</v>
      </c>
      <c r="AL106">
        <v>1.8406210000000001</v>
      </c>
      <c r="AM106">
        <v>1.851145</v>
      </c>
      <c r="AN106">
        <v>1.8519950000000001</v>
      </c>
      <c r="AO106">
        <v>1.846228</v>
      </c>
      <c r="AP106">
        <v>1.8092109999999999</v>
      </c>
      <c r="AQ106">
        <v>1.859405</v>
      </c>
      <c r="AR106">
        <v>1.774602</v>
      </c>
      <c r="AS106">
        <v>1.843188</v>
      </c>
      <c r="AT106">
        <v>1.846373</v>
      </c>
      <c r="AU106">
        <v>1.920347</v>
      </c>
      <c r="AV106">
        <v>1.889292</v>
      </c>
      <c r="AW106">
        <v>1.853564</v>
      </c>
      <c r="AX106">
        <v>1.8568469999999999</v>
      </c>
      <c r="AY106">
        <v>1.6908449999999999</v>
      </c>
      <c r="AZ106">
        <v>1.6707270000000001</v>
      </c>
      <c r="BA106">
        <v>1.726626</v>
      </c>
      <c r="BB106">
        <v>1.796759</v>
      </c>
      <c r="BC106">
        <v>1.8750659999999999</v>
      </c>
      <c r="BD106">
        <v>1.815885</v>
      </c>
      <c r="BE106">
        <v>1.831602</v>
      </c>
      <c r="BF106">
        <v>1.8050269999999999</v>
      </c>
      <c r="BG106">
        <v>0.19928599999999999</v>
      </c>
      <c r="BH106">
        <v>1.468332</v>
      </c>
      <c r="BI106">
        <v>1.7687580000000001</v>
      </c>
      <c r="BJ106">
        <v>1.78081</v>
      </c>
      <c r="BK106">
        <v>1.7987010000000001</v>
      </c>
      <c r="BL106">
        <v>1.82395</v>
      </c>
      <c r="BM106">
        <v>1.8396650000000001</v>
      </c>
      <c r="BN106">
        <v>1.7843230000000001</v>
      </c>
      <c r="BO106">
        <v>2.347845</v>
      </c>
      <c r="BP106">
        <v>2.3213919999999999</v>
      </c>
      <c r="BQ106">
        <v>2.408023</v>
      </c>
      <c r="BR106">
        <v>2.1947800000000002</v>
      </c>
      <c r="BS106">
        <v>2.0248170000000001</v>
      </c>
      <c r="BT106">
        <v>1.973535</v>
      </c>
      <c r="BU106">
        <v>1.8670899999999999</v>
      </c>
      <c r="BV106">
        <v>1.9607239999999999</v>
      </c>
      <c r="BW106">
        <v>1.531676</v>
      </c>
      <c r="BX106">
        <v>1.669772</v>
      </c>
      <c r="BY106">
        <v>1.806397</v>
      </c>
      <c r="BZ106">
        <v>1.7947310000000001</v>
      </c>
      <c r="CA106">
        <v>1.7964180000000001</v>
      </c>
      <c r="CB106">
        <v>1.8415889999999999</v>
      </c>
      <c r="CC106">
        <v>1.8667609999999999</v>
      </c>
      <c r="CD106">
        <v>1.901516</v>
      </c>
    </row>
    <row r="107" spans="1:82">
      <c r="A107">
        <v>83.165278000000001</v>
      </c>
      <c r="B107" s="3">
        <v>3.4652199074074073</v>
      </c>
      <c r="C107">
        <v>1.8417429999999999</v>
      </c>
      <c r="D107">
        <v>1.775973</v>
      </c>
      <c r="E107">
        <v>1.844436</v>
      </c>
      <c r="F107">
        <v>1.768866</v>
      </c>
      <c r="G107">
        <v>0.36647600000000002</v>
      </c>
      <c r="H107">
        <v>0.36206100000000002</v>
      </c>
      <c r="I107">
        <v>0.31377699999999997</v>
      </c>
      <c r="J107">
        <v>0.35913</v>
      </c>
      <c r="K107">
        <v>2.4615860000000001</v>
      </c>
      <c r="L107">
        <v>2.207141</v>
      </c>
      <c r="M107">
        <v>2.4510230000000002</v>
      </c>
      <c r="N107">
        <v>2.390679</v>
      </c>
      <c r="O107">
        <v>1.874493</v>
      </c>
      <c r="P107">
        <v>1.8927560000000001</v>
      </c>
      <c r="Q107">
        <v>1.860492</v>
      </c>
      <c r="R107">
        <v>1.7577499999999999</v>
      </c>
      <c r="S107">
        <v>1.865672</v>
      </c>
      <c r="T107">
        <v>1.882349</v>
      </c>
      <c r="U107">
        <v>1.8417829999999999</v>
      </c>
      <c r="V107">
        <v>1.8779749999999999</v>
      </c>
      <c r="W107">
        <v>1.858247</v>
      </c>
      <c r="X107">
        <v>1.7823150000000001</v>
      </c>
      <c r="Y107">
        <v>1.8490249999999999</v>
      </c>
      <c r="Z107">
        <v>1.817032</v>
      </c>
      <c r="AA107">
        <v>1.7447649999999999</v>
      </c>
      <c r="AB107">
        <v>1.7711049999999999</v>
      </c>
      <c r="AC107">
        <v>1.7460199999999999</v>
      </c>
      <c r="AD107">
        <v>1.755406</v>
      </c>
      <c r="AE107">
        <v>1.881651</v>
      </c>
      <c r="AF107">
        <v>1.7923819999999999</v>
      </c>
      <c r="AG107">
        <v>1.846333</v>
      </c>
      <c r="AH107">
        <v>1.8348580000000001</v>
      </c>
      <c r="AI107">
        <v>0.24645800000000001</v>
      </c>
      <c r="AJ107">
        <v>1.4264410000000001</v>
      </c>
      <c r="AK107">
        <v>1.7337070000000001</v>
      </c>
      <c r="AL107">
        <v>1.853863</v>
      </c>
      <c r="AM107">
        <v>1.868296</v>
      </c>
      <c r="AN107">
        <v>1.8682620000000001</v>
      </c>
      <c r="AO107">
        <v>1.8533649999999999</v>
      </c>
      <c r="AP107">
        <v>1.8177639999999999</v>
      </c>
      <c r="AQ107">
        <v>1.867612</v>
      </c>
      <c r="AR107">
        <v>1.779128</v>
      </c>
      <c r="AS107">
        <v>1.8549290000000001</v>
      </c>
      <c r="AT107">
        <v>1.8594580000000001</v>
      </c>
      <c r="AU107">
        <v>1.9284749999999999</v>
      </c>
      <c r="AV107">
        <v>1.904987</v>
      </c>
      <c r="AW107">
        <v>1.868565</v>
      </c>
      <c r="AX107">
        <v>1.855734</v>
      </c>
      <c r="AY107">
        <v>1.7020960000000001</v>
      </c>
      <c r="AZ107">
        <v>1.683827</v>
      </c>
      <c r="BA107">
        <v>1.729862</v>
      </c>
      <c r="BB107">
        <v>1.7986439999999999</v>
      </c>
      <c r="BC107">
        <v>1.8861509999999999</v>
      </c>
      <c r="BD107">
        <v>1.8206180000000001</v>
      </c>
      <c r="BE107">
        <v>1.8348930000000001</v>
      </c>
      <c r="BF107">
        <v>1.8109170000000001</v>
      </c>
      <c r="BG107">
        <v>0.19894600000000001</v>
      </c>
      <c r="BH107">
        <v>1.477328</v>
      </c>
      <c r="BI107">
        <v>1.780232</v>
      </c>
      <c r="BJ107">
        <v>1.793587</v>
      </c>
      <c r="BK107">
        <v>1.8129470000000001</v>
      </c>
      <c r="BL107">
        <v>1.8360289999999999</v>
      </c>
      <c r="BM107">
        <v>1.846366</v>
      </c>
      <c r="BN107">
        <v>1.7778050000000001</v>
      </c>
      <c r="BO107">
        <v>2.3796390000000001</v>
      </c>
      <c r="BP107">
        <v>2.343772</v>
      </c>
      <c r="BQ107">
        <v>2.436798</v>
      </c>
      <c r="BR107">
        <v>2.2090559999999999</v>
      </c>
      <c r="BS107">
        <v>2.0483530000000001</v>
      </c>
      <c r="BT107">
        <v>1.9947600000000001</v>
      </c>
      <c r="BU107">
        <v>1.8849499999999999</v>
      </c>
      <c r="BV107">
        <v>1.976394</v>
      </c>
      <c r="BW107">
        <v>1.547744</v>
      </c>
      <c r="BX107">
        <v>1.6796789999999999</v>
      </c>
      <c r="BY107">
        <v>1.823013</v>
      </c>
      <c r="BZ107">
        <v>1.807609</v>
      </c>
      <c r="CA107">
        <v>1.806414</v>
      </c>
      <c r="CB107">
        <v>1.8397399999999999</v>
      </c>
      <c r="CC107">
        <v>1.8722000000000001</v>
      </c>
      <c r="CD107">
        <v>1.904658</v>
      </c>
    </row>
    <row r="108" spans="1:82">
      <c r="A108">
        <v>84.160556</v>
      </c>
      <c r="B108" s="3">
        <v>3.5066898148148149</v>
      </c>
      <c r="C108">
        <v>1.843871</v>
      </c>
      <c r="D108">
        <v>1.7854699999999999</v>
      </c>
      <c r="E108">
        <v>1.846147</v>
      </c>
      <c r="F108">
        <v>1.777623</v>
      </c>
      <c r="G108">
        <v>0.34714800000000001</v>
      </c>
      <c r="H108">
        <v>0.34667700000000001</v>
      </c>
      <c r="I108">
        <v>0.292014</v>
      </c>
      <c r="J108">
        <v>0.33851999999999999</v>
      </c>
      <c r="K108">
        <v>2.477973</v>
      </c>
      <c r="L108">
        <v>2.2182810000000002</v>
      </c>
      <c r="M108">
        <v>2.4682729999999999</v>
      </c>
      <c r="N108">
        <v>2.407969</v>
      </c>
      <c r="O108">
        <v>1.8861669999999999</v>
      </c>
      <c r="P108">
        <v>1.896385</v>
      </c>
      <c r="Q108">
        <v>1.8729750000000001</v>
      </c>
      <c r="R108">
        <v>1.7603770000000001</v>
      </c>
      <c r="S108">
        <v>1.8780840000000001</v>
      </c>
      <c r="T108">
        <v>1.8829100000000001</v>
      </c>
      <c r="U108">
        <v>1.8507359999999999</v>
      </c>
      <c r="V108">
        <v>1.882933</v>
      </c>
      <c r="W108">
        <v>1.86283</v>
      </c>
      <c r="X108">
        <v>1.790287</v>
      </c>
      <c r="Y108">
        <v>1.8595759999999999</v>
      </c>
      <c r="Z108">
        <v>1.812813</v>
      </c>
      <c r="AA108">
        <v>1.75884</v>
      </c>
      <c r="AB108">
        <v>1.773717</v>
      </c>
      <c r="AC108">
        <v>1.7463010000000001</v>
      </c>
      <c r="AD108">
        <v>1.7517910000000001</v>
      </c>
      <c r="AE108">
        <v>1.8857930000000001</v>
      </c>
      <c r="AF108">
        <v>1.803574</v>
      </c>
      <c r="AG108">
        <v>1.8542110000000001</v>
      </c>
      <c r="AH108">
        <v>1.842131</v>
      </c>
      <c r="AI108">
        <v>0.24837400000000001</v>
      </c>
      <c r="AJ108">
        <v>1.432353</v>
      </c>
      <c r="AK108">
        <v>1.7460599999999999</v>
      </c>
      <c r="AL108">
        <v>1.8611770000000001</v>
      </c>
      <c r="AM108">
        <v>1.8669169999999999</v>
      </c>
      <c r="AN108">
        <v>1.8694459999999999</v>
      </c>
      <c r="AO108">
        <v>1.861758</v>
      </c>
      <c r="AP108">
        <v>1.8195650000000001</v>
      </c>
      <c r="AQ108">
        <v>1.8634230000000001</v>
      </c>
      <c r="AR108">
        <v>1.7889330000000001</v>
      </c>
      <c r="AS108">
        <v>1.871802</v>
      </c>
      <c r="AT108">
        <v>1.8792720000000001</v>
      </c>
      <c r="AU108">
        <v>1.9362109999999999</v>
      </c>
      <c r="AV108">
        <v>1.9041269999999999</v>
      </c>
      <c r="AW108">
        <v>1.8826879999999999</v>
      </c>
      <c r="AX108">
        <v>1.8626389999999999</v>
      </c>
      <c r="AY108">
        <v>1.702693</v>
      </c>
      <c r="AZ108">
        <v>1.689727</v>
      </c>
      <c r="BA108">
        <v>1.7323280000000001</v>
      </c>
      <c r="BB108">
        <v>1.8121700000000001</v>
      </c>
      <c r="BC108">
        <v>1.89812</v>
      </c>
      <c r="BD108">
        <v>1.834425</v>
      </c>
      <c r="BE108">
        <v>1.84653</v>
      </c>
      <c r="BF108">
        <v>1.8209249999999999</v>
      </c>
      <c r="BG108">
        <v>0.19675400000000001</v>
      </c>
      <c r="BH108">
        <v>1.4655050000000001</v>
      </c>
      <c r="BI108">
        <v>1.7915380000000001</v>
      </c>
      <c r="BJ108">
        <v>1.8124629999999999</v>
      </c>
      <c r="BK108">
        <v>1.8174729999999999</v>
      </c>
      <c r="BL108">
        <v>1.8496459999999999</v>
      </c>
      <c r="BM108">
        <v>1.8387439999999999</v>
      </c>
      <c r="BN108">
        <v>1.791142</v>
      </c>
      <c r="BO108">
        <v>2.3942700000000001</v>
      </c>
      <c r="BP108">
        <v>2.367057</v>
      </c>
      <c r="BQ108">
        <v>2.4516840000000002</v>
      </c>
      <c r="BR108">
        <v>2.2238090000000001</v>
      </c>
      <c r="BS108">
        <v>2.0627080000000002</v>
      </c>
      <c r="BT108">
        <v>1.996718</v>
      </c>
      <c r="BU108">
        <v>1.9030400000000001</v>
      </c>
      <c r="BV108">
        <v>1.9759420000000001</v>
      </c>
      <c r="BW108">
        <v>1.554864</v>
      </c>
      <c r="BX108">
        <v>1.684544</v>
      </c>
      <c r="BY108">
        <v>1.8226549999999999</v>
      </c>
      <c r="BZ108">
        <v>1.8239829999999999</v>
      </c>
      <c r="CA108">
        <v>1.8143229999999999</v>
      </c>
      <c r="CB108">
        <v>1.8608739999999999</v>
      </c>
      <c r="CC108">
        <v>1.865299</v>
      </c>
      <c r="CD108">
        <v>1.9084099999999999</v>
      </c>
    </row>
    <row r="109" spans="1:82">
      <c r="A109">
        <v>85.154443999999998</v>
      </c>
      <c r="B109" s="3">
        <v>3.5481018518518521</v>
      </c>
      <c r="C109">
        <v>1.8467849999999999</v>
      </c>
      <c r="D109">
        <v>1.7873460000000001</v>
      </c>
      <c r="E109">
        <v>1.859154</v>
      </c>
      <c r="F109">
        <v>1.771655</v>
      </c>
      <c r="G109">
        <v>0.32630199999999998</v>
      </c>
      <c r="H109">
        <v>0.32967099999999999</v>
      </c>
      <c r="I109">
        <v>0.27454099999999998</v>
      </c>
      <c r="J109">
        <v>0.31976700000000002</v>
      </c>
      <c r="K109">
        <v>2.5105879999999998</v>
      </c>
      <c r="L109">
        <v>2.2363119999999999</v>
      </c>
      <c r="M109">
        <v>2.4901620000000002</v>
      </c>
      <c r="N109">
        <v>2.4468969999999999</v>
      </c>
      <c r="O109">
        <v>1.892965</v>
      </c>
      <c r="P109">
        <v>1.9092910000000001</v>
      </c>
      <c r="Q109">
        <v>1.8644579999999999</v>
      </c>
      <c r="R109">
        <v>1.7725489999999999</v>
      </c>
      <c r="S109">
        <v>1.8900509999999999</v>
      </c>
      <c r="T109">
        <v>1.895567</v>
      </c>
      <c r="U109">
        <v>1.8552690000000001</v>
      </c>
      <c r="V109">
        <v>1.890007</v>
      </c>
      <c r="W109">
        <v>1.864438</v>
      </c>
      <c r="X109">
        <v>1.797976</v>
      </c>
      <c r="Y109">
        <v>1.8762019999999999</v>
      </c>
      <c r="Z109">
        <v>1.8251219999999999</v>
      </c>
      <c r="AA109">
        <v>1.7670790000000001</v>
      </c>
      <c r="AB109">
        <v>1.7730649999999999</v>
      </c>
      <c r="AC109">
        <v>1.7524010000000001</v>
      </c>
      <c r="AD109">
        <v>1.7552620000000001</v>
      </c>
      <c r="AE109">
        <v>1.8998980000000001</v>
      </c>
      <c r="AF109">
        <v>1.813733</v>
      </c>
      <c r="AG109">
        <v>1.852976</v>
      </c>
      <c r="AH109">
        <v>1.842778</v>
      </c>
      <c r="AI109">
        <v>0.244448</v>
      </c>
      <c r="AJ109">
        <v>1.4361330000000001</v>
      </c>
      <c r="AK109">
        <v>1.743876</v>
      </c>
      <c r="AL109">
        <v>1.870846</v>
      </c>
      <c r="AM109">
        <v>1.8723510000000001</v>
      </c>
      <c r="AN109">
        <v>1.8748009999999999</v>
      </c>
      <c r="AO109">
        <v>1.8731450000000001</v>
      </c>
      <c r="AP109">
        <v>1.8290310000000001</v>
      </c>
      <c r="AQ109">
        <v>1.8746339999999999</v>
      </c>
      <c r="AR109">
        <v>1.796035</v>
      </c>
      <c r="AS109">
        <v>1.880803</v>
      </c>
      <c r="AT109">
        <v>1.886493</v>
      </c>
      <c r="AU109">
        <v>1.948115</v>
      </c>
      <c r="AV109">
        <v>1.91218</v>
      </c>
      <c r="AW109">
        <v>1.889362</v>
      </c>
      <c r="AX109">
        <v>1.858654</v>
      </c>
      <c r="AY109">
        <v>1.708081</v>
      </c>
      <c r="AZ109">
        <v>1.690893</v>
      </c>
      <c r="BA109">
        <v>1.738853</v>
      </c>
      <c r="BB109">
        <v>1.812891</v>
      </c>
      <c r="BC109">
        <v>1.9086799999999999</v>
      </c>
      <c r="BD109">
        <v>1.839237</v>
      </c>
      <c r="BE109">
        <v>1.8384879999999999</v>
      </c>
      <c r="BF109">
        <v>1.834084</v>
      </c>
      <c r="BG109">
        <v>0.19667599999999999</v>
      </c>
      <c r="BH109">
        <v>1.4757119999999999</v>
      </c>
      <c r="BI109">
        <v>1.796432</v>
      </c>
      <c r="BJ109">
        <v>1.8297639999999999</v>
      </c>
      <c r="BK109">
        <v>1.8238829999999999</v>
      </c>
      <c r="BL109">
        <v>1.8501780000000001</v>
      </c>
      <c r="BM109">
        <v>1.8444259999999999</v>
      </c>
      <c r="BN109">
        <v>1.8012170000000001</v>
      </c>
      <c r="BO109">
        <v>2.4213480000000001</v>
      </c>
      <c r="BP109">
        <v>2.392719</v>
      </c>
      <c r="BQ109">
        <v>2.470615</v>
      </c>
      <c r="BR109">
        <v>2.256564</v>
      </c>
      <c r="BS109">
        <v>2.0896699999999999</v>
      </c>
      <c r="BT109">
        <v>2.0000439999999999</v>
      </c>
      <c r="BU109">
        <v>1.910801</v>
      </c>
      <c r="BV109">
        <v>1.9826299999999999</v>
      </c>
      <c r="BW109">
        <v>1.556567</v>
      </c>
      <c r="BX109">
        <v>1.696491</v>
      </c>
      <c r="BY109">
        <v>1.829226</v>
      </c>
      <c r="BZ109">
        <v>1.827469</v>
      </c>
      <c r="CA109">
        <v>1.829218</v>
      </c>
      <c r="CB109">
        <v>1.8573189999999999</v>
      </c>
      <c r="CC109">
        <v>1.8759330000000001</v>
      </c>
      <c r="CD109">
        <v>1.91435</v>
      </c>
    </row>
    <row r="110" spans="1:82">
      <c r="A110">
        <v>86.150833000000006</v>
      </c>
      <c r="B110" s="3">
        <v>3.5896180555555559</v>
      </c>
      <c r="C110">
        <v>1.850635</v>
      </c>
      <c r="D110">
        <v>1.802754</v>
      </c>
      <c r="E110">
        <v>1.8697569999999999</v>
      </c>
      <c r="F110">
        <v>1.775622</v>
      </c>
      <c r="G110">
        <v>0.30774699999999999</v>
      </c>
      <c r="H110">
        <v>0.31343300000000002</v>
      </c>
      <c r="I110">
        <v>0.25408500000000001</v>
      </c>
      <c r="J110">
        <v>0.302869</v>
      </c>
      <c r="K110">
        <v>2.5291160000000001</v>
      </c>
      <c r="L110">
        <v>2.2541630000000001</v>
      </c>
      <c r="M110">
        <v>2.5304880000000001</v>
      </c>
      <c r="N110">
        <v>2.481223</v>
      </c>
      <c r="O110">
        <v>1.9012009999999999</v>
      </c>
      <c r="P110">
        <v>1.9174119999999999</v>
      </c>
      <c r="Q110">
        <v>1.8719870000000001</v>
      </c>
      <c r="R110">
        <v>1.7781439999999999</v>
      </c>
      <c r="S110">
        <v>1.890485</v>
      </c>
      <c r="T110">
        <v>1.904749</v>
      </c>
      <c r="U110">
        <v>1.8612359999999999</v>
      </c>
      <c r="V110">
        <v>1.9132709999999999</v>
      </c>
      <c r="W110">
        <v>1.882484</v>
      </c>
      <c r="X110">
        <v>1.802422</v>
      </c>
      <c r="Y110">
        <v>1.8839790000000001</v>
      </c>
      <c r="Z110">
        <v>1.8289169999999999</v>
      </c>
      <c r="AA110">
        <v>1.7823800000000001</v>
      </c>
      <c r="AB110">
        <v>1.7806090000000001</v>
      </c>
      <c r="AC110">
        <v>1.76231</v>
      </c>
      <c r="AD110">
        <v>1.773177</v>
      </c>
      <c r="AE110">
        <v>1.9175</v>
      </c>
      <c r="AF110">
        <v>1.827971</v>
      </c>
      <c r="AG110">
        <v>1.860852</v>
      </c>
      <c r="AH110">
        <v>1.8541380000000001</v>
      </c>
      <c r="AI110">
        <v>0.245143</v>
      </c>
      <c r="AJ110">
        <v>1.4411369999999999</v>
      </c>
      <c r="AK110">
        <v>1.748122</v>
      </c>
      <c r="AL110">
        <v>1.8815919999999999</v>
      </c>
      <c r="AM110">
        <v>1.876004</v>
      </c>
      <c r="AN110">
        <v>1.8827309999999999</v>
      </c>
      <c r="AO110">
        <v>1.8849590000000001</v>
      </c>
      <c r="AP110">
        <v>1.8283400000000001</v>
      </c>
      <c r="AQ110">
        <v>1.8830100000000001</v>
      </c>
      <c r="AR110">
        <v>1.79586</v>
      </c>
      <c r="AS110">
        <v>1.8811789999999999</v>
      </c>
      <c r="AT110">
        <v>1.89818</v>
      </c>
      <c r="AU110">
        <v>1.943786</v>
      </c>
      <c r="AV110">
        <v>1.9244779999999999</v>
      </c>
      <c r="AW110">
        <v>1.885642</v>
      </c>
      <c r="AX110">
        <v>1.870625</v>
      </c>
      <c r="AY110">
        <v>1.714523</v>
      </c>
      <c r="AZ110">
        <v>1.687557</v>
      </c>
      <c r="BA110">
        <v>1.7461599999999999</v>
      </c>
      <c r="BB110">
        <v>1.8155650000000001</v>
      </c>
      <c r="BC110">
        <v>1.917411</v>
      </c>
      <c r="BD110">
        <v>1.85833</v>
      </c>
      <c r="BE110">
        <v>1.8420669999999999</v>
      </c>
      <c r="BF110">
        <v>1.850061</v>
      </c>
      <c r="BG110">
        <v>0.197241</v>
      </c>
      <c r="BH110">
        <v>1.487144</v>
      </c>
      <c r="BI110">
        <v>1.8047629999999999</v>
      </c>
      <c r="BJ110">
        <v>1.839874</v>
      </c>
      <c r="BK110">
        <v>1.8310979999999999</v>
      </c>
      <c r="BL110">
        <v>1.854044</v>
      </c>
      <c r="BM110">
        <v>1.8586929999999999</v>
      </c>
      <c r="BN110">
        <v>1.8093030000000001</v>
      </c>
      <c r="BO110">
        <v>2.4554900000000002</v>
      </c>
      <c r="BP110">
        <v>2.4331480000000001</v>
      </c>
      <c r="BQ110">
        <v>2.509026</v>
      </c>
      <c r="BR110">
        <v>2.268491</v>
      </c>
      <c r="BS110">
        <v>2.0890659999999999</v>
      </c>
      <c r="BT110">
        <v>2.0245679999999999</v>
      </c>
      <c r="BU110">
        <v>1.91662</v>
      </c>
      <c r="BV110">
        <v>1.998826</v>
      </c>
      <c r="BW110">
        <v>1.565871</v>
      </c>
      <c r="BX110">
        <v>1.6993860000000001</v>
      </c>
      <c r="BY110">
        <v>1.842595</v>
      </c>
      <c r="BZ110">
        <v>1.8376889999999999</v>
      </c>
      <c r="CA110">
        <v>1.8340460000000001</v>
      </c>
      <c r="CB110">
        <v>1.8693029999999999</v>
      </c>
      <c r="CC110">
        <v>1.8873979999999999</v>
      </c>
      <c r="CD110">
        <v>1.9225620000000001</v>
      </c>
    </row>
    <row r="111" spans="1:82">
      <c r="A111">
        <v>87.148055999999997</v>
      </c>
      <c r="B111" s="3">
        <v>3.6311689814814816</v>
      </c>
      <c r="C111">
        <v>1.871132</v>
      </c>
      <c r="D111">
        <v>1.8080670000000001</v>
      </c>
      <c r="E111">
        <v>1.8739060000000001</v>
      </c>
      <c r="F111">
        <v>1.7935719999999999</v>
      </c>
      <c r="G111">
        <v>0.292435</v>
      </c>
      <c r="H111">
        <v>0.29807400000000001</v>
      </c>
      <c r="I111">
        <v>0.238514</v>
      </c>
      <c r="J111">
        <v>0.288412</v>
      </c>
      <c r="K111">
        <v>2.55247</v>
      </c>
      <c r="L111">
        <v>2.2868170000000001</v>
      </c>
      <c r="M111">
        <v>2.556311</v>
      </c>
      <c r="N111">
        <v>2.5102259999999998</v>
      </c>
      <c r="O111">
        <v>1.9163250000000001</v>
      </c>
      <c r="P111">
        <v>1.9208559999999999</v>
      </c>
      <c r="Q111">
        <v>1.891667</v>
      </c>
      <c r="R111">
        <v>1.778624</v>
      </c>
      <c r="S111">
        <v>1.8988309999999999</v>
      </c>
      <c r="T111">
        <v>1.9039410000000001</v>
      </c>
      <c r="U111">
        <v>1.87466</v>
      </c>
      <c r="V111">
        <v>1.9057249999999999</v>
      </c>
      <c r="W111">
        <v>1.899616</v>
      </c>
      <c r="X111">
        <v>1.809928</v>
      </c>
      <c r="Y111">
        <v>1.888218</v>
      </c>
      <c r="Z111">
        <v>1.84785</v>
      </c>
      <c r="AA111">
        <v>1.793811</v>
      </c>
      <c r="AB111">
        <v>1.78294</v>
      </c>
      <c r="AC111">
        <v>1.7711479999999999</v>
      </c>
      <c r="AD111">
        <v>1.7707379999999999</v>
      </c>
      <c r="AE111">
        <v>1.927929</v>
      </c>
      <c r="AF111">
        <v>1.829472</v>
      </c>
      <c r="AG111">
        <v>1.8782179999999999</v>
      </c>
      <c r="AH111">
        <v>1.856506</v>
      </c>
      <c r="AI111">
        <v>0.241698</v>
      </c>
      <c r="AJ111">
        <v>1.449872</v>
      </c>
      <c r="AK111">
        <v>1.745946</v>
      </c>
      <c r="AL111">
        <v>1.887966</v>
      </c>
      <c r="AM111">
        <v>1.8912880000000001</v>
      </c>
      <c r="AN111">
        <v>1.8928609999999999</v>
      </c>
      <c r="AO111">
        <v>1.8927689999999999</v>
      </c>
      <c r="AP111">
        <v>1.8470679999999999</v>
      </c>
      <c r="AQ111">
        <v>1.8922490000000001</v>
      </c>
      <c r="AR111">
        <v>1.808778</v>
      </c>
      <c r="AS111">
        <v>1.89131</v>
      </c>
      <c r="AT111">
        <v>1.888617</v>
      </c>
      <c r="AU111">
        <v>1.957705</v>
      </c>
      <c r="AV111">
        <v>1.9354009999999999</v>
      </c>
      <c r="AW111">
        <v>1.9094359999999999</v>
      </c>
      <c r="AX111">
        <v>1.884099</v>
      </c>
      <c r="AY111">
        <v>1.7289939999999999</v>
      </c>
      <c r="AZ111">
        <v>1.698418</v>
      </c>
      <c r="BA111">
        <v>1.752508</v>
      </c>
      <c r="BB111">
        <v>1.8240289999999999</v>
      </c>
      <c r="BC111">
        <v>1.93973</v>
      </c>
      <c r="BD111">
        <v>1.8647229999999999</v>
      </c>
      <c r="BE111">
        <v>1.8568210000000001</v>
      </c>
      <c r="BF111">
        <v>1.8548039999999999</v>
      </c>
      <c r="BG111">
        <v>0.196136</v>
      </c>
      <c r="BH111">
        <v>1.493069</v>
      </c>
      <c r="BI111">
        <v>1.8047530000000001</v>
      </c>
      <c r="BJ111">
        <v>1.8533710000000001</v>
      </c>
      <c r="BK111">
        <v>1.8299829999999999</v>
      </c>
      <c r="BL111">
        <v>1.8655489999999999</v>
      </c>
      <c r="BM111">
        <v>1.868007</v>
      </c>
      <c r="BN111">
        <v>1.8177829999999999</v>
      </c>
      <c r="BO111">
        <v>2.483193</v>
      </c>
      <c r="BP111">
        <v>2.4629569999999998</v>
      </c>
      <c r="BQ111">
        <v>2.5368900000000001</v>
      </c>
      <c r="BR111">
        <v>2.2879130000000001</v>
      </c>
      <c r="BS111">
        <v>2.1091120000000001</v>
      </c>
      <c r="BT111">
        <v>2.032521</v>
      </c>
      <c r="BU111">
        <v>1.9263479999999999</v>
      </c>
      <c r="BV111">
        <v>2.0008379999999999</v>
      </c>
      <c r="BW111">
        <v>1.574716</v>
      </c>
      <c r="BX111">
        <v>1.7124520000000001</v>
      </c>
      <c r="BY111">
        <v>1.8591</v>
      </c>
      <c r="BZ111">
        <v>1.837348</v>
      </c>
      <c r="CA111">
        <v>1.8455950000000001</v>
      </c>
      <c r="CB111">
        <v>1.872689</v>
      </c>
      <c r="CC111">
        <v>1.9026000000000001</v>
      </c>
      <c r="CD111">
        <v>1.9388160000000001</v>
      </c>
    </row>
    <row r="112" spans="1:82">
      <c r="A112">
        <v>88.144999999999996</v>
      </c>
      <c r="B112" s="3">
        <v>3.672708333333333</v>
      </c>
      <c r="C112">
        <v>1.8771500000000001</v>
      </c>
      <c r="D112">
        <v>1.816757</v>
      </c>
      <c r="E112">
        <v>1.8897269999999999</v>
      </c>
      <c r="F112">
        <v>1.8010539999999999</v>
      </c>
      <c r="G112">
        <v>0.27557599999999999</v>
      </c>
      <c r="H112">
        <v>0.28448099999999998</v>
      </c>
      <c r="I112">
        <v>0.22234400000000001</v>
      </c>
      <c r="J112">
        <v>0.27228200000000002</v>
      </c>
      <c r="K112">
        <v>2.5809190000000002</v>
      </c>
      <c r="L112">
        <v>2.3133699999999999</v>
      </c>
      <c r="M112">
        <v>2.585426</v>
      </c>
      <c r="N112">
        <v>2.5425960000000001</v>
      </c>
      <c r="O112">
        <v>1.9190529999999999</v>
      </c>
      <c r="P112">
        <v>1.927683</v>
      </c>
      <c r="Q112">
        <v>1.903691</v>
      </c>
      <c r="R112">
        <v>1.7844120000000001</v>
      </c>
      <c r="S112">
        <v>1.899305</v>
      </c>
      <c r="T112">
        <v>1.907395</v>
      </c>
      <c r="U112">
        <v>1.8828389999999999</v>
      </c>
      <c r="V112">
        <v>1.9156960000000001</v>
      </c>
      <c r="W112">
        <v>1.9082749999999999</v>
      </c>
      <c r="X112">
        <v>1.8158209999999999</v>
      </c>
      <c r="Y112">
        <v>1.890925</v>
      </c>
      <c r="Z112">
        <v>1.8550990000000001</v>
      </c>
      <c r="AA112">
        <v>1.799666</v>
      </c>
      <c r="AB112">
        <v>1.7882819999999999</v>
      </c>
      <c r="AC112">
        <v>1.7651730000000001</v>
      </c>
      <c r="AD112">
        <v>1.7915190000000001</v>
      </c>
      <c r="AE112">
        <v>1.931786</v>
      </c>
      <c r="AF112">
        <v>1.84168</v>
      </c>
      <c r="AG112">
        <v>1.8811819999999999</v>
      </c>
      <c r="AH112">
        <v>1.866671</v>
      </c>
      <c r="AI112">
        <v>0.24083499999999999</v>
      </c>
      <c r="AJ112">
        <v>1.4432830000000001</v>
      </c>
      <c r="AK112">
        <v>1.760443</v>
      </c>
      <c r="AL112">
        <v>1.896763</v>
      </c>
      <c r="AM112">
        <v>1.8926829999999999</v>
      </c>
      <c r="AN112">
        <v>1.8944639999999999</v>
      </c>
      <c r="AO112">
        <v>1.8936759999999999</v>
      </c>
      <c r="AP112">
        <v>1.8510390000000001</v>
      </c>
      <c r="AQ112">
        <v>1.9064129999999999</v>
      </c>
      <c r="AR112">
        <v>1.823045</v>
      </c>
      <c r="AS112">
        <v>1.890733</v>
      </c>
      <c r="AT112">
        <v>1.8934759999999999</v>
      </c>
      <c r="AU112">
        <v>1.972801</v>
      </c>
      <c r="AV112">
        <v>1.9441269999999999</v>
      </c>
      <c r="AW112">
        <v>1.9072709999999999</v>
      </c>
      <c r="AX112">
        <v>1.884744</v>
      </c>
      <c r="AY112">
        <v>1.7351350000000001</v>
      </c>
      <c r="AZ112">
        <v>1.6995750000000001</v>
      </c>
      <c r="BA112">
        <v>1.7633719999999999</v>
      </c>
      <c r="BB112">
        <v>1.8435440000000001</v>
      </c>
      <c r="BC112">
        <v>1.9524079999999999</v>
      </c>
      <c r="BD112">
        <v>1.8803399999999999</v>
      </c>
      <c r="BE112">
        <v>1.860087</v>
      </c>
      <c r="BF112">
        <v>1.849664</v>
      </c>
      <c r="BG112">
        <v>0.19262899999999999</v>
      </c>
      <c r="BH112">
        <v>1.50251</v>
      </c>
      <c r="BI112">
        <v>1.8111790000000001</v>
      </c>
      <c r="BJ112">
        <v>1.8546370000000001</v>
      </c>
      <c r="BK112">
        <v>1.843129</v>
      </c>
      <c r="BL112">
        <v>1.869218</v>
      </c>
      <c r="BM112">
        <v>1.872336</v>
      </c>
      <c r="BN112">
        <v>1.835785</v>
      </c>
      <c r="BO112">
        <v>2.507946</v>
      </c>
      <c r="BP112">
        <v>2.488928</v>
      </c>
      <c r="BQ112">
        <v>2.5569419999999998</v>
      </c>
      <c r="BR112">
        <v>2.2980390000000002</v>
      </c>
      <c r="BS112">
        <v>2.1360830000000002</v>
      </c>
      <c r="BT112">
        <v>2.0421459999999998</v>
      </c>
      <c r="BU112">
        <v>1.937611</v>
      </c>
      <c r="BV112">
        <v>2.0075280000000002</v>
      </c>
      <c r="BW112">
        <v>1.5796730000000001</v>
      </c>
      <c r="BX112">
        <v>1.720801</v>
      </c>
      <c r="BY112">
        <v>1.864298</v>
      </c>
      <c r="BZ112">
        <v>1.855083</v>
      </c>
      <c r="CA112">
        <v>1.857089</v>
      </c>
      <c r="CB112">
        <v>1.8795740000000001</v>
      </c>
      <c r="CC112">
        <v>1.905284</v>
      </c>
      <c r="CD112">
        <v>1.9499299999999999</v>
      </c>
    </row>
    <row r="113" spans="1:82">
      <c r="A113">
        <v>89.14</v>
      </c>
      <c r="B113" s="3">
        <v>3.7141666666666668</v>
      </c>
      <c r="C113">
        <v>1.893842</v>
      </c>
      <c r="D113">
        <v>1.816387</v>
      </c>
      <c r="E113">
        <v>1.8848750000000001</v>
      </c>
      <c r="F113">
        <v>1.8097920000000001</v>
      </c>
      <c r="G113">
        <v>0.26127400000000001</v>
      </c>
      <c r="H113">
        <v>0.27125700000000003</v>
      </c>
      <c r="I113">
        <v>0.211005</v>
      </c>
      <c r="J113">
        <v>0.26055400000000001</v>
      </c>
      <c r="K113">
        <v>2.6143450000000001</v>
      </c>
      <c r="L113">
        <v>2.3186749999999998</v>
      </c>
      <c r="M113">
        <v>2.6142270000000001</v>
      </c>
      <c r="N113">
        <v>2.5599050000000001</v>
      </c>
      <c r="O113">
        <v>1.925254</v>
      </c>
      <c r="P113">
        <v>1.9415450000000001</v>
      </c>
      <c r="Q113">
        <v>1.9157630000000001</v>
      </c>
      <c r="R113">
        <v>1.8020860000000001</v>
      </c>
      <c r="S113">
        <v>1.910633</v>
      </c>
      <c r="T113">
        <v>1.9094249999999999</v>
      </c>
      <c r="U113">
        <v>1.8890849999999999</v>
      </c>
      <c r="V113">
        <v>1.933678</v>
      </c>
      <c r="W113">
        <v>1.90476</v>
      </c>
      <c r="X113">
        <v>1.840716</v>
      </c>
      <c r="Y113">
        <v>1.892236</v>
      </c>
      <c r="Z113">
        <v>1.8588720000000001</v>
      </c>
      <c r="AA113">
        <v>1.8082959999999999</v>
      </c>
      <c r="AB113">
        <v>1.80291</v>
      </c>
      <c r="AC113">
        <v>1.7781480000000001</v>
      </c>
      <c r="AD113">
        <v>1.8014509999999999</v>
      </c>
      <c r="AE113">
        <v>1.9319770000000001</v>
      </c>
      <c r="AF113">
        <v>1.844868</v>
      </c>
      <c r="AG113">
        <v>1.895756</v>
      </c>
      <c r="AH113">
        <v>1.863729</v>
      </c>
      <c r="AI113">
        <v>0.24130799999999999</v>
      </c>
      <c r="AJ113">
        <v>1.452949</v>
      </c>
      <c r="AK113">
        <v>1.7544900000000001</v>
      </c>
      <c r="AL113">
        <v>1.90324</v>
      </c>
      <c r="AM113">
        <v>1.9084289999999999</v>
      </c>
      <c r="AN113">
        <v>1.895167</v>
      </c>
      <c r="AO113">
        <v>1.9088259999999999</v>
      </c>
      <c r="AP113">
        <v>1.851704</v>
      </c>
      <c r="AQ113">
        <v>1.909789</v>
      </c>
      <c r="AR113">
        <v>1.8211409999999999</v>
      </c>
      <c r="AS113">
        <v>1.894272</v>
      </c>
      <c r="AT113">
        <v>1.9060889999999999</v>
      </c>
      <c r="AU113">
        <v>1.980251</v>
      </c>
      <c r="AV113">
        <v>1.9498740000000001</v>
      </c>
      <c r="AW113">
        <v>1.920372</v>
      </c>
      <c r="AX113">
        <v>1.894571</v>
      </c>
      <c r="AY113">
        <v>1.7464379999999999</v>
      </c>
      <c r="AZ113">
        <v>1.708013</v>
      </c>
      <c r="BA113">
        <v>1.7689900000000001</v>
      </c>
      <c r="BB113">
        <v>1.846965</v>
      </c>
      <c r="BC113">
        <v>1.956159</v>
      </c>
      <c r="BD113">
        <v>1.8909579999999999</v>
      </c>
      <c r="BE113">
        <v>1.87222</v>
      </c>
      <c r="BF113">
        <v>1.8666670000000001</v>
      </c>
      <c r="BG113">
        <v>0.19162599999999999</v>
      </c>
      <c r="BH113">
        <v>1.509889</v>
      </c>
      <c r="BI113">
        <v>1.8161149999999999</v>
      </c>
      <c r="BJ113">
        <v>1.8631819999999999</v>
      </c>
      <c r="BK113">
        <v>1.8428310000000001</v>
      </c>
      <c r="BL113">
        <v>1.881105</v>
      </c>
      <c r="BM113">
        <v>1.8803460000000001</v>
      </c>
      <c r="BN113">
        <v>1.8461780000000001</v>
      </c>
      <c r="BO113">
        <v>2.5366810000000002</v>
      </c>
      <c r="BP113">
        <v>2.505468</v>
      </c>
      <c r="BQ113">
        <v>2.5783749999999999</v>
      </c>
      <c r="BR113">
        <v>2.3248060000000002</v>
      </c>
      <c r="BS113">
        <v>2.1318739999999998</v>
      </c>
      <c r="BT113">
        <v>2.0607380000000002</v>
      </c>
      <c r="BU113">
        <v>1.9510970000000001</v>
      </c>
      <c r="BV113">
        <v>2.028035</v>
      </c>
      <c r="BW113">
        <v>1.579081</v>
      </c>
      <c r="BX113">
        <v>1.731786</v>
      </c>
      <c r="BY113">
        <v>1.8682510000000001</v>
      </c>
      <c r="BZ113">
        <v>1.8666469999999999</v>
      </c>
      <c r="CA113">
        <v>1.855143</v>
      </c>
      <c r="CB113">
        <v>1.888463</v>
      </c>
      <c r="CC113">
        <v>1.9187449999999999</v>
      </c>
      <c r="CD113">
        <v>1.9547650000000001</v>
      </c>
    </row>
    <row r="114" spans="1:82">
      <c r="A114">
        <v>90.136388999999994</v>
      </c>
      <c r="B114" s="3">
        <v>3.7556828703703702</v>
      </c>
      <c r="C114">
        <v>1.8946609999999999</v>
      </c>
      <c r="D114">
        <v>1.835799</v>
      </c>
      <c r="E114">
        <v>1.8863510000000001</v>
      </c>
      <c r="F114">
        <v>1.812546</v>
      </c>
      <c r="G114">
        <v>0.24792900000000001</v>
      </c>
      <c r="H114">
        <v>0.25923499999999999</v>
      </c>
      <c r="I114">
        <v>0.19620000000000001</v>
      </c>
      <c r="J114">
        <v>0.24945200000000001</v>
      </c>
      <c r="K114">
        <v>2.6281789999999998</v>
      </c>
      <c r="L114">
        <v>2.3437519999999998</v>
      </c>
      <c r="M114">
        <v>2.651742</v>
      </c>
      <c r="N114">
        <v>2.6019990000000002</v>
      </c>
      <c r="O114">
        <v>1.9281550000000001</v>
      </c>
      <c r="P114">
        <v>1.9524379999999999</v>
      </c>
      <c r="Q114">
        <v>1.920577</v>
      </c>
      <c r="R114">
        <v>1.7956449999999999</v>
      </c>
      <c r="S114">
        <v>1.915456</v>
      </c>
      <c r="T114">
        <v>1.920377</v>
      </c>
      <c r="U114">
        <v>1.8961870000000001</v>
      </c>
      <c r="V114">
        <v>1.952037</v>
      </c>
      <c r="W114">
        <v>1.924922</v>
      </c>
      <c r="X114">
        <v>1.8515459999999999</v>
      </c>
      <c r="Y114">
        <v>1.8947879999999999</v>
      </c>
      <c r="Z114">
        <v>1.861002</v>
      </c>
      <c r="AA114">
        <v>1.8224880000000001</v>
      </c>
      <c r="AB114">
        <v>1.819194</v>
      </c>
      <c r="AC114">
        <v>1.782473</v>
      </c>
      <c r="AD114">
        <v>1.8024359999999999</v>
      </c>
      <c r="AE114">
        <v>1.936606</v>
      </c>
      <c r="AF114">
        <v>1.8514520000000001</v>
      </c>
      <c r="AG114">
        <v>1.9014720000000001</v>
      </c>
      <c r="AH114">
        <v>1.8736060000000001</v>
      </c>
      <c r="AI114">
        <v>0.23533899999999999</v>
      </c>
      <c r="AJ114">
        <v>1.4559869999999999</v>
      </c>
      <c r="AK114">
        <v>1.762337</v>
      </c>
      <c r="AL114">
        <v>1.9209069999999999</v>
      </c>
      <c r="AM114">
        <v>1.9252800000000001</v>
      </c>
      <c r="AN114">
        <v>1.9060459999999999</v>
      </c>
      <c r="AO114">
        <v>1.918417</v>
      </c>
      <c r="AP114">
        <v>1.8660159999999999</v>
      </c>
      <c r="AQ114">
        <v>1.9226490000000001</v>
      </c>
      <c r="AR114">
        <v>1.839038</v>
      </c>
      <c r="AS114">
        <v>1.9032420000000001</v>
      </c>
      <c r="AT114">
        <v>1.913151</v>
      </c>
      <c r="AU114">
        <v>1.992929</v>
      </c>
      <c r="AV114">
        <v>1.9594750000000001</v>
      </c>
      <c r="AW114">
        <v>1.926461</v>
      </c>
      <c r="AX114">
        <v>1.888161</v>
      </c>
      <c r="AY114">
        <v>1.7547839999999999</v>
      </c>
      <c r="AZ114">
        <v>1.7090320000000001</v>
      </c>
      <c r="BA114">
        <v>1.7755529999999999</v>
      </c>
      <c r="BB114">
        <v>1.8545039999999999</v>
      </c>
      <c r="BC114">
        <v>1.9583600000000001</v>
      </c>
      <c r="BD114">
        <v>1.8915869999999999</v>
      </c>
      <c r="BE114">
        <v>1.8906229999999999</v>
      </c>
      <c r="BF114">
        <v>1.8736029999999999</v>
      </c>
      <c r="BG114">
        <v>0.19172900000000001</v>
      </c>
      <c r="BH114">
        <v>1.510216</v>
      </c>
      <c r="BI114">
        <v>1.825931</v>
      </c>
      <c r="BJ114">
        <v>1.869346</v>
      </c>
      <c r="BK114">
        <v>1.8519019999999999</v>
      </c>
      <c r="BL114">
        <v>1.8874580000000001</v>
      </c>
      <c r="BM114">
        <v>1.885926</v>
      </c>
      <c r="BN114">
        <v>1.8477049999999999</v>
      </c>
      <c r="BO114">
        <v>2.5623640000000001</v>
      </c>
      <c r="BP114">
        <v>2.541496</v>
      </c>
      <c r="BQ114">
        <v>2.606725</v>
      </c>
      <c r="BR114">
        <v>2.332071</v>
      </c>
      <c r="BS114">
        <v>2.1320770000000002</v>
      </c>
      <c r="BT114">
        <v>2.0760339999999999</v>
      </c>
      <c r="BU114">
        <v>1.967803</v>
      </c>
      <c r="BV114">
        <v>2.0420500000000001</v>
      </c>
      <c r="BW114">
        <v>1.588508</v>
      </c>
      <c r="BX114">
        <v>1.734507</v>
      </c>
      <c r="BY114">
        <v>1.873591</v>
      </c>
      <c r="BZ114">
        <v>1.875151</v>
      </c>
      <c r="CA114">
        <v>1.8548389999999999</v>
      </c>
      <c r="CB114">
        <v>1.886843</v>
      </c>
      <c r="CC114">
        <v>1.9082170000000001</v>
      </c>
      <c r="CD114">
        <v>1.9554560000000001</v>
      </c>
    </row>
    <row r="115" spans="1:82">
      <c r="A115">
        <v>91.131944000000004</v>
      </c>
      <c r="B115" s="3">
        <v>3.7971643518518516</v>
      </c>
      <c r="C115">
        <v>1.898801</v>
      </c>
      <c r="D115">
        <v>1.8438540000000001</v>
      </c>
      <c r="E115">
        <v>1.9007320000000001</v>
      </c>
      <c r="F115">
        <v>1.814686</v>
      </c>
      <c r="G115">
        <v>0.234542</v>
      </c>
      <c r="H115">
        <v>0.24793299999999999</v>
      </c>
      <c r="I115">
        <v>0.185143</v>
      </c>
      <c r="J115">
        <v>0.235293</v>
      </c>
      <c r="K115">
        <v>2.6584029999999998</v>
      </c>
      <c r="L115">
        <v>2.366584</v>
      </c>
      <c r="M115">
        <v>2.6814399999999998</v>
      </c>
      <c r="N115">
        <v>2.6295139999999999</v>
      </c>
      <c r="O115">
        <v>1.938787</v>
      </c>
      <c r="P115">
        <v>1.953487</v>
      </c>
      <c r="Q115">
        <v>1.917257</v>
      </c>
      <c r="R115">
        <v>1.8040240000000001</v>
      </c>
      <c r="S115">
        <v>1.922207</v>
      </c>
      <c r="T115">
        <v>1.9230499999999999</v>
      </c>
      <c r="U115">
        <v>1.903365</v>
      </c>
      <c r="V115">
        <v>1.967036</v>
      </c>
      <c r="W115">
        <v>1.9239980000000001</v>
      </c>
      <c r="X115">
        <v>1.850811</v>
      </c>
      <c r="Y115">
        <v>1.9078189999999999</v>
      </c>
      <c r="Z115">
        <v>1.8617379999999999</v>
      </c>
      <c r="AA115">
        <v>1.8291679999999999</v>
      </c>
      <c r="AB115">
        <v>1.8063979999999999</v>
      </c>
      <c r="AC115">
        <v>1.7933760000000001</v>
      </c>
      <c r="AD115">
        <v>1.793353</v>
      </c>
      <c r="AE115">
        <v>1.9424429999999999</v>
      </c>
      <c r="AF115">
        <v>1.8629009999999999</v>
      </c>
      <c r="AG115">
        <v>1.916574</v>
      </c>
      <c r="AH115">
        <v>1.8831549999999999</v>
      </c>
      <c r="AI115">
        <v>0.23321500000000001</v>
      </c>
      <c r="AJ115">
        <v>1.467139</v>
      </c>
      <c r="AK115">
        <v>1.775522</v>
      </c>
      <c r="AL115">
        <v>1.917049</v>
      </c>
      <c r="AM115">
        <v>1.911764</v>
      </c>
      <c r="AN115">
        <v>1.909213</v>
      </c>
      <c r="AO115">
        <v>1.9203030000000001</v>
      </c>
      <c r="AP115">
        <v>1.874412</v>
      </c>
      <c r="AQ115">
        <v>1.9331929999999999</v>
      </c>
      <c r="AR115">
        <v>1.835396</v>
      </c>
      <c r="AS115">
        <v>1.9029590000000001</v>
      </c>
      <c r="AT115">
        <v>1.910785</v>
      </c>
      <c r="AU115">
        <v>1.995314</v>
      </c>
      <c r="AV115">
        <v>1.9591780000000001</v>
      </c>
      <c r="AW115">
        <v>1.9307380000000001</v>
      </c>
      <c r="AX115">
        <v>1.8889590000000001</v>
      </c>
      <c r="AY115">
        <v>1.754766</v>
      </c>
      <c r="AZ115">
        <v>1.7219390000000001</v>
      </c>
      <c r="BA115">
        <v>1.781428</v>
      </c>
      <c r="BB115">
        <v>1.8584339999999999</v>
      </c>
      <c r="BC115">
        <v>1.9766300000000001</v>
      </c>
      <c r="BD115">
        <v>1.8945559999999999</v>
      </c>
      <c r="BE115">
        <v>1.890277</v>
      </c>
      <c r="BF115">
        <v>1.876563</v>
      </c>
      <c r="BG115">
        <v>0.19060099999999999</v>
      </c>
      <c r="BH115">
        <v>1.519989</v>
      </c>
      <c r="BI115">
        <v>1.8401380000000001</v>
      </c>
      <c r="BJ115">
        <v>1.879089</v>
      </c>
      <c r="BK115">
        <v>1.861561</v>
      </c>
      <c r="BL115">
        <v>1.891337</v>
      </c>
      <c r="BM115">
        <v>1.8918619999999999</v>
      </c>
      <c r="BN115">
        <v>1.859564</v>
      </c>
      <c r="BO115">
        <v>2.584263</v>
      </c>
      <c r="BP115">
        <v>2.5717690000000002</v>
      </c>
      <c r="BQ115">
        <v>2.6266379999999998</v>
      </c>
      <c r="BR115">
        <v>2.3630969999999998</v>
      </c>
      <c r="BS115">
        <v>2.1687590000000001</v>
      </c>
      <c r="BT115">
        <v>2.0900280000000002</v>
      </c>
      <c r="BU115">
        <v>1.973959</v>
      </c>
      <c r="BV115">
        <v>2.0440900000000002</v>
      </c>
      <c r="BW115">
        <v>1.596908</v>
      </c>
      <c r="BX115">
        <v>1.750097</v>
      </c>
      <c r="BY115">
        <v>1.8857440000000001</v>
      </c>
      <c r="BZ115">
        <v>1.884012</v>
      </c>
      <c r="CA115">
        <v>1.86748</v>
      </c>
      <c r="CB115">
        <v>1.8995770000000001</v>
      </c>
      <c r="CC115">
        <v>1.9222950000000001</v>
      </c>
      <c r="CD115">
        <v>1.971144</v>
      </c>
    </row>
    <row r="116" spans="1:82">
      <c r="A116">
        <v>92.128889000000001</v>
      </c>
      <c r="B116" s="3">
        <v>3.838703703703704</v>
      </c>
      <c r="C116">
        <v>1.9051450000000001</v>
      </c>
      <c r="D116">
        <v>1.8404180000000001</v>
      </c>
      <c r="E116">
        <v>1.9054759999999999</v>
      </c>
      <c r="F116">
        <v>1.826721</v>
      </c>
      <c r="G116">
        <v>0.22193399999999999</v>
      </c>
      <c r="H116">
        <v>0.23746300000000001</v>
      </c>
      <c r="I116">
        <v>0.173453</v>
      </c>
      <c r="J116">
        <v>0.226072</v>
      </c>
      <c r="K116">
        <v>2.69096</v>
      </c>
      <c r="L116">
        <v>2.382304</v>
      </c>
      <c r="M116">
        <v>2.7084920000000001</v>
      </c>
      <c r="N116">
        <v>2.672412</v>
      </c>
      <c r="O116">
        <v>1.944421</v>
      </c>
      <c r="P116">
        <v>1.9608190000000001</v>
      </c>
      <c r="Q116">
        <v>1.9222440000000001</v>
      </c>
      <c r="R116">
        <v>1.8131999999999999</v>
      </c>
      <c r="S116">
        <v>1.9209039999999999</v>
      </c>
      <c r="T116">
        <v>1.9397500000000001</v>
      </c>
      <c r="U116">
        <v>1.9125650000000001</v>
      </c>
      <c r="V116">
        <v>1.9568719999999999</v>
      </c>
      <c r="W116">
        <v>1.928599</v>
      </c>
      <c r="X116">
        <v>1.8628130000000001</v>
      </c>
      <c r="Y116">
        <v>1.9188019999999999</v>
      </c>
      <c r="Z116">
        <v>1.8672869999999999</v>
      </c>
      <c r="AA116">
        <v>1.8321799999999999</v>
      </c>
      <c r="AB116">
        <v>1.812875</v>
      </c>
      <c r="AC116">
        <v>1.801771</v>
      </c>
      <c r="AD116">
        <v>1.8014429999999999</v>
      </c>
      <c r="AE116">
        <v>1.959311</v>
      </c>
      <c r="AF116">
        <v>1.879302</v>
      </c>
      <c r="AG116">
        <v>1.929756</v>
      </c>
      <c r="AH116">
        <v>1.900774</v>
      </c>
      <c r="AI116">
        <v>0.231159</v>
      </c>
      <c r="AJ116">
        <v>1.4694370000000001</v>
      </c>
      <c r="AK116">
        <v>1.7911919999999999</v>
      </c>
      <c r="AL116">
        <v>1.9272800000000001</v>
      </c>
      <c r="AM116">
        <v>1.9393560000000001</v>
      </c>
      <c r="AN116">
        <v>1.917187</v>
      </c>
      <c r="AO116">
        <v>1.9479660000000001</v>
      </c>
      <c r="AP116">
        <v>1.87758</v>
      </c>
      <c r="AQ116">
        <v>1.940334</v>
      </c>
      <c r="AR116">
        <v>1.852007</v>
      </c>
      <c r="AS116">
        <v>1.916393</v>
      </c>
      <c r="AT116">
        <v>1.9279569999999999</v>
      </c>
      <c r="AU116">
        <v>1.9949479999999999</v>
      </c>
      <c r="AV116">
        <v>1.9724619999999999</v>
      </c>
      <c r="AW116">
        <v>1.9357120000000001</v>
      </c>
      <c r="AX116">
        <v>1.90123</v>
      </c>
      <c r="AY116">
        <v>1.7628900000000001</v>
      </c>
      <c r="AZ116">
        <v>1.732172</v>
      </c>
      <c r="BA116">
        <v>1.789614</v>
      </c>
      <c r="BB116">
        <v>1.87846</v>
      </c>
      <c r="BC116">
        <v>1.979474</v>
      </c>
      <c r="BD116">
        <v>1.9085829999999999</v>
      </c>
      <c r="BE116">
        <v>1.9034549999999999</v>
      </c>
      <c r="BF116">
        <v>1.8873759999999999</v>
      </c>
      <c r="BG116">
        <v>0.18703600000000001</v>
      </c>
      <c r="BH116">
        <v>1.512265</v>
      </c>
      <c r="BI116">
        <v>1.8485940000000001</v>
      </c>
      <c r="BJ116">
        <v>1.8895740000000001</v>
      </c>
      <c r="BK116">
        <v>1.872052</v>
      </c>
      <c r="BL116">
        <v>1.898029</v>
      </c>
      <c r="BM116">
        <v>1.9083969999999999</v>
      </c>
      <c r="BN116">
        <v>1.861024</v>
      </c>
      <c r="BO116">
        <v>2.6247310000000001</v>
      </c>
      <c r="BP116">
        <v>2.5882770000000002</v>
      </c>
      <c r="BQ116">
        <v>2.6485439999999998</v>
      </c>
      <c r="BR116">
        <v>2.387473</v>
      </c>
      <c r="BS116">
        <v>2.1785290000000002</v>
      </c>
      <c r="BT116">
        <v>2.1018690000000002</v>
      </c>
      <c r="BU116">
        <v>1.984197</v>
      </c>
      <c r="BV116">
        <v>2.0618319999999999</v>
      </c>
      <c r="BW116">
        <v>1.610325</v>
      </c>
      <c r="BX116">
        <v>1.752162</v>
      </c>
      <c r="BY116">
        <v>1.8806050000000001</v>
      </c>
      <c r="BZ116">
        <v>1.898379</v>
      </c>
      <c r="CA116">
        <v>1.8798550000000001</v>
      </c>
      <c r="CB116">
        <v>1.9173169999999999</v>
      </c>
      <c r="CC116">
        <v>1.9303950000000001</v>
      </c>
      <c r="CD116">
        <v>1.969309</v>
      </c>
    </row>
    <row r="117" spans="1:82">
      <c r="A117">
        <v>93.129444000000007</v>
      </c>
      <c r="B117" s="3">
        <v>3.8803935185185185</v>
      </c>
      <c r="C117">
        <v>1.9246220000000001</v>
      </c>
      <c r="D117">
        <v>1.85684</v>
      </c>
      <c r="E117">
        <v>1.909594</v>
      </c>
      <c r="F117">
        <v>1.8307640000000001</v>
      </c>
      <c r="G117">
        <v>0.21061299999999999</v>
      </c>
      <c r="H117">
        <v>0.22995499999999999</v>
      </c>
      <c r="I117">
        <v>0.16323199999999999</v>
      </c>
      <c r="J117">
        <v>0.21474599999999999</v>
      </c>
      <c r="K117">
        <v>2.714715</v>
      </c>
      <c r="L117">
        <v>2.408839</v>
      </c>
      <c r="M117">
        <v>2.724173</v>
      </c>
      <c r="N117">
        <v>2.690232</v>
      </c>
      <c r="O117">
        <v>1.9549909999999999</v>
      </c>
      <c r="P117">
        <v>1.9770700000000001</v>
      </c>
      <c r="Q117">
        <v>1.926658</v>
      </c>
      <c r="R117">
        <v>1.82254</v>
      </c>
      <c r="S117">
        <v>1.9336930000000001</v>
      </c>
      <c r="T117">
        <v>1.9344460000000001</v>
      </c>
      <c r="U117">
        <v>1.9154659999999999</v>
      </c>
      <c r="V117">
        <v>1.964421</v>
      </c>
      <c r="W117">
        <v>1.9394819999999999</v>
      </c>
      <c r="X117">
        <v>1.8625100000000001</v>
      </c>
      <c r="Y117">
        <v>1.9190370000000001</v>
      </c>
      <c r="Z117">
        <v>1.8775059999999999</v>
      </c>
      <c r="AA117">
        <v>1.8513299999999999</v>
      </c>
      <c r="AB117">
        <v>1.821825</v>
      </c>
      <c r="AC117">
        <v>1.803469</v>
      </c>
      <c r="AD117">
        <v>1.8096989999999999</v>
      </c>
      <c r="AE117">
        <v>1.9657119999999999</v>
      </c>
      <c r="AF117">
        <v>1.8748130000000001</v>
      </c>
      <c r="AG117">
        <v>1.923106</v>
      </c>
      <c r="AH117">
        <v>1.9025860000000001</v>
      </c>
      <c r="AI117">
        <v>0.232846</v>
      </c>
      <c r="AJ117">
        <v>1.4772350000000001</v>
      </c>
      <c r="AK117">
        <v>1.79993</v>
      </c>
      <c r="AL117">
        <v>1.9369989999999999</v>
      </c>
      <c r="AM117">
        <v>1.936682</v>
      </c>
      <c r="AN117">
        <v>1.9217949999999999</v>
      </c>
      <c r="AO117">
        <v>1.9454229999999999</v>
      </c>
      <c r="AP117">
        <v>1.8766510000000001</v>
      </c>
      <c r="AQ117">
        <v>1.935951</v>
      </c>
      <c r="AR117">
        <v>1.853164</v>
      </c>
      <c r="AS117">
        <v>1.9214230000000001</v>
      </c>
      <c r="AT117">
        <v>1.934321</v>
      </c>
      <c r="AU117">
        <v>2.011663</v>
      </c>
      <c r="AV117">
        <v>1.9773529999999999</v>
      </c>
      <c r="AW117">
        <v>1.946931</v>
      </c>
      <c r="AX117">
        <v>1.9056519999999999</v>
      </c>
      <c r="AY117">
        <v>1.7737130000000001</v>
      </c>
      <c r="AZ117">
        <v>1.732748</v>
      </c>
      <c r="BA117">
        <v>1.788845</v>
      </c>
      <c r="BB117">
        <v>1.883424</v>
      </c>
      <c r="BC117">
        <v>1.976737</v>
      </c>
      <c r="BD117">
        <v>1.91225</v>
      </c>
      <c r="BE117">
        <v>1.9094709999999999</v>
      </c>
      <c r="BF117">
        <v>1.897664</v>
      </c>
      <c r="BG117">
        <v>0.186691</v>
      </c>
      <c r="BH117">
        <v>1.5204819999999999</v>
      </c>
      <c r="BI117">
        <v>1.8594740000000001</v>
      </c>
      <c r="BJ117">
        <v>1.896792</v>
      </c>
      <c r="BK117">
        <v>1.864935</v>
      </c>
      <c r="BL117">
        <v>1.913216</v>
      </c>
      <c r="BM117">
        <v>1.919187</v>
      </c>
      <c r="BN117">
        <v>1.880504</v>
      </c>
      <c r="BO117">
        <v>2.6377890000000002</v>
      </c>
      <c r="BP117">
        <v>2.6163829999999999</v>
      </c>
      <c r="BQ117">
        <v>2.675459</v>
      </c>
      <c r="BR117">
        <v>2.400801</v>
      </c>
      <c r="BS117">
        <v>2.1960310000000001</v>
      </c>
      <c r="BT117">
        <v>2.1165880000000001</v>
      </c>
      <c r="BU117">
        <v>1.9920850000000001</v>
      </c>
      <c r="BV117">
        <v>2.0676239999999999</v>
      </c>
      <c r="BW117">
        <v>1.6045579999999999</v>
      </c>
      <c r="BX117">
        <v>1.7599659999999999</v>
      </c>
      <c r="BY117">
        <v>1.8892679999999999</v>
      </c>
      <c r="BZ117">
        <v>1.894916</v>
      </c>
      <c r="CA117">
        <v>1.901537</v>
      </c>
      <c r="CB117">
        <v>1.924223</v>
      </c>
      <c r="CC117">
        <v>1.938728</v>
      </c>
      <c r="CD117">
        <v>1.971722</v>
      </c>
    </row>
    <row r="118" spans="1:82">
      <c r="A118">
        <v>94.129444000000007</v>
      </c>
      <c r="B118" s="3">
        <v>3.9220601851851851</v>
      </c>
      <c r="C118">
        <v>1.9277340000000001</v>
      </c>
      <c r="D118">
        <v>1.8606480000000001</v>
      </c>
      <c r="E118">
        <v>1.9155390000000001</v>
      </c>
      <c r="F118">
        <v>1.839661</v>
      </c>
      <c r="G118">
        <v>0.201789</v>
      </c>
      <c r="H118">
        <v>0.22072900000000001</v>
      </c>
      <c r="I118">
        <v>0.15428600000000001</v>
      </c>
      <c r="J118">
        <v>0.20590900000000001</v>
      </c>
      <c r="K118">
        <v>2.725565</v>
      </c>
      <c r="L118">
        <v>2.4300999999999999</v>
      </c>
      <c r="M118">
        <v>2.7387809999999999</v>
      </c>
      <c r="N118">
        <v>2.7249240000000001</v>
      </c>
      <c r="O118">
        <v>1.964018</v>
      </c>
      <c r="P118">
        <v>1.969368</v>
      </c>
      <c r="Q118">
        <v>1.9317340000000001</v>
      </c>
      <c r="R118">
        <v>1.8332619999999999</v>
      </c>
      <c r="S118">
        <v>1.9347289999999999</v>
      </c>
      <c r="T118">
        <v>1.9505779999999999</v>
      </c>
      <c r="U118">
        <v>1.9230119999999999</v>
      </c>
      <c r="V118">
        <v>1.977854</v>
      </c>
      <c r="W118">
        <v>1.951797</v>
      </c>
      <c r="X118">
        <v>1.8703590000000001</v>
      </c>
      <c r="Y118">
        <v>1.9125970000000001</v>
      </c>
      <c r="Z118">
        <v>1.8826350000000001</v>
      </c>
      <c r="AA118">
        <v>1.857891</v>
      </c>
      <c r="AB118">
        <v>1.838438</v>
      </c>
      <c r="AC118">
        <v>1.8153239999999999</v>
      </c>
      <c r="AD118">
        <v>1.8127249999999999</v>
      </c>
      <c r="AE118">
        <v>1.9624870000000001</v>
      </c>
      <c r="AF118">
        <v>1.8715569999999999</v>
      </c>
      <c r="AG118">
        <v>1.9240809999999999</v>
      </c>
      <c r="AH118">
        <v>1.904558</v>
      </c>
      <c r="AI118">
        <v>0.22856899999999999</v>
      </c>
      <c r="AJ118">
        <v>1.4846239999999999</v>
      </c>
      <c r="AK118">
        <v>1.8048090000000001</v>
      </c>
      <c r="AL118">
        <v>1.951727</v>
      </c>
      <c r="AM118">
        <v>1.943208</v>
      </c>
      <c r="AN118">
        <v>1.926353</v>
      </c>
      <c r="AO118">
        <v>1.956871</v>
      </c>
      <c r="AP118">
        <v>1.8869290000000001</v>
      </c>
      <c r="AQ118">
        <v>1.9418409999999999</v>
      </c>
      <c r="AR118">
        <v>1.855936</v>
      </c>
      <c r="AS118">
        <v>1.9362889999999999</v>
      </c>
      <c r="AT118">
        <v>1.944842</v>
      </c>
      <c r="AU118">
        <v>2.015063</v>
      </c>
      <c r="AV118">
        <v>1.9868790000000001</v>
      </c>
      <c r="AW118">
        <v>1.9563889999999999</v>
      </c>
      <c r="AX118">
        <v>1.9148229999999999</v>
      </c>
      <c r="AY118">
        <v>1.781855</v>
      </c>
      <c r="AZ118">
        <v>1.7365189999999999</v>
      </c>
      <c r="BA118">
        <v>1.7963180000000001</v>
      </c>
      <c r="BB118">
        <v>1.894309</v>
      </c>
      <c r="BC118">
        <v>1.97054</v>
      </c>
      <c r="BD118">
        <v>1.9198299999999999</v>
      </c>
      <c r="BE118">
        <v>1.9187069999999999</v>
      </c>
      <c r="BF118">
        <v>1.9007860000000001</v>
      </c>
      <c r="BG118">
        <v>0.183391</v>
      </c>
      <c r="BH118">
        <v>1.5263659999999999</v>
      </c>
      <c r="BI118">
        <v>1.8632850000000001</v>
      </c>
      <c r="BJ118">
        <v>1.913432</v>
      </c>
      <c r="BK118">
        <v>1.8808450000000001</v>
      </c>
      <c r="BL118">
        <v>1.9165890000000001</v>
      </c>
      <c r="BM118">
        <v>1.924045</v>
      </c>
      <c r="BN118">
        <v>1.88008</v>
      </c>
      <c r="BO118">
        <v>2.6683249999999998</v>
      </c>
      <c r="BP118">
        <v>2.6481119999999998</v>
      </c>
      <c r="BQ118">
        <v>2.7002380000000001</v>
      </c>
      <c r="BR118">
        <v>2.4201039999999998</v>
      </c>
      <c r="BS118">
        <v>2.1907930000000002</v>
      </c>
      <c r="BT118">
        <v>2.1182430000000001</v>
      </c>
      <c r="BU118">
        <v>1.986683</v>
      </c>
      <c r="BV118">
        <v>2.0751759999999999</v>
      </c>
      <c r="BW118">
        <v>1.603426</v>
      </c>
      <c r="BX118">
        <v>1.7759320000000001</v>
      </c>
      <c r="BY118">
        <v>1.9041170000000001</v>
      </c>
      <c r="BZ118">
        <v>1.910158</v>
      </c>
      <c r="CA118">
        <v>1.8901559999999999</v>
      </c>
      <c r="CB118">
        <v>1.933182</v>
      </c>
      <c r="CC118">
        <v>1.9328399999999999</v>
      </c>
      <c r="CD118">
        <v>1.9857149999999999</v>
      </c>
    </row>
    <row r="119" spans="1:82">
      <c r="A119">
        <v>95.13</v>
      </c>
      <c r="B119" s="3">
        <v>3.9637499999999997</v>
      </c>
      <c r="C119">
        <v>1.9294960000000001</v>
      </c>
      <c r="D119">
        <v>1.8669709999999999</v>
      </c>
      <c r="E119">
        <v>1.939084</v>
      </c>
      <c r="F119">
        <v>1.8379620000000001</v>
      </c>
      <c r="G119">
        <v>0.19414000000000001</v>
      </c>
      <c r="H119">
        <v>0.21333199999999999</v>
      </c>
      <c r="I119">
        <v>0.14607999999999999</v>
      </c>
      <c r="J119">
        <v>0.19817499999999999</v>
      </c>
      <c r="K119">
        <v>2.750934</v>
      </c>
      <c r="L119">
        <v>2.4572850000000002</v>
      </c>
      <c r="M119">
        <v>2.7876449999999999</v>
      </c>
      <c r="N119">
        <v>2.7501739999999999</v>
      </c>
      <c r="O119">
        <v>1.979406</v>
      </c>
      <c r="P119">
        <v>1.9756469999999999</v>
      </c>
      <c r="Q119">
        <v>1.938747</v>
      </c>
      <c r="R119">
        <v>1.842713</v>
      </c>
      <c r="S119">
        <v>1.940682</v>
      </c>
      <c r="T119">
        <v>1.9559690000000001</v>
      </c>
      <c r="U119">
        <v>1.9303900000000001</v>
      </c>
      <c r="V119">
        <v>1.9786649999999999</v>
      </c>
      <c r="W119">
        <v>1.941864</v>
      </c>
      <c r="X119">
        <v>1.8694630000000001</v>
      </c>
      <c r="Y119">
        <v>1.9262699999999999</v>
      </c>
      <c r="Z119">
        <v>1.891003</v>
      </c>
      <c r="AA119">
        <v>1.864457</v>
      </c>
      <c r="AB119">
        <v>1.8402240000000001</v>
      </c>
      <c r="AC119">
        <v>1.812082</v>
      </c>
      <c r="AD119">
        <v>1.815391</v>
      </c>
      <c r="AE119">
        <v>1.9575279999999999</v>
      </c>
      <c r="AF119">
        <v>1.8886890000000001</v>
      </c>
      <c r="AG119">
        <v>1.9355169999999999</v>
      </c>
      <c r="AH119">
        <v>1.906247</v>
      </c>
      <c r="AI119">
        <v>0.22857</v>
      </c>
      <c r="AJ119">
        <v>1.4862789999999999</v>
      </c>
      <c r="AK119">
        <v>1.80128</v>
      </c>
      <c r="AL119">
        <v>1.9541090000000001</v>
      </c>
      <c r="AM119">
        <v>1.9492959999999999</v>
      </c>
      <c r="AN119">
        <v>1.934572</v>
      </c>
      <c r="AO119">
        <v>1.960326</v>
      </c>
      <c r="AP119">
        <v>1.896463</v>
      </c>
      <c r="AQ119">
        <v>1.9556070000000001</v>
      </c>
      <c r="AR119">
        <v>1.8632550000000001</v>
      </c>
      <c r="AS119">
        <v>1.945004</v>
      </c>
      <c r="AT119">
        <v>1.944129</v>
      </c>
      <c r="AU119">
        <v>2.0209950000000001</v>
      </c>
      <c r="AV119">
        <v>1.9897</v>
      </c>
      <c r="AW119">
        <v>1.968877</v>
      </c>
      <c r="AX119">
        <v>1.9297260000000001</v>
      </c>
      <c r="AY119">
        <v>1.7853810000000001</v>
      </c>
      <c r="AZ119">
        <v>1.7345360000000001</v>
      </c>
      <c r="BA119">
        <v>1.794726</v>
      </c>
      <c r="BB119">
        <v>1.899359</v>
      </c>
      <c r="BC119">
        <v>1.977541</v>
      </c>
      <c r="BD119">
        <v>1.9295310000000001</v>
      </c>
      <c r="BE119">
        <v>1.922517</v>
      </c>
      <c r="BF119">
        <v>1.8990929999999999</v>
      </c>
      <c r="BG119">
        <v>0.18118999999999999</v>
      </c>
      <c r="BH119">
        <v>1.538824</v>
      </c>
      <c r="BI119">
        <v>1.872927</v>
      </c>
      <c r="BJ119">
        <v>1.9103380000000001</v>
      </c>
      <c r="BK119">
        <v>1.8906609999999999</v>
      </c>
      <c r="BL119">
        <v>1.916336</v>
      </c>
      <c r="BM119">
        <v>1.9348510000000001</v>
      </c>
      <c r="BN119">
        <v>1.888185</v>
      </c>
      <c r="BO119">
        <v>2.696942</v>
      </c>
      <c r="BP119">
        <v>2.6750370000000001</v>
      </c>
      <c r="BQ119">
        <v>2.7345199999999998</v>
      </c>
      <c r="BR119">
        <v>2.425322</v>
      </c>
      <c r="BS119">
        <v>2.2185600000000001</v>
      </c>
      <c r="BT119">
        <v>2.1382859999999999</v>
      </c>
      <c r="BU119">
        <v>2.0040390000000001</v>
      </c>
      <c r="BV119">
        <v>2.101391</v>
      </c>
      <c r="BW119">
        <v>1.619991</v>
      </c>
      <c r="BX119">
        <v>1.7748269999999999</v>
      </c>
      <c r="BY119">
        <v>1.9059999999999999</v>
      </c>
      <c r="BZ119">
        <v>1.9193020000000001</v>
      </c>
      <c r="CA119">
        <v>1.8994420000000001</v>
      </c>
      <c r="CB119">
        <v>1.938399</v>
      </c>
      <c r="CC119">
        <v>1.9398709999999999</v>
      </c>
      <c r="CD119">
        <v>1.987463</v>
      </c>
    </row>
    <row r="120" spans="1:82">
      <c r="A120">
        <v>96.130278000000004</v>
      </c>
      <c r="B120" s="3">
        <v>4.0054282407407404</v>
      </c>
      <c r="C120">
        <v>1.938013</v>
      </c>
      <c r="D120">
        <v>1.881038</v>
      </c>
      <c r="E120">
        <v>1.931905</v>
      </c>
      <c r="F120">
        <v>1.8489329999999999</v>
      </c>
      <c r="G120">
        <v>0.186199</v>
      </c>
      <c r="H120">
        <v>0.20540800000000001</v>
      </c>
      <c r="I120">
        <v>0.135708</v>
      </c>
      <c r="J120">
        <v>0.18967899999999999</v>
      </c>
      <c r="K120">
        <v>2.775979</v>
      </c>
      <c r="L120">
        <v>2.4792890000000001</v>
      </c>
      <c r="M120">
        <v>2.811588</v>
      </c>
      <c r="N120">
        <v>2.7734269999999999</v>
      </c>
      <c r="O120">
        <v>1.9816800000000001</v>
      </c>
      <c r="P120">
        <v>1.993034</v>
      </c>
      <c r="Q120">
        <v>1.9492480000000001</v>
      </c>
      <c r="R120">
        <v>1.8486990000000001</v>
      </c>
      <c r="S120">
        <v>1.9417580000000001</v>
      </c>
      <c r="T120">
        <v>1.9489669999999999</v>
      </c>
      <c r="U120">
        <v>1.9386209999999999</v>
      </c>
      <c r="V120">
        <v>1.9848779999999999</v>
      </c>
      <c r="W120">
        <v>1.9651479999999999</v>
      </c>
      <c r="X120">
        <v>1.876905</v>
      </c>
      <c r="Y120">
        <v>1.941883</v>
      </c>
      <c r="Z120">
        <v>1.8849769999999999</v>
      </c>
      <c r="AA120">
        <v>1.8753880000000001</v>
      </c>
      <c r="AB120">
        <v>1.835332</v>
      </c>
      <c r="AC120">
        <v>1.8241620000000001</v>
      </c>
      <c r="AD120">
        <v>1.8242769999999999</v>
      </c>
      <c r="AE120">
        <v>1.9832000000000001</v>
      </c>
      <c r="AF120">
        <v>1.8813150000000001</v>
      </c>
      <c r="AG120">
        <v>1.9367760000000001</v>
      </c>
      <c r="AH120">
        <v>1.9300660000000001</v>
      </c>
      <c r="AI120">
        <v>0.22511500000000001</v>
      </c>
      <c r="AJ120">
        <v>1.4920770000000001</v>
      </c>
      <c r="AK120">
        <v>1.802759</v>
      </c>
      <c r="AL120">
        <v>1.957109</v>
      </c>
      <c r="AM120">
        <v>1.9559679999999999</v>
      </c>
      <c r="AN120">
        <v>1.925726</v>
      </c>
      <c r="AO120">
        <v>1.9733050000000001</v>
      </c>
      <c r="AP120">
        <v>1.8970260000000001</v>
      </c>
      <c r="AQ120">
        <v>1.9678789999999999</v>
      </c>
      <c r="AR120">
        <v>1.8669659999999999</v>
      </c>
      <c r="AS120">
        <v>1.939659</v>
      </c>
      <c r="AT120">
        <v>1.951884</v>
      </c>
      <c r="AU120">
        <v>2.0363150000000001</v>
      </c>
      <c r="AV120">
        <v>1.9816990000000001</v>
      </c>
      <c r="AW120">
        <v>1.976262</v>
      </c>
      <c r="AX120">
        <v>1.9289510000000001</v>
      </c>
      <c r="AY120">
        <v>1.7889280000000001</v>
      </c>
      <c r="AZ120">
        <v>1.746264</v>
      </c>
      <c r="BA120">
        <v>1.7940339999999999</v>
      </c>
      <c r="BB120">
        <v>1.9009199999999999</v>
      </c>
      <c r="BC120">
        <v>1.9954190000000001</v>
      </c>
      <c r="BD120">
        <v>1.9293089999999999</v>
      </c>
      <c r="BE120">
        <v>1.9305540000000001</v>
      </c>
      <c r="BF120">
        <v>1.9067719999999999</v>
      </c>
      <c r="BG120">
        <v>0.17788699999999999</v>
      </c>
      <c r="BH120">
        <v>1.5423439999999999</v>
      </c>
      <c r="BI120">
        <v>1.8731059999999999</v>
      </c>
      <c r="BJ120">
        <v>1.912714</v>
      </c>
      <c r="BK120">
        <v>1.883751</v>
      </c>
      <c r="BL120">
        <v>1.922202</v>
      </c>
      <c r="BM120">
        <v>1.9430460000000001</v>
      </c>
      <c r="BN120">
        <v>1.8980600000000001</v>
      </c>
      <c r="BO120">
        <v>2.7287620000000001</v>
      </c>
      <c r="BP120">
        <v>2.6960829999999998</v>
      </c>
      <c r="BQ120">
        <v>2.7579359999999999</v>
      </c>
      <c r="BR120">
        <v>2.4449079999999999</v>
      </c>
      <c r="BS120">
        <v>2.2264110000000001</v>
      </c>
      <c r="BT120">
        <v>2.147634</v>
      </c>
      <c r="BU120">
        <v>2.0158320000000001</v>
      </c>
      <c r="BV120">
        <v>2.113067</v>
      </c>
      <c r="BW120">
        <v>1.6192800000000001</v>
      </c>
      <c r="BX120">
        <v>1.782238</v>
      </c>
      <c r="BY120">
        <v>1.923689</v>
      </c>
      <c r="BZ120">
        <v>1.92239</v>
      </c>
      <c r="CA120">
        <v>1.9122410000000001</v>
      </c>
      <c r="CB120">
        <v>1.9512039999999999</v>
      </c>
      <c r="CC120">
        <v>1.939357</v>
      </c>
      <c r="CD120">
        <v>1.9932449999999999</v>
      </c>
    </row>
    <row r="121" spans="1:82">
      <c r="A121">
        <v>97.130832999999996</v>
      </c>
      <c r="B121" s="3">
        <v>4.047118055555555</v>
      </c>
      <c r="C121">
        <v>1.9383250000000001</v>
      </c>
      <c r="D121">
        <v>1.8757470000000001</v>
      </c>
      <c r="E121">
        <v>1.9387559999999999</v>
      </c>
      <c r="F121">
        <v>1.8492580000000001</v>
      </c>
      <c r="G121">
        <v>0.177927</v>
      </c>
      <c r="H121">
        <v>0.199127</v>
      </c>
      <c r="I121">
        <v>0.13057099999999999</v>
      </c>
      <c r="J121">
        <v>0.18256900000000001</v>
      </c>
      <c r="K121">
        <v>2.796036</v>
      </c>
      <c r="L121">
        <v>2.4992670000000001</v>
      </c>
      <c r="M121">
        <v>2.8256209999999999</v>
      </c>
      <c r="N121">
        <v>2.8077610000000002</v>
      </c>
      <c r="O121">
        <v>1.984828</v>
      </c>
      <c r="P121">
        <v>1.994494</v>
      </c>
      <c r="Q121">
        <v>1.96082</v>
      </c>
      <c r="R121">
        <v>1.8657250000000001</v>
      </c>
      <c r="S121">
        <v>1.9551240000000001</v>
      </c>
      <c r="T121">
        <v>1.9589380000000001</v>
      </c>
      <c r="U121">
        <v>1.9565220000000001</v>
      </c>
      <c r="V121">
        <v>1.997147</v>
      </c>
      <c r="W121">
        <v>1.9744269999999999</v>
      </c>
      <c r="X121">
        <v>1.888361</v>
      </c>
      <c r="Y121">
        <v>1.948947</v>
      </c>
      <c r="Z121">
        <v>1.906603</v>
      </c>
      <c r="AA121">
        <v>1.8812580000000001</v>
      </c>
      <c r="AB121">
        <v>1.840738</v>
      </c>
      <c r="AC121">
        <v>1.8369629999999999</v>
      </c>
      <c r="AD121">
        <v>1.8374999999999999</v>
      </c>
      <c r="AE121">
        <v>1.992537</v>
      </c>
      <c r="AF121">
        <v>1.887729</v>
      </c>
      <c r="AG121">
        <v>1.947295</v>
      </c>
      <c r="AH121">
        <v>1.929251</v>
      </c>
      <c r="AI121">
        <v>0.222859</v>
      </c>
      <c r="AJ121">
        <v>1.489268</v>
      </c>
      <c r="AK121">
        <v>1.803966</v>
      </c>
      <c r="AL121">
        <v>1.965401</v>
      </c>
      <c r="AM121">
        <v>1.9655689999999999</v>
      </c>
      <c r="AN121">
        <v>1.933462</v>
      </c>
      <c r="AO121">
        <v>1.98499</v>
      </c>
      <c r="AP121">
        <v>1.9115009999999999</v>
      </c>
      <c r="AQ121">
        <v>1.969063</v>
      </c>
      <c r="AR121">
        <v>1.8666609999999999</v>
      </c>
      <c r="AS121">
        <v>1.9497819999999999</v>
      </c>
      <c r="AT121">
        <v>1.959333</v>
      </c>
      <c r="AU121">
        <v>2.0432619999999999</v>
      </c>
      <c r="AV121">
        <v>1.99057</v>
      </c>
      <c r="AW121">
        <v>1.9925360000000001</v>
      </c>
      <c r="AX121">
        <v>1.9315560000000001</v>
      </c>
      <c r="AY121">
        <v>1.8003579999999999</v>
      </c>
      <c r="AZ121">
        <v>1.7491190000000001</v>
      </c>
      <c r="BA121">
        <v>1.7985009999999999</v>
      </c>
      <c r="BB121">
        <v>1.9107719999999999</v>
      </c>
      <c r="BC121">
        <v>1.997333</v>
      </c>
      <c r="BD121">
        <v>1.9297500000000001</v>
      </c>
      <c r="BE121">
        <v>1.935554</v>
      </c>
      <c r="BF121">
        <v>1.9137820000000001</v>
      </c>
      <c r="BG121">
        <v>0.18063299999999999</v>
      </c>
      <c r="BH121">
        <v>1.5303819999999999</v>
      </c>
      <c r="BI121">
        <v>1.880063</v>
      </c>
      <c r="BJ121">
        <v>1.921708</v>
      </c>
      <c r="BK121">
        <v>1.8929659999999999</v>
      </c>
      <c r="BL121">
        <v>1.932787</v>
      </c>
      <c r="BM121">
        <v>1.950321</v>
      </c>
      <c r="BN121">
        <v>1.9026110000000001</v>
      </c>
      <c r="BO121">
        <v>2.751725</v>
      </c>
      <c r="BP121">
        <v>2.7155840000000002</v>
      </c>
      <c r="BQ121">
        <v>2.7818010000000002</v>
      </c>
      <c r="BR121">
        <v>2.4731619999999999</v>
      </c>
      <c r="BS121">
        <v>2.2374610000000001</v>
      </c>
      <c r="BT121">
        <v>2.1495679999999999</v>
      </c>
      <c r="BU121">
        <v>2.031085</v>
      </c>
      <c r="BV121">
        <v>2.1169129999999998</v>
      </c>
      <c r="BW121">
        <v>1.6251409999999999</v>
      </c>
      <c r="BX121">
        <v>1.7773330000000001</v>
      </c>
      <c r="BY121">
        <v>1.9205829999999999</v>
      </c>
      <c r="BZ121">
        <v>1.9346300000000001</v>
      </c>
      <c r="CA121">
        <v>1.9137109999999999</v>
      </c>
      <c r="CB121">
        <v>1.9577519999999999</v>
      </c>
      <c r="CC121">
        <v>1.963446</v>
      </c>
      <c r="CD121">
        <v>1.992175</v>
      </c>
    </row>
    <row r="122" spans="1:82">
      <c r="A122">
        <v>98.130832999999996</v>
      </c>
      <c r="B122" s="3">
        <v>4.088784722222222</v>
      </c>
      <c r="C122">
        <v>1.9439900000000001</v>
      </c>
      <c r="D122">
        <v>1.884917</v>
      </c>
      <c r="E122">
        <v>1.9333849999999999</v>
      </c>
      <c r="F122">
        <v>1.8528450000000001</v>
      </c>
      <c r="G122">
        <v>0.171706</v>
      </c>
      <c r="H122">
        <v>0.18876399999999999</v>
      </c>
      <c r="I122">
        <v>0.12273199999999999</v>
      </c>
      <c r="J122">
        <v>0.17941099999999999</v>
      </c>
      <c r="K122">
        <v>2.8255849999999998</v>
      </c>
      <c r="L122">
        <v>2.525674</v>
      </c>
      <c r="M122">
        <v>2.8569089999999999</v>
      </c>
      <c r="N122">
        <v>2.8338939999999999</v>
      </c>
      <c r="O122">
        <v>1.9845489999999999</v>
      </c>
      <c r="P122">
        <v>1.997495</v>
      </c>
      <c r="Q122">
        <v>1.9564269999999999</v>
      </c>
      <c r="R122">
        <v>1.8667149999999999</v>
      </c>
      <c r="S122">
        <v>1.9673240000000001</v>
      </c>
      <c r="T122">
        <v>1.968029</v>
      </c>
      <c r="U122">
        <v>1.9614959999999999</v>
      </c>
      <c r="V122">
        <v>2.0071439999999998</v>
      </c>
      <c r="W122">
        <v>1.9777979999999999</v>
      </c>
      <c r="X122">
        <v>1.887365</v>
      </c>
      <c r="Y122">
        <v>1.9519899999999999</v>
      </c>
      <c r="Z122">
        <v>1.912461</v>
      </c>
      <c r="AA122">
        <v>1.887869</v>
      </c>
      <c r="AB122">
        <v>1.8471869999999999</v>
      </c>
      <c r="AC122">
        <v>1.8349530000000001</v>
      </c>
      <c r="AD122">
        <v>1.8404640000000001</v>
      </c>
      <c r="AE122">
        <v>1.996577</v>
      </c>
      <c r="AF122">
        <v>1.8953409999999999</v>
      </c>
      <c r="AG122">
        <v>1.963031</v>
      </c>
      <c r="AH122">
        <v>1.928536</v>
      </c>
      <c r="AI122">
        <v>0.22120200000000001</v>
      </c>
      <c r="AJ122">
        <v>1.5012289999999999</v>
      </c>
      <c r="AK122">
        <v>1.804468</v>
      </c>
      <c r="AL122">
        <v>1.9739150000000001</v>
      </c>
      <c r="AM122">
        <v>1.978613</v>
      </c>
      <c r="AN122">
        <v>1.9407099999999999</v>
      </c>
      <c r="AO122">
        <v>1.9942500000000001</v>
      </c>
      <c r="AP122">
        <v>1.9100170000000001</v>
      </c>
      <c r="AQ122">
        <v>1.9668110000000001</v>
      </c>
      <c r="AR122">
        <v>1.8736710000000001</v>
      </c>
      <c r="AS122">
        <v>1.9574009999999999</v>
      </c>
      <c r="AT122">
        <v>1.9649540000000001</v>
      </c>
      <c r="AU122">
        <v>2.0429349999999999</v>
      </c>
      <c r="AV122">
        <v>1.9966630000000001</v>
      </c>
      <c r="AW122">
        <v>1.9918720000000001</v>
      </c>
      <c r="AX122">
        <v>1.945109</v>
      </c>
      <c r="AY122">
        <v>1.798627</v>
      </c>
      <c r="AZ122">
        <v>1.752208</v>
      </c>
      <c r="BA122">
        <v>1.808978</v>
      </c>
      <c r="BB122">
        <v>1.920237</v>
      </c>
      <c r="BC122">
        <v>2.013474</v>
      </c>
      <c r="BD122">
        <v>1.938877</v>
      </c>
      <c r="BE122">
        <v>1.941864</v>
      </c>
      <c r="BF122">
        <v>1.9198409999999999</v>
      </c>
      <c r="BG122">
        <v>0.178756</v>
      </c>
      <c r="BH122">
        <v>1.5445180000000001</v>
      </c>
      <c r="BI122">
        <v>1.880428</v>
      </c>
      <c r="BJ122">
        <v>1.927327</v>
      </c>
      <c r="BK122">
        <v>1.9025909999999999</v>
      </c>
      <c r="BL122">
        <v>1.9330130000000001</v>
      </c>
      <c r="BM122">
        <v>1.9540979999999999</v>
      </c>
      <c r="BN122">
        <v>1.91174</v>
      </c>
      <c r="BO122">
        <v>2.7680959999999999</v>
      </c>
      <c r="BP122">
        <v>2.7366649999999999</v>
      </c>
      <c r="BQ122">
        <v>2.7886679999999999</v>
      </c>
      <c r="BR122">
        <v>2.4938660000000001</v>
      </c>
      <c r="BS122">
        <v>2.2540010000000001</v>
      </c>
      <c r="BT122">
        <v>2.1680959999999998</v>
      </c>
      <c r="BU122">
        <v>2.0327920000000002</v>
      </c>
      <c r="BV122">
        <v>2.1260870000000001</v>
      </c>
      <c r="BW122">
        <v>1.628504</v>
      </c>
      <c r="BX122">
        <v>1.7819020000000001</v>
      </c>
      <c r="BY122">
        <v>1.931244</v>
      </c>
      <c r="BZ122">
        <v>1.938639</v>
      </c>
      <c r="CA122">
        <v>1.9196310000000001</v>
      </c>
      <c r="CB122">
        <v>1.959527</v>
      </c>
      <c r="CC122">
        <v>1.964073</v>
      </c>
      <c r="CD122">
        <v>2.0170140000000001</v>
      </c>
    </row>
    <row r="123" spans="1:82">
      <c r="A123">
        <v>99.126110999999995</v>
      </c>
      <c r="B123" s="3">
        <v>4.1302546296296301</v>
      </c>
      <c r="C123">
        <v>1.9454260000000001</v>
      </c>
      <c r="D123">
        <v>1.897861</v>
      </c>
      <c r="E123">
        <v>1.940291</v>
      </c>
      <c r="F123">
        <v>1.8677889999999999</v>
      </c>
      <c r="G123">
        <v>0.16436500000000001</v>
      </c>
      <c r="H123">
        <v>0.18437600000000001</v>
      </c>
      <c r="I123">
        <v>0.118772</v>
      </c>
      <c r="J123">
        <v>0.17167099999999999</v>
      </c>
      <c r="K123">
        <v>2.8503940000000001</v>
      </c>
      <c r="L123">
        <v>2.5503019999999998</v>
      </c>
      <c r="M123">
        <v>2.8793099999999998</v>
      </c>
      <c r="N123">
        <v>2.8419110000000001</v>
      </c>
      <c r="O123">
        <v>1.9988889999999999</v>
      </c>
      <c r="P123">
        <v>2.000238</v>
      </c>
      <c r="Q123">
        <v>1.9703660000000001</v>
      </c>
      <c r="R123">
        <v>1.8717360000000001</v>
      </c>
      <c r="S123">
        <v>1.9778929999999999</v>
      </c>
      <c r="T123">
        <v>1.9600649999999999</v>
      </c>
      <c r="U123">
        <v>1.9584710000000001</v>
      </c>
      <c r="V123">
        <v>2.0132650000000001</v>
      </c>
      <c r="W123">
        <v>1.976488</v>
      </c>
      <c r="X123">
        <v>1.8843300000000001</v>
      </c>
      <c r="Y123">
        <v>1.96702</v>
      </c>
      <c r="Z123">
        <v>1.91012</v>
      </c>
      <c r="AA123">
        <v>1.8947130000000001</v>
      </c>
      <c r="AB123">
        <v>1.859251</v>
      </c>
      <c r="AC123">
        <v>1.846058</v>
      </c>
      <c r="AD123">
        <v>1.8466880000000001</v>
      </c>
      <c r="AE123">
        <v>2.0056259999999999</v>
      </c>
      <c r="AF123">
        <v>1.9039889999999999</v>
      </c>
      <c r="AG123">
        <v>1.961838</v>
      </c>
      <c r="AH123">
        <v>1.9235599999999999</v>
      </c>
      <c r="AI123">
        <v>0.219387</v>
      </c>
      <c r="AJ123">
        <v>1.5016670000000001</v>
      </c>
      <c r="AK123">
        <v>1.822228</v>
      </c>
      <c r="AL123">
        <v>1.9819279999999999</v>
      </c>
      <c r="AM123">
        <v>1.985795</v>
      </c>
      <c r="AN123">
        <v>1.937559</v>
      </c>
      <c r="AO123">
        <v>2.0021239999999998</v>
      </c>
      <c r="AP123">
        <v>1.926968</v>
      </c>
      <c r="AQ123">
        <v>1.9670259999999999</v>
      </c>
      <c r="AR123">
        <v>1.862717</v>
      </c>
      <c r="AS123">
        <v>1.9628810000000001</v>
      </c>
      <c r="AT123">
        <v>1.971649</v>
      </c>
      <c r="AU123">
        <v>2.0493869999999998</v>
      </c>
      <c r="AV123">
        <v>1.989808</v>
      </c>
      <c r="AW123">
        <v>1.987349</v>
      </c>
      <c r="AX123">
        <v>1.954626</v>
      </c>
      <c r="AY123">
        <v>1.810181</v>
      </c>
      <c r="AZ123">
        <v>1.7618799999999999</v>
      </c>
      <c r="BA123">
        <v>1.8278920000000001</v>
      </c>
      <c r="BB123">
        <v>1.922463</v>
      </c>
      <c r="BC123">
        <v>2.0232619999999999</v>
      </c>
      <c r="BD123">
        <v>1.9612510000000001</v>
      </c>
      <c r="BE123">
        <v>1.942879</v>
      </c>
      <c r="BF123">
        <v>1.9189579999999999</v>
      </c>
      <c r="BG123">
        <v>0.175792</v>
      </c>
      <c r="BH123">
        <v>1.549838</v>
      </c>
      <c r="BI123">
        <v>1.890155</v>
      </c>
      <c r="BJ123">
        <v>1.9323030000000001</v>
      </c>
      <c r="BK123">
        <v>1.9164540000000001</v>
      </c>
      <c r="BL123">
        <v>1.939168</v>
      </c>
      <c r="BM123">
        <v>1.9581470000000001</v>
      </c>
      <c r="BN123">
        <v>1.9119200000000001</v>
      </c>
      <c r="BO123">
        <v>2.7921469999999999</v>
      </c>
      <c r="BP123">
        <v>2.7615460000000001</v>
      </c>
      <c r="BQ123">
        <v>2.8251789999999999</v>
      </c>
      <c r="BR123">
        <v>2.50406</v>
      </c>
      <c r="BS123">
        <v>2.2834409999999998</v>
      </c>
      <c r="BT123">
        <v>2.171786</v>
      </c>
      <c r="BU123">
        <v>2.0436350000000001</v>
      </c>
      <c r="BV123">
        <v>2.1365530000000001</v>
      </c>
      <c r="BW123">
        <v>1.633032</v>
      </c>
      <c r="BX123">
        <v>1.800041</v>
      </c>
      <c r="BY123">
        <v>1.928396</v>
      </c>
      <c r="BZ123">
        <v>1.939257</v>
      </c>
      <c r="CA123">
        <v>1.9271149999999999</v>
      </c>
      <c r="CB123">
        <v>1.965665</v>
      </c>
      <c r="CC123">
        <v>1.9778279999999999</v>
      </c>
      <c r="CD123">
        <v>2.0023879999999998</v>
      </c>
    </row>
    <row r="124" spans="1:82">
      <c r="A124">
        <v>100.12</v>
      </c>
      <c r="B124" s="3">
        <v>4.1716666666666669</v>
      </c>
      <c r="C124">
        <v>1.9464349999999999</v>
      </c>
      <c r="D124">
        <v>1.8992340000000001</v>
      </c>
      <c r="E124">
        <v>1.9458059999999999</v>
      </c>
      <c r="F124">
        <v>1.8695200000000001</v>
      </c>
      <c r="G124">
        <v>0.15901899999999999</v>
      </c>
      <c r="H124">
        <v>0.179595</v>
      </c>
      <c r="I124">
        <v>0.113024</v>
      </c>
      <c r="J124">
        <v>0.16860700000000001</v>
      </c>
      <c r="K124">
        <v>2.8801450000000002</v>
      </c>
      <c r="L124">
        <v>2.5703740000000002</v>
      </c>
      <c r="M124">
        <v>2.9120059999999999</v>
      </c>
      <c r="N124">
        <v>2.880525</v>
      </c>
      <c r="O124">
        <v>2.0005500000000001</v>
      </c>
      <c r="P124">
        <v>2.011339</v>
      </c>
      <c r="Q124">
        <v>1.9807779999999999</v>
      </c>
      <c r="R124">
        <v>1.8827499999999999</v>
      </c>
      <c r="S124">
        <v>1.982143</v>
      </c>
      <c r="T124">
        <v>1.9736119999999999</v>
      </c>
      <c r="U124">
        <v>1.9688540000000001</v>
      </c>
      <c r="V124">
        <v>2.0155729999999998</v>
      </c>
      <c r="W124">
        <v>1.9761409999999999</v>
      </c>
      <c r="X124">
        <v>1.89341</v>
      </c>
      <c r="Y124">
        <v>1.96993</v>
      </c>
      <c r="Z124">
        <v>1.920525</v>
      </c>
      <c r="AA124">
        <v>1.8968989999999999</v>
      </c>
      <c r="AB124">
        <v>1.8660019999999999</v>
      </c>
      <c r="AC124">
        <v>1.8503810000000001</v>
      </c>
      <c r="AD124">
        <v>1.8514250000000001</v>
      </c>
      <c r="AE124">
        <v>2.005455</v>
      </c>
      <c r="AF124">
        <v>1.909913</v>
      </c>
      <c r="AG124">
        <v>1.979015</v>
      </c>
      <c r="AH124">
        <v>1.9360379999999999</v>
      </c>
      <c r="AI124">
        <v>0.21557899999999999</v>
      </c>
      <c r="AJ124">
        <v>1.5101519999999999</v>
      </c>
      <c r="AK124">
        <v>1.831472</v>
      </c>
      <c r="AL124">
        <v>1.9872339999999999</v>
      </c>
      <c r="AM124">
        <v>1.989741</v>
      </c>
      <c r="AN124">
        <v>1.9534260000000001</v>
      </c>
      <c r="AO124">
        <v>2.0089399999999999</v>
      </c>
      <c r="AP124">
        <v>1.942658</v>
      </c>
      <c r="AQ124">
        <v>1.9791380000000001</v>
      </c>
      <c r="AR124">
        <v>1.8798330000000001</v>
      </c>
      <c r="AS124">
        <v>1.9751879999999999</v>
      </c>
      <c r="AT124">
        <v>1.9827760000000001</v>
      </c>
      <c r="AU124">
        <v>2.0623469999999999</v>
      </c>
      <c r="AV124">
        <v>2.00739</v>
      </c>
      <c r="AW124">
        <v>1.9898899999999999</v>
      </c>
      <c r="AX124">
        <v>1.9704349999999999</v>
      </c>
      <c r="AY124">
        <v>1.819356</v>
      </c>
      <c r="AZ124">
        <v>1.773482</v>
      </c>
      <c r="BA124">
        <v>1.8282940000000001</v>
      </c>
      <c r="BB124">
        <v>1.9268799999999999</v>
      </c>
      <c r="BC124">
        <v>2.0351249999999999</v>
      </c>
      <c r="BD124">
        <v>1.960791</v>
      </c>
      <c r="BE124">
        <v>1.935487</v>
      </c>
      <c r="BF124">
        <v>1.919395</v>
      </c>
      <c r="BG124">
        <v>0.17425199999999999</v>
      </c>
      <c r="BH124">
        <v>1.5547420000000001</v>
      </c>
      <c r="BI124">
        <v>1.8973089999999999</v>
      </c>
      <c r="BJ124">
        <v>1.9399280000000001</v>
      </c>
      <c r="BK124">
        <v>1.925262</v>
      </c>
      <c r="BL124">
        <v>1.946148</v>
      </c>
      <c r="BM124">
        <v>1.965428</v>
      </c>
      <c r="BN124">
        <v>1.930132</v>
      </c>
      <c r="BO124">
        <v>2.7954270000000001</v>
      </c>
      <c r="BP124">
        <v>2.7951489999999999</v>
      </c>
      <c r="BQ124">
        <v>2.8489689999999999</v>
      </c>
      <c r="BR124">
        <v>2.5271499999999998</v>
      </c>
      <c r="BS124">
        <v>2.289542</v>
      </c>
      <c r="BT124">
        <v>2.1896680000000002</v>
      </c>
      <c r="BU124">
        <v>2.045023</v>
      </c>
      <c r="BV124">
        <v>2.1418180000000002</v>
      </c>
      <c r="BW124">
        <v>1.6355550000000001</v>
      </c>
      <c r="BX124">
        <v>1.809663</v>
      </c>
      <c r="BY124">
        <v>1.934777</v>
      </c>
      <c r="BZ124">
        <v>1.9516279999999999</v>
      </c>
      <c r="CA124">
        <v>1.923467</v>
      </c>
      <c r="CB124">
        <v>1.9709289999999999</v>
      </c>
      <c r="CC124">
        <v>1.9801610000000001</v>
      </c>
      <c r="CD124">
        <v>2.0193759999999998</v>
      </c>
    </row>
    <row r="125" spans="1:82">
      <c r="A125">
        <v>101.11416699999999</v>
      </c>
      <c r="B125" s="3">
        <v>4.2130902777777779</v>
      </c>
      <c r="C125">
        <v>1.956218</v>
      </c>
      <c r="D125">
        <v>1.9030450000000001</v>
      </c>
      <c r="E125">
        <v>1.9493499999999999</v>
      </c>
      <c r="F125">
        <v>1.867132</v>
      </c>
      <c r="G125">
        <v>0.15538299999999999</v>
      </c>
      <c r="H125">
        <v>0.17621000000000001</v>
      </c>
      <c r="I125">
        <v>0.108127</v>
      </c>
      <c r="J125">
        <v>0.160994</v>
      </c>
      <c r="K125">
        <v>2.9125130000000001</v>
      </c>
      <c r="L125">
        <v>2.576549</v>
      </c>
      <c r="M125">
        <v>2.9510290000000001</v>
      </c>
      <c r="N125">
        <v>2.9144679999999998</v>
      </c>
      <c r="O125">
        <v>2.0050620000000001</v>
      </c>
      <c r="P125">
        <v>2.0163319999999998</v>
      </c>
      <c r="Q125">
        <v>1.9868760000000001</v>
      </c>
      <c r="R125">
        <v>1.890117</v>
      </c>
      <c r="S125">
        <v>1.984253</v>
      </c>
      <c r="T125">
        <v>1.974987</v>
      </c>
      <c r="U125">
        <v>1.9673970000000001</v>
      </c>
      <c r="V125">
        <v>2.0203319999999998</v>
      </c>
      <c r="W125">
        <v>1.973004</v>
      </c>
      <c r="X125">
        <v>1.8923019999999999</v>
      </c>
      <c r="Y125">
        <v>1.978599</v>
      </c>
      <c r="Z125">
        <v>1.9181630000000001</v>
      </c>
      <c r="AA125">
        <v>1.8998010000000001</v>
      </c>
      <c r="AB125">
        <v>1.8728830000000001</v>
      </c>
      <c r="AC125">
        <v>1.8541909999999999</v>
      </c>
      <c r="AD125">
        <v>1.865618</v>
      </c>
      <c r="AE125">
        <v>2.0229159999999999</v>
      </c>
      <c r="AF125">
        <v>1.9189259999999999</v>
      </c>
      <c r="AG125">
        <v>1.976896</v>
      </c>
      <c r="AH125">
        <v>1.941748</v>
      </c>
      <c r="AI125">
        <v>0.21445600000000001</v>
      </c>
      <c r="AJ125">
        <v>1.5194669999999999</v>
      </c>
      <c r="AK125">
        <v>1.8316490000000001</v>
      </c>
      <c r="AL125">
        <v>1.9839800000000001</v>
      </c>
      <c r="AM125">
        <v>2.0022959999999999</v>
      </c>
      <c r="AN125">
        <v>1.951238</v>
      </c>
      <c r="AO125">
        <v>1.994764</v>
      </c>
      <c r="AP125">
        <v>1.9290389999999999</v>
      </c>
      <c r="AQ125">
        <v>1.982164</v>
      </c>
      <c r="AR125">
        <v>1.8844000000000001</v>
      </c>
      <c r="AS125">
        <v>1.9741120000000001</v>
      </c>
      <c r="AT125">
        <v>1.9902169999999999</v>
      </c>
      <c r="AU125">
        <v>2.0590160000000002</v>
      </c>
      <c r="AV125">
        <v>2.013242</v>
      </c>
      <c r="AW125">
        <v>2.0025849999999998</v>
      </c>
      <c r="AX125">
        <v>1.962059</v>
      </c>
      <c r="AY125">
        <v>1.8131790000000001</v>
      </c>
      <c r="AZ125">
        <v>1.772432</v>
      </c>
      <c r="BA125">
        <v>1.8265229999999999</v>
      </c>
      <c r="BB125">
        <v>1.931325</v>
      </c>
      <c r="BC125">
        <v>2.0360610000000001</v>
      </c>
      <c r="BD125">
        <v>1.9628289999999999</v>
      </c>
      <c r="BE125">
        <v>1.9460459999999999</v>
      </c>
      <c r="BF125">
        <v>1.927224</v>
      </c>
      <c r="BG125">
        <v>0.17450099999999999</v>
      </c>
      <c r="BH125">
        <v>1.5589789999999999</v>
      </c>
      <c r="BI125">
        <v>1.9019900000000001</v>
      </c>
      <c r="BJ125">
        <v>1.958933</v>
      </c>
      <c r="BK125">
        <v>1.9401649999999999</v>
      </c>
      <c r="BL125">
        <v>1.952968</v>
      </c>
      <c r="BM125">
        <v>1.9785090000000001</v>
      </c>
      <c r="BN125">
        <v>1.9236120000000001</v>
      </c>
      <c r="BO125">
        <v>2.819372</v>
      </c>
      <c r="BP125">
        <v>2.8153869999999999</v>
      </c>
      <c r="BQ125">
        <v>2.8808250000000002</v>
      </c>
      <c r="BR125">
        <v>2.5496750000000001</v>
      </c>
      <c r="BS125">
        <v>2.3083900000000002</v>
      </c>
      <c r="BT125">
        <v>2.198887</v>
      </c>
      <c r="BU125">
        <v>2.0542310000000001</v>
      </c>
      <c r="BV125">
        <v>2.1444260000000002</v>
      </c>
      <c r="BW125">
        <v>1.6403080000000001</v>
      </c>
      <c r="BX125">
        <v>1.8140780000000001</v>
      </c>
      <c r="BY125">
        <v>1.9340619999999999</v>
      </c>
      <c r="BZ125">
        <v>1.963657</v>
      </c>
      <c r="CA125">
        <v>1.9340079999999999</v>
      </c>
      <c r="CB125">
        <v>1.9828870000000001</v>
      </c>
      <c r="CC125">
        <v>1.981093</v>
      </c>
      <c r="CD125">
        <v>2.0211730000000001</v>
      </c>
    </row>
    <row r="126" spans="1:82">
      <c r="A126">
        <v>102.106944</v>
      </c>
      <c r="B126" s="3">
        <v>4.2544560185185185</v>
      </c>
      <c r="C126">
        <v>1.9766619999999999</v>
      </c>
      <c r="D126">
        <v>1.9225129999999999</v>
      </c>
      <c r="E126">
        <v>1.96295</v>
      </c>
      <c r="F126">
        <v>1.8765769999999999</v>
      </c>
      <c r="G126">
        <v>0.15085599999999999</v>
      </c>
      <c r="H126">
        <v>0.17268700000000001</v>
      </c>
      <c r="I126">
        <v>0.10530399999999999</v>
      </c>
      <c r="J126">
        <v>0.15584799999999999</v>
      </c>
      <c r="K126">
        <v>2.9361000000000002</v>
      </c>
      <c r="L126">
        <v>2.6079979999999998</v>
      </c>
      <c r="M126">
        <v>2.965287</v>
      </c>
      <c r="N126">
        <v>2.9510610000000002</v>
      </c>
      <c r="O126">
        <v>2.0140069999999999</v>
      </c>
      <c r="P126">
        <v>2.020343</v>
      </c>
      <c r="Q126">
        <v>1.9872799999999999</v>
      </c>
      <c r="R126">
        <v>1.897189</v>
      </c>
      <c r="S126">
        <v>1.9977180000000001</v>
      </c>
      <c r="T126">
        <v>1.98987</v>
      </c>
      <c r="U126">
        <v>1.9854579999999999</v>
      </c>
      <c r="V126">
        <v>2.0244</v>
      </c>
      <c r="W126">
        <v>1.9797670000000001</v>
      </c>
      <c r="X126">
        <v>1.8949389999999999</v>
      </c>
      <c r="Y126">
        <v>1.9866509999999999</v>
      </c>
      <c r="Z126">
        <v>1.9280349999999999</v>
      </c>
      <c r="AA126">
        <v>1.9136580000000001</v>
      </c>
      <c r="AB126">
        <v>1.8786849999999999</v>
      </c>
      <c r="AC126">
        <v>1.859032</v>
      </c>
      <c r="AD126">
        <v>1.860957</v>
      </c>
      <c r="AE126">
        <v>2.0384920000000002</v>
      </c>
      <c r="AF126">
        <v>1.9293439999999999</v>
      </c>
      <c r="AG126">
        <v>1.991498</v>
      </c>
      <c r="AH126">
        <v>1.9491909999999999</v>
      </c>
      <c r="AI126">
        <v>0.213675</v>
      </c>
      <c r="AJ126">
        <v>1.53376</v>
      </c>
      <c r="AK126">
        <v>1.8451759999999999</v>
      </c>
      <c r="AL126">
        <v>2.000956</v>
      </c>
      <c r="AM126">
        <v>2.0035759999999998</v>
      </c>
      <c r="AN126">
        <v>1.9598</v>
      </c>
      <c r="AO126">
        <v>2.0101650000000002</v>
      </c>
      <c r="AP126">
        <v>1.942914</v>
      </c>
      <c r="AQ126">
        <v>1.999876</v>
      </c>
      <c r="AR126">
        <v>1.8924479999999999</v>
      </c>
      <c r="AS126">
        <v>1.979149</v>
      </c>
      <c r="AT126">
        <v>2.006853</v>
      </c>
      <c r="AU126">
        <v>2.0614219999999999</v>
      </c>
      <c r="AV126">
        <v>2.0188730000000001</v>
      </c>
      <c r="AW126">
        <v>2.0116550000000002</v>
      </c>
      <c r="AX126">
        <v>1.978235</v>
      </c>
      <c r="AY126">
        <v>1.8226059999999999</v>
      </c>
      <c r="AZ126">
        <v>1.778478</v>
      </c>
      <c r="BA126">
        <v>1.837804</v>
      </c>
      <c r="BB126">
        <v>1.934968</v>
      </c>
      <c r="BC126">
        <v>2.0496029999999998</v>
      </c>
      <c r="BD126">
        <v>1.9727239999999999</v>
      </c>
      <c r="BE126">
        <v>1.953527</v>
      </c>
      <c r="BF126">
        <v>1.9409590000000001</v>
      </c>
      <c r="BG126">
        <v>0.16977</v>
      </c>
      <c r="BH126">
        <v>1.567318</v>
      </c>
      <c r="BI126">
        <v>1.91099</v>
      </c>
      <c r="BJ126">
        <v>1.9593769999999999</v>
      </c>
      <c r="BK126">
        <v>1.940347</v>
      </c>
      <c r="BL126">
        <v>1.9535769999999999</v>
      </c>
      <c r="BM126">
        <v>1.9934510000000001</v>
      </c>
      <c r="BN126">
        <v>1.931686</v>
      </c>
      <c r="BO126">
        <v>2.8522409999999998</v>
      </c>
      <c r="BP126">
        <v>2.8408699999999998</v>
      </c>
      <c r="BQ126">
        <v>2.9016679999999999</v>
      </c>
      <c r="BR126">
        <v>2.5727549999999999</v>
      </c>
      <c r="BS126">
        <v>2.3201040000000002</v>
      </c>
      <c r="BT126">
        <v>2.2143760000000001</v>
      </c>
      <c r="BU126">
        <v>2.0737239999999999</v>
      </c>
      <c r="BV126">
        <v>2.165673</v>
      </c>
      <c r="BW126">
        <v>1.648504</v>
      </c>
      <c r="BX126">
        <v>1.8171790000000001</v>
      </c>
      <c r="BY126">
        <v>1.9401360000000001</v>
      </c>
      <c r="BZ126">
        <v>1.9621200000000001</v>
      </c>
      <c r="CA126">
        <v>1.9438279999999999</v>
      </c>
      <c r="CB126">
        <v>1.990855</v>
      </c>
      <c r="CC126">
        <v>1.986213</v>
      </c>
      <c r="CD126">
        <v>2.0373969999999999</v>
      </c>
    </row>
    <row r="127" spans="1:82">
      <c r="A127">
        <v>103.09944400000001</v>
      </c>
      <c r="B127" s="3">
        <v>4.2958101851851849</v>
      </c>
      <c r="C127">
        <v>1.973657</v>
      </c>
      <c r="D127">
        <v>1.9223680000000001</v>
      </c>
      <c r="E127">
        <v>1.9723809999999999</v>
      </c>
      <c r="F127">
        <v>1.877311</v>
      </c>
      <c r="G127">
        <v>0.14593400000000001</v>
      </c>
      <c r="H127">
        <v>0.16847200000000001</v>
      </c>
      <c r="I127">
        <v>0.100203</v>
      </c>
      <c r="J127">
        <v>0.15320900000000001</v>
      </c>
      <c r="K127">
        <v>2.9453490000000002</v>
      </c>
      <c r="L127">
        <v>2.6333700000000002</v>
      </c>
      <c r="M127">
        <v>2.9966680000000001</v>
      </c>
      <c r="N127">
        <v>2.9818750000000001</v>
      </c>
      <c r="O127">
        <v>2.0129260000000002</v>
      </c>
      <c r="P127">
        <v>2.0221749999999998</v>
      </c>
      <c r="Q127">
        <v>1.9918830000000001</v>
      </c>
      <c r="R127">
        <v>1.8927229999999999</v>
      </c>
      <c r="S127">
        <v>1.999144</v>
      </c>
      <c r="T127">
        <v>1.9974229999999999</v>
      </c>
      <c r="U127">
        <v>1.9799150000000001</v>
      </c>
      <c r="V127">
        <v>2.0190459999999999</v>
      </c>
      <c r="W127">
        <v>1.9976799999999999</v>
      </c>
      <c r="X127">
        <v>1.9122429999999999</v>
      </c>
      <c r="Y127">
        <v>1.9992289999999999</v>
      </c>
      <c r="Z127">
        <v>1.9413929999999999</v>
      </c>
      <c r="AA127">
        <v>1.922266</v>
      </c>
      <c r="AB127">
        <v>1.8773089999999999</v>
      </c>
      <c r="AC127">
        <v>1.876145</v>
      </c>
      <c r="AD127">
        <v>1.8675889999999999</v>
      </c>
      <c r="AE127">
        <v>2.0494880000000002</v>
      </c>
      <c r="AF127">
        <v>1.9298709999999999</v>
      </c>
      <c r="AG127">
        <v>1.9953829999999999</v>
      </c>
      <c r="AH127">
        <v>1.954283</v>
      </c>
      <c r="AI127">
        <v>0.21135499999999999</v>
      </c>
      <c r="AJ127">
        <v>1.536394</v>
      </c>
      <c r="AK127">
        <v>1.8424910000000001</v>
      </c>
      <c r="AL127">
        <v>1.996416</v>
      </c>
      <c r="AM127">
        <v>1.99986</v>
      </c>
      <c r="AN127">
        <v>1.9641759999999999</v>
      </c>
      <c r="AO127">
        <v>2.011514</v>
      </c>
      <c r="AP127">
        <v>1.9539359999999999</v>
      </c>
      <c r="AQ127">
        <v>2.0013519999999998</v>
      </c>
      <c r="AR127">
        <v>1.897883</v>
      </c>
      <c r="AS127">
        <v>1.9815659999999999</v>
      </c>
      <c r="AT127">
        <v>2.0013459999999998</v>
      </c>
      <c r="AU127">
        <v>2.077159</v>
      </c>
      <c r="AV127">
        <v>2.0234920000000001</v>
      </c>
      <c r="AW127">
        <v>2.010351</v>
      </c>
      <c r="AX127">
        <v>1.971182</v>
      </c>
      <c r="AY127">
        <v>1.8258749999999999</v>
      </c>
      <c r="AZ127">
        <v>1.7789999999999999</v>
      </c>
      <c r="BA127">
        <v>1.8349059999999999</v>
      </c>
      <c r="BB127">
        <v>1.9331499999999999</v>
      </c>
      <c r="BC127">
        <v>2.0507719999999998</v>
      </c>
      <c r="BD127">
        <v>1.9780819999999999</v>
      </c>
      <c r="BE127">
        <v>1.9555750000000001</v>
      </c>
      <c r="BF127">
        <v>1.937611</v>
      </c>
      <c r="BG127">
        <v>0.167407</v>
      </c>
      <c r="BH127">
        <v>1.578478</v>
      </c>
      <c r="BI127">
        <v>1.9125760000000001</v>
      </c>
      <c r="BJ127">
        <v>1.9459280000000001</v>
      </c>
      <c r="BK127">
        <v>1.945444</v>
      </c>
      <c r="BL127">
        <v>1.9591780000000001</v>
      </c>
      <c r="BM127">
        <v>1.984067</v>
      </c>
      <c r="BN127">
        <v>1.935152</v>
      </c>
      <c r="BO127">
        <v>2.8817680000000001</v>
      </c>
      <c r="BP127">
        <v>2.8542160000000001</v>
      </c>
      <c r="BQ127">
        <v>2.9313250000000002</v>
      </c>
      <c r="BR127">
        <v>2.5987559999999998</v>
      </c>
      <c r="BS127">
        <v>2.343413</v>
      </c>
      <c r="BT127">
        <v>2.2024140000000001</v>
      </c>
      <c r="BU127">
        <v>2.0718049999999999</v>
      </c>
      <c r="BV127">
        <v>2.1640329999999999</v>
      </c>
      <c r="BW127">
        <v>1.658023</v>
      </c>
      <c r="BX127">
        <v>1.823115</v>
      </c>
      <c r="BY127">
        <v>1.9683550000000001</v>
      </c>
      <c r="BZ127">
        <v>1.97404</v>
      </c>
      <c r="CA127">
        <v>1.9544820000000001</v>
      </c>
      <c r="CB127">
        <v>1.9911490000000001</v>
      </c>
      <c r="CC127">
        <v>1.983789</v>
      </c>
      <c r="CD127">
        <v>2.0618110000000001</v>
      </c>
    </row>
    <row r="128" spans="1:82">
      <c r="A128">
        <v>104.09527799999999</v>
      </c>
      <c r="B128" s="3">
        <v>4.3373032407407406</v>
      </c>
      <c r="C128">
        <v>1.977087</v>
      </c>
      <c r="D128">
        <v>1.931926</v>
      </c>
      <c r="E128">
        <v>1.972828</v>
      </c>
      <c r="F128">
        <v>1.8806769999999999</v>
      </c>
      <c r="G128">
        <v>0.144034</v>
      </c>
      <c r="H128">
        <v>0.16570599999999999</v>
      </c>
      <c r="I128">
        <v>9.8213999999999996E-2</v>
      </c>
      <c r="J128">
        <v>0.148006</v>
      </c>
      <c r="K128">
        <v>2.963187</v>
      </c>
      <c r="L128">
        <v>2.6503320000000001</v>
      </c>
      <c r="M128">
        <v>3.018186</v>
      </c>
      <c r="N128">
        <v>3.0168469999999998</v>
      </c>
      <c r="O128">
        <v>2.0348850000000001</v>
      </c>
      <c r="P128">
        <v>2.0375139999999998</v>
      </c>
      <c r="Q128">
        <v>2.0081699999999998</v>
      </c>
      <c r="R128">
        <v>1.898226</v>
      </c>
      <c r="S128">
        <v>2.0013209999999999</v>
      </c>
      <c r="T128">
        <v>1.9861089999999999</v>
      </c>
      <c r="U128">
        <v>1.9898750000000001</v>
      </c>
      <c r="V128">
        <v>2.0246469999999999</v>
      </c>
      <c r="W128">
        <v>2.0006550000000001</v>
      </c>
      <c r="X128">
        <v>1.9128309999999999</v>
      </c>
      <c r="Y128">
        <v>1.9984</v>
      </c>
      <c r="Z128">
        <v>1.9352009999999999</v>
      </c>
      <c r="AA128">
        <v>1.920973</v>
      </c>
      <c r="AB128">
        <v>1.875637</v>
      </c>
      <c r="AC128">
        <v>1.869993</v>
      </c>
      <c r="AD128">
        <v>1.870835</v>
      </c>
      <c r="AE128">
        <v>2.05708</v>
      </c>
      <c r="AF128">
        <v>1.9289540000000001</v>
      </c>
      <c r="AG128">
        <v>2.001312</v>
      </c>
      <c r="AH128">
        <v>1.9603820000000001</v>
      </c>
      <c r="AI128">
        <v>0.207927</v>
      </c>
      <c r="AJ128">
        <v>1.54332</v>
      </c>
      <c r="AK128">
        <v>1.8428869999999999</v>
      </c>
      <c r="AL128">
        <v>1.9952989999999999</v>
      </c>
      <c r="AM128">
        <v>2.0117639999999999</v>
      </c>
      <c r="AN128">
        <v>1.963775</v>
      </c>
      <c r="AO128">
        <v>2.0190579999999998</v>
      </c>
      <c r="AP128">
        <v>1.9659850000000001</v>
      </c>
      <c r="AQ128">
        <v>2.0067409999999999</v>
      </c>
      <c r="AR128">
        <v>1.9034519999999999</v>
      </c>
      <c r="AS128">
        <v>1.990386</v>
      </c>
      <c r="AT128">
        <v>2.0062579999999999</v>
      </c>
      <c r="AU128">
        <v>2.0802719999999999</v>
      </c>
      <c r="AV128">
        <v>2.0304060000000002</v>
      </c>
      <c r="AW128">
        <v>2.024975</v>
      </c>
      <c r="AX128">
        <v>1.98122</v>
      </c>
      <c r="AY128">
        <v>1.840344</v>
      </c>
      <c r="AZ128">
        <v>1.774165</v>
      </c>
      <c r="BA128">
        <v>1.8438680000000001</v>
      </c>
      <c r="BB128">
        <v>1.9506239999999999</v>
      </c>
      <c r="BC128">
        <v>2.0591849999999998</v>
      </c>
      <c r="BD128">
        <v>1.9811369999999999</v>
      </c>
      <c r="BE128">
        <v>1.97258</v>
      </c>
      <c r="BF128">
        <v>1.9448240000000001</v>
      </c>
      <c r="BG128">
        <v>0.16586400000000001</v>
      </c>
      <c r="BH128">
        <v>1.578433</v>
      </c>
      <c r="BI128">
        <v>1.9210849999999999</v>
      </c>
      <c r="BJ128">
        <v>1.9620359999999999</v>
      </c>
      <c r="BK128">
        <v>1.9495340000000001</v>
      </c>
      <c r="BL128">
        <v>1.978758</v>
      </c>
      <c r="BM128">
        <v>1.9883599999999999</v>
      </c>
      <c r="BN128">
        <v>1.9389670000000001</v>
      </c>
      <c r="BO128">
        <v>2.9256669999999998</v>
      </c>
      <c r="BP128">
        <v>2.8764439999999998</v>
      </c>
      <c r="BQ128">
        <v>2.9533420000000001</v>
      </c>
      <c r="BR128">
        <v>2.613435</v>
      </c>
      <c r="BS128">
        <v>2.3557350000000001</v>
      </c>
      <c r="BT128">
        <v>2.2207970000000001</v>
      </c>
      <c r="BU128">
        <v>2.0840079999999999</v>
      </c>
      <c r="BV128">
        <v>2.1790910000000001</v>
      </c>
      <c r="BW128">
        <v>1.6553659999999999</v>
      </c>
      <c r="BX128">
        <v>1.819545</v>
      </c>
      <c r="BY128">
        <v>1.974183</v>
      </c>
      <c r="BZ128">
        <v>1.979811</v>
      </c>
      <c r="CA128">
        <v>1.9588369999999999</v>
      </c>
      <c r="CB128">
        <v>1.9950889999999999</v>
      </c>
      <c r="CC128">
        <v>2.0012449999999999</v>
      </c>
      <c r="CD128">
        <v>2.0739079999999999</v>
      </c>
    </row>
    <row r="129" spans="1:82">
      <c r="A129">
        <v>105.089167</v>
      </c>
      <c r="B129" s="3">
        <v>4.3787152777777782</v>
      </c>
      <c r="C129">
        <v>1.975538</v>
      </c>
      <c r="D129">
        <v>1.9423079999999999</v>
      </c>
      <c r="E129">
        <v>1.977768</v>
      </c>
      <c r="F129">
        <v>1.887999</v>
      </c>
      <c r="G129">
        <v>0.14025499999999999</v>
      </c>
      <c r="H129">
        <v>0.16148199999999999</v>
      </c>
      <c r="I129">
        <v>9.3990000000000004E-2</v>
      </c>
      <c r="J129">
        <v>0.14446700000000001</v>
      </c>
      <c r="K129">
        <v>2.972296</v>
      </c>
      <c r="L129">
        <v>2.6766269999999999</v>
      </c>
      <c r="M129">
        <v>3.056629</v>
      </c>
      <c r="N129">
        <v>3.0327160000000002</v>
      </c>
      <c r="O129">
        <v>2.0308790000000001</v>
      </c>
      <c r="P129">
        <v>2.0356770000000002</v>
      </c>
      <c r="Q129">
        <v>2.0045470000000001</v>
      </c>
      <c r="R129">
        <v>1.900434</v>
      </c>
      <c r="S129">
        <v>2.0071949999999998</v>
      </c>
      <c r="T129">
        <v>1.9989250000000001</v>
      </c>
      <c r="U129">
        <v>1.997986</v>
      </c>
      <c r="V129">
        <v>2.0332089999999998</v>
      </c>
      <c r="W129">
        <v>2.012985</v>
      </c>
      <c r="X129">
        <v>1.916493</v>
      </c>
      <c r="Y129">
        <v>1.9966109999999999</v>
      </c>
      <c r="Z129">
        <v>1.9467680000000001</v>
      </c>
      <c r="AA129">
        <v>1.9283729999999999</v>
      </c>
      <c r="AB129">
        <v>1.8865769999999999</v>
      </c>
      <c r="AC129">
        <v>1.8750579999999999</v>
      </c>
      <c r="AD129">
        <v>1.8689549999999999</v>
      </c>
      <c r="AE129">
        <v>2.0604469999999999</v>
      </c>
      <c r="AF129">
        <v>1.937667</v>
      </c>
      <c r="AG129">
        <v>1.9984090000000001</v>
      </c>
      <c r="AH129">
        <v>1.959878</v>
      </c>
      <c r="AI129">
        <v>0.20863399999999999</v>
      </c>
      <c r="AJ129">
        <v>1.54192</v>
      </c>
      <c r="AK129">
        <v>1.8508089999999999</v>
      </c>
      <c r="AL129">
        <v>2.0043319999999998</v>
      </c>
      <c r="AM129">
        <v>2.010818</v>
      </c>
      <c r="AN129">
        <v>1.9606049999999999</v>
      </c>
      <c r="AO129">
        <v>2.0283989999999998</v>
      </c>
      <c r="AP129">
        <v>1.9696340000000001</v>
      </c>
      <c r="AQ129">
        <v>2.0198429999999998</v>
      </c>
      <c r="AR129">
        <v>1.9099630000000001</v>
      </c>
      <c r="AS129">
        <v>1.9887030000000001</v>
      </c>
      <c r="AT129">
        <v>1.9970250000000001</v>
      </c>
      <c r="AU129">
        <v>2.0752739999999998</v>
      </c>
      <c r="AV129">
        <v>2.0389539999999999</v>
      </c>
      <c r="AW129">
        <v>2.0219740000000002</v>
      </c>
      <c r="AX129">
        <v>1.983212</v>
      </c>
      <c r="AY129">
        <v>1.8436220000000001</v>
      </c>
      <c r="AZ129">
        <v>1.782081</v>
      </c>
      <c r="BA129">
        <v>1.8488690000000001</v>
      </c>
      <c r="BB129">
        <v>1.9466220000000001</v>
      </c>
      <c r="BC129">
        <v>2.0661529999999999</v>
      </c>
      <c r="BD129">
        <v>1.990224</v>
      </c>
      <c r="BE129">
        <v>1.969095</v>
      </c>
      <c r="BF129">
        <v>1.9561230000000001</v>
      </c>
      <c r="BG129">
        <v>0.16454299999999999</v>
      </c>
      <c r="BH129">
        <v>1.581925</v>
      </c>
      <c r="BI129">
        <v>1.9203300000000001</v>
      </c>
      <c r="BJ129">
        <v>1.9757530000000001</v>
      </c>
      <c r="BK129">
        <v>1.959913</v>
      </c>
      <c r="BL129">
        <v>1.9825330000000001</v>
      </c>
      <c r="BM129">
        <v>1.9923580000000001</v>
      </c>
      <c r="BN129">
        <v>1.9558990000000001</v>
      </c>
      <c r="BO129">
        <v>2.9494340000000001</v>
      </c>
      <c r="BP129">
        <v>2.9117890000000002</v>
      </c>
      <c r="BQ129">
        <v>2.9836860000000001</v>
      </c>
      <c r="BR129">
        <v>2.6288649999999998</v>
      </c>
      <c r="BS129">
        <v>2.3843009999999998</v>
      </c>
      <c r="BT129">
        <v>2.2330489999999998</v>
      </c>
      <c r="BU129">
        <v>2.0857570000000001</v>
      </c>
      <c r="BV129">
        <v>2.1851449999999999</v>
      </c>
      <c r="BW129">
        <v>1.6565049999999999</v>
      </c>
      <c r="BX129">
        <v>1.831674</v>
      </c>
      <c r="BY129">
        <v>1.9806490000000001</v>
      </c>
      <c r="BZ129">
        <v>1.980648</v>
      </c>
      <c r="CA129">
        <v>1.959049</v>
      </c>
      <c r="CB129">
        <v>2.0050889999999999</v>
      </c>
      <c r="CC129">
        <v>1.998794</v>
      </c>
      <c r="CD129">
        <v>2.0683630000000002</v>
      </c>
    </row>
    <row r="130" spans="1:82">
      <c r="A130">
        <v>106.083333</v>
      </c>
      <c r="B130" s="3">
        <v>4.4201388888888884</v>
      </c>
      <c r="C130">
        <v>1.989895</v>
      </c>
      <c r="D130">
        <v>1.9529019999999999</v>
      </c>
      <c r="E130">
        <v>1.983347</v>
      </c>
      <c r="F130">
        <v>1.9023779999999999</v>
      </c>
      <c r="G130">
        <v>0.13811999999999999</v>
      </c>
      <c r="H130">
        <v>0.15720500000000001</v>
      </c>
      <c r="I130">
        <v>9.1851000000000002E-2</v>
      </c>
      <c r="J130">
        <v>0.14179600000000001</v>
      </c>
      <c r="K130">
        <v>3.0052319999999999</v>
      </c>
      <c r="L130">
        <v>2.7161689999999998</v>
      </c>
      <c r="M130">
        <v>3.0815380000000001</v>
      </c>
      <c r="N130">
        <v>3.061877</v>
      </c>
      <c r="O130">
        <v>2.024403</v>
      </c>
      <c r="P130">
        <v>2.045884</v>
      </c>
      <c r="Q130">
        <v>2.014151</v>
      </c>
      <c r="R130">
        <v>1.9130100000000001</v>
      </c>
      <c r="S130">
        <v>2.0316179999999999</v>
      </c>
      <c r="T130">
        <v>2.003746</v>
      </c>
      <c r="U130">
        <v>2.0081169999999999</v>
      </c>
      <c r="V130">
        <v>2.032556</v>
      </c>
      <c r="W130">
        <v>2.0358350000000001</v>
      </c>
      <c r="X130">
        <v>1.920709</v>
      </c>
      <c r="Y130">
        <v>2.0190929999999998</v>
      </c>
      <c r="Z130">
        <v>1.965622</v>
      </c>
      <c r="AA130">
        <v>1.934965</v>
      </c>
      <c r="AB130">
        <v>1.8840140000000001</v>
      </c>
      <c r="AC130">
        <v>1.8846639999999999</v>
      </c>
      <c r="AD130">
        <v>1.8773899999999999</v>
      </c>
      <c r="AE130">
        <v>2.0585589999999998</v>
      </c>
      <c r="AF130">
        <v>1.944278</v>
      </c>
      <c r="AG130">
        <v>2.0071059999999998</v>
      </c>
      <c r="AH130">
        <v>1.963306</v>
      </c>
      <c r="AI130">
        <v>0.20802799999999999</v>
      </c>
      <c r="AJ130">
        <v>1.5473269999999999</v>
      </c>
      <c r="AK130">
        <v>1.851553</v>
      </c>
      <c r="AL130">
        <v>2.0124010000000001</v>
      </c>
      <c r="AM130">
        <v>2.0321400000000001</v>
      </c>
      <c r="AN130">
        <v>1.9842299999999999</v>
      </c>
      <c r="AO130">
        <v>2.0429430000000002</v>
      </c>
      <c r="AP130">
        <v>1.976664</v>
      </c>
      <c r="AQ130">
        <v>2.0278</v>
      </c>
      <c r="AR130">
        <v>1.9276040000000001</v>
      </c>
      <c r="AS130">
        <v>1.992089</v>
      </c>
      <c r="AT130">
        <v>2.0090720000000002</v>
      </c>
      <c r="AU130">
        <v>2.089988</v>
      </c>
      <c r="AV130">
        <v>2.0416439999999998</v>
      </c>
      <c r="AW130">
        <v>2.0323699999999998</v>
      </c>
      <c r="AX130">
        <v>1.9853510000000001</v>
      </c>
      <c r="AY130">
        <v>1.850705</v>
      </c>
      <c r="AZ130">
        <v>1.7881389999999999</v>
      </c>
      <c r="BA130">
        <v>1.856028</v>
      </c>
      <c r="BB130">
        <v>1.9543889999999999</v>
      </c>
      <c r="BC130">
        <v>2.0772740000000001</v>
      </c>
      <c r="BD130">
        <v>1.9907589999999999</v>
      </c>
      <c r="BE130">
        <v>1.9677150000000001</v>
      </c>
      <c r="BF130">
        <v>1.9617009999999999</v>
      </c>
      <c r="BG130">
        <v>0.16378499999999999</v>
      </c>
      <c r="BH130">
        <v>1.5937520000000001</v>
      </c>
      <c r="BI130">
        <v>1.931406</v>
      </c>
      <c r="BJ130">
        <v>1.9860819999999999</v>
      </c>
      <c r="BK130">
        <v>1.9551590000000001</v>
      </c>
      <c r="BL130">
        <v>1.99247</v>
      </c>
      <c r="BM130">
        <v>2.008807</v>
      </c>
      <c r="BN130">
        <v>1.971444</v>
      </c>
      <c r="BO130">
        <v>2.9870350000000001</v>
      </c>
      <c r="BP130">
        <v>2.949703</v>
      </c>
      <c r="BQ130">
        <v>3.0050889999999999</v>
      </c>
      <c r="BR130">
        <v>2.645181</v>
      </c>
      <c r="BS130">
        <v>2.4034019999999998</v>
      </c>
      <c r="BT130">
        <v>2.2367590000000002</v>
      </c>
      <c r="BU130">
        <v>2.122455</v>
      </c>
      <c r="BV130">
        <v>2.2006540000000001</v>
      </c>
      <c r="BW130">
        <v>1.6620470000000001</v>
      </c>
      <c r="BX130">
        <v>1.8350489999999999</v>
      </c>
      <c r="BY130">
        <v>1.9768870000000001</v>
      </c>
      <c r="BZ130">
        <v>1.9810890000000001</v>
      </c>
      <c r="CA130">
        <v>1.9657750000000001</v>
      </c>
      <c r="CB130">
        <v>2.0205540000000002</v>
      </c>
      <c r="CC130">
        <v>1.9993570000000001</v>
      </c>
      <c r="CD130">
        <v>2.074983</v>
      </c>
    </row>
    <row r="131" spans="1:82">
      <c r="A131">
        <v>107.079444</v>
      </c>
      <c r="B131" s="3">
        <v>4.4616435185185184</v>
      </c>
      <c r="C131">
        <v>1.9904999999999999</v>
      </c>
      <c r="D131">
        <v>1.962769</v>
      </c>
      <c r="E131">
        <v>1.991328</v>
      </c>
      <c r="F131">
        <v>1.9132130000000001</v>
      </c>
      <c r="G131">
        <v>0.135601</v>
      </c>
      <c r="H131">
        <v>0.15598799999999999</v>
      </c>
      <c r="I131">
        <v>8.9955999999999994E-2</v>
      </c>
      <c r="J131">
        <v>0.13861899999999999</v>
      </c>
      <c r="K131">
        <v>3.0334370000000002</v>
      </c>
      <c r="L131">
        <v>2.7330369999999999</v>
      </c>
      <c r="M131">
        <v>3.0941079999999999</v>
      </c>
      <c r="N131">
        <v>3.0787439999999999</v>
      </c>
      <c r="O131">
        <v>2.0389330000000001</v>
      </c>
      <c r="P131">
        <v>2.0481470000000002</v>
      </c>
      <c r="Q131">
        <v>2.0125320000000002</v>
      </c>
      <c r="R131">
        <v>1.920922</v>
      </c>
      <c r="S131">
        <v>2.0322010000000001</v>
      </c>
      <c r="T131">
        <v>2.0085950000000001</v>
      </c>
      <c r="U131">
        <v>2.0108649999999999</v>
      </c>
      <c r="V131">
        <v>2.0492219999999999</v>
      </c>
      <c r="W131">
        <v>2.0360450000000001</v>
      </c>
      <c r="X131">
        <v>1.940841</v>
      </c>
      <c r="Y131">
        <v>2.0161630000000001</v>
      </c>
      <c r="Z131">
        <v>1.963401</v>
      </c>
      <c r="AA131">
        <v>1.947157</v>
      </c>
      <c r="AB131">
        <v>1.887745</v>
      </c>
      <c r="AC131">
        <v>1.8859699999999999</v>
      </c>
      <c r="AD131">
        <v>1.882166</v>
      </c>
      <c r="AE131">
        <v>2.0711879999999998</v>
      </c>
      <c r="AF131">
        <v>1.9486030000000001</v>
      </c>
      <c r="AG131">
        <v>2.0187219999999999</v>
      </c>
      <c r="AH131">
        <v>1.9561820000000001</v>
      </c>
      <c r="AI131">
        <v>0.20489499999999999</v>
      </c>
      <c r="AJ131">
        <v>1.557018</v>
      </c>
      <c r="AK131">
        <v>1.85778</v>
      </c>
      <c r="AL131">
        <v>2.0279410000000002</v>
      </c>
      <c r="AM131">
        <v>2.0346890000000002</v>
      </c>
      <c r="AN131">
        <v>1.9882029999999999</v>
      </c>
      <c r="AO131">
        <v>2.0351309999999998</v>
      </c>
      <c r="AP131">
        <v>1.9891460000000001</v>
      </c>
      <c r="AQ131">
        <v>2.0344289999999998</v>
      </c>
      <c r="AR131">
        <v>1.9283779999999999</v>
      </c>
      <c r="AS131">
        <v>1.9922150000000001</v>
      </c>
      <c r="AT131">
        <v>2.0136159999999999</v>
      </c>
      <c r="AU131">
        <v>2.1006330000000002</v>
      </c>
      <c r="AV131">
        <v>2.0527829999999998</v>
      </c>
      <c r="AW131">
        <v>2.0416599999999998</v>
      </c>
      <c r="AX131">
        <v>1.999007</v>
      </c>
      <c r="AY131">
        <v>1.8513790000000001</v>
      </c>
      <c r="AZ131">
        <v>1.7879590000000001</v>
      </c>
      <c r="BA131">
        <v>1.860314</v>
      </c>
      <c r="BB131">
        <v>1.954602</v>
      </c>
      <c r="BC131">
        <v>2.0730550000000001</v>
      </c>
      <c r="BD131">
        <v>1.9944839999999999</v>
      </c>
      <c r="BE131">
        <v>1.9724619999999999</v>
      </c>
      <c r="BF131">
        <v>1.968809</v>
      </c>
      <c r="BG131">
        <v>0.16362299999999999</v>
      </c>
      <c r="BH131">
        <v>1.59728</v>
      </c>
      <c r="BI131">
        <v>1.9406319999999999</v>
      </c>
      <c r="BJ131">
        <v>1.9922010000000001</v>
      </c>
      <c r="BK131">
        <v>1.973225</v>
      </c>
      <c r="BL131">
        <v>1.981673</v>
      </c>
      <c r="BM131">
        <v>2.0155699999999999</v>
      </c>
      <c r="BN131">
        <v>1.9683809999999999</v>
      </c>
      <c r="BO131">
        <v>3.0115280000000002</v>
      </c>
      <c r="BP131">
        <v>2.9539719999999998</v>
      </c>
      <c r="BQ131">
        <v>3.03044</v>
      </c>
      <c r="BR131">
        <v>2.6577090000000001</v>
      </c>
      <c r="BS131">
        <v>2.407581</v>
      </c>
      <c r="BT131">
        <v>2.249943</v>
      </c>
      <c r="BU131">
        <v>2.1174400000000002</v>
      </c>
      <c r="BV131">
        <v>2.2109000000000001</v>
      </c>
      <c r="BW131">
        <v>1.6680600000000001</v>
      </c>
      <c r="BX131">
        <v>1.848884</v>
      </c>
      <c r="BY131">
        <v>1.9920329999999999</v>
      </c>
      <c r="BZ131">
        <v>1.981506</v>
      </c>
      <c r="CA131">
        <v>1.9737579999999999</v>
      </c>
      <c r="CB131">
        <v>2.0299619999999998</v>
      </c>
      <c r="CC131">
        <v>2.0047250000000001</v>
      </c>
      <c r="CD131">
        <v>2.0857990000000002</v>
      </c>
    </row>
    <row r="132" spans="1:82">
      <c r="A132">
        <v>108.071944</v>
      </c>
      <c r="B132" s="3">
        <v>4.5029976851851847</v>
      </c>
      <c r="C132">
        <v>1.991166</v>
      </c>
      <c r="D132">
        <v>1.9621980000000001</v>
      </c>
      <c r="E132">
        <v>1.9963770000000001</v>
      </c>
      <c r="F132">
        <v>1.905586</v>
      </c>
      <c r="G132">
        <v>0.131796</v>
      </c>
      <c r="H132">
        <v>0.151501</v>
      </c>
      <c r="I132">
        <v>8.6192000000000005E-2</v>
      </c>
      <c r="J132">
        <v>0.13635900000000001</v>
      </c>
      <c r="K132">
        <v>3.0541749999999999</v>
      </c>
      <c r="L132">
        <v>2.7505090000000001</v>
      </c>
      <c r="M132">
        <v>3.11496</v>
      </c>
      <c r="N132">
        <v>3.1060080000000001</v>
      </c>
      <c r="O132">
        <v>2.0544579999999999</v>
      </c>
      <c r="P132">
        <v>2.0504980000000002</v>
      </c>
      <c r="Q132">
        <v>2.013671</v>
      </c>
      <c r="R132">
        <v>1.927608</v>
      </c>
      <c r="S132">
        <v>2.0404010000000001</v>
      </c>
      <c r="T132">
        <v>2.018256</v>
      </c>
      <c r="U132">
        <v>2.0046979999999999</v>
      </c>
      <c r="V132">
        <v>2.0502099999999999</v>
      </c>
      <c r="W132">
        <v>2.0525289999999998</v>
      </c>
      <c r="X132">
        <v>1.9565939999999999</v>
      </c>
      <c r="Y132">
        <v>2.0264630000000001</v>
      </c>
      <c r="Z132">
        <v>1.9732540000000001</v>
      </c>
      <c r="AA132">
        <v>1.9466699999999999</v>
      </c>
      <c r="AB132">
        <v>1.8907879999999999</v>
      </c>
      <c r="AC132">
        <v>1.8991290000000001</v>
      </c>
      <c r="AD132">
        <v>1.9033599999999999</v>
      </c>
      <c r="AE132">
        <v>2.0831559999999998</v>
      </c>
      <c r="AF132">
        <v>1.9480740000000001</v>
      </c>
      <c r="AG132">
        <v>2.031034</v>
      </c>
      <c r="AH132">
        <v>1.9768509999999999</v>
      </c>
      <c r="AI132">
        <v>0.205487</v>
      </c>
      <c r="AJ132">
        <v>1.56026</v>
      </c>
      <c r="AK132">
        <v>1.8605659999999999</v>
      </c>
      <c r="AL132">
        <v>2.0288409999999999</v>
      </c>
      <c r="AM132">
        <v>2.0335730000000001</v>
      </c>
      <c r="AN132">
        <v>1.9969049999999999</v>
      </c>
      <c r="AO132">
        <v>2.0457320000000001</v>
      </c>
      <c r="AP132">
        <v>1.988885</v>
      </c>
      <c r="AQ132">
        <v>2.0316100000000001</v>
      </c>
      <c r="AR132">
        <v>1.930755</v>
      </c>
      <c r="AS132">
        <v>1.9971410000000001</v>
      </c>
      <c r="AT132">
        <v>2.0123950000000002</v>
      </c>
      <c r="AU132">
        <v>2.1029179999999998</v>
      </c>
      <c r="AV132">
        <v>2.0559500000000002</v>
      </c>
      <c r="AW132">
        <v>2.0402170000000002</v>
      </c>
      <c r="AX132">
        <v>1.995525</v>
      </c>
      <c r="AY132">
        <v>1.8578110000000001</v>
      </c>
      <c r="AZ132">
        <v>1.7860549999999999</v>
      </c>
      <c r="BA132">
        <v>1.8644130000000001</v>
      </c>
      <c r="BB132">
        <v>1.960553</v>
      </c>
      <c r="BC132">
        <v>2.0752389999999998</v>
      </c>
      <c r="BD132">
        <v>2.0023529999999998</v>
      </c>
      <c r="BE132">
        <v>1.995619</v>
      </c>
      <c r="BF132">
        <v>1.973428</v>
      </c>
      <c r="BG132">
        <v>0.16328599999999999</v>
      </c>
      <c r="BH132">
        <v>1.6002559999999999</v>
      </c>
      <c r="BI132">
        <v>1.9471080000000001</v>
      </c>
      <c r="BJ132">
        <v>1.992486</v>
      </c>
      <c r="BK132">
        <v>1.97027</v>
      </c>
      <c r="BL132">
        <v>1.9850699999999999</v>
      </c>
      <c r="BM132">
        <v>2.0203630000000001</v>
      </c>
      <c r="BN132">
        <v>1.9783329999999999</v>
      </c>
      <c r="BO132">
        <v>3.0348999999999999</v>
      </c>
      <c r="BP132">
        <v>2.9863770000000001</v>
      </c>
      <c r="BQ132">
        <v>3.057172</v>
      </c>
      <c r="BR132">
        <v>2.6819540000000002</v>
      </c>
      <c r="BS132">
        <v>2.4295309999999999</v>
      </c>
      <c r="BT132">
        <v>2.2692070000000002</v>
      </c>
      <c r="BU132">
        <v>2.1184069999999999</v>
      </c>
      <c r="BV132">
        <v>2.2209729999999999</v>
      </c>
      <c r="BW132">
        <v>1.6709480000000001</v>
      </c>
      <c r="BX132">
        <v>1.8616779999999999</v>
      </c>
      <c r="BY132">
        <v>2.0090659999999998</v>
      </c>
      <c r="BZ132">
        <v>1.9971140000000001</v>
      </c>
      <c r="CA132">
        <v>1.997126</v>
      </c>
      <c r="CB132">
        <v>2.0363009999999999</v>
      </c>
      <c r="CC132">
        <v>2.0153340000000002</v>
      </c>
      <c r="CD132">
        <v>2.097038</v>
      </c>
    </row>
    <row r="133" spans="1:82">
      <c r="A133">
        <v>109.066389</v>
      </c>
      <c r="B133" s="3">
        <v>4.5444328703703709</v>
      </c>
      <c r="C133">
        <v>1.9943090000000001</v>
      </c>
      <c r="D133">
        <v>1.9676530000000001</v>
      </c>
      <c r="E133">
        <v>2.0139049999999998</v>
      </c>
      <c r="F133">
        <v>1.9107419999999999</v>
      </c>
      <c r="G133">
        <v>0.130272</v>
      </c>
      <c r="H133">
        <v>0.15126500000000001</v>
      </c>
      <c r="I133">
        <v>8.3428000000000002E-2</v>
      </c>
      <c r="J133">
        <v>0.13464000000000001</v>
      </c>
      <c r="K133">
        <v>3.0747249999999999</v>
      </c>
      <c r="L133">
        <v>2.7820870000000002</v>
      </c>
      <c r="M133">
        <v>3.1429900000000002</v>
      </c>
      <c r="N133">
        <v>3.1435659999999999</v>
      </c>
      <c r="O133">
        <v>2.068889</v>
      </c>
      <c r="P133">
        <v>2.0582479999999999</v>
      </c>
      <c r="Q133">
        <v>2.0146579999999998</v>
      </c>
      <c r="R133">
        <v>1.925694</v>
      </c>
      <c r="S133">
        <v>2.0342319999999998</v>
      </c>
      <c r="T133">
        <v>2.0251890000000001</v>
      </c>
      <c r="U133">
        <v>2.0174249999999998</v>
      </c>
      <c r="V133">
        <v>2.0594939999999999</v>
      </c>
      <c r="W133">
        <v>2.0484179999999999</v>
      </c>
      <c r="X133">
        <v>1.949708</v>
      </c>
      <c r="Y133">
        <v>2.0378129999999999</v>
      </c>
      <c r="Z133">
        <v>1.980145</v>
      </c>
      <c r="AA133">
        <v>1.949713</v>
      </c>
      <c r="AB133">
        <v>1.8986449999999999</v>
      </c>
      <c r="AC133">
        <v>1.905791</v>
      </c>
      <c r="AD133">
        <v>1.9060710000000001</v>
      </c>
      <c r="AE133">
        <v>2.0888499999999999</v>
      </c>
      <c r="AF133">
        <v>1.956799</v>
      </c>
      <c r="AG133">
        <v>2.0398510000000001</v>
      </c>
      <c r="AH133">
        <v>1.9935480000000001</v>
      </c>
      <c r="AI133">
        <v>0.20216400000000001</v>
      </c>
      <c r="AJ133">
        <v>1.572025</v>
      </c>
      <c r="AK133">
        <v>1.8599950000000001</v>
      </c>
      <c r="AL133">
        <v>2.0401030000000002</v>
      </c>
      <c r="AM133">
        <v>2.0392890000000001</v>
      </c>
      <c r="AN133">
        <v>2.0014050000000001</v>
      </c>
      <c r="AO133">
        <v>2.0521129999999999</v>
      </c>
      <c r="AP133">
        <v>2.0007519999999999</v>
      </c>
      <c r="AQ133">
        <v>2.0381770000000001</v>
      </c>
      <c r="AR133">
        <v>1.9348160000000001</v>
      </c>
      <c r="AS133">
        <v>2.0150579999999998</v>
      </c>
      <c r="AT133">
        <v>2.031066</v>
      </c>
      <c r="AU133">
        <v>2.1174379999999999</v>
      </c>
      <c r="AV133">
        <v>2.0688650000000002</v>
      </c>
      <c r="AW133">
        <v>2.0499830000000001</v>
      </c>
      <c r="AX133">
        <v>2.0081850000000001</v>
      </c>
      <c r="AY133">
        <v>1.8693660000000001</v>
      </c>
      <c r="AZ133">
        <v>1.795963</v>
      </c>
      <c r="BA133">
        <v>1.8746799999999999</v>
      </c>
      <c r="BB133">
        <v>1.9675800000000001</v>
      </c>
      <c r="BC133">
        <v>2.1055280000000001</v>
      </c>
      <c r="BD133">
        <v>2.001754</v>
      </c>
      <c r="BE133">
        <v>1.9993920000000001</v>
      </c>
      <c r="BF133">
        <v>1.9812449999999999</v>
      </c>
      <c r="BG133">
        <v>0.15871399999999999</v>
      </c>
      <c r="BH133">
        <v>1.6017520000000001</v>
      </c>
      <c r="BI133">
        <v>1.9551639999999999</v>
      </c>
      <c r="BJ133">
        <v>2.0102720000000001</v>
      </c>
      <c r="BK133">
        <v>1.973114</v>
      </c>
      <c r="BL133">
        <v>2.0078369999999999</v>
      </c>
      <c r="BM133">
        <v>2.0255390000000002</v>
      </c>
      <c r="BN133">
        <v>1.9801979999999999</v>
      </c>
      <c r="BO133">
        <v>3.0646200000000001</v>
      </c>
      <c r="BP133">
        <v>3.0207440000000001</v>
      </c>
      <c r="BQ133">
        <v>3.0918950000000001</v>
      </c>
      <c r="BR133">
        <v>2.6986400000000001</v>
      </c>
      <c r="BS133">
        <v>2.4184369999999999</v>
      </c>
      <c r="BT133">
        <v>2.2891699999999999</v>
      </c>
      <c r="BU133">
        <v>2.1306060000000002</v>
      </c>
      <c r="BV133">
        <v>2.2206070000000002</v>
      </c>
      <c r="BW133">
        <v>1.683457</v>
      </c>
      <c r="BX133">
        <v>1.868579</v>
      </c>
      <c r="BY133">
        <v>2.0130690000000002</v>
      </c>
      <c r="BZ133">
        <v>2.0071029999999999</v>
      </c>
      <c r="CA133">
        <v>1.993187</v>
      </c>
      <c r="CB133">
        <v>2.0363150000000001</v>
      </c>
      <c r="CC133">
        <v>2.0213260000000002</v>
      </c>
      <c r="CD133">
        <v>2.101944</v>
      </c>
    </row>
    <row r="134" spans="1:82">
      <c r="A134">
        <v>110.059444</v>
      </c>
      <c r="B134" s="3">
        <v>4.5858101851851849</v>
      </c>
      <c r="C134">
        <v>2.0026350000000002</v>
      </c>
      <c r="D134">
        <v>1.9774240000000001</v>
      </c>
      <c r="E134">
        <v>2.0131329999999998</v>
      </c>
      <c r="F134">
        <v>1.912007</v>
      </c>
      <c r="G134">
        <v>0.12947</v>
      </c>
      <c r="H134">
        <v>0.14843500000000001</v>
      </c>
      <c r="I134">
        <v>8.2101999999999994E-2</v>
      </c>
      <c r="J134">
        <v>0.13211700000000001</v>
      </c>
      <c r="K134">
        <v>3.0806939999999998</v>
      </c>
      <c r="L134">
        <v>2.8106659999999999</v>
      </c>
      <c r="M134">
        <v>3.1663570000000001</v>
      </c>
      <c r="N134">
        <v>3.1613199999999999</v>
      </c>
      <c r="O134">
        <v>2.0687859999999998</v>
      </c>
      <c r="P134">
        <v>2.061795</v>
      </c>
      <c r="Q134">
        <v>2.0095200000000002</v>
      </c>
      <c r="R134">
        <v>1.9271510000000001</v>
      </c>
      <c r="S134">
        <v>2.0429300000000001</v>
      </c>
      <c r="T134">
        <v>2.0169999999999999</v>
      </c>
      <c r="U134">
        <v>2.0086689999999998</v>
      </c>
      <c r="V134">
        <v>2.0644450000000001</v>
      </c>
      <c r="W134">
        <v>2.049159</v>
      </c>
      <c r="X134">
        <v>1.9547840000000001</v>
      </c>
      <c r="Y134">
        <v>2.0424820000000001</v>
      </c>
      <c r="Z134">
        <v>1.9890410000000001</v>
      </c>
      <c r="AA134">
        <v>1.9448540000000001</v>
      </c>
      <c r="AB134">
        <v>1.8956949999999999</v>
      </c>
      <c r="AC134">
        <v>1.907581</v>
      </c>
      <c r="AD134">
        <v>1.901044</v>
      </c>
      <c r="AE134">
        <v>2.0747330000000002</v>
      </c>
      <c r="AF134">
        <v>1.9582440000000001</v>
      </c>
      <c r="AG134">
        <v>2.04474</v>
      </c>
      <c r="AH134">
        <v>1.984615</v>
      </c>
      <c r="AI134">
        <v>0.200325</v>
      </c>
      <c r="AJ134">
        <v>1.5834760000000001</v>
      </c>
      <c r="AK134">
        <v>1.8724460000000001</v>
      </c>
      <c r="AL134">
        <v>2.0438679999999998</v>
      </c>
      <c r="AM134">
        <v>2.0314839999999998</v>
      </c>
      <c r="AN134">
        <v>2.0108429999999999</v>
      </c>
      <c r="AO134">
        <v>2.0461900000000002</v>
      </c>
      <c r="AP134">
        <v>1.9908129999999999</v>
      </c>
      <c r="AQ134">
        <v>2.0486949999999999</v>
      </c>
      <c r="AR134">
        <v>1.938815</v>
      </c>
      <c r="AS134">
        <v>2.014802</v>
      </c>
      <c r="AT134">
        <v>2.0255969999999999</v>
      </c>
      <c r="AU134">
        <v>2.1188950000000002</v>
      </c>
      <c r="AV134">
        <v>2.0791279999999999</v>
      </c>
      <c r="AW134">
        <v>2.0558670000000001</v>
      </c>
      <c r="AX134">
        <v>2.014284</v>
      </c>
      <c r="AY134">
        <v>1.8745510000000001</v>
      </c>
      <c r="AZ134">
        <v>1.8012360000000001</v>
      </c>
      <c r="BA134">
        <v>1.887389</v>
      </c>
      <c r="BB134">
        <v>1.9613970000000001</v>
      </c>
      <c r="BC134">
        <v>2.0883560000000001</v>
      </c>
      <c r="BD134">
        <v>2.0025050000000002</v>
      </c>
      <c r="BE134">
        <v>2.000232</v>
      </c>
      <c r="BF134">
        <v>1.9807889999999999</v>
      </c>
      <c r="BG134">
        <v>0.15917899999999999</v>
      </c>
      <c r="BH134">
        <v>1.604368</v>
      </c>
      <c r="BI134">
        <v>1.9448160000000001</v>
      </c>
      <c r="BJ134">
        <v>2.0077280000000002</v>
      </c>
      <c r="BK134">
        <v>1.9881549999999999</v>
      </c>
      <c r="BL134">
        <v>2.0063580000000001</v>
      </c>
      <c r="BM134">
        <v>2.0341659999999999</v>
      </c>
      <c r="BN134">
        <v>1.9811380000000001</v>
      </c>
      <c r="BO134">
        <v>3.0852499999999998</v>
      </c>
      <c r="BP134">
        <v>3.03376</v>
      </c>
      <c r="BQ134">
        <v>3.0974050000000002</v>
      </c>
      <c r="BR134">
        <v>2.7160099999999998</v>
      </c>
      <c r="BS134">
        <v>2.4361649999999999</v>
      </c>
      <c r="BT134">
        <v>2.2957830000000001</v>
      </c>
      <c r="BU134">
        <v>2.1372089999999999</v>
      </c>
      <c r="BV134">
        <v>2.224119</v>
      </c>
      <c r="BW134">
        <v>1.6814469999999999</v>
      </c>
      <c r="BX134">
        <v>1.8768959999999999</v>
      </c>
      <c r="BY134">
        <v>2.0268350000000002</v>
      </c>
      <c r="BZ134">
        <v>2.01437</v>
      </c>
      <c r="CA134">
        <v>1.995509</v>
      </c>
      <c r="CB134">
        <v>2.0310980000000001</v>
      </c>
      <c r="CC134">
        <v>2.0147309999999998</v>
      </c>
      <c r="CD134">
        <v>2.1221640000000002</v>
      </c>
    </row>
    <row r="135" spans="1:82">
      <c r="A135">
        <v>111.05500000000001</v>
      </c>
      <c r="B135" s="3">
        <v>4.6272916666666672</v>
      </c>
      <c r="C135">
        <v>2.0080200000000001</v>
      </c>
      <c r="D135">
        <v>1.9829479999999999</v>
      </c>
      <c r="E135">
        <v>2.0168699999999999</v>
      </c>
      <c r="F135">
        <v>1.9343589999999999</v>
      </c>
      <c r="G135">
        <v>0.126003</v>
      </c>
      <c r="H135">
        <v>0.14639099999999999</v>
      </c>
      <c r="I135">
        <v>7.9592999999999997E-2</v>
      </c>
      <c r="J135">
        <v>0.128747</v>
      </c>
      <c r="K135">
        <v>3.1116999999999999</v>
      </c>
      <c r="L135">
        <v>2.8408340000000001</v>
      </c>
      <c r="M135">
        <v>3.2048869999999998</v>
      </c>
      <c r="N135">
        <v>3.213959</v>
      </c>
      <c r="O135">
        <v>2.0664899999999999</v>
      </c>
      <c r="P135">
        <v>2.0638209999999999</v>
      </c>
      <c r="Q135">
        <v>2.0227460000000002</v>
      </c>
      <c r="R135">
        <v>1.939025</v>
      </c>
      <c r="S135">
        <v>2.036581</v>
      </c>
      <c r="T135">
        <v>2.0290180000000002</v>
      </c>
      <c r="U135">
        <v>2.0151140000000001</v>
      </c>
      <c r="V135">
        <v>2.076403</v>
      </c>
      <c r="W135">
        <v>2.0570330000000001</v>
      </c>
      <c r="X135">
        <v>1.9718020000000001</v>
      </c>
      <c r="Y135">
        <v>2.042891</v>
      </c>
      <c r="Z135">
        <v>1.996966</v>
      </c>
      <c r="AA135">
        <v>1.9511689999999999</v>
      </c>
      <c r="AB135">
        <v>1.907681</v>
      </c>
      <c r="AC135">
        <v>1.919842</v>
      </c>
      <c r="AD135">
        <v>1.9152400000000001</v>
      </c>
      <c r="AE135">
        <v>2.0840040000000002</v>
      </c>
      <c r="AF135">
        <v>1.9637519999999999</v>
      </c>
      <c r="AG135">
        <v>2.050916</v>
      </c>
      <c r="AH135">
        <v>1.99451</v>
      </c>
      <c r="AI135">
        <v>0.196965</v>
      </c>
      <c r="AJ135">
        <v>1.587888</v>
      </c>
      <c r="AK135">
        <v>1.8664149999999999</v>
      </c>
      <c r="AL135">
        <v>2.0512860000000002</v>
      </c>
      <c r="AM135">
        <v>2.053855</v>
      </c>
      <c r="AN135">
        <v>2.0065590000000002</v>
      </c>
      <c r="AO135">
        <v>2.052152</v>
      </c>
      <c r="AP135">
        <v>2.0044390000000001</v>
      </c>
      <c r="AQ135">
        <v>2.0546890000000002</v>
      </c>
      <c r="AR135">
        <v>1.9412910000000001</v>
      </c>
      <c r="AS135">
        <v>2.028902</v>
      </c>
      <c r="AT135">
        <v>2.0407709999999999</v>
      </c>
      <c r="AU135">
        <v>2.1391070000000001</v>
      </c>
      <c r="AV135">
        <v>2.0875460000000001</v>
      </c>
      <c r="AW135">
        <v>2.0640290000000001</v>
      </c>
      <c r="AX135">
        <v>2.0300560000000001</v>
      </c>
      <c r="AY135">
        <v>1.882474</v>
      </c>
      <c r="AZ135">
        <v>1.8062290000000001</v>
      </c>
      <c r="BA135">
        <v>1.899961</v>
      </c>
      <c r="BB135">
        <v>1.9882089999999999</v>
      </c>
      <c r="BC135">
        <v>2.1041159999999999</v>
      </c>
      <c r="BD135">
        <v>2.019244</v>
      </c>
      <c r="BE135">
        <v>2.021064</v>
      </c>
      <c r="BF135">
        <v>1.9972989999999999</v>
      </c>
      <c r="BG135">
        <v>0.15576300000000001</v>
      </c>
      <c r="BH135">
        <v>1.6179079999999999</v>
      </c>
      <c r="BI135">
        <v>1.9588810000000001</v>
      </c>
      <c r="BJ135">
        <v>2.0185439999999999</v>
      </c>
      <c r="BK135">
        <v>1.991984</v>
      </c>
      <c r="BL135">
        <v>2.0203929999999999</v>
      </c>
      <c r="BM135">
        <v>2.0568770000000001</v>
      </c>
      <c r="BN135">
        <v>1.989633</v>
      </c>
      <c r="BO135">
        <v>3.1243280000000002</v>
      </c>
      <c r="BP135">
        <v>3.0659869999999998</v>
      </c>
      <c r="BQ135">
        <v>3.1239140000000001</v>
      </c>
      <c r="BR135">
        <v>2.727128</v>
      </c>
      <c r="BS135">
        <v>2.4583529999999998</v>
      </c>
      <c r="BT135">
        <v>2.311426</v>
      </c>
      <c r="BU135">
        <v>2.1535470000000001</v>
      </c>
      <c r="BV135">
        <v>2.2378840000000002</v>
      </c>
      <c r="BW135">
        <v>1.6893750000000001</v>
      </c>
      <c r="BX135">
        <v>1.8736330000000001</v>
      </c>
      <c r="BY135">
        <v>2.0397500000000002</v>
      </c>
      <c r="BZ135">
        <v>2.0109689999999998</v>
      </c>
      <c r="CA135">
        <v>1.9950300000000001</v>
      </c>
      <c r="CB135">
        <v>2.0236529999999999</v>
      </c>
      <c r="CC135">
        <v>2.0160170000000002</v>
      </c>
      <c r="CD135">
        <v>2.1272639999999998</v>
      </c>
    </row>
    <row r="136" spans="1:82">
      <c r="A136">
        <v>112.04861099999999</v>
      </c>
      <c r="B136" s="3">
        <v>4.6686921296296298</v>
      </c>
      <c r="C136">
        <v>2.0260720000000001</v>
      </c>
      <c r="D136">
        <v>1.990029</v>
      </c>
      <c r="E136">
        <v>2.0399699999999998</v>
      </c>
      <c r="F136">
        <v>1.9358329999999999</v>
      </c>
      <c r="G136">
        <v>0.12385699999999999</v>
      </c>
      <c r="H136">
        <v>0.14421200000000001</v>
      </c>
      <c r="I136">
        <v>7.5179999999999997E-2</v>
      </c>
      <c r="J136">
        <v>0.12648200000000001</v>
      </c>
      <c r="K136">
        <v>3.137378</v>
      </c>
      <c r="L136">
        <v>2.8619870000000001</v>
      </c>
      <c r="M136">
        <v>3.2364299999999999</v>
      </c>
      <c r="N136">
        <v>3.2365590000000002</v>
      </c>
      <c r="O136">
        <v>2.0737640000000002</v>
      </c>
      <c r="P136">
        <v>2.0682999999999998</v>
      </c>
      <c r="Q136">
        <v>2.0153979999999998</v>
      </c>
      <c r="R136">
        <v>1.945241</v>
      </c>
      <c r="S136">
        <v>2.0515370000000002</v>
      </c>
      <c r="T136">
        <v>2.0359509999999998</v>
      </c>
      <c r="U136">
        <v>2.0161250000000002</v>
      </c>
      <c r="V136">
        <v>2.0833750000000002</v>
      </c>
      <c r="W136">
        <v>2.063364</v>
      </c>
      <c r="X136">
        <v>1.981571</v>
      </c>
      <c r="Y136">
        <v>2.0597490000000001</v>
      </c>
      <c r="Z136">
        <v>1.9967079999999999</v>
      </c>
      <c r="AA136">
        <v>1.966512</v>
      </c>
      <c r="AB136">
        <v>1.91046</v>
      </c>
      <c r="AC136">
        <v>1.923044</v>
      </c>
      <c r="AD136">
        <v>1.918115</v>
      </c>
      <c r="AE136">
        <v>2.0920869999999998</v>
      </c>
      <c r="AF136">
        <v>1.9684379999999999</v>
      </c>
      <c r="AG136">
        <v>2.0550290000000002</v>
      </c>
      <c r="AH136">
        <v>1.988904</v>
      </c>
      <c r="AI136">
        <v>0.19420999999999999</v>
      </c>
      <c r="AJ136">
        <v>1.589407</v>
      </c>
      <c r="AK136">
        <v>1.8844449999999999</v>
      </c>
      <c r="AL136">
        <v>2.0452309999999998</v>
      </c>
      <c r="AM136">
        <v>2.0634670000000002</v>
      </c>
      <c r="AN136">
        <v>2.0156869999999998</v>
      </c>
      <c r="AO136">
        <v>2.0651299999999999</v>
      </c>
      <c r="AP136">
        <v>2.012343</v>
      </c>
      <c r="AQ136">
        <v>2.0515940000000001</v>
      </c>
      <c r="AR136">
        <v>1.945279</v>
      </c>
      <c r="AS136">
        <v>2.0245519999999999</v>
      </c>
      <c r="AT136">
        <v>2.0256530000000001</v>
      </c>
      <c r="AU136">
        <v>2.141543</v>
      </c>
      <c r="AV136">
        <v>2.0907909999999998</v>
      </c>
      <c r="AW136">
        <v>2.0690439999999999</v>
      </c>
      <c r="AX136">
        <v>2.0341309999999999</v>
      </c>
      <c r="AY136">
        <v>1.8883160000000001</v>
      </c>
      <c r="AZ136">
        <v>1.816791</v>
      </c>
      <c r="BA136">
        <v>1.9014249999999999</v>
      </c>
      <c r="BB136">
        <v>1.985554</v>
      </c>
      <c r="BC136">
        <v>2.1220789999999998</v>
      </c>
      <c r="BD136">
        <v>2.0211429999999999</v>
      </c>
      <c r="BE136">
        <v>2.0128870000000001</v>
      </c>
      <c r="BF136">
        <v>2.0041000000000002</v>
      </c>
      <c r="BG136">
        <v>0.15594</v>
      </c>
      <c r="BH136">
        <v>1.6282049999999999</v>
      </c>
      <c r="BI136">
        <v>1.9598720000000001</v>
      </c>
      <c r="BJ136">
        <v>2.0259070000000001</v>
      </c>
      <c r="BK136">
        <v>2.0053000000000001</v>
      </c>
      <c r="BL136">
        <v>2.026205</v>
      </c>
      <c r="BM136">
        <v>2.0531190000000001</v>
      </c>
      <c r="BN136">
        <v>2.001023</v>
      </c>
      <c r="BO136">
        <v>3.1574499999999999</v>
      </c>
      <c r="BP136">
        <v>3.0936490000000001</v>
      </c>
      <c r="BQ136">
        <v>3.1523029999999999</v>
      </c>
      <c r="BR136">
        <v>2.753425</v>
      </c>
      <c r="BS136">
        <v>2.4786100000000002</v>
      </c>
      <c r="BT136">
        <v>2.31332</v>
      </c>
      <c r="BU136">
        <v>2.1509459999999998</v>
      </c>
      <c r="BV136">
        <v>2.2508889999999999</v>
      </c>
      <c r="BW136">
        <v>1.6964889999999999</v>
      </c>
      <c r="BX136">
        <v>1.884277</v>
      </c>
      <c r="BY136">
        <v>2.0359859999999999</v>
      </c>
      <c r="BZ136">
        <v>2.029722</v>
      </c>
      <c r="CA136">
        <v>2.0131100000000002</v>
      </c>
      <c r="CB136">
        <v>2.0377239999999999</v>
      </c>
      <c r="CC136">
        <v>2.0195180000000001</v>
      </c>
      <c r="CD136">
        <v>2.128374</v>
      </c>
    </row>
    <row r="137" spans="1:82">
      <c r="A137">
        <v>113.041111</v>
      </c>
      <c r="B137" s="3">
        <v>4.7100462962962961</v>
      </c>
      <c r="C137">
        <v>2.029366</v>
      </c>
      <c r="D137">
        <v>1.991028</v>
      </c>
      <c r="E137">
        <v>2.0426419999999998</v>
      </c>
      <c r="F137">
        <v>1.9439360000000001</v>
      </c>
      <c r="G137">
        <v>0.120919</v>
      </c>
      <c r="H137">
        <v>0.14379</v>
      </c>
      <c r="I137">
        <v>7.5908000000000003E-2</v>
      </c>
      <c r="J137">
        <v>0.125885</v>
      </c>
      <c r="K137">
        <v>3.14927</v>
      </c>
      <c r="L137">
        <v>2.8745129999999999</v>
      </c>
      <c r="M137">
        <v>3.2662710000000001</v>
      </c>
      <c r="N137">
        <v>3.2593380000000001</v>
      </c>
      <c r="O137">
        <v>2.082052</v>
      </c>
      <c r="P137">
        <v>2.0806140000000002</v>
      </c>
      <c r="Q137">
        <v>2.029436</v>
      </c>
      <c r="R137">
        <v>1.9506650000000001</v>
      </c>
      <c r="S137">
        <v>2.053801</v>
      </c>
      <c r="T137">
        <v>2.0369489999999999</v>
      </c>
      <c r="U137">
        <v>2.021182</v>
      </c>
      <c r="V137">
        <v>2.080746</v>
      </c>
      <c r="W137">
        <v>2.05836</v>
      </c>
      <c r="X137">
        <v>1.987536</v>
      </c>
      <c r="Y137">
        <v>2.0518839999999998</v>
      </c>
      <c r="Z137">
        <v>1.9950810000000001</v>
      </c>
      <c r="AA137">
        <v>1.9818499999999999</v>
      </c>
      <c r="AB137">
        <v>1.912374</v>
      </c>
      <c r="AC137">
        <v>1.9263870000000001</v>
      </c>
      <c r="AD137">
        <v>1.929886</v>
      </c>
      <c r="AE137">
        <v>2.0816240000000001</v>
      </c>
      <c r="AF137">
        <v>1.9720759999999999</v>
      </c>
      <c r="AG137">
        <v>2.0583559999999999</v>
      </c>
      <c r="AH137">
        <v>1.995511</v>
      </c>
      <c r="AI137">
        <v>0.19178400000000001</v>
      </c>
      <c r="AJ137">
        <v>1.6023620000000001</v>
      </c>
      <c r="AK137">
        <v>1.8845719999999999</v>
      </c>
      <c r="AL137">
        <v>2.058173</v>
      </c>
      <c r="AM137">
        <v>2.0561590000000001</v>
      </c>
      <c r="AN137">
        <v>2.0159340000000001</v>
      </c>
      <c r="AO137">
        <v>2.0653109999999999</v>
      </c>
      <c r="AP137">
        <v>2.0160119999999999</v>
      </c>
      <c r="AQ137">
        <v>2.0491450000000002</v>
      </c>
      <c r="AR137">
        <v>1.9474769999999999</v>
      </c>
      <c r="AS137">
        <v>2.0281359999999999</v>
      </c>
      <c r="AT137">
        <v>2.0446819999999999</v>
      </c>
      <c r="AU137">
        <v>2.152431</v>
      </c>
      <c r="AV137">
        <v>2.0963959999999999</v>
      </c>
      <c r="AW137">
        <v>2.0795020000000002</v>
      </c>
      <c r="AX137">
        <v>2.0508609999999998</v>
      </c>
      <c r="AY137">
        <v>1.8950130000000001</v>
      </c>
      <c r="AZ137">
        <v>1.819653</v>
      </c>
      <c r="BA137">
        <v>1.8920239999999999</v>
      </c>
      <c r="BB137">
        <v>1.980839</v>
      </c>
      <c r="BC137">
        <v>2.1179049999999999</v>
      </c>
      <c r="BD137">
        <v>2.0284689999999999</v>
      </c>
      <c r="BE137">
        <v>2.0135619999999999</v>
      </c>
      <c r="BF137">
        <v>1.9905569999999999</v>
      </c>
      <c r="BG137">
        <v>0.155835</v>
      </c>
      <c r="BH137">
        <v>1.6290119999999999</v>
      </c>
      <c r="BI137">
        <v>1.9587559999999999</v>
      </c>
      <c r="BJ137">
        <v>2.0206279999999999</v>
      </c>
      <c r="BK137">
        <v>2.0055670000000001</v>
      </c>
      <c r="BL137">
        <v>2.0182709999999999</v>
      </c>
      <c r="BM137">
        <v>2.0475699999999999</v>
      </c>
      <c r="BN137">
        <v>2.0074160000000001</v>
      </c>
      <c r="BO137">
        <v>3.1874280000000002</v>
      </c>
      <c r="BP137">
        <v>3.116438</v>
      </c>
      <c r="BQ137">
        <v>3.1796690000000001</v>
      </c>
      <c r="BR137">
        <v>2.7768229999999998</v>
      </c>
      <c r="BS137">
        <v>2.5093100000000002</v>
      </c>
      <c r="BT137">
        <v>2.3285040000000001</v>
      </c>
      <c r="BU137">
        <v>2.1485159999999999</v>
      </c>
      <c r="BV137">
        <v>2.2408269999999999</v>
      </c>
      <c r="BW137">
        <v>1.695627</v>
      </c>
      <c r="BX137">
        <v>1.901335</v>
      </c>
      <c r="BY137">
        <v>2.0484270000000002</v>
      </c>
      <c r="BZ137">
        <v>2.0387650000000002</v>
      </c>
      <c r="CA137">
        <v>2.0074990000000001</v>
      </c>
      <c r="CB137">
        <v>2.0420729999999998</v>
      </c>
      <c r="CC137">
        <v>2.0322499999999999</v>
      </c>
      <c r="CD137">
        <v>2.1393810000000002</v>
      </c>
    </row>
    <row r="138" spans="1:82">
      <c r="A138">
        <v>114.03666699999999</v>
      </c>
      <c r="B138" s="3">
        <v>4.7515277777777776</v>
      </c>
      <c r="C138">
        <v>2.0383870000000002</v>
      </c>
      <c r="D138">
        <v>1.996747</v>
      </c>
      <c r="E138">
        <v>2.0551499999999998</v>
      </c>
      <c r="F138">
        <v>1.942982</v>
      </c>
      <c r="G138">
        <v>0.120305</v>
      </c>
      <c r="H138">
        <v>0.141518</v>
      </c>
      <c r="I138">
        <v>7.3245000000000005E-2</v>
      </c>
      <c r="J138">
        <v>0.12202300000000001</v>
      </c>
      <c r="K138">
        <v>3.1704029999999999</v>
      </c>
      <c r="L138">
        <v>2.9057360000000001</v>
      </c>
      <c r="M138">
        <v>3.3006829999999998</v>
      </c>
      <c r="N138">
        <v>3.2893919999999999</v>
      </c>
      <c r="O138">
        <v>2.0810870000000001</v>
      </c>
      <c r="P138">
        <v>2.0830690000000001</v>
      </c>
      <c r="Q138">
        <v>2.0333230000000002</v>
      </c>
      <c r="R138">
        <v>1.9460109999999999</v>
      </c>
      <c r="S138">
        <v>2.0585249999999999</v>
      </c>
      <c r="T138">
        <v>2.039879</v>
      </c>
      <c r="U138">
        <v>2.0241950000000002</v>
      </c>
      <c r="V138">
        <v>2.082363</v>
      </c>
      <c r="W138">
        <v>2.0645280000000001</v>
      </c>
      <c r="X138">
        <v>2.0010059999999998</v>
      </c>
      <c r="Y138">
        <v>2.0687630000000001</v>
      </c>
      <c r="Z138">
        <v>2.0076499999999999</v>
      </c>
      <c r="AA138">
        <v>1.9787999999999999</v>
      </c>
      <c r="AB138">
        <v>1.9131990000000001</v>
      </c>
      <c r="AC138">
        <v>1.9354929999999999</v>
      </c>
      <c r="AD138">
        <v>1.938464</v>
      </c>
      <c r="AE138">
        <v>2.093188</v>
      </c>
      <c r="AF138">
        <v>1.9881770000000001</v>
      </c>
      <c r="AG138">
        <v>2.0647099999999998</v>
      </c>
      <c r="AH138">
        <v>2.0077430000000001</v>
      </c>
      <c r="AI138">
        <v>0.18940799999999999</v>
      </c>
      <c r="AJ138">
        <v>1.6072219999999999</v>
      </c>
      <c r="AK138">
        <v>1.8948700000000001</v>
      </c>
      <c r="AL138">
        <v>2.061795</v>
      </c>
      <c r="AM138">
        <v>2.066821</v>
      </c>
      <c r="AN138">
        <v>2.0386600000000001</v>
      </c>
      <c r="AO138">
        <v>2.0766019999999998</v>
      </c>
      <c r="AP138">
        <v>2.0261870000000002</v>
      </c>
      <c r="AQ138">
        <v>2.0663870000000002</v>
      </c>
      <c r="AR138">
        <v>1.9481790000000001</v>
      </c>
      <c r="AS138">
        <v>2.0383849999999999</v>
      </c>
      <c r="AT138">
        <v>2.050179</v>
      </c>
      <c r="AU138">
        <v>2.1566350000000001</v>
      </c>
      <c r="AV138">
        <v>2.1127180000000001</v>
      </c>
      <c r="AW138">
        <v>2.094916</v>
      </c>
      <c r="AX138">
        <v>2.0636570000000001</v>
      </c>
      <c r="AY138">
        <v>1.8993979999999999</v>
      </c>
      <c r="AZ138">
        <v>1.833955</v>
      </c>
      <c r="BA138">
        <v>1.9120379999999999</v>
      </c>
      <c r="BB138">
        <v>1.99909</v>
      </c>
      <c r="BC138">
        <v>2.1403599999999998</v>
      </c>
      <c r="BD138">
        <v>2.0478290000000001</v>
      </c>
      <c r="BE138">
        <v>2.038745</v>
      </c>
      <c r="BF138">
        <v>2.0059019999999999</v>
      </c>
      <c r="BG138">
        <v>0.15359800000000001</v>
      </c>
      <c r="BH138">
        <v>1.6362749999999999</v>
      </c>
      <c r="BI138">
        <v>1.9732700000000001</v>
      </c>
      <c r="BJ138">
        <v>2.028813</v>
      </c>
      <c r="BK138">
        <v>1.9988379999999999</v>
      </c>
      <c r="BL138">
        <v>2.0274100000000002</v>
      </c>
      <c r="BM138">
        <v>2.0571199999999998</v>
      </c>
      <c r="BN138">
        <v>2.0079389999999999</v>
      </c>
      <c r="BO138">
        <v>3.220542</v>
      </c>
      <c r="BP138">
        <v>3.15123</v>
      </c>
      <c r="BQ138">
        <v>3.2060650000000002</v>
      </c>
      <c r="BR138">
        <v>2.8044419999999999</v>
      </c>
      <c r="BS138">
        <v>2.524953</v>
      </c>
      <c r="BT138">
        <v>2.3424879999999999</v>
      </c>
      <c r="BU138">
        <v>2.182277</v>
      </c>
      <c r="BV138">
        <v>2.2463510000000002</v>
      </c>
      <c r="BW138">
        <v>1.698002</v>
      </c>
      <c r="BX138">
        <v>1.9051899999999999</v>
      </c>
      <c r="BY138">
        <v>2.0598139999999998</v>
      </c>
      <c r="BZ138">
        <v>2.041925</v>
      </c>
      <c r="CA138">
        <v>2.0169009999999998</v>
      </c>
      <c r="CB138">
        <v>2.0565500000000001</v>
      </c>
      <c r="CC138">
        <v>2.0412810000000001</v>
      </c>
      <c r="CD138">
        <v>2.1432799999999999</v>
      </c>
    </row>
    <row r="139" spans="1:82">
      <c r="A139">
        <v>115.031389</v>
      </c>
      <c r="B139" s="3">
        <v>4.7929745370370371</v>
      </c>
      <c r="C139">
        <v>2.0302929999999999</v>
      </c>
      <c r="D139">
        <v>2.0060639999999998</v>
      </c>
      <c r="E139">
        <v>2.0553360000000001</v>
      </c>
      <c r="F139">
        <v>1.9470890000000001</v>
      </c>
      <c r="G139">
        <v>0.119324</v>
      </c>
      <c r="H139">
        <v>0.140043</v>
      </c>
      <c r="I139">
        <v>7.1437E-2</v>
      </c>
      <c r="J139">
        <v>0.121932</v>
      </c>
      <c r="K139">
        <v>3.191897</v>
      </c>
      <c r="L139">
        <v>2.924426</v>
      </c>
      <c r="M139">
        <v>3.3147190000000002</v>
      </c>
      <c r="N139">
        <v>3.3286959999999999</v>
      </c>
      <c r="O139">
        <v>2.0787810000000002</v>
      </c>
      <c r="P139">
        <v>2.0857760000000001</v>
      </c>
      <c r="Q139">
        <v>2.025163</v>
      </c>
      <c r="R139">
        <v>1.9477</v>
      </c>
      <c r="S139">
        <v>2.0584479999999998</v>
      </c>
      <c r="T139">
        <v>2.0452240000000002</v>
      </c>
      <c r="U139">
        <v>2.0304549999999999</v>
      </c>
      <c r="V139">
        <v>2.083078</v>
      </c>
      <c r="W139">
        <v>2.064727</v>
      </c>
      <c r="X139">
        <v>2.0043519999999999</v>
      </c>
      <c r="Y139">
        <v>2.0711240000000002</v>
      </c>
      <c r="Z139">
        <v>2.0033110000000001</v>
      </c>
      <c r="AA139">
        <v>1.991873</v>
      </c>
      <c r="AB139">
        <v>1.923468</v>
      </c>
      <c r="AC139">
        <v>1.9479219999999999</v>
      </c>
      <c r="AD139">
        <v>1.9351480000000001</v>
      </c>
      <c r="AE139">
        <v>2.1047910000000001</v>
      </c>
      <c r="AF139">
        <v>1.989045</v>
      </c>
      <c r="AG139">
        <v>2.054106</v>
      </c>
      <c r="AH139">
        <v>2.0113310000000002</v>
      </c>
      <c r="AI139">
        <v>0.19086500000000001</v>
      </c>
      <c r="AJ139">
        <v>1.614015</v>
      </c>
      <c r="AK139">
        <v>1.8942760000000001</v>
      </c>
      <c r="AL139">
        <v>2.0670760000000001</v>
      </c>
      <c r="AM139">
        <v>2.0654569999999999</v>
      </c>
      <c r="AN139">
        <v>2.0433349999999999</v>
      </c>
      <c r="AO139">
        <v>2.081833</v>
      </c>
      <c r="AP139">
        <v>2.0344519999999999</v>
      </c>
      <c r="AQ139">
        <v>2.0658629999999998</v>
      </c>
      <c r="AR139">
        <v>1.947443</v>
      </c>
      <c r="AS139">
        <v>2.0482990000000001</v>
      </c>
      <c r="AT139">
        <v>2.055291</v>
      </c>
      <c r="AU139">
        <v>2.153912</v>
      </c>
      <c r="AV139">
        <v>2.0945040000000001</v>
      </c>
      <c r="AW139">
        <v>2.0920079999999999</v>
      </c>
      <c r="AX139">
        <v>2.0590250000000001</v>
      </c>
      <c r="AY139">
        <v>1.8934550000000001</v>
      </c>
      <c r="AZ139">
        <v>1.8306279999999999</v>
      </c>
      <c r="BA139">
        <v>1.9142440000000001</v>
      </c>
      <c r="BB139">
        <v>2.0124399999999998</v>
      </c>
      <c r="BC139">
        <v>2.1438769999999998</v>
      </c>
      <c r="BD139">
        <v>2.0450529999999998</v>
      </c>
      <c r="BE139">
        <v>2.028632</v>
      </c>
      <c r="BF139">
        <v>2.0047160000000002</v>
      </c>
      <c r="BG139">
        <v>0.15449399999999999</v>
      </c>
      <c r="BH139">
        <v>1.63794</v>
      </c>
      <c r="BI139">
        <v>1.9862550000000001</v>
      </c>
      <c r="BJ139">
        <v>2.0345409999999999</v>
      </c>
      <c r="BK139">
        <v>2.0019580000000001</v>
      </c>
      <c r="BL139">
        <v>2.0318360000000002</v>
      </c>
      <c r="BM139">
        <v>2.0677110000000001</v>
      </c>
      <c r="BN139">
        <v>2.0099520000000002</v>
      </c>
      <c r="BO139">
        <v>3.2524190000000002</v>
      </c>
      <c r="BP139">
        <v>3.1662870000000001</v>
      </c>
      <c r="BQ139">
        <v>3.2278169999999999</v>
      </c>
      <c r="BR139">
        <v>2.798549</v>
      </c>
      <c r="BS139">
        <v>2.5188060000000001</v>
      </c>
      <c r="BT139">
        <v>2.3582290000000001</v>
      </c>
      <c r="BU139">
        <v>2.1756829999999998</v>
      </c>
      <c r="BV139">
        <v>2.255055</v>
      </c>
      <c r="BW139">
        <v>1.699924</v>
      </c>
      <c r="BX139">
        <v>1.9101459999999999</v>
      </c>
      <c r="BY139">
        <v>2.0506890000000002</v>
      </c>
      <c r="BZ139">
        <v>2.0540579999999999</v>
      </c>
      <c r="CA139">
        <v>2.0198870000000002</v>
      </c>
      <c r="CB139">
        <v>2.0684149999999999</v>
      </c>
      <c r="CC139">
        <v>2.0501550000000002</v>
      </c>
      <c r="CD139">
        <v>2.1415009999999999</v>
      </c>
    </row>
    <row r="140" spans="1:82">
      <c r="A140">
        <v>116.025278</v>
      </c>
      <c r="B140" s="3">
        <v>4.8343865740740739</v>
      </c>
      <c r="C140">
        <v>2.0334599999999998</v>
      </c>
      <c r="D140">
        <v>2.0203760000000002</v>
      </c>
      <c r="E140">
        <v>2.061328</v>
      </c>
      <c r="F140">
        <v>1.953009</v>
      </c>
      <c r="G140">
        <v>0.11769499999999999</v>
      </c>
      <c r="H140">
        <v>0.13716900000000001</v>
      </c>
      <c r="I140">
        <v>7.0914000000000005E-2</v>
      </c>
      <c r="J140">
        <v>0.119528</v>
      </c>
      <c r="K140">
        <v>3.2068400000000001</v>
      </c>
      <c r="L140">
        <v>2.9594909999999999</v>
      </c>
      <c r="M140">
        <v>3.3385349999999998</v>
      </c>
      <c r="N140">
        <v>3.3491279999999999</v>
      </c>
      <c r="O140">
        <v>2.0900979999999998</v>
      </c>
      <c r="P140">
        <v>2.0874760000000001</v>
      </c>
      <c r="Q140">
        <v>2.028416</v>
      </c>
      <c r="R140">
        <v>1.951705</v>
      </c>
      <c r="S140">
        <v>2.0603199999999999</v>
      </c>
      <c r="T140">
        <v>2.050678</v>
      </c>
      <c r="U140">
        <v>2.0454599999999998</v>
      </c>
      <c r="V140">
        <v>2.09578</v>
      </c>
      <c r="W140">
        <v>2.0743830000000001</v>
      </c>
      <c r="X140">
        <v>1.994953</v>
      </c>
      <c r="Y140">
        <v>2.0676049999999999</v>
      </c>
      <c r="Z140">
        <v>1.9967649999999999</v>
      </c>
      <c r="AA140">
        <v>1.9914609999999999</v>
      </c>
      <c r="AB140">
        <v>1.932674</v>
      </c>
      <c r="AC140">
        <v>1.953724</v>
      </c>
      <c r="AD140">
        <v>1.9444710000000001</v>
      </c>
      <c r="AE140">
        <v>2.1056300000000001</v>
      </c>
      <c r="AF140">
        <v>1.9939659999999999</v>
      </c>
      <c r="AG140">
        <v>2.049515</v>
      </c>
      <c r="AH140">
        <v>2.0239389999999999</v>
      </c>
      <c r="AI140">
        <v>0.18629599999999999</v>
      </c>
      <c r="AJ140">
        <v>1.6193070000000001</v>
      </c>
      <c r="AK140">
        <v>1.90222</v>
      </c>
      <c r="AL140">
        <v>2.0668700000000002</v>
      </c>
      <c r="AM140">
        <v>2.0620669999999999</v>
      </c>
      <c r="AN140">
        <v>2.0396169999999998</v>
      </c>
      <c r="AO140">
        <v>2.086271</v>
      </c>
      <c r="AP140">
        <v>2.0379079999999998</v>
      </c>
      <c r="AQ140">
        <v>2.073388</v>
      </c>
      <c r="AR140">
        <v>1.956831</v>
      </c>
      <c r="AS140">
        <v>2.0525060000000002</v>
      </c>
      <c r="AT140">
        <v>2.0657890000000001</v>
      </c>
      <c r="AU140">
        <v>2.1572990000000001</v>
      </c>
      <c r="AV140">
        <v>2.0980490000000001</v>
      </c>
      <c r="AW140">
        <v>2.0949270000000002</v>
      </c>
      <c r="AX140">
        <v>2.068756</v>
      </c>
      <c r="AY140">
        <v>1.8928970000000001</v>
      </c>
      <c r="AZ140">
        <v>1.843472</v>
      </c>
      <c r="BA140">
        <v>1.920701</v>
      </c>
      <c r="BB140">
        <v>2.0059939999999998</v>
      </c>
      <c r="BC140">
        <v>2.1521129999999999</v>
      </c>
      <c r="BD140">
        <v>2.0515080000000001</v>
      </c>
      <c r="BE140">
        <v>2.0293079999999999</v>
      </c>
      <c r="BF140">
        <v>2.017585</v>
      </c>
      <c r="BG140">
        <v>0.149202</v>
      </c>
      <c r="BH140">
        <v>1.647635</v>
      </c>
      <c r="BI140">
        <v>1.993336</v>
      </c>
      <c r="BJ140">
        <v>2.0409489999999999</v>
      </c>
      <c r="BK140">
        <v>2.0170119999999998</v>
      </c>
      <c r="BL140">
        <v>2.0344609999999999</v>
      </c>
      <c r="BM140">
        <v>2.0700669999999999</v>
      </c>
      <c r="BN140">
        <v>2.0046400000000002</v>
      </c>
      <c r="BO140">
        <v>3.282254</v>
      </c>
      <c r="BP140">
        <v>3.1838190000000002</v>
      </c>
      <c r="BQ140">
        <v>3.24708</v>
      </c>
      <c r="BR140">
        <v>2.8253409999999999</v>
      </c>
      <c r="BS140">
        <v>2.5358299999999998</v>
      </c>
      <c r="BT140">
        <v>2.3700929999999998</v>
      </c>
      <c r="BU140">
        <v>2.1943619999999999</v>
      </c>
      <c r="BV140">
        <v>2.2753079999999999</v>
      </c>
      <c r="BW140">
        <v>1.7002010000000001</v>
      </c>
      <c r="BX140">
        <v>1.9099889999999999</v>
      </c>
      <c r="BY140">
        <v>2.0532279999999998</v>
      </c>
      <c r="BZ140">
        <v>2.0580660000000002</v>
      </c>
      <c r="CA140">
        <v>2.0365190000000002</v>
      </c>
      <c r="CB140">
        <v>2.0643929999999999</v>
      </c>
      <c r="CC140">
        <v>2.047857</v>
      </c>
      <c r="CD140">
        <v>2.1515749999999998</v>
      </c>
    </row>
    <row r="141" spans="1:82">
      <c r="A141">
        <v>117.01777800000001</v>
      </c>
      <c r="B141" s="3">
        <v>4.8757407407407412</v>
      </c>
      <c r="C141">
        <v>2.043177</v>
      </c>
      <c r="D141">
        <v>2.0387810000000002</v>
      </c>
      <c r="E141">
        <v>2.062281</v>
      </c>
      <c r="F141">
        <v>1.9697549999999999</v>
      </c>
      <c r="G141">
        <v>0.11461300000000001</v>
      </c>
      <c r="H141">
        <v>0.136236</v>
      </c>
      <c r="I141">
        <v>6.8796999999999997E-2</v>
      </c>
      <c r="J141">
        <v>0.120533</v>
      </c>
      <c r="K141">
        <v>3.2347570000000001</v>
      </c>
      <c r="L141">
        <v>2.9901179999999998</v>
      </c>
      <c r="M141">
        <v>3.3624770000000002</v>
      </c>
      <c r="N141">
        <v>3.374139</v>
      </c>
      <c r="O141">
        <v>2.0839099999999999</v>
      </c>
      <c r="P141">
        <v>2.1038929999999998</v>
      </c>
      <c r="Q141">
        <v>2.0349550000000001</v>
      </c>
      <c r="R141">
        <v>1.96729</v>
      </c>
      <c r="S141">
        <v>2.0728740000000001</v>
      </c>
      <c r="T141">
        <v>2.047326</v>
      </c>
      <c r="U141">
        <v>2.051418</v>
      </c>
      <c r="V141">
        <v>2.095173</v>
      </c>
      <c r="W141">
        <v>2.0761409999999998</v>
      </c>
      <c r="X141">
        <v>1.9991190000000001</v>
      </c>
      <c r="Y141">
        <v>2.0712999999999999</v>
      </c>
      <c r="Z141">
        <v>2.0019589999999998</v>
      </c>
      <c r="AA141">
        <v>2.0000659999999999</v>
      </c>
      <c r="AB141">
        <v>1.9366490000000001</v>
      </c>
      <c r="AC141">
        <v>1.951989</v>
      </c>
      <c r="AD141">
        <v>1.9535450000000001</v>
      </c>
      <c r="AE141">
        <v>2.1054059999999999</v>
      </c>
      <c r="AF141">
        <v>2.0071789999999998</v>
      </c>
      <c r="AG141">
        <v>2.054386</v>
      </c>
      <c r="AH141">
        <v>2.0283720000000001</v>
      </c>
      <c r="AI141">
        <v>0.18782299999999999</v>
      </c>
      <c r="AJ141">
        <v>1.6342650000000001</v>
      </c>
      <c r="AK141">
        <v>1.899259</v>
      </c>
      <c r="AL141">
        <v>2.0762749999999999</v>
      </c>
      <c r="AM141">
        <v>2.0693800000000002</v>
      </c>
      <c r="AN141">
        <v>2.0565579999999999</v>
      </c>
      <c r="AO141">
        <v>2.094344</v>
      </c>
      <c r="AP141">
        <v>2.0486049999999998</v>
      </c>
      <c r="AQ141">
        <v>2.0813570000000001</v>
      </c>
      <c r="AR141">
        <v>1.9629179999999999</v>
      </c>
      <c r="AS141">
        <v>2.0643829999999999</v>
      </c>
      <c r="AT141">
        <v>2.0671710000000001</v>
      </c>
      <c r="AU141">
        <v>2.1614439999999999</v>
      </c>
      <c r="AV141">
        <v>2.1087639999999999</v>
      </c>
      <c r="AW141">
        <v>2.1016550000000001</v>
      </c>
      <c r="AX141">
        <v>2.0747409999999999</v>
      </c>
      <c r="AY141">
        <v>1.89662</v>
      </c>
      <c r="AZ141">
        <v>1.8399570000000001</v>
      </c>
      <c r="BA141">
        <v>1.9172100000000001</v>
      </c>
      <c r="BB141">
        <v>2.0094129999999999</v>
      </c>
      <c r="BC141">
        <v>2.158296</v>
      </c>
      <c r="BD141">
        <v>2.0575220000000001</v>
      </c>
      <c r="BE141">
        <v>2.0389520000000001</v>
      </c>
      <c r="BF141">
        <v>2.0274920000000001</v>
      </c>
      <c r="BG141">
        <v>0.14929899999999999</v>
      </c>
      <c r="BH141">
        <v>1.654941</v>
      </c>
      <c r="BI141">
        <v>1.9878640000000001</v>
      </c>
      <c r="BJ141">
        <v>2.061842</v>
      </c>
      <c r="BK141">
        <v>2.0162450000000001</v>
      </c>
      <c r="BL141">
        <v>2.0428139999999999</v>
      </c>
      <c r="BM141">
        <v>2.069715</v>
      </c>
      <c r="BN141">
        <v>2.0199699999999998</v>
      </c>
      <c r="BO141">
        <v>3.3109039999999998</v>
      </c>
      <c r="BP141">
        <v>3.2135739999999999</v>
      </c>
      <c r="BQ141">
        <v>3.2581129999999998</v>
      </c>
      <c r="BR141">
        <v>2.8360099999999999</v>
      </c>
      <c r="BS141">
        <v>2.546246</v>
      </c>
      <c r="BT141">
        <v>2.374987</v>
      </c>
      <c r="BU141">
        <v>2.19787</v>
      </c>
      <c r="BV141">
        <v>2.2917109999999998</v>
      </c>
      <c r="BW141">
        <v>1.715179</v>
      </c>
      <c r="BX141">
        <v>1.9121459999999999</v>
      </c>
      <c r="BY141">
        <v>2.0647820000000001</v>
      </c>
      <c r="BZ141">
        <v>2.050964</v>
      </c>
      <c r="CA141">
        <v>2.0534819999999998</v>
      </c>
      <c r="CB141">
        <v>2.068667</v>
      </c>
      <c r="CC141">
        <v>2.0552380000000001</v>
      </c>
      <c r="CD141">
        <v>2.1549990000000001</v>
      </c>
    </row>
    <row r="142" spans="1:82">
      <c r="A142">
        <v>118.008056</v>
      </c>
      <c r="B142" s="3">
        <v>4.9170023148148152</v>
      </c>
      <c r="C142">
        <v>2.0493980000000001</v>
      </c>
      <c r="D142">
        <v>2.0240079999999998</v>
      </c>
      <c r="E142">
        <v>2.0776400000000002</v>
      </c>
      <c r="F142">
        <v>1.9674990000000001</v>
      </c>
      <c r="G142">
        <v>0.112235</v>
      </c>
      <c r="H142">
        <v>0.13208800000000001</v>
      </c>
      <c r="I142">
        <v>6.7558999999999994E-2</v>
      </c>
      <c r="J142">
        <v>0.117452</v>
      </c>
      <c r="K142">
        <v>3.2554989999999999</v>
      </c>
      <c r="L142">
        <v>3.0214020000000001</v>
      </c>
      <c r="M142">
        <v>3.38286</v>
      </c>
      <c r="N142">
        <v>3.395794</v>
      </c>
      <c r="O142">
        <v>2.0916000000000001</v>
      </c>
      <c r="P142">
        <v>2.1027179999999999</v>
      </c>
      <c r="Q142">
        <v>2.0481980000000002</v>
      </c>
      <c r="R142">
        <v>1.9718629999999999</v>
      </c>
      <c r="S142">
        <v>2.0684809999999998</v>
      </c>
      <c r="T142">
        <v>2.0649220000000001</v>
      </c>
      <c r="U142">
        <v>2.0501070000000001</v>
      </c>
      <c r="V142">
        <v>2.0930339999999998</v>
      </c>
      <c r="W142">
        <v>2.0815070000000002</v>
      </c>
      <c r="X142">
        <v>2.0065569999999999</v>
      </c>
      <c r="Y142">
        <v>2.0771480000000002</v>
      </c>
      <c r="Z142">
        <v>2.0059900000000002</v>
      </c>
      <c r="AA142">
        <v>2.0008409999999999</v>
      </c>
      <c r="AB142">
        <v>1.9372609999999999</v>
      </c>
      <c r="AC142">
        <v>1.9711590000000001</v>
      </c>
      <c r="AD142">
        <v>1.949422</v>
      </c>
      <c r="AE142">
        <v>2.1112060000000001</v>
      </c>
      <c r="AF142">
        <v>2.005325</v>
      </c>
      <c r="AG142">
        <v>2.060467</v>
      </c>
      <c r="AH142">
        <v>2.0393460000000001</v>
      </c>
      <c r="AI142">
        <v>0.18354599999999999</v>
      </c>
      <c r="AJ142">
        <v>1.6363220000000001</v>
      </c>
      <c r="AK142">
        <v>1.9025030000000001</v>
      </c>
      <c r="AL142">
        <v>2.0871770000000001</v>
      </c>
      <c r="AM142">
        <v>2.0690940000000002</v>
      </c>
      <c r="AN142">
        <v>2.0580820000000002</v>
      </c>
      <c r="AO142">
        <v>2.0950660000000001</v>
      </c>
      <c r="AP142">
        <v>2.0604680000000002</v>
      </c>
      <c r="AQ142">
        <v>2.0819169999999998</v>
      </c>
      <c r="AR142">
        <v>1.9729019999999999</v>
      </c>
      <c r="AS142">
        <v>2.0719669999999999</v>
      </c>
      <c r="AT142">
        <v>2.0653229999999998</v>
      </c>
      <c r="AU142">
        <v>2.1774429999999998</v>
      </c>
      <c r="AV142">
        <v>2.117902</v>
      </c>
      <c r="AW142">
        <v>2.1029589999999998</v>
      </c>
      <c r="AX142">
        <v>2.0767169999999999</v>
      </c>
      <c r="AY142">
        <v>1.907405</v>
      </c>
      <c r="AZ142">
        <v>1.8374999999999999</v>
      </c>
      <c r="BA142">
        <v>1.9191050000000001</v>
      </c>
      <c r="BB142">
        <v>2.025363</v>
      </c>
      <c r="BC142">
        <v>2.1688109999999998</v>
      </c>
      <c r="BD142">
        <v>2.0576829999999999</v>
      </c>
      <c r="BE142">
        <v>2.052959</v>
      </c>
      <c r="BF142">
        <v>2.0351759999999999</v>
      </c>
      <c r="BG142">
        <v>0.14868000000000001</v>
      </c>
      <c r="BH142">
        <v>1.6615139999999999</v>
      </c>
      <c r="BI142">
        <v>2.0029409999999999</v>
      </c>
      <c r="BJ142">
        <v>2.0630130000000002</v>
      </c>
      <c r="BK142">
        <v>2.024537</v>
      </c>
      <c r="BL142">
        <v>2.0610430000000002</v>
      </c>
      <c r="BM142">
        <v>2.0860460000000001</v>
      </c>
      <c r="BN142">
        <v>2.031164</v>
      </c>
      <c r="BO142">
        <v>3.3502800000000001</v>
      </c>
      <c r="BP142">
        <v>3.2590520000000001</v>
      </c>
      <c r="BQ142">
        <v>3.287839</v>
      </c>
      <c r="BR142">
        <v>2.859283</v>
      </c>
      <c r="BS142">
        <v>2.5643050000000001</v>
      </c>
      <c r="BT142">
        <v>2.3839790000000001</v>
      </c>
      <c r="BU142">
        <v>2.2084899999999998</v>
      </c>
      <c r="BV142">
        <v>2.2976649999999998</v>
      </c>
      <c r="BW142">
        <v>1.7242729999999999</v>
      </c>
      <c r="BX142">
        <v>1.926892</v>
      </c>
      <c r="BY142">
        <v>2.0709960000000001</v>
      </c>
      <c r="BZ142">
        <v>2.054243</v>
      </c>
      <c r="CA142">
        <v>2.0567660000000001</v>
      </c>
      <c r="CB142">
        <v>2.0793089999999999</v>
      </c>
      <c r="CC142">
        <v>2.0568780000000002</v>
      </c>
      <c r="CD142">
        <v>2.1633900000000001</v>
      </c>
    </row>
    <row r="143" spans="1:82">
      <c r="A143">
        <v>118.99805600000001</v>
      </c>
      <c r="B143" s="3">
        <v>4.958252314814815</v>
      </c>
      <c r="C143">
        <v>2.057947</v>
      </c>
      <c r="D143">
        <v>2.039552</v>
      </c>
      <c r="E143">
        <v>2.0691799999999998</v>
      </c>
      <c r="F143">
        <v>1.9851490000000001</v>
      </c>
      <c r="G143">
        <v>0.111766</v>
      </c>
      <c r="H143">
        <v>0.13250000000000001</v>
      </c>
      <c r="I143">
        <v>6.4921999999999994E-2</v>
      </c>
      <c r="J143">
        <v>0.115219</v>
      </c>
      <c r="K143">
        <v>3.274537</v>
      </c>
      <c r="L143">
        <v>3.0513729999999999</v>
      </c>
      <c r="M143">
        <v>3.4051939999999998</v>
      </c>
      <c r="N143">
        <v>3.4262350000000001</v>
      </c>
      <c r="O143">
        <v>2.0876920000000001</v>
      </c>
      <c r="P143">
        <v>2.0980759999999998</v>
      </c>
      <c r="Q143">
        <v>2.048699</v>
      </c>
      <c r="R143">
        <v>1.9717279999999999</v>
      </c>
      <c r="S143">
        <v>2.0733899999999998</v>
      </c>
      <c r="T143">
        <v>2.0738449999999999</v>
      </c>
      <c r="U143">
        <v>2.0566430000000002</v>
      </c>
      <c r="V143">
        <v>2.0998359999999998</v>
      </c>
      <c r="W143">
        <v>2.082732</v>
      </c>
      <c r="X143">
        <v>1.9956149999999999</v>
      </c>
      <c r="Y143">
        <v>2.0755159999999999</v>
      </c>
      <c r="Z143">
        <v>2.0112920000000001</v>
      </c>
      <c r="AA143">
        <v>2.007549</v>
      </c>
      <c r="AB143">
        <v>1.939487</v>
      </c>
      <c r="AC143">
        <v>1.974008</v>
      </c>
      <c r="AD143">
        <v>1.9615119999999999</v>
      </c>
      <c r="AE143">
        <v>2.118741</v>
      </c>
      <c r="AF143">
        <v>2.0083669999999998</v>
      </c>
      <c r="AG143">
        <v>2.0635590000000001</v>
      </c>
      <c r="AH143">
        <v>2.0424349999999998</v>
      </c>
      <c r="AI143">
        <v>0.18416099999999999</v>
      </c>
      <c r="AJ143">
        <v>1.6344289999999999</v>
      </c>
      <c r="AK143">
        <v>1.9127909999999999</v>
      </c>
      <c r="AL143">
        <v>2.087405</v>
      </c>
      <c r="AM143">
        <v>2.0752739999999998</v>
      </c>
      <c r="AN143">
        <v>2.0661999999999998</v>
      </c>
      <c r="AO143">
        <v>2.1045240000000001</v>
      </c>
      <c r="AP143">
        <v>2.0634830000000002</v>
      </c>
      <c r="AQ143">
        <v>2.0833789999999999</v>
      </c>
      <c r="AR143">
        <v>1.970691</v>
      </c>
      <c r="AS143">
        <v>2.0671810000000002</v>
      </c>
      <c r="AT143">
        <v>2.0649920000000002</v>
      </c>
      <c r="AU143">
        <v>2.181664</v>
      </c>
      <c r="AV143">
        <v>2.1316310000000001</v>
      </c>
      <c r="AW143">
        <v>2.0970629999999999</v>
      </c>
      <c r="AX143">
        <v>2.077734</v>
      </c>
      <c r="AY143">
        <v>1.909796</v>
      </c>
      <c r="AZ143">
        <v>1.8400570000000001</v>
      </c>
      <c r="BA143">
        <v>1.932931</v>
      </c>
      <c r="BB143">
        <v>2.0272410000000001</v>
      </c>
      <c r="BC143">
        <v>2.1757399999999998</v>
      </c>
      <c r="BD143">
        <v>2.0764589999999998</v>
      </c>
      <c r="BE143">
        <v>2.0479229999999999</v>
      </c>
      <c r="BF143">
        <v>2.022268</v>
      </c>
      <c r="BG143">
        <v>0.14854500000000001</v>
      </c>
      <c r="BH143">
        <v>1.668228</v>
      </c>
      <c r="BI143">
        <v>2.00467</v>
      </c>
      <c r="BJ143">
        <v>2.0647030000000002</v>
      </c>
      <c r="BK143">
        <v>2.0405829999999998</v>
      </c>
      <c r="BL143">
        <v>2.0668929999999999</v>
      </c>
      <c r="BM143">
        <v>2.078363</v>
      </c>
      <c r="BN143">
        <v>2.023174</v>
      </c>
      <c r="BO143">
        <v>3.3839980000000001</v>
      </c>
      <c r="BP143">
        <v>3.2929550000000001</v>
      </c>
      <c r="BQ143">
        <v>3.2968410000000001</v>
      </c>
      <c r="BR143">
        <v>2.8677670000000002</v>
      </c>
      <c r="BS143">
        <v>2.5816669999999999</v>
      </c>
      <c r="BT143">
        <v>2.3804090000000002</v>
      </c>
      <c r="BU143">
        <v>2.2140949999999999</v>
      </c>
      <c r="BV143">
        <v>2.3167559999999998</v>
      </c>
      <c r="BW143">
        <v>1.7280599999999999</v>
      </c>
      <c r="BX143">
        <v>1.924078</v>
      </c>
      <c r="BY143">
        <v>2.083971</v>
      </c>
      <c r="BZ143">
        <v>2.0651630000000001</v>
      </c>
      <c r="CA143">
        <v>2.0551149999999998</v>
      </c>
      <c r="CB143">
        <v>2.0866250000000002</v>
      </c>
      <c r="CC143">
        <v>2.0601780000000001</v>
      </c>
      <c r="CD143">
        <v>2.1644040000000002</v>
      </c>
    </row>
    <row r="144" spans="1:82">
      <c r="A144">
        <v>119.986667</v>
      </c>
      <c r="B144" s="3">
        <v>4.9994444444444444</v>
      </c>
      <c r="C144">
        <v>2.0573769999999998</v>
      </c>
      <c r="D144">
        <v>2.0418449999999999</v>
      </c>
      <c r="E144">
        <v>2.080463</v>
      </c>
      <c r="F144">
        <v>1.9881720000000001</v>
      </c>
      <c r="G144">
        <v>0.109402</v>
      </c>
      <c r="H144">
        <v>0.13209299999999999</v>
      </c>
      <c r="I144">
        <v>6.3754000000000005E-2</v>
      </c>
      <c r="J144">
        <v>0.11453000000000001</v>
      </c>
      <c r="K144">
        <v>3.301129</v>
      </c>
      <c r="L144">
        <v>3.0804860000000001</v>
      </c>
      <c r="M144">
        <v>3.450904</v>
      </c>
      <c r="N144">
        <v>3.460067</v>
      </c>
      <c r="O144">
        <v>2.0874899999999998</v>
      </c>
      <c r="P144">
        <v>2.110681</v>
      </c>
      <c r="Q144">
        <v>2.0504950000000002</v>
      </c>
      <c r="R144">
        <v>1.976831</v>
      </c>
      <c r="S144">
        <v>2.0831460000000002</v>
      </c>
      <c r="T144">
        <v>2.0808939999999998</v>
      </c>
      <c r="U144">
        <v>2.059647</v>
      </c>
      <c r="V144">
        <v>2.115783</v>
      </c>
      <c r="W144">
        <v>2.0908850000000001</v>
      </c>
      <c r="X144">
        <v>1.995709</v>
      </c>
      <c r="Y144">
        <v>2.070395</v>
      </c>
      <c r="Z144">
        <v>2.016235</v>
      </c>
      <c r="AA144">
        <v>2.0101930000000001</v>
      </c>
      <c r="AB144">
        <v>1.9428909999999999</v>
      </c>
      <c r="AC144">
        <v>1.9719009999999999</v>
      </c>
      <c r="AD144">
        <v>1.9679120000000001</v>
      </c>
      <c r="AE144">
        <v>2.1155599999999999</v>
      </c>
      <c r="AF144">
        <v>2.0099740000000001</v>
      </c>
      <c r="AG144">
        <v>2.0810460000000002</v>
      </c>
      <c r="AH144">
        <v>2.0487829999999998</v>
      </c>
      <c r="AI144">
        <v>0.18113000000000001</v>
      </c>
      <c r="AJ144">
        <v>1.64334</v>
      </c>
      <c r="AK144">
        <v>1.918582</v>
      </c>
      <c r="AL144">
        <v>2.089874</v>
      </c>
      <c r="AM144">
        <v>2.082335</v>
      </c>
      <c r="AN144">
        <v>2.07646</v>
      </c>
      <c r="AO144">
        <v>2.1161469999999998</v>
      </c>
      <c r="AP144">
        <v>2.0704769999999999</v>
      </c>
      <c r="AQ144">
        <v>2.085337</v>
      </c>
      <c r="AR144">
        <v>1.971522</v>
      </c>
      <c r="AS144">
        <v>2.0772650000000001</v>
      </c>
      <c r="AT144">
        <v>2.0746980000000002</v>
      </c>
      <c r="AU144">
        <v>2.1874359999999999</v>
      </c>
      <c r="AV144">
        <v>2.1392169999999999</v>
      </c>
      <c r="AW144">
        <v>2.110592</v>
      </c>
      <c r="AX144">
        <v>2.0812490000000001</v>
      </c>
      <c r="AY144">
        <v>1.921689</v>
      </c>
      <c r="AZ144">
        <v>1.8486769999999999</v>
      </c>
      <c r="BA144">
        <v>1.936938</v>
      </c>
      <c r="BB144">
        <v>2.0286650000000002</v>
      </c>
      <c r="BC144">
        <v>2.1655489999999999</v>
      </c>
      <c r="BD144">
        <v>2.073661</v>
      </c>
      <c r="BE144">
        <v>2.0534520000000001</v>
      </c>
      <c r="BF144">
        <v>2.0374430000000001</v>
      </c>
      <c r="BG144">
        <v>0.14488100000000001</v>
      </c>
      <c r="BH144">
        <v>1.674736</v>
      </c>
      <c r="BI144">
        <v>2.019495</v>
      </c>
      <c r="BJ144">
        <v>2.069137</v>
      </c>
      <c r="BK144">
        <v>2.035428</v>
      </c>
      <c r="BL144">
        <v>2.061229</v>
      </c>
      <c r="BM144">
        <v>2.0832839999999999</v>
      </c>
      <c r="BN144">
        <v>2.020645</v>
      </c>
      <c r="BO144">
        <v>3.4153959999999999</v>
      </c>
      <c r="BP144">
        <v>3.3182749999999999</v>
      </c>
      <c r="BQ144">
        <v>3.323048</v>
      </c>
      <c r="BR144">
        <v>2.8837229999999998</v>
      </c>
      <c r="BS144">
        <v>2.5944750000000001</v>
      </c>
      <c r="BT144">
        <v>2.3970959999999999</v>
      </c>
      <c r="BU144">
        <v>2.2118129999999998</v>
      </c>
      <c r="BV144">
        <v>2.3433639999999998</v>
      </c>
      <c r="BW144">
        <v>1.73106</v>
      </c>
      <c r="BX144">
        <v>1.924655</v>
      </c>
      <c r="BY144">
        <v>2.0821860000000001</v>
      </c>
      <c r="BZ144">
        <v>2.0712760000000001</v>
      </c>
      <c r="CA144">
        <v>2.0658780000000001</v>
      </c>
      <c r="CB144">
        <v>2.0891280000000001</v>
      </c>
      <c r="CC144">
        <v>2.0823909999999999</v>
      </c>
      <c r="CD144">
        <v>2.1705950000000001</v>
      </c>
    </row>
    <row r="145" spans="1:82">
      <c r="A145">
        <v>120.976944</v>
      </c>
      <c r="B145" s="3">
        <v>5.0407060185185184</v>
      </c>
      <c r="C145">
        <v>2.0598879999999999</v>
      </c>
      <c r="D145">
        <v>2.0387499999999998</v>
      </c>
      <c r="E145">
        <v>2.0823689999999999</v>
      </c>
      <c r="F145">
        <v>2.0014400000000001</v>
      </c>
      <c r="G145">
        <v>0.110134</v>
      </c>
      <c r="H145">
        <v>0.131054</v>
      </c>
      <c r="I145">
        <v>6.1681E-2</v>
      </c>
      <c r="J145">
        <v>0.112998</v>
      </c>
      <c r="K145">
        <v>3.344338</v>
      </c>
      <c r="L145">
        <v>3.1072090000000001</v>
      </c>
      <c r="M145">
        <v>3.4689909999999999</v>
      </c>
      <c r="N145">
        <v>3.5010520000000001</v>
      </c>
      <c r="O145">
        <v>2.0895860000000002</v>
      </c>
      <c r="P145">
        <v>2.1192799999999998</v>
      </c>
      <c r="Q145">
        <v>2.064263</v>
      </c>
      <c r="R145">
        <v>1.9841310000000001</v>
      </c>
      <c r="S145">
        <v>2.0836809999999999</v>
      </c>
      <c r="T145">
        <v>2.0841729999999998</v>
      </c>
      <c r="U145">
        <v>2.0618970000000001</v>
      </c>
      <c r="V145">
        <v>2.1241729999999999</v>
      </c>
      <c r="W145">
        <v>2.0968239999999998</v>
      </c>
      <c r="X145">
        <v>2.0137960000000001</v>
      </c>
      <c r="Y145">
        <v>2.0716739999999998</v>
      </c>
      <c r="Z145">
        <v>2.0228220000000001</v>
      </c>
      <c r="AA145">
        <v>2.021274</v>
      </c>
      <c r="AB145">
        <v>1.949702</v>
      </c>
      <c r="AC145">
        <v>1.9770639999999999</v>
      </c>
      <c r="AD145">
        <v>1.968423</v>
      </c>
      <c r="AE145">
        <v>2.1167289999999999</v>
      </c>
      <c r="AF145">
        <v>2.0183710000000001</v>
      </c>
      <c r="AG145">
        <v>2.082916</v>
      </c>
      <c r="AH145">
        <v>2.0510790000000001</v>
      </c>
      <c r="AI145">
        <v>0.17985599999999999</v>
      </c>
      <c r="AJ145">
        <v>1.643435</v>
      </c>
      <c r="AK145">
        <v>1.915432</v>
      </c>
      <c r="AL145">
        <v>2.0920529999999999</v>
      </c>
      <c r="AM145">
        <v>2.0913569999999999</v>
      </c>
      <c r="AN145">
        <v>2.0765009999999999</v>
      </c>
      <c r="AO145">
        <v>2.1161910000000002</v>
      </c>
      <c r="AP145">
        <v>2.0668250000000001</v>
      </c>
      <c r="AQ145">
        <v>2.0816249999999998</v>
      </c>
      <c r="AR145">
        <v>1.975474</v>
      </c>
      <c r="AS145">
        <v>2.0761699999999998</v>
      </c>
      <c r="AT145">
        <v>2.0732970000000002</v>
      </c>
      <c r="AU145">
        <v>2.1910599999999998</v>
      </c>
      <c r="AV145">
        <v>2.1468889999999998</v>
      </c>
      <c r="AW145">
        <v>2.1082380000000001</v>
      </c>
      <c r="AX145">
        <v>2.0900129999999999</v>
      </c>
      <c r="AY145">
        <v>1.913103</v>
      </c>
      <c r="AZ145">
        <v>1.85138</v>
      </c>
      <c r="BA145">
        <v>1.939945</v>
      </c>
      <c r="BB145">
        <v>2.039949</v>
      </c>
      <c r="BC145">
        <v>2.173737</v>
      </c>
      <c r="BD145">
        <v>2.0722290000000001</v>
      </c>
      <c r="BE145">
        <v>2.0590440000000001</v>
      </c>
      <c r="BF145">
        <v>2.0465369999999998</v>
      </c>
      <c r="BG145">
        <v>0.14301</v>
      </c>
      <c r="BH145">
        <v>1.6747190000000001</v>
      </c>
      <c r="BI145">
        <v>2.0246629999999999</v>
      </c>
      <c r="BJ145">
        <v>2.062068</v>
      </c>
      <c r="BK145">
        <v>2.048381</v>
      </c>
      <c r="BL145">
        <v>2.0785019999999998</v>
      </c>
      <c r="BM145">
        <v>2.0932529999999998</v>
      </c>
      <c r="BN145">
        <v>2.0372029999999999</v>
      </c>
      <c r="BO145">
        <v>3.4487670000000001</v>
      </c>
      <c r="BP145">
        <v>3.359804</v>
      </c>
      <c r="BQ145">
        <v>3.3643390000000002</v>
      </c>
      <c r="BR145">
        <v>2.9144779999999999</v>
      </c>
      <c r="BS145">
        <v>2.6059909999999999</v>
      </c>
      <c r="BT145">
        <v>2.4159999999999999</v>
      </c>
      <c r="BU145">
        <v>2.235662</v>
      </c>
      <c r="BV145">
        <v>2.3394590000000002</v>
      </c>
      <c r="BW145">
        <v>1.746583</v>
      </c>
      <c r="BX145">
        <v>1.9336</v>
      </c>
      <c r="BY145">
        <v>2.091005</v>
      </c>
      <c r="BZ145">
        <v>2.0713270000000001</v>
      </c>
      <c r="CA145">
        <v>2.0732140000000001</v>
      </c>
      <c r="CB145">
        <v>2.108098</v>
      </c>
      <c r="CC145">
        <v>2.095491</v>
      </c>
      <c r="CD145">
        <v>2.1802160000000002</v>
      </c>
    </row>
    <row r="146" spans="1:82">
      <c r="A146">
        <v>121.964444</v>
      </c>
      <c r="B146" s="3">
        <v>5.0818518518518516</v>
      </c>
      <c r="C146">
        <v>2.0660940000000001</v>
      </c>
      <c r="D146">
        <v>2.0464989999999998</v>
      </c>
      <c r="E146">
        <v>2.08264</v>
      </c>
      <c r="F146">
        <v>2.0024980000000001</v>
      </c>
      <c r="G146">
        <v>0.10997899999999999</v>
      </c>
      <c r="H146">
        <v>0.13194600000000001</v>
      </c>
      <c r="I146">
        <v>6.2406999999999997E-2</v>
      </c>
      <c r="J146">
        <v>0.11233</v>
      </c>
      <c r="K146">
        <v>3.3610169999999999</v>
      </c>
      <c r="L146">
        <v>3.1172970000000002</v>
      </c>
      <c r="M146">
        <v>3.494551</v>
      </c>
      <c r="N146">
        <v>3.5222030000000002</v>
      </c>
      <c r="O146">
        <v>2.0905369999999999</v>
      </c>
      <c r="P146">
        <v>2.1221139999999998</v>
      </c>
      <c r="Q146">
        <v>2.075809</v>
      </c>
      <c r="R146">
        <v>1.9912939999999999</v>
      </c>
      <c r="S146">
        <v>2.0886279999999999</v>
      </c>
      <c r="T146">
        <v>2.0828880000000001</v>
      </c>
      <c r="U146">
        <v>2.0697489999999998</v>
      </c>
      <c r="V146">
        <v>2.1196739999999998</v>
      </c>
      <c r="W146">
        <v>2.1051730000000002</v>
      </c>
      <c r="X146">
        <v>2.0208940000000002</v>
      </c>
      <c r="Y146">
        <v>2.083129</v>
      </c>
      <c r="Z146">
        <v>2.0257909999999999</v>
      </c>
      <c r="AA146">
        <v>2.0165709999999999</v>
      </c>
      <c r="AB146">
        <v>1.9547270000000001</v>
      </c>
      <c r="AC146">
        <v>1.983986</v>
      </c>
      <c r="AD146">
        <v>1.976057</v>
      </c>
      <c r="AE146">
        <v>2.1312630000000001</v>
      </c>
      <c r="AF146">
        <v>2.0204300000000002</v>
      </c>
      <c r="AG146">
        <v>2.0898850000000002</v>
      </c>
      <c r="AH146">
        <v>2.0569250000000001</v>
      </c>
      <c r="AI146">
        <v>0.18015100000000001</v>
      </c>
      <c r="AJ146">
        <v>1.651832</v>
      </c>
      <c r="AK146">
        <v>1.9221269999999999</v>
      </c>
      <c r="AL146">
        <v>2.093718</v>
      </c>
      <c r="AM146">
        <v>2.0856949999999999</v>
      </c>
      <c r="AN146">
        <v>2.0742319999999999</v>
      </c>
      <c r="AO146">
        <v>2.1225849999999999</v>
      </c>
      <c r="AP146">
        <v>2.064092</v>
      </c>
      <c r="AQ146">
        <v>2.097953</v>
      </c>
      <c r="AR146">
        <v>1.983986</v>
      </c>
      <c r="AS146">
        <v>2.0876929999999998</v>
      </c>
      <c r="AT146">
        <v>2.074468</v>
      </c>
      <c r="AU146">
        <v>2.2076020000000001</v>
      </c>
      <c r="AV146">
        <v>2.1428319999999998</v>
      </c>
      <c r="AW146">
        <v>2.103008</v>
      </c>
      <c r="AX146">
        <v>2.0970059999999999</v>
      </c>
      <c r="AY146">
        <v>1.919932</v>
      </c>
      <c r="AZ146">
        <v>1.84676</v>
      </c>
      <c r="BA146">
        <v>1.9419850000000001</v>
      </c>
      <c r="BB146">
        <v>2.0351919999999999</v>
      </c>
      <c r="BC146">
        <v>2.1668120000000002</v>
      </c>
      <c r="BD146">
        <v>2.0782159999999998</v>
      </c>
      <c r="BE146">
        <v>2.0618720000000001</v>
      </c>
      <c r="BF146">
        <v>2.0416310000000002</v>
      </c>
      <c r="BG146">
        <v>0.14045299999999999</v>
      </c>
      <c r="BH146">
        <v>1.6799839999999999</v>
      </c>
      <c r="BI146">
        <v>2.0232700000000001</v>
      </c>
      <c r="BJ146">
        <v>2.0742389999999999</v>
      </c>
      <c r="BK146">
        <v>2.0519530000000001</v>
      </c>
      <c r="BL146">
        <v>2.089906</v>
      </c>
      <c r="BM146">
        <v>2.0972559999999998</v>
      </c>
      <c r="BN146">
        <v>2.0490810000000002</v>
      </c>
      <c r="BO146">
        <v>3.47471</v>
      </c>
      <c r="BP146">
        <v>3.3783310000000002</v>
      </c>
      <c r="BQ146">
        <v>3.3899430000000002</v>
      </c>
      <c r="BR146">
        <v>2.9310499999999999</v>
      </c>
      <c r="BS146">
        <v>2.6019890000000001</v>
      </c>
      <c r="BT146">
        <v>2.4259520000000001</v>
      </c>
      <c r="BU146">
        <v>2.2416700000000001</v>
      </c>
      <c r="BV146">
        <v>2.3371149999999998</v>
      </c>
      <c r="BW146">
        <v>1.746191</v>
      </c>
      <c r="BX146">
        <v>1.9389240000000001</v>
      </c>
      <c r="BY146">
        <v>2.105159</v>
      </c>
      <c r="BZ146">
        <v>2.070665</v>
      </c>
      <c r="CA146">
        <v>2.0717850000000002</v>
      </c>
      <c r="CB146">
        <v>2.121232</v>
      </c>
      <c r="CC146">
        <v>2.1012789999999999</v>
      </c>
      <c r="CD146">
        <v>2.174655</v>
      </c>
    </row>
    <row r="147" spans="1:82">
      <c r="A147">
        <v>122.950278</v>
      </c>
      <c r="B147" s="3">
        <v>5.1229282407407402</v>
      </c>
      <c r="C147">
        <v>2.0720670000000001</v>
      </c>
      <c r="D147">
        <v>2.0549219999999999</v>
      </c>
      <c r="E147">
        <v>2.084403</v>
      </c>
      <c r="F147">
        <v>2.0081280000000001</v>
      </c>
      <c r="G147">
        <v>0.108042</v>
      </c>
      <c r="H147">
        <v>0.12867000000000001</v>
      </c>
      <c r="I147">
        <v>6.0117999999999998E-2</v>
      </c>
      <c r="J147">
        <v>0.11183899999999999</v>
      </c>
      <c r="K147">
        <v>3.3887130000000001</v>
      </c>
      <c r="L147">
        <v>3.139065</v>
      </c>
      <c r="M147">
        <v>3.5224639999999998</v>
      </c>
      <c r="N147">
        <v>3.5670649999999999</v>
      </c>
      <c r="O147">
        <v>2.0983139999999998</v>
      </c>
      <c r="P147">
        <v>2.1218949999999999</v>
      </c>
      <c r="Q147">
        <v>2.0653440000000001</v>
      </c>
      <c r="R147">
        <v>1.9950810000000001</v>
      </c>
      <c r="S147">
        <v>2.0818449999999999</v>
      </c>
      <c r="T147">
        <v>2.0917159999999999</v>
      </c>
      <c r="U147">
        <v>2.0762390000000002</v>
      </c>
      <c r="V147">
        <v>2.127316</v>
      </c>
      <c r="W147">
        <v>2.110039</v>
      </c>
      <c r="X147">
        <v>2.0325289999999998</v>
      </c>
      <c r="Y147">
        <v>2.0936110000000001</v>
      </c>
      <c r="Z147">
        <v>2.0396649999999998</v>
      </c>
      <c r="AA147">
        <v>2.033744</v>
      </c>
      <c r="AB147">
        <v>1.956091</v>
      </c>
      <c r="AC147">
        <v>1.986807</v>
      </c>
      <c r="AD147">
        <v>1.974577</v>
      </c>
      <c r="AE147">
        <v>2.1395940000000002</v>
      </c>
      <c r="AF147">
        <v>2.0133939999999999</v>
      </c>
      <c r="AG147">
        <v>2.0951240000000002</v>
      </c>
      <c r="AH147">
        <v>2.064397</v>
      </c>
      <c r="AI147">
        <v>0.178255</v>
      </c>
      <c r="AJ147">
        <v>1.6655899999999999</v>
      </c>
      <c r="AK147">
        <v>1.93486</v>
      </c>
      <c r="AL147">
        <v>2.105162</v>
      </c>
      <c r="AM147">
        <v>2.0917180000000002</v>
      </c>
      <c r="AN147">
        <v>2.0876139999999999</v>
      </c>
      <c r="AO147">
        <v>2.1260829999999999</v>
      </c>
      <c r="AP147">
        <v>2.0609730000000002</v>
      </c>
      <c r="AQ147">
        <v>2.0967899999999999</v>
      </c>
      <c r="AR147">
        <v>1.9765140000000001</v>
      </c>
      <c r="AS147">
        <v>2.0880369999999999</v>
      </c>
      <c r="AT147">
        <v>2.0867439999999999</v>
      </c>
      <c r="AU147">
        <v>2.2182330000000001</v>
      </c>
      <c r="AV147">
        <v>2.1483150000000002</v>
      </c>
      <c r="AW147">
        <v>2.1003210000000001</v>
      </c>
      <c r="AX147">
        <v>2.1024929999999999</v>
      </c>
      <c r="AY147">
        <v>1.921367</v>
      </c>
      <c r="AZ147">
        <v>1.847059</v>
      </c>
      <c r="BA147">
        <v>1.9429529999999999</v>
      </c>
      <c r="BB147">
        <v>2.0375740000000002</v>
      </c>
      <c r="BC147">
        <v>2.1647430000000001</v>
      </c>
      <c r="BD147">
        <v>2.0847829999999998</v>
      </c>
      <c r="BE147">
        <v>2.0577320000000001</v>
      </c>
      <c r="BF147">
        <v>2.0428700000000002</v>
      </c>
      <c r="BG147">
        <v>0.13922399999999999</v>
      </c>
      <c r="BH147">
        <v>1.6843840000000001</v>
      </c>
      <c r="BI147">
        <v>2.033023</v>
      </c>
      <c r="BJ147">
        <v>2.0784509999999998</v>
      </c>
      <c r="BK147">
        <v>2.0618240000000001</v>
      </c>
      <c r="BL147">
        <v>2.0870679999999999</v>
      </c>
      <c r="BM147">
        <v>2.1063170000000002</v>
      </c>
      <c r="BN147">
        <v>2.0533570000000001</v>
      </c>
      <c r="BO147">
        <v>3.4903439999999999</v>
      </c>
      <c r="BP147">
        <v>3.4073709999999999</v>
      </c>
      <c r="BQ147">
        <v>3.4115790000000001</v>
      </c>
      <c r="BR147">
        <v>2.9479850000000001</v>
      </c>
      <c r="BS147">
        <v>2.6119979999999998</v>
      </c>
      <c r="BT147">
        <v>2.461452</v>
      </c>
      <c r="BU147">
        <v>2.2595670000000001</v>
      </c>
      <c r="BV147">
        <v>2.3423769999999999</v>
      </c>
      <c r="BW147">
        <v>1.7570479999999999</v>
      </c>
      <c r="BX147">
        <v>1.9460930000000001</v>
      </c>
      <c r="BY147">
        <v>2.1136409999999999</v>
      </c>
      <c r="BZ147">
        <v>2.082541</v>
      </c>
      <c r="CA147">
        <v>2.0723569999999998</v>
      </c>
      <c r="CB147">
        <v>2.123265</v>
      </c>
      <c r="CC147">
        <v>2.0959050000000001</v>
      </c>
      <c r="CD147">
        <v>2.1931850000000002</v>
      </c>
    </row>
    <row r="148" spans="1:82">
      <c r="A148">
        <v>123.938333</v>
      </c>
      <c r="B148" s="3">
        <v>5.1640972222222219</v>
      </c>
      <c r="C148">
        <v>2.0744060000000002</v>
      </c>
      <c r="D148">
        <v>2.06534</v>
      </c>
      <c r="E148">
        <v>2.1001470000000002</v>
      </c>
      <c r="F148">
        <v>2.0022220000000002</v>
      </c>
      <c r="G148">
        <v>0.106059</v>
      </c>
      <c r="H148">
        <v>0.128467</v>
      </c>
      <c r="I148">
        <v>5.9674999999999999E-2</v>
      </c>
      <c r="J148">
        <v>0.110056</v>
      </c>
      <c r="K148">
        <v>3.4049740000000002</v>
      </c>
      <c r="L148">
        <v>3.159948</v>
      </c>
      <c r="M148">
        <v>3.5599639999999999</v>
      </c>
      <c r="N148">
        <v>3.5876730000000001</v>
      </c>
      <c r="O148">
        <v>2.0997159999999999</v>
      </c>
      <c r="P148">
        <v>2.1234890000000002</v>
      </c>
      <c r="Q148">
        <v>2.0760209999999999</v>
      </c>
      <c r="R148">
        <v>1.9922299999999999</v>
      </c>
      <c r="S148">
        <v>2.0946660000000001</v>
      </c>
      <c r="T148">
        <v>2.093343</v>
      </c>
      <c r="U148">
        <v>2.0797059999999998</v>
      </c>
      <c r="V148">
        <v>2.126449</v>
      </c>
      <c r="W148">
        <v>2.120835</v>
      </c>
      <c r="X148">
        <v>2.0333299999999999</v>
      </c>
      <c r="Y148">
        <v>2.0947979999999999</v>
      </c>
      <c r="Z148">
        <v>2.0266169999999999</v>
      </c>
      <c r="AA148">
        <v>2.0420910000000001</v>
      </c>
      <c r="AB148">
        <v>1.9542310000000001</v>
      </c>
      <c r="AC148">
        <v>1.995857</v>
      </c>
      <c r="AD148">
        <v>1.9788920000000001</v>
      </c>
      <c r="AE148">
        <v>2.1437050000000002</v>
      </c>
      <c r="AF148">
        <v>2.0238930000000002</v>
      </c>
      <c r="AG148">
        <v>2.0865239999999998</v>
      </c>
      <c r="AH148">
        <v>2.0633240000000002</v>
      </c>
      <c r="AI148">
        <v>0.174397</v>
      </c>
      <c r="AJ148">
        <v>1.67913</v>
      </c>
      <c r="AK148">
        <v>1.9288400000000001</v>
      </c>
      <c r="AL148">
        <v>2.0971350000000002</v>
      </c>
      <c r="AM148">
        <v>2.0975820000000001</v>
      </c>
      <c r="AN148">
        <v>2.0842399999999999</v>
      </c>
      <c r="AO148">
        <v>2.134512</v>
      </c>
      <c r="AP148">
        <v>2.0712920000000001</v>
      </c>
      <c r="AQ148">
        <v>2.1053899999999999</v>
      </c>
      <c r="AR148">
        <v>1.988426</v>
      </c>
      <c r="AS148">
        <v>2.0816249999999998</v>
      </c>
      <c r="AT148">
        <v>2.090535</v>
      </c>
      <c r="AU148">
        <v>2.225006</v>
      </c>
      <c r="AV148">
        <v>2.1525080000000001</v>
      </c>
      <c r="AW148">
        <v>2.1089549999999999</v>
      </c>
      <c r="AX148">
        <v>2.1049980000000001</v>
      </c>
      <c r="AY148">
        <v>1.9315990000000001</v>
      </c>
      <c r="AZ148">
        <v>1.8483620000000001</v>
      </c>
      <c r="BA148">
        <v>1.9532400000000001</v>
      </c>
      <c r="BB148">
        <v>2.0442670000000001</v>
      </c>
      <c r="BC148">
        <v>2.1777489999999999</v>
      </c>
      <c r="BD148">
        <v>2.0741740000000002</v>
      </c>
      <c r="BE148">
        <v>2.0674070000000002</v>
      </c>
      <c r="BF148">
        <v>2.0464929999999999</v>
      </c>
      <c r="BG148">
        <v>0.135545</v>
      </c>
      <c r="BH148">
        <v>1.695395</v>
      </c>
      <c r="BI148">
        <v>2.0378799999999999</v>
      </c>
      <c r="BJ148">
        <v>2.081572</v>
      </c>
      <c r="BK148">
        <v>2.0739489999999998</v>
      </c>
      <c r="BL148">
        <v>2.1007709999999999</v>
      </c>
      <c r="BM148">
        <v>2.1107770000000001</v>
      </c>
      <c r="BN148">
        <v>2.0568170000000001</v>
      </c>
      <c r="BO148">
        <v>3.4927030000000001</v>
      </c>
      <c r="BP148">
        <v>3.4239229999999998</v>
      </c>
      <c r="BQ148">
        <v>3.437306</v>
      </c>
      <c r="BR148">
        <v>2.9815870000000002</v>
      </c>
      <c r="BS148">
        <v>2.639265</v>
      </c>
      <c r="BT148">
        <v>2.453166</v>
      </c>
      <c r="BU148">
        <v>2.2670680000000001</v>
      </c>
      <c r="BV148">
        <v>2.3517009999999998</v>
      </c>
      <c r="BW148">
        <v>1.7562249999999999</v>
      </c>
      <c r="BX148">
        <v>1.954148</v>
      </c>
      <c r="BY148">
        <v>2.120339</v>
      </c>
      <c r="BZ148">
        <v>2.1012140000000001</v>
      </c>
      <c r="CA148">
        <v>2.0824039999999999</v>
      </c>
      <c r="CB148">
        <v>2.1308609999999999</v>
      </c>
      <c r="CC148">
        <v>2.096724</v>
      </c>
      <c r="CD148">
        <v>2.1996959999999999</v>
      </c>
    </row>
    <row r="149" spans="1:82">
      <c r="A149">
        <v>124.929444</v>
      </c>
      <c r="B149" s="3">
        <v>5.2053935185185187</v>
      </c>
      <c r="C149">
        <v>2.0851479999999998</v>
      </c>
      <c r="D149">
        <v>2.0634839999999999</v>
      </c>
      <c r="E149">
        <v>2.1042930000000002</v>
      </c>
      <c r="F149">
        <v>2.018132</v>
      </c>
      <c r="G149">
        <v>0.1043</v>
      </c>
      <c r="H149">
        <v>0.126468</v>
      </c>
      <c r="I149">
        <v>5.7785000000000003E-2</v>
      </c>
      <c r="J149">
        <v>0.110383</v>
      </c>
      <c r="K149">
        <v>3.4377390000000001</v>
      </c>
      <c r="L149">
        <v>3.1928610000000002</v>
      </c>
      <c r="M149">
        <v>3.5986400000000001</v>
      </c>
      <c r="N149">
        <v>3.622223</v>
      </c>
      <c r="O149">
        <v>2.0990929999999999</v>
      </c>
      <c r="P149">
        <v>2.128336</v>
      </c>
      <c r="Q149">
        <v>2.075482</v>
      </c>
      <c r="R149">
        <v>2.0021659999999999</v>
      </c>
      <c r="S149">
        <v>2.0982440000000002</v>
      </c>
      <c r="T149">
        <v>2.0945459999999998</v>
      </c>
      <c r="U149">
        <v>2.0857960000000002</v>
      </c>
      <c r="V149">
        <v>2.127113</v>
      </c>
      <c r="W149">
        <v>2.1236389999999998</v>
      </c>
      <c r="X149">
        <v>2.0420050000000001</v>
      </c>
      <c r="Y149">
        <v>2.0954139999999999</v>
      </c>
      <c r="Z149">
        <v>2.0482089999999999</v>
      </c>
      <c r="AA149">
        <v>2.0376400000000001</v>
      </c>
      <c r="AB149">
        <v>1.970151</v>
      </c>
      <c r="AC149">
        <v>1.9881230000000001</v>
      </c>
      <c r="AD149">
        <v>1.980934</v>
      </c>
      <c r="AE149">
        <v>2.1466669999999999</v>
      </c>
      <c r="AF149">
        <v>2.0288219999999999</v>
      </c>
      <c r="AG149">
        <v>2.088498</v>
      </c>
      <c r="AH149">
        <v>2.0602770000000001</v>
      </c>
      <c r="AI149">
        <v>0.172955</v>
      </c>
      <c r="AJ149">
        <v>1.6901440000000001</v>
      </c>
      <c r="AK149">
        <v>1.9353309999999999</v>
      </c>
      <c r="AL149">
        <v>2.0958320000000001</v>
      </c>
      <c r="AM149">
        <v>2.1088110000000002</v>
      </c>
      <c r="AN149">
        <v>2.086414</v>
      </c>
      <c r="AO149">
        <v>2.1384690000000002</v>
      </c>
      <c r="AP149">
        <v>2.0713729999999999</v>
      </c>
      <c r="AQ149">
        <v>2.1057800000000002</v>
      </c>
      <c r="AR149">
        <v>1.9923630000000001</v>
      </c>
      <c r="AS149">
        <v>2.0910980000000001</v>
      </c>
      <c r="AT149">
        <v>2.0916670000000002</v>
      </c>
      <c r="AU149">
        <v>2.2304249999999999</v>
      </c>
      <c r="AV149">
        <v>2.1513239999999998</v>
      </c>
      <c r="AW149">
        <v>2.1198929999999998</v>
      </c>
      <c r="AX149">
        <v>2.1067450000000001</v>
      </c>
      <c r="AY149">
        <v>1.9327810000000001</v>
      </c>
      <c r="AZ149">
        <v>1.8454090000000001</v>
      </c>
      <c r="BA149">
        <v>1.9525889999999999</v>
      </c>
      <c r="BB149">
        <v>2.0465659999999999</v>
      </c>
      <c r="BC149">
        <v>2.1760090000000001</v>
      </c>
      <c r="BD149">
        <v>2.0793840000000001</v>
      </c>
      <c r="BE149">
        <v>2.0876130000000002</v>
      </c>
      <c r="BF149">
        <v>2.0559229999999999</v>
      </c>
      <c r="BG149">
        <v>0.134881</v>
      </c>
      <c r="BH149">
        <v>1.697732</v>
      </c>
      <c r="BI149">
        <v>2.0520909999999999</v>
      </c>
      <c r="BJ149">
        <v>2.0872350000000002</v>
      </c>
      <c r="BK149">
        <v>2.0706259999999999</v>
      </c>
      <c r="BL149">
        <v>2.1013470000000001</v>
      </c>
      <c r="BM149">
        <v>2.1012189999999999</v>
      </c>
      <c r="BN149">
        <v>2.064505</v>
      </c>
      <c r="BO149">
        <v>3.5310419999999998</v>
      </c>
      <c r="BP149">
        <v>3.4396520000000002</v>
      </c>
      <c r="BQ149">
        <v>3.4660519999999999</v>
      </c>
      <c r="BR149">
        <v>2.988378</v>
      </c>
      <c r="BS149">
        <v>2.6559499999999998</v>
      </c>
      <c r="BT149">
        <v>2.455301</v>
      </c>
      <c r="BU149">
        <v>2.2765430000000002</v>
      </c>
      <c r="BV149">
        <v>2.3615430000000002</v>
      </c>
      <c r="BW149">
        <v>1.7658020000000001</v>
      </c>
      <c r="BX149">
        <v>1.9523999999999999</v>
      </c>
      <c r="BY149">
        <v>2.119221</v>
      </c>
      <c r="BZ149">
        <v>2.1077340000000002</v>
      </c>
      <c r="CA149">
        <v>2.092794</v>
      </c>
      <c r="CB149">
        <v>2.1230380000000002</v>
      </c>
      <c r="CC149">
        <v>2.1069969999999998</v>
      </c>
      <c r="CD149">
        <v>2.1901419999999998</v>
      </c>
    </row>
    <row r="150" spans="1:82">
      <c r="A150">
        <v>125.9175</v>
      </c>
      <c r="B150" s="3">
        <v>5.2465625000000005</v>
      </c>
      <c r="C150">
        <v>2.0864720000000001</v>
      </c>
      <c r="D150">
        <v>2.059145</v>
      </c>
      <c r="E150">
        <v>2.11504</v>
      </c>
      <c r="F150">
        <v>2.0191949999999999</v>
      </c>
      <c r="G150">
        <v>0.104225</v>
      </c>
      <c r="H150">
        <v>0.125253</v>
      </c>
      <c r="I150">
        <v>5.5037999999999997E-2</v>
      </c>
      <c r="J150">
        <v>0.107527</v>
      </c>
      <c r="K150">
        <v>3.4420359999999999</v>
      </c>
      <c r="L150">
        <v>3.2328039999999998</v>
      </c>
      <c r="M150">
        <v>3.6154419999999998</v>
      </c>
      <c r="N150">
        <v>3.6465019999999999</v>
      </c>
      <c r="O150">
        <v>2.1170599999999999</v>
      </c>
      <c r="P150">
        <v>2.1349589999999998</v>
      </c>
      <c r="Q150">
        <v>2.077369</v>
      </c>
      <c r="R150">
        <v>1.995258</v>
      </c>
      <c r="S150">
        <v>2.1057039999999998</v>
      </c>
      <c r="T150">
        <v>2.093404</v>
      </c>
      <c r="U150">
        <v>2.0820479999999999</v>
      </c>
      <c r="V150">
        <v>2.1339079999999999</v>
      </c>
      <c r="W150">
        <v>2.1349559999999999</v>
      </c>
      <c r="X150">
        <v>2.0368230000000001</v>
      </c>
      <c r="Y150">
        <v>2.1053320000000002</v>
      </c>
      <c r="Z150">
        <v>2.0422030000000002</v>
      </c>
      <c r="AA150">
        <v>2.0411899999999998</v>
      </c>
      <c r="AB150">
        <v>1.9712369999999999</v>
      </c>
      <c r="AC150">
        <v>1.993935</v>
      </c>
      <c r="AD150">
        <v>1.986111</v>
      </c>
      <c r="AE150">
        <v>2.1568170000000002</v>
      </c>
      <c r="AF150">
        <v>2.031971</v>
      </c>
      <c r="AG150">
        <v>2.097216</v>
      </c>
      <c r="AH150">
        <v>2.056346</v>
      </c>
      <c r="AI150">
        <v>0.17425399999999999</v>
      </c>
      <c r="AJ150">
        <v>1.693055</v>
      </c>
      <c r="AK150">
        <v>1.9445650000000001</v>
      </c>
      <c r="AL150">
        <v>2.1100639999999999</v>
      </c>
      <c r="AM150">
        <v>2.1072250000000001</v>
      </c>
      <c r="AN150">
        <v>2.077251</v>
      </c>
      <c r="AO150">
        <v>2.1463930000000002</v>
      </c>
      <c r="AP150">
        <v>2.0776889999999999</v>
      </c>
      <c r="AQ150">
        <v>2.1060300000000001</v>
      </c>
      <c r="AR150">
        <v>1.996014</v>
      </c>
      <c r="AS150">
        <v>2.0920960000000002</v>
      </c>
      <c r="AT150">
        <v>2.110284</v>
      </c>
      <c r="AU150">
        <v>2.231814</v>
      </c>
      <c r="AV150">
        <v>2.1552159999999998</v>
      </c>
      <c r="AW150">
        <v>2.1211310000000001</v>
      </c>
      <c r="AX150">
        <v>2.1085020000000001</v>
      </c>
      <c r="AY150">
        <v>1.9357169999999999</v>
      </c>
      <c r="AZ150">
        <v>1.853699</v>
      </c>
      <c r="BA150">
        <v>1.9505939999999999</v>
      </c>
      <c r="BB150">
        <v>2.0557080000000001</v>
      </c>
      <c r="BC150">
        <v>2.1863199999999998</v>
      </c>
      <c r="BD150">
        <v>2.0894590000000002</v>
      </c>
      <c r="BE150">
        <v>2.0957840000000001</v>
      </c>
      <c r="BF150">
        <v>2.0624929999999999</v>
      </c>
      <c r="BG150">
        <v>0.13313800000000001</v>
      </c>
      <c r="BH150">
        <v>1.701227</v>
      </c>
      <c r="BI150">
        <v>2.043552</v>
      </c>
      <c r="BJ150">
        <v>2.0982470000000002</v>
      </c>
      <c r="BK150">
        <v>2.0812759999999999</v>
      </c>
      <c r="BL150">
        <v>2.1097630000000001</v>
      </c>
      <c r="BM150">
        <v>2.1215130000000002</v>
      </c>
      <c r="BN150">
        <v>2.077887</v>
      </c>
      <c r="BO150">
        <v>3.572139</v>
      </c>
      <c r="BP150">
        <v>3.4798480000000001</v>
      </c>
      <c r="BQ150">
        <v>3.502424</v>
      </c>
      <c r="BR150">
        <v>3.0208919999999999</v>
      </c>
      <c r="BS150">
        <v>2.6680350000000002</v>
      </c>
      <c r="BT150">
        <v>2.476947</v>
      </c>
      <c r="BU150">
        <v>2.2680440000000002</v>
      </c>
      <c r="BV150">
        <v>2.3634200000000001</v>
      </c>
      <c r="BW150">
        <v>1.771444</v>
      </c>
      <c r="BX150">
        <v>1.9610110000000001</v>
      </c>
      <c r="BY150">
        <v>2.1373739999999999</v>
      </c>
      <c r="BZ150">
        <v>2.1018979999999998</v>
      </c>
      <c r="CA150">
        <v>2.102271</v>
      </c>
      <c r="CB150">
        <v>2.1300469999999998</v>
      </c>
      <c r="CC150">
        <v>2.1142240000000001</v>
      </c>
      <c r="CD150">
        <v>2.2017739999999999</v>
      </c>
    </row>
    <row r="151" spans="1:82">
      <c r="A151">
        <v>126.905</v>
      </c>
      <c r="B151" s="3">
        <v>5.2877083333333337</v>
      </c>
      <c r="C151">
        <v>2.085521</v>
      </c>
      <c r="D151">
        <v>2.0652339999999998</v>
      </c>
      <c r="E151">
        <v>2.118881</v>
      </c>
      <c r="F151">
        <v>2.0207700000000002</v>
      </c>
      <c r="G151">
        <v>0.10380399999999999</v>
      </c>
      <c r="H151">
        <v>0.124125</v>
      </c>
      <c r="I151">
        <v>5.6125000000000001E-2</v>
      </c>
      <c r="J151">
        <v>0.107465</v>
      </c>
      <c r="K151">
        <v>3.468118</v>
      </c>
      <c r="L151">
        <v>3.253622</v>
      </c>
      <c r="M151">
        <v>3.6442580000000002</v>
      </c>
      <c r="N151">
        <v>3.6950150000000002</v>
      </c>
      <c r="O151">
        <v>2.1206559999999999</v>
      </c>
      <c r="P151">
        <v>2.1444890000000001</v>
      </c>
      <c r="Q151">
        <v>2.0874480000000002</v>
      </c>
      <c r="R151">
        <v>1.9945539999999999</v>
      </c>
      <c r="S151">
        <v>2.1226600000000002</v>
      </c>
      <c r="T151">
        <v>2.0976530000000002</v>
      </c>
      <c r="U151">
        <v>2.0853259999999998</v>
      </c>
      <c r="V151">
        <v>2.1425100000000001</v>
      </c>
      <c r="W151">
        <v>2.135081</v>
      </c>
      <c r="X151">
        <v>2.042414</v>
      </c>
      <c r="Y151">
        <v>2.1132620000000002</v>
      </c>
      <c r="Z151">
        <v>2.044197</v>
      </c>
      <c r="AA151">
        <v>2.0394999999999999</v>
      </c>
      <c r="AB151">
        <v>1.9721770000000001</v>
      </c>
      <c r="AC151">
        <v>2.0005090000000001</v>
      </c>
      <c r="AD151">
        <v>1.9934670000000001</v>
      </c>
      <c r="AE151">
        <v>2.1588310000000002</v>
      </c>
      <c r="AF151">
        <v>2.041534</v>
      </c>
      <c r="AG151">
        <v>2.0966689999999999</v>
      </c>
      <c r="AH151">
        <v>2.0740780000000001</v>
      </c>
      <c r="AI151">
        <v>0.17388600000000001</v>
      </c>
      <c r="AJ151">
        <v>1.706018</v>
      </c>
      <c r="AK151">
        <v>1.941012</v>
      </c>
      <c r="AL151">
        <v>2.124301</v>
      </c>
      <c r="AM151">
        <v>2.1139100000000002</v>
      </c>
      <c r="AN151">
        <v>2.0869230000000001</v>
      </c>
      <c r="AO151">
        <v>2.1540840000000001</v>
      </c>
      <c r="AP151">
        <v>2.0686719999999998</v>
      </c>
      <c r="AQ151">
        <v>2.1137139999999999</v>
      </c>
      <c r="AR151">
        <v>1.990229</v>
      </c>
      <c r="AS151">
        <v>2.0907710000000002</v>
      </c>
      <c r="AT151">
        <v>2.1199520000000001</v>
      </c>
      <c r="AU151">
        <v>2.2374939999999999</v>
      </c>
      <c r="AV151">
        <v>2.157705</v>
      </c>
      <c r="AW151">
        <v>2.13903</v>
      </c>
      <c r="AX151">
        <v>2.103367</v>
      </c>
      <c r="AY151">
        <v>1.9460029999999999</v>
      </c>
      <c r="AZ151">
        <v>1.859008</v>
      </c>
      <c r="BA151">
        <v>1.951025</v>
      </c>
      <c r="BB151">
        <v>2.0638359999999998</v>
      </c>
      <c r="BC151">
        <v>2.1792660000000001</v>
      </c>
      <c r="BD151">
        <v>2.0964170000000002</v>
      </c>
      <c r="BE151">
        <v>2.0926640000000001</v>
      </c>
      <c r="BF151">
        <v>2.079412</v>
      </c>
      <c r="BG151">
        <v>0.13081899999999999</v>
      </c>
      <c r="BH151">
        <v>1.709549</v>
      </c>
      <c r="BI151">
        <v>2.0517690000000002</v>
      </c>
      <c r="BJ151">
        <v>2.1032600000000001</v>
      </c>
      <c r="BK151">
        <v>2.0884990000000001</v>
      </c>
      <c r="BL151">
        <v>2.1072869999999999</v>
      </c>
      <c r="BM151">
        <v>2.111748</v>
      </c>
      <c r="BN151">
        <v>2.0770119999999999</v>
      </c>
      <c r="BO151">
        <v>3.61802</v>
      </c>
      <c r="BP151">
        <v>3.507028</v>
      </c>
      <c r="BQ151">
        <v>3.4921989999999998</v>
      </c>
      <c r="BR151">
        <v>3.0490270000000002</v>
      </c>
      <c r="BS151">
        <v>2.693095</v>
      </c>
      <c r="BT151">
        <v>2.4993780000000001</v>
      </c>
      <c r="BU151">
        <v>2.2852839999999999</v>
      </c>
      <c r="BV151">
        <v>2.3754309999999998</v>
      </c>
      <c r="BW151">
        <v>1.7772289999999999</v>
      </c>
      <c r="BX151">
        <v>1.9790019999999999</v>
      </c>
      <c r="BY151">
        <v>2.1331229999999999</v>
      </c>
      <c r="BZ151">
        <v>2.1125219999999998</v>
      </c>
      <c r="CA151">
        <v>2.1019459999999999</v>
      </c>
      <c r="CB151">
        <v>2.1434129999999998</v>
      </c>
      <c r="CC151">
        <v>2.11869</v>
      </c>
      <c r="CD151">
        <v>2.2055099999999999</v>
      </c>
    </row>
    <row r="152" spans="1:82">
      <c r="A152">
        <v>127.894167</v>
      </c>
      <c r="B152" s="3">
        <v>5.3289236111111107</v>
      </c>
      <c r="C152">
        <v>2.091923</v>
      </c>
      <c r="D152">
        <v>2.0720489999999998</v>
      </c>
      <c r="E152">
        <v>2.1232869999999999</v>
      </c>
      <c r="F152">
        <v>2.032902</v>
      </c>
      <c r="G152">
        <v>0.103559</v>
      </c>
      <c r="H152">
        <v>0.123893</v>
      </c>
      <c r="I152">
        <v>5.4396E-2</v>
      </c>
      <c r="J152">
        <v>0.105713</v>
      </c>
      <c r="K152">
        <v>3.4989270000000001</v>
      </c>
      <c r="L152">
        <v>3.265307</v>
      </c>
      <c r="M152">
        <v>3.6646429999999999</v>
      </c>
      <c r="N152">
        <v>3.732129</v>
      </c>
      <c r="O152">
        <v>2.1150720000000001</v>
      </c>
      <c r="P152">
        <v>2.134652</v>
      </c>
      <c r="Q152">
        <v>2.083412</v>
      </c>
      <c r="R152">
        <v>1.9925550000000001</v>
      </c>
      <c r="S152">
        <v>2.1222840000000001</v>
      </c>
      <c r="T152">
        <v>2.1064769999999999</v>
      </c>
      <c r="U152">
        <v>2.0834820000000001</v>
      </c>
      <c r="V152">
        <v>2.1455790000000001</v>
      </c>
      <c r="W152">
        <v>2.1349450000000001</v>
      </c>
      <c r="X152">
        <v>2.051828</v>
      </c>
      <c r="Y152">
        <v>2.1116389999999998</v>
      </c>
      <c r="Z152">
        <v>2.0480420000000001</v>
      </c>
      <c r="AA152">
        <v>2.0409220000000001</v>
      </c>
      <c r="AB152">
        <v>1.9637359999999999</v>
      </c>
      <c r="AC152">
        <v>1.998861</v>
      </c>
      <c r="AD152">
        <v>1.998685</v>
      </c>
      <c r="AE152">
        <v>2.167681</v>
      </c>
      <c r="AF152">
        <v>2.043088</v>
      </c>
      <c r="AG152">
        <v>2.1036079999999999</v>
      </c>
      <c r="AH152">
        <v>2.073591</v>
      </c>
      <c r="AI152">
        <v>0.17138200000000001</v>
      </c>
      <c r="AJ152">
        <v>1.6972529999999999</v>
      </c>
      <c r="AK152">
        <v>1.9490430000000001</v>
      </c>
      <c r="AL152">
        <v>2.1332870000000002</v>
      </c>
      <c r="AM152">
        <v>2.131615</v>
      </c>
      <c r="AN152">
        <v>2.0796329999999998</v>
      </c>
      <c r="AO152">
        <v>2.162839</v>
      </c>
      <c r="AP152">
        <v>2.0830069999999998</v>
      </c>
      <c r="AQ152">
        <v>2.1124930000000002</v>
      </c>
      <c r="AR152">
        <v>1.9930559999999999</v>
      </c>
      <c r="AS152">
        <v>2.0985510000000001</v>
      </c>
      <c r="AT152">
        <v>2.1253769999999998</v>
      </c>
      <c r="AU152">
        <v>2.2282739999999999</v>
      </c>
      <c r="AV152">
        <v>2.165629</v>
      </c>
      <c r="AW152">
        <v>2.1334209999999998</v>
      </c>
      <c r="AX152">
        <v>2.1085919999999998</v>
      </c>
      <c r="AY152">
        <v>1.9496249999999999</v>
      </c>
      <c r="AZ152">
        <v>1.8650990000000001</v>
      </c>
      <c r="BA152">
        <v>1.956696</v>
      </c>
      <c r="BB152">
        <v>2.0647410000000002</v>
      </c>
      <c r="BC152">
        <v>2.1848930000000002</v>
      </c>
      <c r="BD152">
        <v>2.0812759999999999</v>
      </c>
      <c r="BE152">
        <v>2.0966149999999999</v>
      </c>
      <c r="BF152">
        <v>2.0776520000000001</v>
      </c>
      <c r="BG152">
        <v>0.131272</v>
      </c>
      <c r="BH152">
        <v>1.71645</v>
      </c>
      <c r="BI152">
        <v>2.054198</v>
      </c>
      <c r="BJ152">
        <v>2.105591</v>
      </c>
      <c r="BK152">
        <v>2.0893419999999998</v>
      </c>
      <c r="BL152">
        <v>2.1171310000000001</v>
      </c>
      <c r="BM152">
        <v>2.1200649999999999</v>
      </c>
      <c r="BN152">
        <v>2.0822059999999998</v>
      </c>
      <c r="BO152">
        <v>3.6538439999999999</v>
      </c>
      <c r="BP152">
        <v>3.5375860000000001</v>
      </c>
      <c r="BQ152">
        <v>3.5175139999999998</v>
      </c>
      <c r="BR152">
        <v>3.0586090000000001</v>
      </c>
      <c r="BS152">
        <v>2.7028979999999998</v>
      </c>
      <c r="BT152">
        <v>2.5047769999999998</v>
      </c>
      <c r="BU152">
        <v>2.2938619999999998</v>
      </c>
      <c r="BV152">
        <v>2.3799839999999999</v>
      </c>
      <c r="BW152">
        <v>1.784319</v>
      </c>
      <c r="BX152">
        <v>1.998405</v>
      </c>
      <c r="BY152">
        <v>2.156215</v>
      </c>
      <c r="BZ152">
        <v>2.122242</v>
      </c>
      <c r="CA152">
        <v>2.1089859999999998</v>
      </c>
      <c r="CB152">
        <v>2.1451730000000002</v>
      </c>
      <c r="CC152">
        <v>2.117734</v>
      </c>
      <c r="CD152">
        <v>2.213784</v>
      </c>
    </row>
    <row r="153" spans="1:82">
      <c r="A153">
        <v>128.88166699999999</v>
      </c>
      <c r="B153" s="3">
        <v>5.3700694444444439</v>
      </c>
      <c r="C153">
        <v>2.0840369999999999</v>
      </c>
      <c r="D153">
        <v>2.0700270000000001</v>
      </c>
      <c r="E153">
        <v>2.1310280000000001</v>
      </c>
      <c r="F153">
        <v>2.0392109999999999</v>
      </c>
      <c r="G153">
        <v>0.10154299999999999</v>
      </c>
      <c r="H153">
        <v>0.123444</v>
      </c>
      <c r="I153">
        <v>5.3402999999999999E-2</v>
      </c>
      <c r="J153">
        <v>0.105826</v>
      </c>
      <c r="K153">
        <v>3.5171600000000001</v>
      </c>
      <c r="L153">
        <v>3.2940179999999999</v>
      </c>
      <c r="M153">
        <v>3.6900059999999999</v>
      </c>
      <c r="N153">
        <v>3.776688</v>
      </c>
      <c r="O153">
        <v>2.1184970000000001</v>
      </c>
      <c r="P153">
        <v>2.1460180000000002</v>
      </c>
      <c r="Q153">
        <v>2.0969869999999999</v>
      </c>
      <c r="R153">
        <v>2.0096919999999998</v>
      </c>
      <c r="S153">
        <v>2.1352639999999998</v>
      </c>
      <c r="T153">
        <v>2.111993</v>
      </c>
      <c r="U153">
        <v>2.0934810000000001</v>
      </c>
      <c r="V153">
        <v>2.153791</v>
      </c>
      <c r="W153">
        <v>2.1383220000000001</v>
      </c>
      <c r="X153">
        <v>2.0522879999999999</v>
      </c>
      <c r="Y153">
        <v>2.1296170000000001</v>
      </c>
      <c r="Z153">
        <v>2.0557289999999999</v>
      </c>
      <c r="AA153">
        <v>2.0451920000000001</v>
      </c>
      <c r="AB153">
        <v>1.9753609999999999</v>
      </c>
      <c r="AC153">
        <v>1.9994829999999999</v>
      </c>
      <c r="AD153">
        <v>1.9972559999999999</v>
      </c>
      <c r="AE153">
        <v>2.1627519999999998</v>
      </c>
      <c r="AF153">
        <v>2.0508649999999999</v>
      </c>
      <c r="AG153">
        <v>2.111834</v>
      </c>
      <c r="AH153">
        <v>2.0777489999999998</v>
      </c>
      <c r="AI153">
        <v>0.171683</v>
      </c>
      <c r="AJ153">
        <v>1.7107540000000001</v>
      </c>
      <c r="AK153">
        <v>1.9589570000000001</v>
      </c>
      <c r="AL153">
        <v>2.133569</v>
      </c>
      <c r="AM153">
        <v>2.1380129999999999</v>
      </c>
      <c r="AN153">
        <v>2.0744400000000001</v>
      </c>
      <c r="AO153">
        <v>2.166731</v>
      </c>
      <c r="AP153">
        <v>2.0797500000000002</v>
      </c>
      <c r="AQ153">
        <v>2.1061429999999999</v>
      </c>
      <c r="AR153">
        <v>2.0018319999999998</v>
      </c>
      <c r="AS153">
        <v>2.1025800000000001</v>
      </c>
      <c r="AT153">
        <v>2.1250209999999998</v>
      </c>
      <c r="AU153">
        <v>2.2260930000000001</v>
      </c>
      <c r="AV153">
        <v>2.1629139999999998</v>
      </c>
      <c r="AW153">
        <v>2.1334520000000001</v>
      </c>
      <c r="AX153">
        <v>2.1090170000000001</v>
      </c>
      <c r="AY153">
        <v>1.9587779999999999</v>
      </c>
      <c r="AZ153">
        <v>1.87283</v>
      </c>
      <c r="BA153">
        <v>1.9585440000000001</v>
      </c>
      <c r="BB153">
        <v>2.0692189999999999</v>
      </c>
      <c r="BC153">
        <v>2.1958120000000001</v>
      </c>
      <c r="BD153">
        <v>2.093896</v>
      </c>
      <c r="BE153">
        <v>2.0981679999999998</v>
      </c>
      <c r="BF153">
        <v>2.079466</v>
      </c>
      <c r="BG153">
        <v>0.12875200000000001</v>
      </c>
      <c r="BH153">
        <v>1.732208</v>
      </c>
      <c r="BI153">
        <v>2.0567639999999998</v>
      </c>
      <c r="BJ153">
        <v>2.1099209999999999</v>
      </c>
      <c r="BK153">
        <v>2.083637</v>
      </c>
      <c r="BL153">
        <v>2.1071089999999999</v>
      </c>
      <c r="BM153">
        <v>2.1257549999999998</v>
      </c>
      <c r="BN153">
        <v>2.0850050000000002</v>
      </c>
      <c r="BO153">
        <v>3.6819069999999998</v>
      </c>
      <c r="BP153">
        <v>3.5518329999999998</v>
      </c>
      <c r="BQ153">
        <v>3.5539540000000001</v>
      </c>
      <c r="BR153">
        <v>3.0869390000000001</v>
      </c>
      <c r="BS153">
        <v>2.7181760000000001</v>
      </c>
      <c r="BT153">
        <v>2.5282070000000001</v>
      </c>
      <c r="BU153">
        <v>2.3202120000000002</v>
      </c>
      <c r="BV153">
        <v>2.4123579999999998</v>
      </c>
      <c r="BW153">
        <v>1.7887519999999999</v>
      </c>
      <c r="BX153">
        <v>2.003584</v>
      </c>
      <c r="BY153">
        <v>2.1600899999999998</v>
      </c>
      <c r="BZ153">
        <v>2.1225550000000002</v>
      </c>
      <c r="CA153">
        <v>2.1213160000000002</v>
      </c>
      <c r="CB153">
        <v>2.1538469999999998</v>
      </c>
      <c r="CC153">
        <v>2.1218460000000001</v>
      </c>
      <c r="CD153">
        <v>2.2218330000000002</v>
      </c>
    </row>
    <row r="154" spans="1:82">
      <c r="A154">
        <v>129.87194400000001</v>
      </c>
      <c r="B154" s="3">
        <v>5.4113310185185179</v>
      </c>
      <c r="C154">
        <v>2.0826920000000002</v>
      </c>
      <c r="D154">
        <v>2.0839050000000001</v>
      </c>
      <c r="E154">
        <v>2.1463610000000002</v>
      </c>
      <c r="F154">
        <v>2.0417719999999999</v>
      </c>
      <c r="G154">
        <v>9.9650000000000002E-2</v>
      </c>
      <c r="H154">
        <v>0.122567</v>
      </c>
      <c r="I154">
        <v>5.3106E-2</v>
      </c>
      <c r="J154">
        <v>0.10471999999999999</v>
      </c>
      <c r="K154">
        <v>3.5241400000000001</v>
      </c>
      <c r="L154">
        <v>3.336328</v>
      </c>
      <c r="M154">
        <v>3.7139000000000002</v>
      </c>
      <c r="N154">
        <v>3.8001290000000001</v>
      </c>
      <c r="O154">
        <v>2.117432</v>
      </c>
      <c r="P154">
        <v>2.1553849999999999</v>
      </c>
      <c r="Q154">
        <v>2.0972460000000002</v>
      </c>
      <c r="R154">
        <v>2.000213</v>
      </c>
      <c r="S154">
        <v>2.136781</v>
      </c>
      <c r="T154">
        <v>2.105261</v>
      </c>
      <c r="U154">
        <v>2.0915370000000002</v>
      </c>
      <c r="V154">
        <v>2.1503369999999999</v>
      </c>
      <c r="W154">
        <v>2.1443469999999998</v>
      </c>
      <c r="X154">
        <v>2.061979</v>
      </c>
      <c r="Y154">
        <v>2.1392530000000001</v>
      </c>
      <c r="Z154">
        <v>2.067812</v>
      </c>
      <c r="AA154">
        <v>2.0404740000000001</v>
      </c>
      <c r="AB154">
        <v>1.978224</v>
      </c>
      <c r="AC154">
        <v>2.014249</v>
      </c>
      <c r="AD154">
        <v>2.0021969999999998</v>
      </c>
      <c r="AE154">
        <v>2.1609280000000002</v>
      </c>
      <c r="AF154">
        <v>2.0547960000000001</v>
      </c>
      <c r="AG154">
        <v>2.1096940000000002</v>
      </c>
      <c r="AH154">
        <v>2.0821320000000001</v>
      </c>
      <c r="AI154">
        <v>0.16953799999999999</v>
      </c>
      <c r="AJ154">
        <v>1.7180409999999999</v>
      </c>
      <c r="AK154">
        <v>1.963282</v>
      </c>
      <c r="AL154">
        <v>2.1462669999999999</v>
      </c>
      <c r="AM154">
        <v>2.146001</v>
      </c>
      <c r="AN154">
        <v>2.091853</v>
      </c>
      <c r="AO154">
        <v>2.1763699999999999</v>
      </c>
      <c r="AP154">
        <v>2.0913170000000001</v>
      </c>
      <c r="AQ154">
        <v>2.1063800000000001</v>
      </c>
      <c r="AR154">
        <v>2.0144289999999998</v>
      </c>
      <c r="AS154">
        <v>2.0940660000000002</v>
      </c>
      <c r="AT154">
        <v>2.1319979999999998</v>
      </c>
      <c r="AU154">
        <v>2.2295790000000002</v>
      </c>
      <c r="AV154">
        <v>2.1698010000000001</v>
      </c>
      <c r="AW154">
        <v>2.142353</v>
      </c>
      <c r="AX154">
        <v>2.1179389999999998</v>
      </c>
      <c r="AY154">
        <v>1.9622679999999999</v>
      </c>
      <c r="AZ154">
        <v>1.8729020000000001</v>
      </c>
      <c r="BA154">
        <v>1.9629030000000001</v>
      </c>
      <c r="BB154">
        <v>2.0768430000000002</v>
      </c>
      <c r="BC154">
        <v>2.2039849999999999</v>
      </c>
      <c r="BD154">
        <v>2.1004119999999999</v>
      </c>
      <c r="BE154">
        <v>2.1171419999999999</v>
      </c>
      <c r="BF154">
        <v>2.0902250000000002</v>
      </c>
      <c r="BG154">
        <v>0.126941</v>
      </c>
      <c r="BH154">
        <v>1.7434590000000001</v>
      </c>
      <c r="BI154">
        <v>2.0563099999999999</v>
      </c>
      <c r="BJ154">
        <v>2.1215280000000001</v>
      </c>
      <c r="BK154">
        <v>2.0897459999999999</v>
      </c>
      <c r="BL154">
        <v>2.111558</v>
      </c>
      <c r="BM154">
        <v>2.1318169999999999</v>
      </c>
      <c r="BN154">
        <v>2.0961660000000002</v>
      </c>
      <c r="BO154">
        <v>3.709355</v>
      </c>
      <c r="BP154">
        <v>3.566268</v>
      </c>
      <c r="BQ154">
        <v>3.5881539999999998</v>
      </c>
      <c r="BR154">
        <v>3.094868</v>
      </c>
      <c r="BS154">
        <v>2.7270590000000001</v>
      </c>
      <c r="BT154">
        <v>2.5368390000000001</v>
      </c>
      <c r="BU154">
        <v>2.3241520000000002</v>
      </c>
      <c r="BV154">
        <v>2.4118780000000002</v>
      </c>
      <c r="BW154">
        <v>1.7871790000000001</v>
      </c>
      <c r="BX154">
        <v>1.9958180000000001</v>
      </c>
      <c r="BY154">
        <v>2.1661290000000002</v>
      </c>
      <c r="BZ154">
        <v>2.1362429999999999</v>
      </c>
      <c r="CA154">
        <v>2.116886</v>
      </c>
      <c r="CB154">
        <v>2.155294</v>
      </c>
      <c r="CC154">
        <v>2.1354169999999999</v>
      </c>
      <c r="CD154">
        <v>2.2191969999999999</v>
      </c>
    </row>
    <row r="155" spans="1:82">
      <c r="A155">
        <v>130.860556</v>
      </c>
      <c r="B155" s="3">
        <v>5.4525231481481482</v>
      </c>
      <c r="C155">
        <v>2.0902539999999998</v>
      </c>
      <c r="D155">
        <v>2.0881069999999999</v>
      </c>
      <c r="E155">
        <v>2.1369980000000002</v>
      </c>
      <c r="F155">
        <v>2.0343049999999998</v>
      </c>
      <c r="G155">
        <v>9.7403000000000003E-2</v>
      </c>
      <c r="H155">
        <v>0.121089</v>
      </c>
      <c r="I155">
        <v>5.1652000000000003E-2</v>
      </c>
      <c r="J155">
        <v>0.10349</v>
      </c>
      <c r="K155">
        <v>3.552692</v>
      </c>
      <c r="L155">
        <v>3.3695460000000002</v>
      </c>
      <c r="M155">
        <v>3.7234250000000002</v>
      </c>
      <c r="N155">
        <v>3.830203</v>
      </c>
      <c r="O155">
        <v>2.1161110000000001</v>
      </c>
      <c r="P155">
        <v>2.1474449999999998</v>
      </c>
      <c r="Q155">
        <v>2.1064729999999998</v>
      </c>
      <c r="R155">
        <v>2.0040689999999999</v>
      </c>
      <c r="S155">
        <v>2.1535679999999999</v>
      </c>
      <c r="T155">
        <v>2.1228069999999999</v>
      </c>
      <c r="U155">
        <v>2.102287</v>
      </c>
      <c r="V155">
        <v>2.1540819999999998</v>
      </c>
      <c r="W155">
        <v>2.15863</v>
      </c>
      <c r="X155">
        <v>2.0735999999999999</v>
      </c>
      <c r="Y155">
        <v>2.1396649999999999</v>
      </c>
      <c r="Z155">
        <v>2.062176</v>
      </c>
      <c r="AA155">
        <v>2.0537700000000001</v>
      </c>
      <c r="AB155">
        <v>1.980974</v>
      </c>
      <c r="AC155">
        <v>2.0276450000000001</v>
      </c>
      <c r="AD155">
        <v>1.9986379999999999</v>
      </c>
      <c r="AE155">
        <v>2.1880449999999998</v>
      </c>
      <c r="AF155">
        <v>2.0519630000000002</v>
      </c>
      <c r="AG155">
        <v>2.110973</v>
      </c>
      <c r="AH155">
        <v>2.0825499999999999</v>
      </c>
      <c r="AI155">
        <v>0.166768</v>
      </c>
      <c r="AJ155">
        <v>1.7273160000000001</v>
      </c>
      <c r="AK155">
        <v>1.966415</v>
      </c>
      <c r="AL155">
        <v>2.155713</v>
      </c>
      <c r="AM155">
        <v>2.1550769999999999</v>
      </c>
      <c r="AN155">
        <v>2.079726</v>
      </c>
      <c r="AO155">
        <v>2.1749550000000002</v>
      </c>
      <c r="AP155">
        <v>2.095958</v>
      </c>
      <c r="AQ155">
        <v>2.1109629999999999</v>
      </c>
      <c r="AR155">
        <v>2.009331</v>
      </c>
      <c r="AS155">
        <v>2.1063230000000002</v>
      </c>
      <c r="AT155">
        <v>2.1381760000000001</v>
      </c>
      <c r="AU155">
        <v>2.2326570000000001</v>
      </c>
      <c r="AV155">
        <v>2.1574949999999999</v>
      </c>
      <c r="AW155">
        <v>2.1494930000000001</v>
      </c>
      <c r="AX155">
        <v>2.1188090000000002</v>
      </c>
      <c r="AY155">
        <v>1.9675</v>
      </c>
      <c r="AZ155">
        <v>1.8692869999999999</v>
      </c>
      <c r="BA155">
        <v>1.9478139999999999</v>
      </c>
      <c r="BB155">
        <v>2.084695</v>
      </c>
      <c r="BC155">
        <v>2.207363</v>
      </c>
      <c r="BD155">
        <v>2.1020219999999998</v>
      </c>
      <c r="BE155">
        <v>2.1125989999999999</v>
      </c>
      <c r="BF155">
        <v>2.095297</v>
      </c>
      <c r="BG155">
        <v>0.127334</v>
      </c>
      <c r="BH155">
        <v>1.748405</v>
      </c>
      <c r="BI155">
        <v>2.0536979999999998</v>
      </c>
      <c r="BJ155">
        <v>2.1186799999999999</v>
      </c>
      <c r="BK155">
        <v>2.0944159999999998</v>
      </c>
      <c r="BL155">
        <v>2.1131730000000002</v>
      </c>
      <c r="BM155">
        <v>2.15618</v>
      </c>
      <c r="BN155">
        <v>2.1048140000000002</v>
      </c>
      <c r="BO155">
        <v>3.7365469999999998</v>
      </c>
      <c r="BP155">
        <v>3.596895</v>
      </c>
      <c r="BQ155">
        <v>3.6170279999999999</v>
      </c>
      <c r="BR155">
        <v>3.124174</v>
      </c>
      <c r="BS155">
        <v>2.7342580000000001</v>
      </c>
      <c r="BT155">
        <v>2.5382229999999999</v>
      </c>
      <c r="BU155">
        <v>2.3263569999999998</v>
      </c>
      <c r="BV155">
        <v>2.4209459999999998</v>
      </c>
      <c r="BW155">
        <v>1.7954239999999999</v>
      </c>
      <c r="BX155">
        <v>1.9994499999999999</v>
      </c>
      <c r="BY155">
        <v>2.170553</v>
      </c>
      <c r="BZ155">
        <v>2.1457480000000002</v>
      </c>
      <c r="CA155">
        <v>2.1192790000000001</v>
      </c>
      <c r="CB155">
        <v>2.1670690000000001</v>
      </c>
      <c r="CC155">
        <v>2.1364809999999999</v>
      </c>
      <c r="CD155">
        <v>2.231427</v>
      </c>
    </row>
    <row r="156" spans="1:82">
      <c r="A156">
        <v>131.846667</v>
      </c>
      <c r="B156" s="3">
        <v>5.493611111111111</v>
      </c>
      <c r="C156">
        <v>2.1038459999999999</v>
      </c>
      <c r="D156">
        <v>2.090913</v>
      </c>
      <c r="E156">
        <v>2.1307749999999999</v>
      </c>
      <c r="F156">
        <v>2.0284900000000001</v>
      </c>
      <c r="G156">
        <v>0.100074</v>
      </c>
      <c r="H156">
        <v>0.119702</v>
      </c>
      <c r="I156">
        <v>5.0115E-2</v>
      </c>
      <c r="J156">
        <v>0.10095999999999999</v>
      </c>
      <c r="K156">
        <v>3.5719889999999999</v>
      </c>
      <c r="L156">
        <v>3.418196</v>
      </c>
      <c r="M156">
        <v>3.7381389999999999</v>
      </c>
      <c r="N156">
        <v>3.8767849999999999</v>
      </c>
      <c r="O156">
        <v>2.1229789999999999</v>
      </c>
      <c r="P156">
        <v>2.1586810000000001</v>
      </c>
      <c r="Q156">
        <v>2.1049699999999998</v>
      </c>
      <c r="R156">
        <v>2.0069970000000001</v>
      </c>
      <c r="S156">
        <v>2.1528429999999998</v>
      </c>
      <c r="T156">
        <v>2.1287470000000002</v>
      </c>
      <c r="U156">
        <v>2.095583</v>
      </c>
      <c r="V156">
        <v>2.1548530000000001</v>
      </c>
      <c r="W156">
        <v>2.1495579999999999</v>
      </c>
      <c r="X156">
        <v>2.0707239999999998</v>
      </c>
      <c r="Y156">
        <v>2.1355019999999998</v>
      </c>
      <c r="Z156">
        <v>2.0750009999999999</v>
      </c>
      <c r="AA156">
        <v>2.0567129999999998</v>
      </c>
      <c r="AB156">
        <v>1.9839830000000001</v>
      </c>
      <c r="AC156">
        <v>2.0218950000000002</v>
      </c>
      <c r="AD156">
        <v>2.0090210000000002</v>
      </c>
      <c r="AE156">
        <v>2.1801550000000001</v>
      </c>
      <c r="AF156">
        <v>2.052025</v>
      </c>
      <c r="AG156">
        <v>2.1106729999999998</v>
      </c>
      <c r="AH156">
        <v>2.0813769999999998</v>
      </c>
      <c r="AI156">
        <v>0.166217</v>
      </c>
      <c r="AJ156">
        <v>1.728124</v>
      </c>
      <c r="AK156">
        <v>1.974216</v>
      </c>
      <c r="AL156">
        <v>2.156469</v>
      </c>
      <c r="AM156">
        <v>2.1458840000000001</v>
      </c>
      <c r="AN156">
        <v>2.0828060000000002</v>
      </c>
      <c r="AO156">
        <v>2.1749499999999999</v>
      </c>
      <c r="AP156">
        <v>2.1057079999999999</v>
      </c>
      <c r="AQ156">
        <v>2.108692</v>
      </c>
      <c r="AR156">
        <v>2.008616</v>
      </c>
      <c r="AS156">
        <v>2.0992320000000002</v>
      </c>
      <c r="AT156">
        <v>2.1424210000000001</v>
      </c>
      <c r="AU156">
        <v>2.234734</v>
      </c>
      <c r="AV156">
        <v>2.1668419999999999</v>
      </c>
      <c r="AW156">
        <v>2.1628599999999998</v>
      </c>
      <c r="AX156">
        <v>2.1204869999999998</v>
      </c>
      <c r="AY156">
        <v>1.9657899999999999</v>
      </c>
      <c r="AZ156">
        <v>1.869831</v>
      </c>
      <c r="BA156">
        <v>1.951368</v>
      </c>
      <c r="BB156">
        <v>2.0968369999999998</v>
      </c>
      <c r="BC156">
        <v>2.2088899999999998</v>
      </c>
      <c r="BD156">
        <v>2.1048019999999998</v>
      </c>
      <c r="BE156">
        <v>2.1124139999999998</v>
      </c>
      <c r="BF156">
        <v>2.0907300000000002</v>
      </c>
      <c r="BG156">
        <v>0.124289</v>
      </c>
      <c r="BH156">
        <v>1.7549570000000001</v>
      </c>
      <c r="BI156">
        <v>2.0555720000000002</v>
      </c>
      <c r="BJ156">
        <v>2.1250930000000001</v>
      </c>
      <c r="BK156">
        <v>2.0994009999999999</v>
      </c>
      <c r="BL156">
        <v>2.1145109999999998</v>
      </c>
      <c r="BM156">
        <v>2.1461209999999999</v>
      </c>
      <c r="BN156">
        <v>2.1007060000000002</v>
      </c>
      <c r="BO156">
        <v>3.7563420000000001</v>
      </c>
      <c r="BP156">
        <v>3.626261</v>
      </c>
      <c r="BQ156">
        <v>3.633003</v>
      </c>
      <c r="BR156">
        <v>3.1431830000000001</v>
      </c>
      <c r="BS156">
        <v>2.7532890000000001</v>
      </c>
      <c r="BT156">
        <v>2.5505610000000001</v>
      </c>
      <c r="BU156">
        <v>2.3380390000000002</v>
      </c>
      <c r="BV156">
        <v>2.4213290000000001</v>
      </c>
      <c r="BW156">
        <v>1.7835350000000001</v>
      </c>
      <c r="BX156">
        <v>2.0020150000000001</v>
      </c>
      <c r="BY156">
        <v>2.1764480000000002</v>
      </c>
      <c r="BZ156">
        <v>2.1503000000000001</v>
      </c>
      <c r="CA156">
        <v>2.134128</v>
      </c>
      <c r="CB156">
        <v>2.1700729999999999</v>
      </c>
      <c r="CC156">
        <v>2.1415060000000001</v>
      </c>
      <c r="CD156">
        <v>2.2254510000000001</v>
      </c>
    </row>
    <row r="157" spans="1:82">
      <c r="A157">
        <v>132.836389</v>
      </c>
      <c r="B157" s="3">
        <v>5.5348495370370365</v>
      </c>
      <c r="C157">
        <v>2.1076950000000001</v>
      </c>
      <c r="D157">
        <v>2.0907429999999998</v>
      </c>
      <c r="E157">
        <v>2.144479</v>
      </c>
      <c r="F157">
        <v>2.0473460000000001</v>
      </c>
      <c r="G157">
        <v>9.8757999999999999E-2</v>
      </c>
      <c r="H157">
        <v>0.120584</v>
      </c>
      <c r="I157">
        <v>5.1381000000000003E-2</v>
      </c>
      <c r="J157">
        <v>0.101331</v>
      </c>
      <c r="K157">
        <v>3.595024</v>
      </c>
      <c r="L157">
        <v>3.4530859999999999</v>
      </c>
      <c r="M157">
        <v>3.7794370000000002</v>
      </c>
      <c r="N157">
        <v>3.9028779999999998</v>
      </c>
      <c r="O157">
        <v>2.125041</v>
      </c>
      <c r="P157">
        <v>2.1694740000000001</v>
      </c>
      <c r="Q157">
        <v>2.1188709999999999</v>
      </c>
      <c r="R157">
        <v>2.0107879999999998</v>
      </c>
      <c r="S157">
        <v>2.1461779999999999</v>
      </c>
      <c r="T157">
        <v>2.129448</v>
      </c>
      <c r="U157">
        <v>2.102023</v>
      </c>
      <c r="V157">
        <v>2.1645639999999999</v>
      </c>
      <c r="W157">
        <v>2.1543869999999998</v>
      </c>
      <c r="X157">
        <v>2.0866169999999999</v>
      </c>
      <c r="Y157">
        <v>2.1339000000000001</v>
      </c>
      <c r="Z157">
        <v>2.0788859999999998</v>
      </c>
      <c r="AA157">
        <v>2.0605760000000002</v>
      </c>
      <c r="AB157">
        <v>1.9899579999999999</v>
      </c>
      <c r="AC157">
        <v>2.0296940000000001</v>
      </c>
      <c r="AD157">
        <v>2.020413</v>
      </c>
      <c r="AE157">
        <v>2.1890399999999999</v>
      </c>
      <c r="AF157">
        <v>2.0495350000000001</v>
      </c>
      <c r="AG157">
        <v>2.1317689999999998</v>
      </c>
      <c r="AH157">
        <v>2.0947330000000002</v>
      </c>
      <c r="AI157">
        <v>0.16601399999999999</v>
      </c>
      <c r="AJ157">
        <v>1.7455780000000001</v>
      </c>
      <c r="AK157">
        <v>1.976329</v>
      </c>
      <c r="AL157">
        <v>2.1735129999999998</v>
      </c>
      <c r="AM157">
        <v>2.149448</v>
      </c>
      <c r="AN157">
        <v>2.0878480000000001</v>
      </c>
      <c r="AO157">
        <v>2.1824870000000001</v>
      </c>
      <c r="AP157">
        <v>2.0973299999999999</v>
      </c>
      <c r="AQ157">
        <v>2.124288</v>
      </c>
      <c r="AR157">
        <v>2.0124369999999998</v>
      </c>
      <c r="AS157">
        <v>2.1211980000000001</v>
      </c>
      <c r="AT157">
        <v>2.1535869999999999</v>
      </c>
      <c r="AU157">
        <v>2.252739</v>
      </c>
      <c r="AV157">
        <v>2.1779760000000001</v>
      </c>
      <c r="AW157">
        <v>2.1601159999999999</v>
      </c>
      <c r="AX157">
        <v>2.1287180000000001</v>
      </c>
      <c r="AY157">
        <v>1.9791380000000001</v>
      </c>
      <c r="AZ157">
        <v>1.8884099999999999</v>
      </c>
      <c r="BA157">
        <v>1.957908</v>
      </c>
      <c r="BB157">
        <v>2.1023960000000002</v>
      </c>
      <c r="BC157">
        <v>2.220939</v>
      </c>
      <c r="BD157">
        <v>2.1142300000000001</v>
      </c>
      <c r="BE157">
        <v>2.1350519999999999</v>
      </c>
      <c r="BF157">
        <v>2.0977239999999999</v>
      </c>
      <c r="BG157">
        <v>0.12422900000000001</v>
      </c>
      <c r="BH157">
        <v>1.7553460000000001</v>
      </c>
      <c r="BI157">
        <v>2.0701879999999999</v>
      </c>
      <c r="BJ157">
        <v>2.121273</v>
      </c>
      <c r="BK157">
        <v>2.1055760000000001</v>
      </c>
      <c r="BL157">
        <v>2.1189209999999998</v>
      </c>
      <c r="BM157">
        <v>2.156771</v>
      </c>
      <c r="BN157">
        <v>2.097718</v>
      </c>
      <c r="BO157">
        <v>3.7836799999999999</v>
      </c>
      <c r="BP157">
        <v>3.6523509999999999</v>
      </c>
      <c r="BQ157">
        <v>3.6518769999999998</v>
      </c>
      <c r="BR157">
        <v>3.16601</v>
      </c>
      <c r="BS157">
        <v>2.7694489999999998</v>
      </c>
      <c r="BT157">
        <v>2.5660310000000002</v>
      </c>
      <c r="BU157">
        <v>2.340986</v>
      </c>
      <c r="BV157">
        <v>2.4305759999999998</v>
      </c>
      <c r="BW157">
        <v>1.7934749999999999</v>
      </c>
      <c r="BX157">
        <v>2.013315</v>
      </c>
      <c r="BY157">
        <v>2.165292</v>
      </c>
      <c r="BZ157">
        <v>2.149438</v>
      </c>
      <c r="CA157">
        <v>2.1395460000000002</v>
      </c>
      <c r="CB157">
        <v>2.1804670000000002</v>
      </c>
      <c r="CC157">
        <v>2.1391439999999999</v>
      </c>
      <c r="CD157">
        <v>2.2406570000000001</v>
      </c>
    </row>
    <row r="158" spans="1:82">
      <c r="A158">
        <v>133.824444</v>
      </c>
      <c r="B158" s="3">
        <v>5.5760185185185192</v>
      </c>
      <c r="C158">
        <v>2.108644</v>
      </c>
      <c r="D158">
        <v>2.096708</v>
      </c>
      <c r="E158">
        <v>2.142439</v>
      </c>
      <c r="F158">
        <v>2.0495510000000001</v>
      </c>
      <c r="G158">
        <v>9.8142999999999994E-2</v>
      </c>
      <c r="H158">
        <v>0.118674</v>
      </c>
      <c r="I158">
        <v>4.8637E-2</v>
      </c>
      <c r="J158">
        <v>0.100561</v>
      </c>
      <c r="K158">
        <v>3.6033520000000001</v>
      </c>
      <c r="L158">
        <v>3.4606140000000001</v>
      </c>
      <c r="M158">
        <v>3.8163930000000001</v>
      </c>
      <c r="N158">
        <v>3.949039</v>
      </c>
      <c r="O158">
        <v>2.1296140000000001</v>
      </c>
      <c r="P158">
        <v>2.1803560000000002</v>
      </c>
      <c r="Q158">
        <v>2.1206849999999999</v>
      </c>
      <c r="R158">
        <v>2.0149509999999999</v>
      </c>
      <c r="S158">
        <v>2.1600009999999998</v>
      </c>
      <c r="T158">
        <v>2.1412140000000002</v>
      </c>
      <c r="U158">
        <v>2.1041629999999998</v>
      </c>
      <c r="V158">
        <v>2.1677089999999999</v>
      </c>
      <c r="W158">
        <v>2.152631</v>
      </c>
      <c r="X158">
        <v>2.0921810000000001</v>
      </c>
      <c r="Y158">
        <v>2.1413700000000002</v>
      </c>
      <c r="Z158">
        <v>2.0821489999999998</v>
      </c>
      <c r="AA158">
        <v>2.0621879999999999</v>
      </c>
      <c r="AB158">
        <v>1.996049</v>
      </c>
      <c r="AC158">
        <v>2.0368900000000001</v>
      </c>
      <c r="AD158">
        <v>2.0163419999999999</v>
      </c>
      <c r="AE158">
        <v>2.1922980000000001</v>
      </c>
      <c r="AF158">
        <v>2.0535939999999999</v>
      </c>
      <c r="AG158">
        <v>2.1265350000000001</v>
      </c>
      <c r="AH158">
        <v>2.097143</v>
      </c>
      <c r="AI158">
        <v>0.16508500000000001</v>
      </c>
      <c r="AJ158">
        <v>1.752135</v>
      </c>
      <c r="AK158">
        <v>1.978253</v>
      </c>
      <c r="AL158">
        <v>2.1715949999999999</v>
      </c>
      <c r="AM158">
        <v>2.1480109999999999</v>
      </c>
      <c r="AN158">
        <v>2.077966</v>
      </c>
      <c r="AO158">
        <v>2.1708889999999998</v>
      </c>
      <c r="AP158">
        <v>2.1097679999999999</v>
      </c>
      <c r="AQ158">
        <v>2.119049</v>
      </c>
      <c r="AR158">
        <v>2.007247</v>
      </c>
      <c r="AS158">
        <v>2.1265269999999998</v>
      </c>
      <c r="AT158">
        <v>2.149286</v>
      </c>
      <c r="AU158">
        <v>2.2500490000000002</v>
      </c>
      <c r="AV158">
        <v>2.1640419999999998</v>
      </c>
      <c r="AW158">
        <v>2.1663039999999998</v>
      </c>
      <c r="AX158">
        <v>2.1297410000000001</v>
      </c>
      <c r="AY158">
        <v>1.980561</v>
      </c>
      <c r="AZ158">
        <v>1.8904920000000001</v>
      </c>
      <c r="BA158">
        <v>1.9632320000000001</v>
      </c>
      <c r="BB158">
        <v>2.1069559999999998</v>
      </c>
      <c r="BC158">
        <v>2.2246640000000002</v>
      </c>
      <c r="BD158">
        <v>2.117442</v>
      </c>
      <c r="BE158">
        <v>2.1225879999999999</v>
      </c>
      <c r="BF158">
        <v>2.1071849999999999</v>
      </c>
      <c r="BG158">
        <v>0.123627</v>
      </c>
      <c r="BH158">
        <v>1.7645189999999999</v>
      </c>
      <c r="BI158">
        <v>2.0728209999999998</v>
      </c>
      <c r="BJ158">
        <v>2.124358</v>
      </c>
      <c r="BK158">
        <v>2.1046930000000001</v>
      </c>
      <c r="BL158">
        <v>2.1247660000000002</v>
      </c>
      <c r="BM158">
        <v>2.1558679999999999</v>
      </c>
      <c r="BN158">
        <v>2.1034009999999999</v>
      </c>
      <c r="BO158">
        <v>3.8153199999999998</v>
      </c>
      <c r="BP158">
        <v>3.668526</v>
      </c>
      <c r="BQ158">
        <v>3.685813</v>
      </c>
      <c r="BR158">
        <v>3.1946430000000001</v>
      </c>
      <c r="BS158">
        <v>2.7910680000000001</v>
      </c>
      <c r="BT158">
        <v>2.5885310000000001</v>
      </c>
      <c r="BU158">
        <v>2.3634750000000002</v>
      </c>
      <c r="BV158">
        <v>2.4389099999999999</v>
      </c>
      <c r="BW158">
        <v>1.8030060000000001</v>
      </c>
      <c r="BX158">
        <v>2.0189499999999998</v>
      </c>
      <c r="BY158">
        <v>2.1834950000000002</v>
      </c>
      <c r="BZ158">
        <v>2.164523</v>
      </c>
      <c r="CA158">
        <v>2.148822</v>
      </c>
      <c r="CB158">
        <v>2.1922139999999999</v>
      </c>
      <c r="CC158">
        <v>2.1490010000000002</v>
      </c>
      <c r="CD158">
        <v>2.2464439999999999</v>
      </c>
    </row>
    <row r="159" spans="1:82">
      <c r="A159">
        <v>134.81361100000001</v>
      </c>
      <c r="B159" s="3">
        <v>5.6172337962962962</v>
      </c>
      <c r="C159">
        <v>2.1210710000000002</v>
      </c>
      <c r="D159">
        <v>2.103764</v>
      </c>
      <c r="E159">
        <v>2.146455</v>
      </c>
      <c r="F159">
        <v>2.04834</v>
      </c>
      <c r="G159">
        <v>9.6487000000000003E-2</v>
      </c>
      <c r="H159">
        <v>0.117343</v>
      </c>
      <c r="I159">
        <v>4.7122999999999998E-2</v>
      </c>
      <c r="J159">
        <v>9.9830000000000002E-2</v>
      </c>
      <c r="K159">
        <v>3.6221179999999999</v>
      </c>
      <c r="L159">
        <v>3.471857</v>
      </c>
      <c r="M159">
        <v>3.840179</v>
      </c>
      <c r="N159">
        <v>3.9624549999999998</v>
      </c>
      <c r="O159">
        <v>2.1310709999999999</v>
      </c>
      <c r="P159">
        <v>2.1782339999999998</v>
      </c>
      <c r="Q159">
        <v>2.1239680000000001</v>
      </c>
      <c r="R159">
        <v>2.020896</v>
      </c>
      <c r="S159">
        <v>2.1651889999999998</v>
      </c>
      <c r="T159">
        <v>2.133785</v>
      </c>
      <c r="U159">
        <v>2.1003820000000002</v>
      </c>
      <c r="V159">
        <v>2.16737</v>
      </c>
      <c r="W159">
        <v>2.1625320000000001</v>
      </c>
      <c r="X159">
        <v>2.0893999999999999</v>
      </c>
      <c r="Y159">
        <v>2.1399720000000002</v>
      </c>
      <c r="Z159">
        <v>2.0863049999999999</v>
      </c>
      <c r="AA159">
        <v>2.0741309999999999</v>
      </c>
      <c r="AB159">
        <v>2.0028969999999999</v>
      </c>
      <c r="AC159">
        <v>2.0312009999999998</v>
      </c>
      <c r="AD159">
        <v>2.021744</v>
      </c>
      <c r="AE159">
        <v>2.1940710000000001</v>
      </c>
      <c r="AF159">
        <v>2.0566059999999999</v>
      </c>
      <c r="AG159">
        <v>2.1293980000000001</v>
      </c>
      <c r="AH159">
        <v>2.1058059999999998</v>
      </c>
      <c r="AI159">
        <v>0.161472</v>
      </c>
      <c r="AJ159">
        <v>1.753722</v>
      </c>
      <c r="AK159">
        <v>1.9698040000000001</v>
      </c>
      <c r="AL159">
        <v>2.1725020000000002</v>
      </c>
      <c r="AM159">
        <v>2.1553849999999999</v>
      </c>
      <c r="AN159">
        <v>2.0845880000000001</v>
      </c>
      <c r="AO159">
        <v>2.1898620000000002</v>
      </c>
      <c r="AP159">
        <v>2.1065130000000001</v>
      </c>
      <c r="AQ159">
        <v>2.11381</v>
      </c>
      <c r="AR159">
        <v>2.018275</v>
      </c>
      <c r="AS159">
        <v>2.126169</v>
      </c>
      <c r="AT159">
        <v>2.1642939999999999</v>
      </c>
      <c r="AU159">
        <v>2.265034</v>
      </c>
      <c r="AV159">
        <v>2.1727159999999999</v>
      </c>
      <c r="AW159">
        <v>2.1703420000000002</v>
      </c>
      <c r="AX159">
        <v>2.1381570000000001</v>
      </c>
      <c r="AY159">
        <v>1.9794579999999999</v>
      </c>
      <c r="AZ159">
        <v>1.8849340000000001</v>
      </c>
      <c r="BA159">
        <v>1.961076</v>
      </c>
      <c r="BB159">
        <v>2.1106780000000001</v>
      </c>
      <c r="BC159">
        <v>2.2126549999999998</v>
      </c>
      <c r="BD159">
        <v>2.1157170000000001</v>
      </c>
      <c r="BE159">
        <v>2.1244070000000002</v>
      </c>
      <c r="BF159">
        <v>2.1051449999999998</v>
      </c>
      <c r="BG159">
        <v>0.120542</v>
      </c>
      <c r="BH159">
        <v>1.7627740000000001</v>
      </c>
      <c r="BI159">
        <v>2.0785010000000002</v>
      </c>
      <c r="BJ159">
        <v>2.1223740000000002</v>
      </c>
      <c r="BK159">
        <v>2.1075439999999999</v>
      </c>
      <c r="BL159">
        <v>2.130077</v>
      </c>
      <c r="BM159">
        <v>2.1643469999999998</v>
      </c>
      <c r="BN159">
        <v>2.1028560000000001</v>
      </c>
      <c r="BO159">
        <v>3.841269</v>
      </c>
      <c r="BP159">
        <v>3.7080109999999999</v>
      </c>
      <c r="BQ159">
        <v>3.6799810000000002</v>
      </c>
      <c r="BR159">
        <v>3.2131750000000001</v>
      </c>
      <c r="BS159">
        <v>2.800316</v>
      </c>
      <c r="BT159">
        <v>2.5956299999999999</v>
      </c>
      <c r="BU159">
        <v>2.361243</v>
      </c>
      <c r="BV159">
        <v>2.4480420000000001</v>
      </c>
      <c r="BW159">
        <v>1.805803</v>
      </c>
      <c r="BX159">
        <v>2.02894</v>
      </c>
      <c r="BY159">
        <v>2.2000899999999999</v>
      </c>
      <c r="BZ159">
        <v>2.165143</v>
      </c>
      <c r="CA159">
        <v>2.1704699999999999</v>
      </c>
      <c r="CB159">
        <v>2.2041179999999998</v>
      </c>
      <c r="CC159">
        <v>2.1551279999999999</v>
      </c>
      <c r="CD159">
        <v>2.2496770000000001</v>
      </c>
    </row>
    <row r="160" spans="1:82">
      <c r="A160">
        <v>135.80166700000001</v>
      </c>
      <c r="B160" s="3">
        <v>5.6584027777777779</v>
      </c>
      <c r="C160">
        <v>2.134233</v>
      </c>
      <c r="D160">
        <v>2.1144270000000001</v>
      </c>
      <c r="E160">
        <v>2.1447880000000001</v>
      </c>
      <c r="F160">
        <v>2.0527030000000002</v>
      </c>
      <c r="G160">
        <v>9.7365999999999994E-2</v>
      </c>
      <c r="H160">
        <v>0.118175</v>
      </c>
      <c r="I160">
        <v>4.6854E-2</v>
      </c>
      <c r="J160">
        <v>9.9360000000000004E-2</v>
      </c>
      <c r="K160">
        <v>3.6437040000000001</v>
      </c>
      <c r="L160">
        <v>3.4987430000000002</v>
      </c>
      <c r="M160">
        <v>3.8591129999999998</v>
      </c>
      <c r="N160">
        <v>4.0140890000000002</v>
      </c>
      <c r="O160">
        <v>2.1230500000000001</v>
      </c>
      <c r="P160">
        <v>2.1713749999999998</v>
      </c>
      <c r="Q160">
        <v>2.1160209999999999</v>
      </c>
      <c r="R160">
        <v>2.028721</v>
      </c>
      <c r="S160">
        <v>2.1700379999999999</v>
      </c>
      <c r="T160">
        <v>2.1373549999999999</v>
      </c>
      <c r="U160">
        <v>2.120498</v>
      </c>
      <c r="V160">
        <v>2.1694619999999998</v>
      </c>
      <c r="W160">
        <v>2.159322</v>
      </c>
      <c r="X160">
        <v>2.1018659999999998</v>
      </c>
      <c r="Y160">
        <v>2.1478670000000002</v>
      </c>
      <c r="Z160">
        <v>2.0861200000000002</v>
      </c>
      <c r="AA160">
        <v>2.0769679999999999</v>
      </c>
      <c r="AB160">
        <v>2.0064329999999999</v>
      </c>
      <c r="AC160">
        <v>2.0459580000000002</v>
      </c>
      <c r="AD160">
        <v>2.0260820000000002</v>
      </c>
      <c r="AE160">
        <v>2.1998180000000001</v>
      </c>
      <c r="AF160">
        <v>2.0582319999999998</v>
      </c>
      <c r="AG160">
        <v>2.1340659999999998</v>
      </c>
      <c r="AH160">
        <v>2.1107879999999999</v>
      </c>
      <c r="AI160">
        <v>0.16262699999999999</v>
      </c>
      <c r="AJ160">
        <v>1.75901</v>
      </c>
      <c r="AK160">
        <v>1.9801390000000001</v>
      </c>
      <c r="AL160">
        <v>2.1799460000000002</v>
      </c>
      <c r="AM160">
        <v>2.1584599999999998</v>
      </c>
      <c r="AN160">
        <v>2.0884450000000001</v>
      </c>
      <c r="AO160">
        <v>2.1860560000000002</v>
      </c>
      <c r="AP160">
        <v>2.1149879999999999</v>
      </c>
      <c r="AQ160">
        <v>2.1178270000000001</v>
      </c>
      <c r="AR160">
        <v>2.0183949999999999</v>
      </c>
      <c r="AS160">
        <v>2.1325889999999998</v>
      </c>
      <c r="AT160">
        <v>2.1569829999999999</v>
      </c>
      <c r="AU160">
        <v>2.265914</v>
      </c>
      <c r="AV160">
        <v>2.1695709999999999</v>
      </c>
      <c r="AW160">
        <v>2.16859</v>
      </c>
      <c r="AX160">
        <v>2.1390180000000001</v>
      </c>
      <c r="AY160">
        <v>1.985849</v>
      </c>
      <c r="AZ160">
        <v>1.889362</v>
      </c>
      <c r="BA160">
        <v>1.968979</v>
      </c>
      <c r="BB160">
        <v>2.1299869999999999</v>
      </c>
      <c r="BC160">
        <v>2.2218040000000001</v>
      </c>
      <c r="BD160">
        <v>2.1243829999999999</v>
      </c>
      <c r="BE160">
        <v>2.1389279999999999</v>
      </c>
      <c r="BF160">
        <v>2.1119680000000001</v>
      </c>
      <c r="BG160">
        <v>0.122373</v>
      </c>
      <c r="BH160">
        <v>1.7656000000000001</v>
      </c>
      <c r="BI160">
        <v>2.0836920000000001</v>
      </c>
      <c r="BJ160">
        <v>2.131596</v>
      </c>
      <c r="BK160">
        <v>2.1070980000000001</v>
      </c>
      <c r="BL160">
        <v>2.13646</v>
      </c>
      <c r="BM160">
        <v>2.1702379999999999</v>
      </c>
      <c r="BN160">
        <v>2.1105010000000002</v>
      </c>
      <c r="BO160">
        <v>3.8699680000000001</v>
      </c>
      <c r="BP160">
        <v>3.735538</v>
      </c>
      <c r="BQ160">
        <v>3.7065399999999999</v>
      </c>
      <c r="BR160">
        <v>3.2205059999999999</v>
      </c>
      <c r="BS160">
        <v>2.8077359999999998</v>
      </c>
      <c r="BT160">
        <v>2.6076929999999998</v>
      </c>
      <c r="BU160">
        <v>2.3607689999999999</v>
      </c>
      <c r="BV160">
        <v>2.4641500000000001</v>
      </c>
      <c r="BW160">
        <v>1.8142959999999999</v>
      </c>
      <c r="BX160">
        <v>2.0339109999999998</v>
      </c>
      <c r="BY160">
        <v>2.1856580000000001</v>
      </c>
      <c r="BZ160">
        <v>2.1680790000000001</v>
      </c>
      <c r="CA160">
        <v>2.1688149999999999</v>
      </c>
      <c r="CB160">
        <v>2.1970079999999998</v>
      </c>
      <c r="CC160">
        <v>2.1718820000000001</v>
      </c>
      <c r="CD160">
        <v>2.2756620000000001</v>
      </c>
    </row>
    <row r="161" spans="1:95">
      <c r="A161" s="75" t="s">
        <v>224</v>
      </c>
      <c r="B161" s="76" t="s">
        <v>224</v>
      </c>
      <c r="C161" s="75" t="s">
        <v>224</v>
      </c>
      <c r="D161" s="75" t="s">
        <v>224</v>
      </c>
      <c r="E161" s="75" t="s">
        <v>224</v>
      </c>
      <c r="F161" s="75" t="s">
        <v>224</v>
      </c>
      <c r="G161" s="75" t="s">
        <v>224</v>
      </c>
      <c r="H161" s="75" t="s">
        <v>224</v>
      </c>
      <c r="I161" s="75" t="s">
        <v>224</v>
      </c>
      <c r="J161" s="75" t="s">
        <v>224</v>
      </c>
      <c r="K161" s="75" t="s">
        <v>224</v>
      </c>
      <c r="L161" s="75" t="s">
        <v>224</v>
      </c>
      <c r="M161" s="75" t="s">
        <v>224</v>
      </c>
      <c r="N161" s="75" t="s">
        <v>224</v>
      </c>
      <c r="O161" s="75" t="s">
        <v>224</v>
      </c>
      <c r="P161" s="75" t="s">
        <v>224</v>
      </c>
      <c r="Q161" s="75" t="s">
        <v>224</v>
      </c>
      <c r="R161" s="75" t="s">
        <v>224</v>
      </c>
      <c r="S161" s="75" t="s">
        <v>224</v>
      </c>
      <c r="T161" s="75" t="s">
        <v>224</v>
      </c>
      <c r="U161" s="75" t="s">
        <v>224</v>
      </c>
      <c r="V161" s="75" t="s">
        <v>224</v>
      </c>
      <c r="W161" s="75" t="s">
        <v>224</v>
      </c>
      <c r="X161" s="75" t="s">
        <v>224</v>
      </c>
      <c r="Y161" s="75" t="s">
        <v>224</v>
      </c>
      <c r="Z161" s="75" t="s">
        <v>224</v>
      </c>
      <c r="AA161" s="75" t="s">
        <v>224</v>
      </c>
      <c r="AB161" s="75" t="s">
        <v>224</v>
      </c>
      <c r="AC161" s="75" t="s">
        <v>224</v>
      </c>
      <c r="AD161" s="75" t="s">
        <v>224</v>
      </c>
      <c r="AE161" s="75" t="s">
        <v>224</v>
      </c>
      <c r="AF161" s="75" t="s">
        <v>224</v>
      </c>
      <c r="AG161" s="75" t="s">
        <v>224</v>
      </c>
      <c r="AH161" s="75" t="s">
        <v>224</v>
      </c>
      <c r="AI161" s="75" t="s">
        <v>224</v>
      </c>
      <c r="AJ161" s="75" t="s">
        <v>224</v>
      </c>
      <c r="AK161" s="75" t="s">
        <v>224</v>
      </c>
      <c r="AL161" s="75" t="s">
        <v>224</v>
      </c>
      <c r="AM161" s="75" t="s">
        <v>224</v>
      </c>
      <c r="AN161" s="75" t="s">
        <v>224</v>
      </c>
      <c r="AO161" s="75" t="s">
        <v>224</v>
      </c>
      <c r="AP161" s="75" t="s">
        <v>224</v>
      </c>
      <c r="AQ161" s="75" t="s">
        <v>224</v>
      </c>
      <c r="AR161" s="75" t="s">
        <v>224</v>
      </c>
      <c r="AS161" s="75" t="s">
        <v>224</v>
      </c>
      <c r="AT161" s="75" t="s">
        <v>224</v>
      </c>
      <c r="AU161" s="75" t="s">
        <v>224</v>
      </c>
      <c r="AV161" s="75" t="s">
        <v>224</v>
      </c>
      <c r="AW161" s="75" t="s">
        <v>224</v>
      </c>
      <c r="AX161" s="75" t="s">
        <v>224</v>
      </c>
      <c r="AY161" s="75" t="s">
        <v>224</v>
      </c>
      <c r="AZ161" s="75" t="s">
        <v>224</v>
      </c>
      <c r="BA161" s="75" t="s">
        <v>224</v>
      </c>
      <c r="BB161" s="75" t="s">
        <v>224</v>
      </c>
      <c r="BC161" s="75" t="s">
        <v>224</v>
      </c>
      <c r="BD161" s="75" t="s">
        <v>224</v>
      </c>
      <c r="BE161" s="75" t="s">
        <v>224</v>
      </c>
      <c r="BF161" s="75" t="s">
        <v>224</v>
      </c>
      <c r="BG161" s="75" t="s">
        <v>224</v>
      </c>
      <c r="BH161" s="75" t="s">
        <v>224</v>
      </c>
      <c r="BI161" s="75" t="s">
        <v>224</v>
      </c>
      <c r="BJ161" s="75" t="s">
        <v>224</v>
      </c>
      <c r="BK161" s="75" t="s">
        <v>224</v>
      </c>
      <c r="BL161" s="75" t="s">
        <v>224</v>
      </c>
      <c r="BM161" s="75" t="s">
        <v>224</v>
      </c>
      <c r="BN161" s="75" t="s">
        <v>224</v>
      </c>
      <c r="BO161" s="75" t="s">
        <v>224</v>
      </c>
      <c r="BP161" s="75" t="s">
        <v>224</v>
      </c>
      <c r="BQ161" s="75" t="s">
        <v>224</v>
      </c>
      <c r="BR161" s="75" t="s">
        <v>224</v>
      </c>
      <c r="BS161" s="75" t="s">
        <v>224</v>
      </c>
      <c r="BT161" s="75" t="s">
        <v>224</v>
      </c>
      <c r="BU161" s="75" t="s">
        <v>224</v>
      </c>
      <c r="BV161" s="75" t="s">
        <v>224</v>
      </c>
      <c r="BW161" s="75" t="s">
        <v>224</v>
      </c>
      <c r="BX161" s="75" t="s">
        <v>224</v>
      </c>
      <c r="BY161" s="75" t="s">
        <v>224</v>
      </c>
      <c r="BZ161" s="75" t="s">
        <v>224</v>
      </c>
      <c r="CA161" s="75" t="s">
        <v>224</v>
      </c>
      <c r="CB161" s="75" t="s">
        <v>224</v>
      </c>
      <c r="CC161" s="75" t="s">
        <v>224</v>
      </c>
      <c r="CD161" s="75" t="s">
        <v>224</v>
      </c>
      <c r="CE161" s="75" t="s">
        <v>224</v>
      </c>
      <c r="CF161" s="75" t="s">
        <v>224</v>
      </c>
      <c r="CG161" s="75" t="s">
        <v>224</v>
      </c>
      <c r="CH161" s="75" t="s">
        <v>224</v>
      </c>
      <c r="CI161" s="75" t="s">
        <v>224</v>
      </c>
      <c r="CJ161" s="75" t="s">
        <v>224</v>
      </c>
      <c r="CK161" s="75" t="s">
        <v>224</v>
      </c>
      <c r="CL161" s="75" t="s">
        <v>224</v>
      </c>
      <c r="CM161" s="75" t="s">
        <v>224</v>
      </c>
      <c r="CN161" s="75" t="s">
        <v>224</v>
      </c>
      <c r="CO161" s="75" t="s">
        <v>224</v>
      </c>
      <c r="CP161" s="75" t="s">
        <v>224</v>
      </c>
      <c r="CQ161" s="75" t="s">
        <v>224</v>
      </c>
    </row>
    <row r="162" spans="1:95">
      <c r="A162" s="75" t="s">
        <v>224</v>
      </c>
      <c r="B162" s="76" t="s">
        <v>224</v>
      </c>
      <c r="C162" s="75" t="s">
        <v>224</v>
      </c>
      <c r="D162" s="75" t="s">
        <v>224</v>
      </c>
      <c r="E162" s="75" t="s">
        <v>224</v>
      </c>
      <c r="F162" s="75" t="s">
        <v>224</v>
      </c>
      <c r="G162" s="75" t="s">
        <v>224</v>
      </c>
      <c r="H162" s="75" t="s">
        <v>224</v>
      </c>
      <c r="I162" s="75" t="s">
        <v>224</v>
      </c>
      <c r="J162" s="75" t="s">
        <v>224</v>
      </c>
      <c r="K162" s="75" t="s">
        <v>224</v>
      </c>
      <c r="L162" s="75" t="s">
        <v>224</v>
      </c>
      <c r="M162" s="75" t="s">
        <v>224</v>
      </c>
      <c r="N162" s="75" t="s">
        <v>224</v>
      </c>
      <c r="O162" s="75" t="s">
        <v>224</v>
      </c>
      <c r="P162" s="75" t="s">
        <v>224</v>
      </c>
      <c r="Q162" s="75" t="s">
        <v>224</v>
      </c>
      <c r="R162" s="75" t="s">
        <v>224</v>
      </c>
      <c r="S162" s="75" t="s">
        <v>224</v>
      </c>
      <c r="T162" s="75" t="s">
        <v>224</v>
      </c>
      <c r="U162" s="75" t="s">
        <v>224</v>
      </c>
      <c r="V162" s="75" t="s">
        <v>224</v>
      </c>
      <c r="W162" s="75" t="s">
        <v>224</v>
      </c>
      <c r="X162" s="75" t="s">
        <v>224</v>
      </c>
      <c r="Y162" s="75" t="s">
        <v>224</v>
      </c>
      <c r="Z162" s="75" t="s">
        <v>224</v>
      </c>
      <c r="AA162" s="75" t="s">
        <v>224</v>
      </c>
      <c r="AB162" s="75" t="s">
        <v>224</v>
      </c>
      <c r="AC162" s="75" t="s">
        <v>224</v>
      </c>
      <c r="AD162" s="75" t="s">
        <v>224</v>
      </c>
      <c r="AE162" s="75" t="s">
        <v>224</v>
      </c>
      <c r="AF162" s="75" t="s">
        <v>224</v>
      </c>
      <c r="AG162" s="75" t="s">
        <v>224</v>
      </c>
      <c r="AH162" s="75" t="s">
        <v>224</v>
      </c>
      <c r="AI162" s="75" t="s">
        <v>224</v>
      </c>
      <c r="AJ162" s="75" t="s">
        <v>224</v>
      </c>
      <c r="AK162" s="75" t="s">
        <v>224</v>
      </c>
      <c r="AL162" s="75" t="s">
        <v>224</v>
      </c>
      <c r="AM162" s="75" t="s">
        <v>224</v>
      </c>
      <c r="AN162" s="75" t="s">
        <v>224</v>
      </c>
      <c r="AO162" s="75" t="s">
        <v>224</v>
      </c>
      <c r="AP162" s="75" t="s">
        <v>224</v>
      </c>
      <c r="AQ162" s="75" t="s">
        <v>224</v>
      </c>
      <c r="AR162" s="75" t="s">
        <v>224</v>
      </c>
      <c r="AS162" s="75" t="s">
        <v>224</v>
      </c>
      <c r="AT162" s="75" t="s">
        <v>224</v>
      </c>
      <c r="AU162" s="75" t="s">
        <v>224</v>
      </c>
      <c r="AV162" s="75" t="s">
        <v>224</v>
      </c>
      <c r="AW162" s="75" t="s">
        <v>224</v>
      </c>
      <c r="AX162" s="75" t="s">
        <v>224</v>
      </c>
      <c r="AY162" s="75" t="s">
        <v>224</v>
      </c>
      <c r="AZ162" s="75" t="s">
        <v>224</v>
      </c>
      <c r="BA162" s="75" t="s">
        <v>224</v>
      </c>
      <c r="BB162" s="75" t="s">
        <v>224</v>
      </c>
      <c r="BC162" s="75" t="s">
        <v>224</v>
      </c>
      <c r="BD162" s="75" t="s">
        <v>224</v>
      </c>
      <c r="BE162" s="75" t="s">
        <v>224</v>
      </c>
      <c r="BF162" s="75" t="s">
        <v>224</v>
      </c>
      <c r="BG162" s="75" t="s">
        <v>224</v>
      </c>
      <c r="BH162" s="75" t="s">
        <v>224</v>
      </c>
      <c r="BI162" s="75" t="s">
        <v>224</v>
      </c>
      <c r="BJ162" s="75" t="s">
        <v>224</v>
      </c>
      <c r="BK162" s="75" t="s">
        <v>224</v>
      </c>
      <c r="BL162" s="75" t="s">
        <v>224</v>
      </c>
      <c r="BM162" s="75" t="s">
        <v>224</v>
      </c>
      <c r="BN162" s="75" t="s">
        <v>224</v>
      </c>
      <c r="BO162" s="75" t="s">
        <v>224</v>
      </c>
      <c r="BP162" s="75" t="s">
        <v>224</v>
      </c>
      <c r="BQ162" s="75" t="s">
        <v>224</v>
      </c>
      <c r="BR162" s="75" t="s">
        <v>224</v>
      </c>
      <c r="BS162" s="75" t="s">
        <v>224</v>
      </c>
      <c r="BT162" s="75" t="s">
        <v>224</v>
      </c>
      <c r="BU162" s="75" t="s">
        <v>224</v>
      </c>
      <c r="BV162" s="75" t="s">
        <v>224</v>
      </c>
      <c r="BW162" s="75" t="s">
        <v>224</v>
      </c>
      <c r="BX162" s="75" t="s">
        <v>224</v>
      </c>
      <c r="BY162" s="75" t="s">
        <v>224</v>
      </c>
      <c r="BZ162" s="75" t="s">
        <v>224</v>
      </c>
      <c r="CA162" s="75" t="s">
        <v>224</v>
      </c>
      <c r="CB162" s="75" t="s">
        <v>224</v>
      </c>
      <c r="CC162" s="75" t="s">
        <v>224</v>
      </c>
      <c r="CD162" s="75" t="s">
        <v>224</v>
      </c>
      <c r="CE162" s="75" t="s">
        <v>224</v>
      </c>
      <c r="CF162" s="75" t="s">
        <v>224</v>
      </c>
      <c r="CG162" s="75" t="s">
        <v>224</v>
      </c>
      <c r="CH162" s="75" t="s">
        <v>224</v>
      </c>
      <c r="CI162" s="75" t="s">
        <v>224</v>
      </c>
      <c r="CJ162" s="75" t="s">
        <v>224</v>
      </c>
      <c r="CK162" s="75" t="s">
        <v>224</v>
      </c>
      <c r="CL162" s="75" t="s">
        <v>224</v>
      </c>
      <c r="CM162" s="75" t="s">
        <v>224</v>
      </c>
      <c r="CN162" s="75" t="s">
        <v>224</v>
      </c>
      <c r="CO162" s="75" t="s">
        <v>224</v>
      </c>
      <c r="CP162" s="75" t="s">
        <v>224</v>
      </c>
      <c r="CQ162" s="75" t="s">
        <v>224</v>
      </c>
    </row>
    <row r="163" spans="1:95">
      <c r="A163" s="75" t="s">
        <v>224</v>
      </c>
      <c r="B163" s="76" t="s">
        <v>224</v>
      </c>
      <c r="C163" s="75" t="s">
        <v>224</v>
      </c>
      <c r="D163" s="75" t="s">
        <v>224</v>
      </c>
      <c r="E163" s="75" t="s">
        <v>224</v>
      </c>
      <c r="F163" s="75" t="s">
        <v>224</v>
      </c>
      <c r="G163" s="75" t="s">
        <v>224</v>
      </c>
      <c r="H163" s="75" t="s">
        <v>224</v>
      </c>
      <c r="I163" s="75" t="s">
        <v>224</v>
      </c>
      <c r="J163" s="75" t="s">
        <v>224</v>
      </c>
      <c r="K163" s="75" t="s">
        <v>224</v>
      </c>
      <c r="L163" s="75" t="s">
        <v>224</v>
      </c>
      <c r="M163" s="75" t="s">
        <v>224</v>
      </c>
      <c r="N163" s="75" t="s">
        <v>224</v>
      </c>
      <c r="O163" s="75" t="s">
        <v>224</v>
      </c>
      <c r="P163" s="75" t="s">
        <v>224</v>
      </c>
      <c r="Q163" s="75" t="s">
        <v>224</v>
      </c>
      <c r="R163" s="75" t="s">
        <v>224</v>
      </c>
      <c r="S163" s="75" t="s">
        <v>224</v>
      </c>
      <c r="T163" s="75" t="s">
        <v>224</v>
      </c>
      <c r="U163" s="75" t="s">
        <v>224</v>
      </c>
      <c r="V163" s="75" t="s">
        <v>224</v>
      </c>
      <c r="W163" s="75" t="s">
        <v>224</v>
      </c>
      <c r="X163" s="75" t="s">
        <v>224</v>
      </c>
      <c r="Y163" s="75" t="s">
        <v>224</v>
      </c>
      <c r="Z163" s="75" t="s">
        <v>224</v>
      </c>
      <c r="AA163" s="75" t="s">
        <v>224</v>
      </c>
      <c r="AB163" s="75" t="s">
        <v>224</v>
      </c>
      <c r="AC163" s="75" t="s">
        <v>224</v>
      </c>
      <c r="AD163" s="75" t="s">
        <v>224</v>
      </c>
      <c r="AE163" s="75" t="s">
        <v>224</v>
      </c>
      <c r="AF163" s="75" t="s">
        <v>224</v>
      </c>
      <c r="AG163" s="75" t="s">
        <v>224</v>
      </c>
      <c r="AH163" s="75" t="s">
        <v>224</v>
      </c>
      <c r="AI163" s="75" t="s">
        <v>224</v>
      </c>
      <c r="AJ163" s="75" t="s">
        <v>224</v>
      </c>
      <c r="AK163" s="75" t="s">
        <v>224</v>
      </c>
      <c r="AL163" s="75" t="s">
        <v>224</v>
      </c>
      <c r="AM163" s="75" t="s">
        <v>224</v>
      </c>
      <c r="AN163" s="75" t="s">
        <v>224</v>
      </c>
      <c r="AO163" s="75" t="s">
        <v>224</v>
      </c>
      <c r="AP163" s="75" t="s">
        <v>224</v>
      </c>
      <c r="AQ163" s="75" t="s">
        <v>224</v>
      </c>
      <c r="AR163" s="75" t="s">
        <v>224</v>
      </c>
      <c r="AS163" s="75" t="s">
        <v>224</v>
      </c>
      <c r="AT163" s="75" t="s">
        <v>224</v>
      </c>
      <c r="AU163" s="75" t="s">
        <v>224</v>
      </c>
      <c r="AV163" s="75" t="s">
        <v>224</v>
      </c>
      <c r="AW163" s="75" t="s">
        <v>224</v>
      </c>
      <c r="AX163" s="75" t="s">
        <v>224</v>
      </c>
      <c r="AY163" s="75" t="s">
        <v>224</v>
      </c>
      <c r="AZ163" s="75" t="s">
        <v>224</v>
      </c>
      <c r="BA163" s="75" t="s">
        <v>224</v>
      </c>
      <c r="BB163" s="75" t="s">
        <v>224</v>
      </c>
      <c r="BC163" s="75" t="s">
        <v>224</v>
      </c>
      <c r="BD163" s="75" t="s">
        <v>224</v>
      </c>
      <c r="BE163" s="75" t="s">
        <v>224</v>
      </c>
      <c r="BF163" s="75" t="s">
        <v>224</v>
      </c>
      <c r="BG163" s="75" t="s">
        <v>224</v>
      </c>
      <c r="BH163" s="75" t="s">
        <v>224</v>
      </c>
      <c r="BI163" s="75" t="s">
        <v>224</v>
      </c>
      <c r="BJ163" s="75" t="s">
        <v>224</v>
      </c>
      <c r="BK163" s="75" t="s">
        <v>224</v>
      </c>
      <c r="BL163" s="75" t="s">
        <v>224</v>
      </c>
      <c r="BM163" s="75" t="s">
        <v>224</v>
      </c>
      <c r="BN163" s="75" t="s">
        <v>224</v>
      </c>
      <c r="BO163" s="75" t="s">
        <v>224</v>
      </c>
      <c r="BP163" s="75" t="s">
        <v>224</v>
      </c>
      <c r="BQ163" s="75" t="s">
        <v>224</v>
      </c>
      <c r="BR163" s="75" t="s">
        <v>224</v>
      </c>
      <c r="BS163" s="75" t="s">
        <v>224</v>
      </c>
      <c r="BT163" s="75" t="s">
        <v>224</v>
      </c>
      <c r="BU163" s="75" t="s">
        <v>224</v>
      </c>
      <c r="BV163" s="75" t="s">
        <v>224</v>
      </c>
      <c r="BW163" s="75" t="s">
        <v>224</v>
      </c>
      <c r="BX163" s="75" t="s">
        <v>224</v>
      </c>
      <c r="BY163" s="75" t="s">
        <v>224</v>
      </c>
      <c r="BZ163" s="75" t="s">
        <v>224</v>
      </c>
      <c r="CA163" s="75" t="s">
        <v>224</v>
      </c>
      <c r="CB163" s="75" t="s">
        <v>224</v>
      </c>
      <c r="CC163" s="75" t="s">
        <v>224</v>
      </c>
      <c r="CD163" s="75" t="s">
        <v>224</v>
      </c>
      <c r="CE163" s="75" t="s">
        <v>224</v>
      </c>
      <c r="CF163" s="75" t="s">
        <v>224</v>
      </c>
      <c r="CG163" s="75" t="s">
        <v>224</v>
      </c>
      <c r="CH163" s="75" t="s">
        <v>224</v>
      </c>
      <c r="CI163" s="75" t="s">
        <v>224</v>
      </c>
      <c r="CJ163" s="75" t="s">
        <v>224</v>
      </c>
      <c r="CK163" s="75" t="s">
        <v>224</v>
      </c>
      <c r="CL163" s="75" t="s">
        <v>224</v>
      </c>
      <c r="CM163" s="75" t="s">
        <v>224</v>
      </c>
      <c r="CN163" s="75" t="s">
        <v>224</v>
      </c>
      <c r="CO163" s="75" t="s">
        <v>224</v>
      </c>
      <c r="CP163" s="75" t="s">
        <v>224</v>
      </c>
      <c r="CQ163" s="75" t="s">
        <v>224</v>
      </c>
    </row>
    <row r="164" spans="1:95">
      <c r="A164" s="75" t="s">
        <v>224</v>
      </c>
      <c r="B164" s="76" t="s">
        <v>224</v>
      </c>
      <c r="C164" s="75" t="s">
        <v>224</v>
      </c>
      <c r="D164" s="75" t="s">
        <v>224</v>
      </c>
      <c r="E164" s="75" t="s">
        <v>224</v>
      </c>
      <c r="F164" s="75" t="s">
        <v>224</v>
      </c>
      <c r="G164" s="75" t="s">
        <v>224</v>
      </c>
      <c r="H164" s="75" t="s">
        <v>224</v>
      </c>
      <c r="I164" s="75" t="s">
        <v>224</v>
      </c>
      <c r="J164" s="75" t="s">
        <v>224</v>
      </c>
      <c r="K164" s="75" t="s">
        <v>224</v>
      </c>
      <c r="L164" s="75" t="s">
        <v>224</v>
      </c>
      <c r="M164" s="75" t="s">
        <v>224</v>
      </c>
      <c r="N164" s="75" t="s">
        <v>224</v>
      </c>
      <c r="O164" s="75" t="s">
        <v>224</v>
      </c>
      <c r="P164" s="75" t="s">
        <v>224</v>
      </c>
      <c r="Q164" s="75" t="s">
        <v>224</v>
      </c>
      <c r="R164" s="75" t="s">
        <v>224</v>
      </c>
      <c r="S164" s="75" t="s">
        <v>224</v>
      </c>
      <c r="T164" s="75" t="s">
        <v>224</v>
      </c>
      <c r="U164" s="75" t="s">
        <v>224</v>
      </c>
      <c r="V164" s="75" t="s">
        <v>224</v>
      </c>
      <c r="W164" s="75" t="s">
        <v>224</v>
      </c>
      <c r="X164" s="75" t="s">
        <v>224</v>
      </c>
      <c r="Y164" s="75" t="s">
        <v>224</v>
      </c>
      <c r="Z164" s="75" t="s">
        <v>224</v>
      </c>
      <c r="AA164" s="75" t="s">
        <v>224</v>
      </c>
      <c r="AB164" s="75" t="s">
        <v>224</v>
      </c>
      <c r="AC164" s="75" t="s">
        <v>224</v>
      </c>
      <c r="AD164" s="75" t="s">
        <v>224</v>
      </c>
      <c r="AE164" s="75" t="s">
        <v>224</v>
      </c>
      <c r="AF164" s="75" t="s">
        <v>224</v>
      </c>
      <c r="AG164" s="75" t="s">
        <v>224</v>
      </c>
      <c r="AH164" s="75" t="s">
        <v>224</v>
      </c>
      <c r="AI164" s="75" t="s">
        <v>224</v>
      </c>
      <c r="AJ164" s="75" t="s">
        <v>224</v>
      </c>
      <c r="AK164" s="75" t="s">
        <v>224</v>
      </c>
      <c r="AL164" s="75" t="s">
        <v>224</v>
      </c>
      <c r="AM164" s="75" t="s">
        <v>224</v>
      </c>
      <c r="AN164" s="75" t="s">
        <v>224</v>
      </c>
      <c r="AO164" s="75" t="s">
        <v>224</v>
      </c>
      <c r="AP164" s="75" t="s">
        <v>224</v>
      </c>
      <c r="AQ164" s="75" t="s">
        <v>224</v>
      </c>
      <c r="AR164" s="75" t="s">
        <v>224</v>
      </c>
      <c r="AS164" s="75" t="s">
        <v>224</v>
      </c>
      <c r="AT164" s="75" t="s">
        <v>224</v>
      </c>
      <c r="AU164" s="75" t="s">
        <v>224</v>
      </c>
      <c r="AV164" s="75" t="s">
        <v>224</v>
      </c>
      <c r="AW164" s="75" t="s">
        <v>224</v>
      </c>
      <c r="AX164" s="75" t="s">
        <v>224</v>
      </c>
      <c r="AY164" s="75" t="s">
        <v>224</v>
      </c>
      <c r="AZ164" s="75" t="s">
        <v>224</v>
      </c>
      <c r="BA164" s="75" t="s">
        <v>224</v>
      </c>
      <c r="BB164" s="75" t="s">
        <v>224</v>
      </c>
      <c r="BC164" s="75" t="s">
        <v>224</v>
      </c>
      <c r="BD164" s="75" t="s">
        <v>224</v>
      </c>
      <c r="BE164" s="75" t="s">
        <v>224</v>
      </c>
      <c r="BF164" s="75" t="s">
        <v>224</v>
      </c>
      <c r="BG164" s="75" t="s">
        <v>224</v>
      </c>
      <c r="BH164" s="75" t="s">
        <v>224</v>
      </c>
      <c r="BI164" s="75" t="s">
        <v>224</v>
      </c>
      <c r="BJ164" s="75" t="s">
        <v>224</v>
      </c>
      <c r="BK164" s="75" t="s">
        <v>224</v>
      </c>
      <c r="BL164" s="75" t="s">
        <v>224</v>
      </c>
      <c r="BM164" s="75" t="s">
        <v>224</v>
      </c>
      <c r="BN164" s="75" t="s">
        <v>224</v>
      </c>
      <c r="BO164" s="75" t="s">
        <v>224</v>
      </c>
      <c r="BP164" s="75" t="s">
        <v>224</v>
      </c>
      <c r="BQ164" s="75" t="s">
        <v>224</v>
      </c>
      <c r="BR164" s="75" t="s">
        <v>224</v>
      </c>
      <c r="BS164" s="75" t="s">
        <v>224</v>
      </c>
      <c r="BT164" s="75" t="s">
        <v>224</v>
      </c>
      <c r="BU164" s="75" t="s">
        <v>224</v>
      </c>
      <c r="BV164" s="75" t="s">
        <v>224</v>
      </c>
      <c r="BW164" s="75" t="s">
        <v>224</v>
      </c>
      <c r="BX164" s="75" t="s">
        <v>224</v>
      </c>
      <c r="BY164" s="75" t="s">
        <v>224</v>
      </c>
      <c r="BZ164" s="75" t="s">
        <v>224</v>
      </c>
      <c r="CA164" s="75" t="s">
        <v>224</v>
      </c>
      <c r="CB164" s="75" t="s">
        <v>224</v>
      </c>
      <c r="CC164" s="75" t="s">
        <v>224</v>
      </c>
      <c r="CD164" s="75" t="s">
        <v>224</v>
      </c>
      <c r="CE164" s="75" t="s">
        <v>224</v>
      </c>
      <c r="CF164" s="75" t="s">
        <v>224</v>
      </c>
      <c r="CG164" s="75" t="s">
        <v>224</v>
      </c>
      <c r="CH164" s="75" t="s">
        <v>224</v>
      </c>
      <c r="CI164" s="75" t="s">
        <v>224</v>
      </c>
      <c r="CJ164" s="75" t="s">
        <v>224</v>
      </c>
      <c r="CK164" s="75" t="s">
        <v>224</v>
      </c>
      <c r="CL164" s="75" t="s">
        <v>224</v>
      </c>
      <c r="CM164" s="75" t="s">
        <v>224</v>
      </c>
      <c r="CN164" s="75" t="s">
        <v>224</v>
      </c>
      <c r="CO164" s="75" t="s">
        <v>224</v>
      </c>
      <c r="CP164" s="75" t="s">
        <v>224</v>
      </c>
      <c r="CQ164" s="75" t="s">
        <v>224</v>
      </c>
    </row>
    <row r="165" spans="1:95">
      <c r="A165" s="75" t="s">
        <v>224</v>
      </c>
      <c r="B165" s="76" t="s">
        <v>224</v>
      </c>
      <c r="C165" s="75" t="s">
        <v>224</v>
      </c>
      <c r="D165" s="75" t="s">
        <v>224</v>
      </c>
      <c r="E165" s="75" t="s">
        <v>224</v>
      </c>
      <c r="F165" s="75" t="s">
        <v>224</v>
      </c>
      <c r="G165" s="75" t="s">
        <v>224</v>
      </c>
      <c r="H165" s="75" t="s">
        <v>224</v>
      </c>
      <c r="I165" s="75" t="s">
        <v>224</v>
      </c>
      <c r="J165" s="75" t="s">
        <v>224</v>
      </c>
      <c r="K165" s="75" t="s">
        <v>224</v>
      </c>
      <c r="L165" s="75" t="s">
        <v>224</v>
      </c>
      <c r="M165" s="75" t="s">
        <v>224</v>
      </c>
      <c r="N165" s="75" t="s">
        <v>224</v>
      </c>
      <c r="O165" s="75" t="s">
        <v>224</v>
      </c>
      <c r="P165" s="75" t="s">
        <v>224</v>
      </c>
      <c r="Q165" s="75" t="s">
        <v>224</v>
      </c>
      <c r="R165" s="75" t="s">
        <v>224</v>
      </c>
      <c r="S165" s="75" t="s">
        <v>224</v>
      </c>
      <c r="T165" s="75" t="s">
        <v>224</v>
      </c>
      <c r="U165" s="75" t="s">
        <v>224</v>
      </c>
      <c r="V165" s="75" t="s">
        <v>224</v>
      </c>
      <c r="W165" s="75" t="s">
        <v>224</v>
      </c>
      <c r="X165" s="75" t="s">
        <v>224</v>
      </c>
      <c r="Y165" s="75" t="s">
        <v>224</v>
      </c>
      <c r="Z165" s="75" t="s">
        <v>224</v>
      </c>
      <c r="AA165" s="75" t="s">
        <v>224</v>
      </c>
      <c r="AB165" s="75" t="s">
        <v>224</v>
      </c>
      <c r="AC165" s="75" t="s">
        <v>224</v>
      </c>
      <c r="AD165" s="75" t="s">
        <v>224</v>
      </c>
      <c r="AE165" s="75" t="s">
        <v>224</v>
      </c>
      <c r="AF165" s="75" t="s">
        <v>224</v>
      </c>
      <c r="AG165" s="75" t="s">
        <v>224</v>
      </c>
      <c r="AH165" s="75" t="s">
        <v>224</v>
      </c>
      <c r="AI165" s="75" t="s">
        <v>224</v>
      </c>
      <c r="AJ165" s="75" t="s">
        <v>224</v>
      </c>
      <c r="AK165" s="75" t="s">
        <v>224</v>
      </c>
      <c r="AL165" s="75" t="s">
        <v>224</v>
      </c>
      <c r="AM165" s="75" t="s">
        <v>224</v>
      </c>
      <c r="AN165" s="75" t="s">
        <v>224</v>
      </c>
      <c r="AO165" s="75" t="s">
        <v>224</v>
      </c>
      <c r="AP165" s="75" t="s">
        <v>224</v>
      </c>
      <c r="AQ165" s="75" t="s">
        <v>224</v>
      </c>
      <c r="AR165" s="75" t="s">
        <v>224</v>
      </c>
      <c r="AS165" s="75" t="s">
        <v>224</v>
      </c>
      <c r="AT165" s="75" t="s">
        <v>224</v>
      </c>
      <c r="AU165" s="75" t="s">
        <v>224</v>
      </c>
      <c r="AV165" s="75" t="s">
        <v>224</v>
      </c>
      <c r="AW165" s="75" t="s">
        <v>224</v>
      </c>
      <c r="AX165" s="75" t="s">
        <v>224</v>
      </c>
      <c r="AY165" s="75" t="s">
        <v>224</v>
      </c>
      <c r="AZ165" s="75" t="s">
        <v>224</v>
      </c>
      <c r="BA165" s="75" t="s">
        <v>224</v>
      </c>
      <c r="BB165" s="75" t="s">
        <v>224</v>
      </c>
      <c r="BC165" s="75" t="s">
        <v>224</v>
      </c>
      <c r="BD165" s="75" t="s">
        <v>224</v>
      </c>
      <c r="BE165" s="75" t="s">
        <v>224</v>
      </c>
      <c r="BF165" s="75" t="s">
        <v>224</v>
      </c>
      <c r="BG165" s="75" t="s">
        <v>224</v>
      </c>
      <c r="BH165" s="75" t="s">
        <v>224</v>
      </c>
      <c r="BI165" s="75" t="s">
        <v>224</v>
      </c>
      <c r="BJ165" s="75" t="s">
        <v>224</v>
      </c>
      <c r="BK165" s="75" t="s">
        <v>224</v>
      </c>
      <c r="BL165" s="75" t="s">
        <v>224</v>
      </c>
      <c r="BM165" s="75" t="s">
        <v>224</v>
      </c>
      <c r="BN165" s="75" t="s">
        <v>224</v>
      </c>
      <c r="BO165" s="75" t="s">
        <v>224</v>
      </c>
      <c r="BP165" s="75" t="s">
        <v>224</v>
      </c>
      <c r="BQ165" s="75" t="s">
        <v>224</v>
      </c>
      <c r="BR165" s="75" t="s">
        <v>224</v>
      </c>
      <c r="BS165" s="75" t="s">
        <v>224</v>
      </c>
      <c r="BT165" s="75" t="s">
        <v>224</v>
      </c>
      <c r="BU165" s="75" t="s">
        <v>224</v>
      </c>
      <c r="BV165" s="75" t="s">
        <v>224</v>
      </c>
      <c r="BW165" s="75" t="s">
        <v>224</v>
      </c>
      <c r="BX165" s="75" t="s">
        <v>224</v>
      </c>
      <c r="BY165" s="75" t="s">
        <v>224</v>
      </c>
      <c r="BZ165" s="75" t="s">
        <v>224</v>
      </c>
      <c r="CA165" s="75" t="s">
        <v>224</v>
      </c>
      <c r="CB165" s="75" t="s">
        <v>224</v>
      </c>
      <c r="CC165" s="75" t="s">
        <v>224</v>
      </c>
      <c r="CD165" s="75" t="s">
        <v>224</v>
      </c>
      <c r="CE165" s="75" t="s">
        <v>224</v>
      </c>
      <c r="CF165" s="75" t="s">
        <v>224</v>
      </c>
      <c r="CG165" s="75" t="s">
        <v>224</v>
      </c>
      <c r="CH165" s="75" t="s">
        <v>224</v>
      </c>
      <c r="CI165" s="75" t="s">
        <v>224</v>
      </c>
      <c r="CJ165" s="75" t="s">
        <v>224</v>
      </c>
      <c r="CK165" s="75" t="s">
        <v>224</v>
      </c>
      <c r="CL165" s="75" t="s">
        <v>224</v>
      </c>
      <c r="CM165" s="75" t="s">
        <v>224</v>
      </c>
      <c r="CN165" s="75" t="s">
        <v>224</v>
      </c>
      <c r="CO165" s="75" t="s">
        <v>224</v>
      </c>
      <c r="CP165" s="75" t="s">
        <v>224</v>
      </c>
      <c r="CQ165" s="75" t="s">
        <v>224</v>
      </c>
    </row>
    <row r="166" spans="1:95">
      <c r="A166" s="75" t="s">
        <v>224</v>
      </c>
      <c r="B166" s="76" t="s">
        <v>224</v>
      </c>
      <c r="C166" s="75" t="s">
        <v>224</v>
      </c>
      <c r="D166" s="75" t="s">
        <v>224</v>
      </c>
      <c r="E166" s="75" t="s">
        <v>224</v>
      </c>
      <c r="F166" s="75" t="s">
        <v>224</v>
      </c>
      <c r="G166" s="75" t="s">
        <v>224</v>
      </c>
      <c r="H166" s="75" t="s">
        <v>224</v>
      </c>
      <c r="I166" s="75" t="s">
        <v>224</v>
      </c>
      <c r="J166" s="75" t="s">
        <v>224</v>
      </c>
      <c r="K166" s="75" t="s">
        <v>224</v>
      </c>
      <c r="L166" s="75" t="s">
        <v>224</v>
      </c>
      <c r="M166" s="75" t="s">
        <v>224</v>
      </c>
      <c r="N166" s="75" t="s">
        <v>224</v>
      </c>
      <c r="O166" s="75" t="s">
        <v>224</v>
      </c>
      <c r="P166" s="75" t="s">
        <v>224</v>
      </c>
      <c r="Q166" s="75" t="s">
        <v>224</v>
      </c>
      <c r="R166" s="75" t="s">
        <v>224</v>
      </c>
      <c r="S166" s="75" t="s">
        <v>224</v>
      </c>
      <c r="T166" s="75" t="s">
        <v>224</v>
      </c>
      <c r="U166" s="75" t="s">
        <v>224</v>
      </c>
      <c r="V166" s="75" t="s">
        <v>224</v>
      </c>
      <c r="W166" s="75" t="s">
        <v>224</v>
      </c>
      <c r="X166" s="75" t="s">
        <v>224</v>
      </c>
      <c r="Y166" s="75" t="s">
        <v>224</v>
      </c>
      <c r="Z166" s="75" t="s">
        <v>224</v>
      </c>
      <c r="AA166" s="75" t="s">
        <v>224</v>
      </c>
      <c r="AB166" s="75" t="s">
        <v>224</v>
      </c>
      <c r="AC166" s="75" t="s">
        <v>224</v>
      </c>
      <c r="AD166" s="75" t="s">
        <v>224</v>
      </c>
      <c r="AE166" s="75" t="s">
        <v>224</v>
      </c>
      <c r="AF166" s="75" t="s">
        <v>224</v>
      </c>
      <c r="AG166" s="75" t="s">
        <v>224</v>
      </c>
      <c r="AH166" s="75" t="s">
        <v>224</v>
      </c>
      <c r="AI166" s="75" t="s">
        <v>224</v>
      </c>
      <c r="AJ166" s="75" t="s">
        <v>224</v>
      </c>
      <c r="AK166" s="75" t="s">
        <v>224</v>
      </c>
      <c r="AL166" s="75" t="s">
        <v>224</v>
      </c>
      <c r="AM166" s="75" t="s">
        <v>224</v>
      </c>
      <c r="AN166" s="75" t="s">
        <v>224</v>
      </c>
      <c r="AO166" s="75" t="s">
        <v>224</v>
      </c>
      <c r="AP166" s="75" t="s">
        <v>224</v>
      </c>
      <c r="AQ166" s="75" t="s">
        <v>224</v>
      </c>
      <c r="AR166" s="75" t="s">
        <v>224</v>
      </c>
      <c r="AS166" s="75" t="s">
        <v>224</v>
      </c>
      <c r="AT166" s="75" t="s">
        <v>224</v>
      </c>
      <c r="AU166" s="75" t="s">
        <v>224</v>
      </c>
      <c r="AV166" s="75" t="s">
        <v>224</v>
      </c>
      <c r="AW166" s="75" t="s">
        <v>224</v>
      </c>
      <c r="AX166" s="75" t="s">
        <v>224</v>
      </c>
      <c r="AY166" s="75" t="s">
        <v>224</v>
      </c>
      <c r="AZ166" s="75" t="s">
        <v>224</v>
      </c>
      <c r="BA166" s="75" t="s">
        <v>224</v>
      </c>
      <c r="BB166" s="75" t="s">
        <v>224</v>
      </c>
      <c r="BC166" s="75" t="s">
        <v>224</v>
      </c>
      <c r="BD166" s="75" t="s">
        <v>224</v>
      </c>
      <c r="BE166" s="75" t="s">
        <v>224</v>
      </c>
      <c r="BF166" s="75" t="s">
        <v>224</v>
      </c>
      <c r="BG166" s="75" t="s">
        <v>224</v>
      </c>
      <c r="BH166" s="75" t="s">
        <v>224</v>
      </c>
      <c r="BI166" s="75" t="s">
        <v>224</v>
      </c>
      <c r="BJ166" s="75" t="s">
        <v>224</v>
      </c>
      <c r="BK166" s="75" t="s">
        <v>224</v>
      </c>
      <c r="BL166" s="75" t="s">
        <v>224</v>
      </c>
      <c r="BM166" s="75" t="s">
        <v>224</v>
      </c>
      <c r="BN166" s="75" t="s">
        <v>224</v>
      </c>
      <c r="BO166" s="75" t="s">
        <v>224</v>
      </c>
      <c r="BP166" s="75" t="s">
        <v>224</v>
      </c>
      <c r="BQ166" s="75" t="s">
        <v>224</v>
      </c>
      <c r="BR166" s="75" t="s">
        <v>224</v>
      </c>
      <c r="BS166" s="75" t="s">
        <v>224</v>
      </c>
      <c r="BT166" s="75" t="s">
        <v>224</v>
      </c>
      <c r="BU166" s="75" t="s">
        <v>224</v>
      </c>
      <c r="BV166" s="75" t="s">
        <v>224</v>
      </c>
      <c r="BW166" s="75" t="s">
        <v>224</v>
      </c>
      <c r="BX166" s="75" t="s">
        <v>224</v>
      </c>
      <c r="BY166" s="75" t="s">
        <v>224</v>
      </c>
      <c r="BZ166" s="75" t="s">
        <v>224</v>
      </c>
      <c r="CA166" s="75" t="s">
        <v>224</v>
      </c>
      <c r="CB166" s="75" t="s">
        <v>224</v>
      </c>
      <c r="CC166" s="75" t="s">
        <v>224</v>
      </c>
      <c r="CD166" s="75" t="s">
        <v>224</v>
      </c>
      <c r="CE166" s="75" t="s">
        <v>224</v>
      </c>
      <c r="CF166" s="75" t="s">
        <v>224</v>
      </c>
      <c r="CG166" s="75" t="s">
        <v>224</v>
      </c>
      <c r="CH166" s="75" t="s">
        <v>224</v>
      </c>
      <c r="CI166" s="75" t="s">
        <v>224</v>
      </c>
      <c r="CJ166" s="75" t="s">
        <v>224</v>
      </c>
      <c r="CK166" s="75" t="s">
        <v>224</v>
      </c>
      <c r="CL166" s="75" t="s">
        <v>224</v>
      </c>
      <c r="CM166" s="75" t="s">
        <v>224</v>
      </c>
      <c r="CN166" s="75" t="s">
        <v>224</v>
      </c>
      <c r="CO166" s="75" t="s">
        <v>224</v>
      </c>
      <c r="CP166" s="75" t="s">
        <v>224</v>
      </c>
      <c r="CQ166" s="75" t="s">
        <v>224</v>
      </c>
    </row>
    <row r="167" spans="1:95">
      <c r="A167" s="75" t="s">
        <v>224</v>
      </c>
      <c r="B167" s="76" t="s">
        <v>224</v>
      </c>
      <c r="C167" s="75" t="s">
        <v>224</v>
      </c>
      <c r="D167" s="75" t="s">
        <v>224</v>
      </c>
      <c r="E167" s="75" t="s">
        <v>224</v>
      </c>
      <c r="F167" s="75" t="s">
        <v>224</v>
      </c>
      <c r="G167" s="75" t="s">
        <v>224</v>
      </c>
      <c r="H167" s="75" t="s">
        <v>224</v>
      </c>
      <c r="I167" s="75" t="s">
        <v>224</v>
      </c>
      <c r="J167" s="75" t="s">
        <v>224</v>
      </c>
      <c r="K167" s="75" t="s">
        <v>224</v>
      </c>
      <c r="L167" s="75" t="s">
        <v>224</v>
      </c>
      <c r="M167" s="75" t="s">
        <v>224</v>
      </c>
      <c r="N167" s="75" t="s">
        <v>224</v>
      </c>
      <c r="O167" s="75" t="s">
        <v>224</v>
      </c>
      <c r="P167" s="75" t="s">
        <v>224</v>
      </c>
      <c r="Q167" s="75" t="s">
        <v>224</v>
      </c>
      <c r="R167" s="75" t="s">
        <v>224</v>
      </c>
      <c r="S167" s="75" t="s">
        <v>224</v>
      </c>
      <c r="T167" s="75" t="s">
        <v>224</v>
      </c>
      <c r="U167" s="75" t="s">
        <v>224</v>
      </c>
      <c r="V167" s="75" t="s">
        <v>224</v>
      </c>
      <c r="W167" s="75" t="s">
        <v>224</v>
      </c>
      <c r="X167" s="75" t="s">
        <v>224</v>
      </c>
      <c r="Y167" s="75" t="s">
        <v>224</v>
      </c>
      <c r="Z167" s="75" t="s">
        <v>224</v>
      </c>
      <c r="AA167" s="75" t="s">
        <v>224</v>
      </c>
      <c r="AB167" s="75" t="s">
        <v>224</v>
      </c>
      <c r="AC167" s="75" t="s">
        <v>224</v>
      </c>
      <c r="AD167" s="75" t="s">
        <v>224</v>
      </c>
      <c r="AE167" s="75" t="s">
        <v>224</v>
      </c>
      <c r="AF167" s="75" t="s">
        <v>224</v>
      </c>
      <c r="AG167" s="75" t="s">
        <v>224</v>
      </c>
      <c r="AH167" s="75" t="s">
        <v>224</v>
      </c>
      <c r="AI167" s="75" t="s">
        <v>224</v>
      </c>
      <c r="AJ167" s="75" t="s">
        <v>224</v>
      </c>
      <c r="AK167" s="75" t="s">
        <v>224</v>
      </c>
      <c r="AL167" s="75" t="s">
        <v>224</v>
      </c>
      <c r="AM167" s="75" t="s">
        <v>224</v>
      </c>
      <c r="AN167" s="75" t="s">
        <v>224</v>
      </c>
      <c r="AO167" s="75" t="s">
        <v>224</v>
      </c>
      <c r="AP167" s="75" t="s">
        <v>224</v>
      </c>
      <c r="AQ167" s="75" t="s">
        <v>224</v>
      </c>
      <c r="AR167" s="75" t="s">
        <v>224</v>
      </c>
      <c r="AS167" s="75" t="s">
        <v>224</v>
      </c>
      <c r="AT167" s="75" t="s">
        <v>224</v>
      </c>
      <c r="AU167" s="75" t="s">
        <v>224</v>
      </c>
      <c r="AV167" s="75" t="s">
        <v>224</v>
      </c>
      <c r="AW167" s="75" t="s">
        <v>224</v>
      </c>
      <c r="AX167" s="75" t="s">
        <v>224</v>
      </c>
      <c r="AY167" s="75" t="s">
        <v>224</v>
      </c>
      <c r="AZ167" s="75" t="s">
        <v>224</v>
      </c>
      <c r="BA167" s="75" t="s">
        <v>224</v>
      </c>
      <c r="BB167" s="75" t="s">
        <v>224</v>
      </c>
      <c r="BC167" s="75" t="s">
        <v>224</v>
      </c>
      <c r="BD167" s="75" t="s">
        <v>224</v>
      </c>
      <c r="BE167" s="75" t="s">
        <v>224</v>
      </c>
      <c r="BF167" s="75" t="s">
        <v>224</v>
      </c>
      <c r="BG167" s="75" t="s">
        <v>224</v>
      </c>
      <c r="BH167" s="75" t="s">
        <v>224</v>
      </c>
      <c r="BI167" s="75" t="s">
        <v>224</v>
      </c>
      <c r="BJ167" s="75" t="s">
        <v>224</v>
      </c>
      <c r="BK167" s="75" t="s">
        <v>224</v>
      </c>
      <c r="BL167" s="75" t="s">
        <v>224</v>
      </c>
      <c r="BM167" s="75" t="s">
        <v>224</v>
      </c>
      <c r="BN167" s="75" t="s">
        <v>224</v>
      </c>
      <c r="BO167" s="75" t="s">
        <v>224</v>
      </c>
      <c r="BP167" s="75" t="s">
        <v>224</v>
      </c>
      <c r="BQ167" s="75" t="s">
        <v>224</v>
      </c>
      <c r="BR167" s="75" t="s">
        <v>224</v>
      </c>
      <c r="BS167" s="75" t="s">
        <v>224</v>
      </c>
      <c r="BT167" s="75" t="s">
        <v>224</v>
      </c>
      <c r="BU167" s="75" t="s">
        <v>224</v>
      </c>
      <c r="BV167" s="75" t="s">
        <v>224</v>
      </c>
      <c r="BW167" s="75" t="s">
        <v>224</v>
      </c>
      <c r="BX167" s="75" t="s">
        <v>224</v>
      </c>
      <c r="BY167" s="75" t="s">
        <v>224</v>
      </c>
      <c r="BZ167" s="75" t="s">
        <v>224</v>
      </c>
      <c r="CA167" s="75" t="s">
        <v>224</v>
      </c>
      <c r="CB167" s="75" t="s">
        <v>224</v>
      </c>
      <c r="CC167" s="75" t="s">
        <v>224</v>
      </c>
      <c r="CD167" s="75" t="s">
        <v>224</v>
      </c>
      <c r="CE167" s="75" t="s">
        <v>224</v>
      </c>
      <c r="CF167" s="75" t="s">
        <v>224</v>
      </c>
      <c r="CG167" s="75" t="s">
        <v>224</v>
      </c>
      <c r="CH167" s="75" t="s">
        <v>224</v>
      </c>
      <c r="CI167" s="75" t="s">
        <v>224</v>
      </c>
      <c r="CJ167" s="75" t="s">
        <v>224</v>
      </c>
      <c r="CK167" s="75" t="s">
        <v>224</v>
      </c>
      <c r="CL167" s="75" t="s">
        <v>224</v>
      </c>
      <c r="CM167" s="75" t="s">
        <v>224</v>
      </c>
      <c r="CN167" s="75" t="s">
        <v>224</v>
      </c>
      <c r="CO167" s="75" t="s">
        <v>224</v>
      </c>
      <c r="CP167" s="75" t="s">
        <v>224</v>
      </c>
      <c r="CQ167" s="75" t="s">
        <v>224</v>
      </c>
    </row>
    <row r="168" spans="1:95">
      <c r="A168" s="75" t="s">
        <v>224</v>
      </c>
      <c r="B168" s="76" t="s">
        <v>224</v>
      </c>
      <c r="C168" s="75" t="s">
        <v>224</v>
      </c>
      <c r="D168" s="75" t="s">
        <v>224</v>
      </c>
      <c r="E168" s="75" t="s">
        <v>224</v>
      </c>
      <c r="F168" s="75" t="s">
        <v>224</v>
      </c>
      <c r="G168" s="75" t="s">
        <v>224</v>
      </c>
      <c r="H168" s="75" t="s">
        <v>224</v>
      </c>
      <c r="I168" s="75" t="s">
        <v>224</v>
      </c>
      <c r="J168" s="75" t="s">
        <v>224</v>
      </c>
      <c r="K168" s="75" t="s">
        <v>224</v>
      </c>
      <c r="L168" s="75" t="s">
        <v>224</v>
      </c>
      <c r="M168" s="75" t="s">
        <v>224</v>
      </c>
      <c r="N168" s="75" t="s">
        <v>224</v>
      </c>
      <c r="O168" s="75" t="s">
        <v>224</v>
      </c>
      <c r="P168" s="75" t="s">
        <v>224</v>
      </c>
      <c r="Q168" s="75" t="s">
        <v>224</v>
      </c>
      <c r="R168" s="75" t="s">
        <v>224</v>
      </c>
      <c r="S168" s="75" t="s">
        <v>224</v>
      </c>
      <c r="T168" s="75" t="s">
        <v>224</v>
      </c>
      <c r="U168" s="75" t="s">
        <v>224</v>
      </c>
      <c r="V168" s="75" t="s">
        <v>224</v>
      </c>
      <c r="W168" s="75" t="s">
        <v>224</v>
      </c>
      <c r="X168" s="75" t="s">
        <v>224</v>
      </c>
      <c r="Y168" s="75" t="s">
        <v>224</v>
      </c>
      <c r="Z168" s="75" t="s">
        <v>224</v>
      </c>
      <c r="AA168" s="75" t="s">
        <v>224</v>
      </c>
      <c r="AB168" s="75" t="s">
        <v>224</v>
      </c>
      <c r="AC168" s="75" t="s">
        <v>224</v>
      </c>
      <c r="AD168" s="75" t="s">
        <v>224</v>
      </c>
      <c r="AE168" s="75" t="s">
        <v>224</v>
      </c>
      <c r="AF168" s="75" t="s">
        <v>224</v>
      </c>
      <c r="AG168" s="75" t="s">
        <v>224</v>
      </c>
      <c r="AH168" s="75" t="s">
        <v>224</v>
      </c>
      <c r="AI168" s="75" t="s">
        <v>224</v>
      </c>
      <c r="AJ168" s="75" t="s">
        <v>224</v>
      </c>
      <c r="AK168" s="75" t="s">
        <v>224</v>
      </c>
      <c r="AL168" s="75" t="s">
        <v>224</v>
      </c>
      <c r="AM168" s="75" t="s">
        <v>224</v>
      </c>
      <c r="AN168" s="75" t="s">
        <v>224</v>
      </c>
      <c r="AO168" s="75" t="s">
        <v>224</v>
      </c>
      <c r="AP168" s="75" t="s">
        <v>224</v>
      </c>
      <c r="AQ168" s="75" t="s">
        <v>224</v>
      </c>
      <c r="AR168" s="75" t="s">
        <v>224</v>
      </c>
      <c r="AS168" s="75" t="s">
        <v>224</v>
      </c>
      <c r="AT168" s="75" t="s">
        <v>224</v>
      </c>
      <c r="AU168" s="75" t="s">
        <v>224</v>
      </c>
      <c r="AV168" s="75" t="s">
        <v>224</v>
      </c>
      <c r="AW168" s="75" t="s">
        <v>224</v>
      </c>
      <c r="AX168" s="75" t="s">
        <v>224</v>
      </c>
      <c r="AY168" s="75" t="s">
        <v>224</v>
      </c>
      <c r="AZ168" s="75" t="s">
        <v>224</v>
      </c>
      <c r="BA168" s="75" t="s">
        <v>224</v>
      </c>
      <c r="BB168" s="75" t="s">
        <v>224</v>
      </c>
      <c r="BC168" s="75" t="s">
        <v>224</v>
      </c>
      <c r="BD168" s="75" t="s">
        <v>224</v>
      </c>
      <c r="BE168" s="75" t="s">
        <v>224</v>
      </c>
      <c r="BF168" s="75" t="s">
        <v>224</v>
      </c>
      <c r="BG168" s="75" t="s">
        <v>224</v>
      </c>
      <c r="BH168" s="75" t="s">
        <v>224</v>
      </c>
      <c r="BI168" s="75" t="s">
        <v>224</v>
      </c>
      <c r="BJ168" s="75" t="s">
        <v>224</v>
      </c>
      <c r="BK168" s="75" t="s">
        <v>224</v>
      </c>
      <c r="BL168" s="75" t="s">
        <v>224</v>
      </c>
      <c r="BM168" s="75" t="s">
        <v>224</v>
      </c>
      <c r="BN168" s="75" t="s">
        <v>224</v>
      </c>
      <c r="BO168" s="75" t="s">
        <v>224</v>
      </c>
      <c r="BP168" s="75" t="s">
        <v>224</v>
      </c>
      <c r="BQ168" s="75" t="s">
        <v>224</v>
      </c>
      <c r="BR168" s="75" t="s">
        <v>224</v>
      </c>
      <c r="BS168" s="75" t="s">
        <v>224</v>
      </c>
      <c r="BT168" s="75" t="s">
        <v>224</v>
      </c>
      <c r="BU168" s="75" t="s">
        <v>224</v>
      </c>
      <c r="BV168" s="75" t="s">
        <v>224</v>
      </c>
      <c r="BW168" s="75" t="s">
        <v>224</v>
      </c>
      <c r="BX168" s="75" t="s">
        <v>224</v>
      </c>
      <c r="BY168" s="75" t="s">
        <v>224</v>
      </c>
      <c r="BZ168" s="75" t="s">
        <v>224</v>
      </c>
      <c r="CA168" s="75" t="s">
        <v>224</v>
      </c>
      <c r="CB168" s="75" t="s">
        <v>224</v>
      </c>
      <c r="CC168" s="75" t="s">
        <v>224</v>
      </c>
      <c r="CD168" s="75" t="s">
        <v>224</v>
      </c>
      <c r="CE168" s="75" t="s">
        <v>224</v>
      </c>
      <c r="CF168" s="75" t="s">
        <v>224</v>
      </c>
      <c r="CG168" s="75" t="s">
        <v>224</v>
      </c>
      <c r="CH168" s="75" t="s">
        <v>224</v>
      </c>
      <c r="CI168" s="75" t="s">
        <v>224</v>
      </c>
      <c r="CJ168" s="75" t="s">
        <v>224</v>
      </c>
      <c r="CK168" s="75" t="s">
        <v>224</v>
      </c>
      <c r="CL168" s="75" t="s">
        <v>224</v>
      </c>
      <c r="CM168" s="75" t="s">
        <v>224</v>
      </c>
      <c r="CN168" s="75" t="s">
        <v>224</v>
      </c>
      <c r="CO168" s="75" t="s">
        <v>224</v>
      </c>
      <c r="CP168" s="75" t="s">
        <v>224</v>
      </c>
      <c r="CQ168" s="75" t="s">
        <v>224</v>
      </c>
    </row>
    <row r="169" spans="1:95">
      <c r="A169" s="75" t="s">
        <v>224</v>
      </c>
      <c r="B169" s="76" t="s">
        <v>224</v>
      </c>
      <c r="C169" s="75" t="s">
        <v>224</v>
      </c>
      <c r="D169" s="75" t="s">
        <v>224</v>
      </c>
      <c r="E169" s="75" t="s">
        <v>224</v>
      </c>
      <c r="F169" s="75" t="s">
        <v>224</v>
      </c>
      <c r="G169" s="75" t="s">
        <v>224</v>
      </c>
      <c r="H169" s="75" t="s">
        <v>224</v>
      </c>
      <c r="I169" s="75" t="s">
        <v>224</v>
      </c>
      <c r="J169" s="75" t="s">
        <v>224</v>
      </c>
      <c r="K169" s="75" t="s">
        <v>224</v>
      </c>
      <c r="L169" s="75" t="s">
        <v>224</v>
      </c>
      <c r="M169" s="75" t="s">
        <v>224</v>
      </c>
      <c r="N169" s="75" t="s">
        <v>224</v>
      </c>
      <c r="O169" s="75" t="s">
        <v>224</v>
      </c>
      <c r="P169" s="75" t="s">
        <v>224</v>
      </c>
      <c r="Q169" s="75" t="s">
        <v>224</v>
      </c>
      <c r="R169" s="75" t="s">
        <v>224</v>
      </c>
      <c r="S169" s="75" t="s">
        <v>224</v>
      </c>
      <c r="T169" s="75" t="s">
        <v>224</v>
      </c>
      <c r="U169" s="75" t="s">
        <v>224</v>
      </c>
      <c r="V169" s="75" t="s">
        <v>224</v>
      </c>
      <c r="W169" s="75" t="s">
        <v>224</v>
      </c>
      <c r="X169" s="75" t="s">
        <v>224</v>
      </c>
      <c r="Y169" s="75" t="s">
        <v>224</v>
      </c>
      <c r="Z169" s="75" t="s">
        <v>224</v>
      </c>
      <c r="AA169" s="75" t="s">
        <v>224</v>
      </c>
      <c r="AB169" s="75" t="s">
        <v>224</v>
      </c>
      <c r="AC169" s="75" t="s">
        <v>224</v>
      </c>
      <c r="AD169" s="75" t="s">
        <v>224</v>
      </c>
      <c r="AE169" s="75" t="s">
        <v>224</v>
      </c>
      <c r="AF169" s="75" t="s">
        <v>224</v>
      </c>
      <c r="AG169" s="75" t="s">
        <v>224</v>
      </c>
      <c r="AH169" s="75" t="s">
        <v>224</v>
      </c>
      <c r="AI169" s="75" t="s">
        <v>224</v>
      </c>
      <c r="AJ169" s="75" t="s">
        <v>224</v>
      </c>
      <c r="AK169" s="75" t="s">
        <v>224</v>
      </c>
      <c r="AL169" s="75" t="s">
        <v>224</v>
      </c>
      <c r="AM169" s="75" t="s">
        <v>224</v>
      </c>
      <c r="AN169" s="75" t="s">
        <v>224</v>
      </c>
      <c r="AO169" s="75" t="s">
        <v>224</v>
      </c>
      <c r="AP169" s="75" t="s">
        <v>224</v>
      </c>
      <c r="AQ169" s="75" t="s">
        <v>224</v>
      </c>
      <c r="AR169" s="75" t="s">
        <v>224</v>
      </c>
      <c r="AS169" s="75" t="s">
        <v>224</v>
      </c>
      <c r="AT169" s="75" t="s">
        <v>224</v>
      </c>
      <c r="AU169" s="75" t="s">
        <v>224</v>
      </c>
      <c r="AV169" s="75" t="s">
        <v>224</v>
      </c>
      <c r="AW169" s="75" t="s">
        <v>224</v>
      </c>
      <c r="AX169" s="75" t="s">
        <v>224</v>
      </c>
      <c r="AY169" s="75" t="s">
        <v>224</v>
      </c>
      <c r="AZ169" s="75" t="s">
        <v>224</v>
      </c>
      <c r="BA169" s="75" t="s">
        <v>224</v>
      </c>
      <c r="BB169" s="75" t="s">
        <v>224</v>
      </c>
      <c r="BC169" s="75" t="s">
        <v>224</v>
      </c>
      <c r="BD169" s="75" t="s">
        <v>224</v>
      </c>
      <c r="BE169" s="75" t="s">
        <v>224</v>
      </c>
      <c r="BF169" s="75" t="s">
        <v>224</v>
      </c>
      <c r="BG169" s="75" t="s">
        <v>224</v>
      </c>
      <c r="BH169" s="75" t="s">
        <v>224</v>
      </c>
      <c r="BI169" s="75" t="s">
        <v>224</v>
      </c>
      <c r="BJ169" s="75" t="s">
        <v>224</v>
      </c>
      <c r="BK169" s="75" t="s">
        <v>224</v>
      </c>
      <c r="BL169" s="75" t="s">
        <v>224</v>
      </c>
      <c r="BM169" s="75" t="s">
        <v>224</v>
      </c>
      <c r="BN169" s="75" t="s">
        <v>224</v>
      </c>
      <c r="BO169" s="75" t="s">
        <v>224</v>
      </c>
      <c r="BP169" s="75" t="s">
        <v>224</v>
      </c>
      <c r="BQ169" s="75" t="s">
        <v>224</v>
      </c>
      <c r="BR169" s="75" t="s">
        <v>224</v>
      </c>
      <c r="BS169" s="75" t="s">
        <v>224</v>
      </c>
      <c r="BT169" s="75" t="s">
        <v>224</v>
      </c>
      <c r="BU169" s="75" t="s">
        <v>224</v>
      </c>
      <c r="BV169" s="75" t="s">
        <v>224</v>
      </c>
      <c r="BW169" s="75" t="s">
        <v>224</v>
      </c>
      <c r="BX169" s="75" t="s">
        <v>224</v>
      </c>
      <c r="BY169" s="75" t="s">
        <v>224</v>
      </c>
      <c r="BZ169" s="75" t="s">
        <v>224</v>
      </c>
      <c r="CA169" s="75" t="s">
        <v>224</v>
      </c>
      <c r="CB169" s="75" t="s">
        <v>224</v>
      </c>
      <c r="CC169" s="75" t="s">
        <v>224</v>
      </c>
      <c r="CD169" s="75" t="s">
        <v>224</v>
      </c>
      <c r="CE169" s="75" t="s">
        <v>224</v>
      </c>
      <c r="CF169" s="75" t="s">
        <v>224</v>
      </c>
      <c r="CG169" s="75" t="s">
        <v>224</v>
      </c>
      <c r="CH169" s="75" t="s">
        <v>224</v>
      </c>
      <c r="CI169" s="75" t="s">
        <v>224</v>
      </c>
      <c r="CJ169" s="75" t="s">
        <v>224</v>
      </c>
      <c r="CK169" s="75" t="s">
        <v>224</v>
      </c>
      <c r="CL169" s="75" t="s">
        <v>224</v>
      </c>
      <c r="CM169" s="75" t="s">
        <v>224</v>
      </c>
      <c r="CN169" s="75" t="s">
        <v>224</v>
      </c>
      <c r="CO169" s="75" t="s">
        <v>224</v>
      </c>
      <c r="CP169" s="75" t="s">
        <v>224</v>
      </c>
      <c r="CQ169" s="75" t="s">
        <v>224</v>
      </c>
    </row>
    <row r="170" spans="1:95">
      <c r="A170" s="75" t="s">
        <v>224</v>
      </c>
      <c r="B170" s="76" t="s">
        <v>224</v>
      </c>
      <c r="C170" s="75" t="s">
        <v>224</v>
      </c>
      <c r="D170" s="75" t="s">
        <v>224</v>
      </c>
      <c r="E170" s="75" t="s">
        <v>224</v>
      </c>
      <c r="F170" s="75" t="s">
        <v>224</v>
      </c>
      <c r="G170" s="75" t="s">
        <v>224</v>
      </c>
      <c r="H170" s="75" t="s">
        <v>224</v>
      </c>
      <c r="I170" s="75" t="s">
        <v>224</v>
      </c>
      <c r="J170" s="75" t="s">
        <v>224</v>
      </c>
      <c r="K170" s="75" t="s">
        <v>224</v>
      </c>
      <c r="L170" s="75" t="s">
        <v>224</v>
      </c>
      <c r="M170" s="75" t="s">
        <v>224</v>
      </c>
      <c r="N170" s="75" t="s">
        <v>224</v>
      </c>
      <c r="O170" s="75" t="s">
        <v>224</v>
      </c>
      <c r="P170" s="75" t="s">
        <v>224</v>
      </c>
      <c r="Q170" s="75" t="s">
        <v>224</v>
      </c>
      <c r="R170" s="75" t="s">
        <v>224</v>
      </c>
      <c r="S170" s="75" t="s">
        <v>224</v>
      </c>
      <c r="T170" s="75" t="s">
        <v>224</v>
      </c>
      <c r="U170" s="75" t="s">
        <v>224</v>
      </c>
      <c r="V170" s="75" t="s">
        <v>224</v>
      </c>
      <c r="W170" s="75" t="s">
        <v>224</v>
      </c>
      <c r="X170" s="75" t="s">
        <v>224</v>
      </c>
      <c r="Y170" s="75" t="s">
        <v>224</v>
      </c>
      <c r="Z170" s="75" t="s">
        <v>224</v>
      </c>
      <c r="AA170" s="75" t="s">
        <v>224</v>
      </c>
      <c r="AB170" s="75" t="s">
        <v>224</v>
      </c>
      <c r="AC170" s="75" t="s">
        <v>224</v>
      </c>
      <c r="AD170" s="75" t="s">
        <v>224</v>
      </c>
      <c r="AE170" s="75" t="s">
        <v>224</v>
      </c>
      <c r="AF170" s="75" t="s">
        <v>224</v>
      </c>
      <c r="AG170" s="75" t="s">
        <v>224</v>
      </c>
      <c r="AH170" s="75" t="s">
        <v>224</v>
      </c>
      <c r="AI170" s="75" t="s">
        <v>224</v>
      </c>
      <c r="AJ170" s="75" t="s">
        <v>224</v>
      </c>
      <c r="AK170" s="75" t="s">
        <v>224</v>
      </c>
      <c r="AL170" s="75" t="s">
        <v>224</v>
      </c>
      <c r="AM170" s="75" t="s">
        <v>224</v>
      </c>
      <c r="AN170" s="75" t="s">
        <v>224</v>
      </c>
      <c r="AO170" s="75" t="s">
        <v>224</v>
      </c>
      <c r="AP170" s="75" t="s">
        <v>224</v>
      </c>
      <c r="AQ170" s="75" t="s">
        <v>224</v>
      </c>
      <c r="AR170" s="75" t="s">
        <v>224</v>
      </c>
      <c r="AS170" s="75" t="s">
        <v>224</v>
      </c>
      <c r="AT170" s="75" t="s">
        <v>224</v>
      </c>
      <c r="AU170" s="75" t="s">
        <v>224</v>
      </c>
      <c r="AV170" s="75" t="s">
        <v>224</v>
      </c>
      <c r="AW170" s="75" t="s">
        <v>224</v>
      </c>
      <c r="AX170" s="75" t="s">
        <v>224</v>
      </c>
      <c r="AY170" s="75" t="s">
        <v>224</v>
      </c>
      <c r="AZ170" s="75" t="s">
        <v>224</v>
      </c>
      <c r="BA170" s="75" t="s">
        <v>224</v>
      </c>
      <c r="BB170" s="75" t="s">
        <v>224</v>
      </c>
      <c r="BC170" s="75" t="s">
        <v>224</v>
      </c>
      <c r="BD170" s="75" t="s">
        <v>224</v>
      </c>
      <c r="BE170" s="75" t="s">
        <v>224</v>
      </c>
      <c r="BF170" s="75" t="s">
        <v>224</v>
      </c>
      <c r="BG170" s="75" t="s">
        <v>224</v>
      </c>
      <c r="BH170" s="75" t="s">
        <v>224</v>
      </c>
      <c r="BI170" s="75" t="s">
        <v>224</v>
      </c>
      <c r="BJ170" s="75" t="s">
        <v>224</v>
      </c>
      <c r="BK170" s="75" t="s">
        <v>224</v>
      </c>
      <c r="BL170" s="75" t="s">
        <v>224</v>
      </c>
      <c r="BM170" s="75" t="s">
        <v>224</v>
      </c>
      <c r="BN170" s="75" t="s">
        <v>224</v>
      </c>
      <c r="BO170" s="75" t="s">
        <v>224</v>
      </c>
      <c r="BP170" s="75" t="s">
        <v>224</v>
      </c>
      <c r="BQ170" s="75" t="s">
        <v>224</v>
      </c>
      <c r="BR170" s="75" t="s">
        <v>224</v>
      </c>
      <c r="BS170" s="75" t="s">
        <v>224</v>
      </c>
      <c r="BT170" s="75" t="s">
        <v>224</v>
      </c>
      <c r="BU170" s="75" t="s">
        <v>224</v>
      </c>
      <c r="BV170" s="75" t="s">
        <v>224</v>
      </c>
      <c r="BW170" s="75" t="s">
        <v>224</v>
      </c>
      <c r="BX170" s="75" t="s">
        <v>224</v>
      </c>
      <c r="BY170" s="75" t="s">
        <v>224</v>
      </c>
      <c r="BZ170" s="75" t="s">
        <v>224</v>
      </c>
      <c r="CA170" s="75" t="s">
        <v>224</v>
      </c>
      <c r="CB170" s="75" t="s">
        <v>224</v>
      </c>
      <c r="CC170" s="75" t="s">
        <v>224</v>
      </c>
      <c r="CD170" s="75" t="s">
        <v>224</v>
      </c>
      <c r="CE170" s="75" t="s">
        <v>224</v>
      </c>
      <c r="CF170" s="75" t="s">
        <v>224</v>
      </c>
      <c r="CG170" s="75" t="s">
        <v>224</v>
      </c>
      <c r="CH170" s="75" t="s">
        <v>224</v>
      </c>
      <c r="CI170" s="75" t="s">
        <v>224</v>
      </c>
      <c r="CJ170" s="75" t="s">
        <v>224</v>
      </c>
      <c r="CK170" s="75" t="s">
        <v>224</v>
      </c>
      <c r="CL170" s="75" t="s">
        <v>224</v>
      </c>
      <c r="CM170" s="75" t="s">
        <v>224</v>
      </c>
      <c r="CN170" s="75" t="s">
        <v>224</v>
      </c>
      <c r="CO170" s="75" t="s">
        <v>224</v>
      </c>
      <c r="CP170" s="75" t="s">
        <v>224</v>
      </c>
      <c r="CQ170" s="75" t="s">
        <v>224</v>
      </c>
    </row>
    <row r="171" spans="1:95">
      <c r="A171" s="75" t="s">
        <v>224</v>
      </c>
      <c r="B171" s="76" t="s">
        <v>224</v>
      </c>
      <c r="C171" s="75" t="s">
        <v>224</v>
      </c>
      <c r="D171" s="75" t="s">
        <v>224</v>
      </c>
      <c r="E171" s="75" t="s">
        <v>224</v>
      </c>
      <c r="F171" s="75" t="s">
        <v>224</v>
      </c>
      <c r="G171" s="75" t="s">
        <v>224</v>
      </c>
      <c r="H171" s="75" t="s">
        <v>224</v>
      </c>
      <c r="I171" s="75" t="s">
        <v>224</v>
      </c>
      <c r="J171" s="75" t="s">
        <v>224</v>
      </c>
      <c r="K171" s="75" t="s">
        <v>224</v>
      </c>
      <c r="L171" s="75" t="s">
        <v>224</v>
      </c>
      <c r="M171" s="75" t="s">
        <v>224</v>
      </c>
      <c r="N171" s="75" t="s">
        <v>224</v>
      </c>
      <c r="O171" s="75" t="s">
        <v>224</v>
      </c>
      <c r="P171" s="75" t="s">
        <v>224</v>
      </c>
      <c r="Q171" s="75" t="s">
        <v>224</v>
      </c>
      <c r="R171" s="75" t="s">
        <v>224</v>
      </c>
      <c r="S171" s="75" t="s">
        <v>224</v>
      </c>
      <c r="T171" s="75" t="s">
        <v>224</v>
      </c>
      <c r="U171" s="75" t="s">
        <v>224</v>
      </c>
      <c r="V171" s="75" t="s">
        <v>224</v>
      </c>
      <c r="W171" s="75" t="s">
        <v>224</v>
      </c>
      <c r="X171" s="75" t="s">
        <v>224</v>
      </c>
      <c r="Y171" s="75" t="s">
        <v>224</v>
      </c>
      <c r="Z171" s="75" t="s">
        <v>224</v>
      </c>
      <c r="AA171" s="75" t="s">
        <v>224</v>
      </c>
      <c r="AB171" s="75" t="s">
        <v>224</v>
      </c>
      <c r="AC171" s="75" t="s">
        <v>224</v>
      </c>
      <c r="AD171" s="75" t="s">
        <v>224</v>
      </c>
      <c r="AE171" s="75" t="s">
        <v>224</v>
      </c>
      <c r="AF171" s="75" t="s">
        <v>224</v>
      </c>
      <c r="AG171" s="75" t="s">
        <v>224</v>
      </c>
      <c r="AH171" s="75" t="s">
        <v>224</v>
      </c>
      <c r="AI171" s="75" t="s">
        <v>224</v>
      </c>
      <c r="AJ171" s="75" t="s">
        <v>224</v>
      </c>
      <c r="AK171" s="75" t="s">
        <v>224</v>
      </c>
      <c r="AL171" s="75" t="s">
        <v>224</v>
      </c>
      <c r="AM171" s="75" t="s">
        <v>224</v>
      </c>
      <c r="AN171" s="75" t="s">
        <v>224</v>
      </c>
      <c r="AO171" s="75" t="s">
        <v>224</v>
      </c>
      <c r="AP171" s="75" t="s">
        <v>224</v>
      </c>
      <c r="AQ171" s="75" t="s">
        <v>224</v>
      </c>
      <c r="AR171" s="75" t="s">
        <v>224</v>
      </c>
      <c r="AS171" s="75" t="s">
        <v>224</v>
      </c>
      <c r="AT171" s="75" t="s">
        <v>224</v>
      </c>
      <c r="AU171" s="75" t="s">
        <v>224</v>
      </c>
      <c r="AV171" s="75" t="s">
        <v>224</v>
      </c>
      <c r="AW171" s="75" t="s">
        <v>224</v>
      </c>
      <c r="AX171" s="75" t="s">
        <v>224</v>
      </c>
      <c r="AY171" s="75" t="s">
        <v>224</v>
      </c>
      <c r="AZ171" s="75" t="s">
        <v>224</v>
      </c>
      <c r="BA171" s="75" t="s">
        <v>224</v>
      </c>
      <c r="BB171" s="75" t="s">
        <v>224</v>
      </c>
      <c r="BC171" s="75" t="s">
        <v>224</v>
      </c>
      <c r="BD171" s="75" t="s">
        <v>224</v>
      </c>
      <c r="BE171" s="75" t="s">
        <v>224</v>
      </c>
      <c r="BF171" s="75" t="s">
        <v>224</v>
      </c>
      <c r="BG171" s="75" t="s">
        <v>224</v>
      </c>
      <c r="BH171" s="75" t="s">
        <v>224</v>
      </c>
      <c r="BI171" s="75" t="s">
        <v>224</v>
      </c>
      <c r="BJ171" s="75" t="s">
        <v>224</v>
      </c>
      <c r="BK171" s="75" t="s">
        <v>224</v>
      </c>
      <c r="BL171" s="75" t="s">
        <v>224</v>
      </c>
      <c r="BM171" s="75" t="s">
        <v>224</v>
      </c>
      <c r="BN171" s="75" t="s">
        <v>224</v>
      </c>
      <c r="BO171" s="75" t="s">
        <v>224</v>
      </c>
      <c r="BP171" s="75" t="s">
        <v>224</v>
      </c>
      <c r="BQ171" s="75" t="s">
        <v>224</v>
      </c>
      <c r="BR171" s="75" t="s">
        <v>224</v>
      </c>
      <c r="BS171" s="75" t="s">
        <v>224</v>
      </c>
      <c r="BT171" s="75" t="s">
        <v>224</v>
      </c>
      <c r="BU171" s="75" t="s">
        <v>224</v>
      </c>
      <c r="BV171" s="75" t="s">
        <v>224</v>
      </c>
      <c r="BW171" s="75" t="s">
        <v>224</v>
      </c>
      <c r="BX171" s="75" t="s">
        <v>224</v>
      </c>
      <c r="BY171" s="75" t="s">
        <v>224</v>
      </c>
      <c r="BZ171" s="75" t="s">
        <v>224</v>
      </c>
      <c r="CA171" s="75" t="s">
        <v>224</v>
      </c>
      <c r="CB171" s="75" t="s">
        <v>224</v>
      </c>
      <c r="CC171" s="75" t="s">
        <v>224</v>
      </c>
      <c r="CD171" s="75" t="s">
        <v>224</v>
      </c>
      <c r="CE171" s="75" t="s">
        <v>224</v>
      </c>
      <c r="CF171" s="75" t="s">
        <v>224</v>
      </c>
      <c r="CG171" s="75" t="s">
        <v>224</v>
      </c>
      <c r="CH171" s="75" t="s">
        <v>224</v>
      </c>
      <c r="CI171" s="75" t="s">
        <v>224</v>
      </c>
      <c r="CJ171" s="75" t="s">
        <v>224</v>
      </c>
      <c r="CK171" s="75" t="s">
        <v>224</v>
      </c>
      <c r="CL171" s="75" t="s">
        <v>224</v>
      </c>
      <c r="CM171" s="75" t="s">
        <v>224</v>
      </c>
      <c r="CN171" s="75" t="s">
        <v>224</v>
      </c>
      <c r="CO171" s="75" t="s">
        <v>224</v>
      </c>
      <c r="CP171" s="75" t="s">
        <v>224</v>
      </c>
      <c r="CQ171" s="75" t="s">
        <v>224</v>
      </c>
    </row>
    <row r="172" spans="1:95">
      <c r="A172" s="75" t="s">
        <v>224</v>
      </c>
      <c r="B172" s="76" t="s">
        <v>224</v>
      </c>
      <c r="C172" s="75" t="s">
        <v>224</v>
      </c>
      <c r="D172" s="75" t="s">
        <v>224</v>
      </c>
      <c r="E172" s="75" t="s">
        <v>224</v>
      </c>
      <c r="F172" s="75" t="s">
        <v>224</v>
      </c>
      <c r="G172" s="75" t="s">
        <v>224</v>
      </c>
      <c r="H172" s="75" t="s">
        <v>224</v>
      </c>
      <c r="I172" s="75" t="s">
        <v>224</v>
      </c>
      <c r="J172" s="75" t="s">
        <v>224</v>
      </c>
      <c r="K172" s="75" t="s">
        <v>224</v>
      </c>
      <c r="L172" s="75" t="s">
        <v>224</v>
      </c>
      <c r="M172" s="75" t="s">
        <v>224</v>
      </c>
      <c r="N172" s="75" t="s">
        <v>224</v>
      </c>
      <c r="O172" s="75" t="s">
        <v>224</v>
      </c>
      <c r="P172" s="75" t="s">
        <v>224</v>
      </c>
      <c r="Q172" s="75" t="s">
        <v>224</v>
      </c>
      <c r="R172" s="75" t="s">
        <v>224</v>
      </c>
      <c r="S172" s="75" t="s">
        <v>224</v>
      </c>
      <c r="T172" s="75" t="s">
        <v>224</v>
      </c>
      <c r="U172" s="75" t="s">
        <v>224</v>
      </c>
      <c r="V172" s="75" t="s">
        <v>224</v>
      </c>
      <c r="W172" s="75" t="s">
        <v>224</v>
      </c>
      <c r="X172" s="75" t="s">
        <v>224</v>
      </c>
      <c r="Y172" s="75" t="s">
        <v>224</v>
      </c>
      <c r="Z172" s="75" t="s">
        <v>224</v>
      </c>
      <c r="AA172" s="75" t="s">
        <v>224</v>
      </c>
      <c r="AB172" s="75" t="s">
        <v>224</v>
      </c>
      <c r="AC172" s="75" t="s">
        <v>224</v>
      </c>
      <c r="AD172" s="75" t="s">
        <v>224</v>
      </c>
      <c r="AE172" s="75" t="s">
        <v>224</v>
      </c>
      <c r="AF172" s="75" t="s">
        <v>224</v>
      </c>
      <c r="AG172" s="75" t="s">
        <v>224</v>
      </c>
      <c r="AH172" s="75" t="s">
        <v>224</v>
      </c>
      <c r="AI172" s="75" t="s">
        <v>224</v>
      </c>
      <c r="AJ172" s="75" t="s">
        <v>224</v>
      </c>
      <c r="AK172" s="75" t="s">
        <v>224</v>
      </c>
      <c r="AL172" s="75" t="s">
        <v>224</v>
      </c>
      <c r="AM172" s="75" t="s">
        <v>224</v>
      </c>
      <c r="AN172" s="75" t="s">
        <v>224</v>
      </c>
      <c r="AO172" s="75" t="s">
        <v>224</v>
      </c>
      <c r="AP172" s="75" t="s">
        <v>224</v>
      </c>
      <c r="AQ172" s="75" t="s">
        <v>224</v>
      </c>
      <c r="AR172" s="75" t="s">
        <v>224</v>
      </c>
      <c r="AS172" s="75" t="s">
        <v>224</v>
      </c>
      <c r="AT172" s="75" t="s">
        <v>224</v>
      </c>
      <c r="AU172" s="75" t="s">
        <v>224</v>
      </c>
      <c r="AV172" s="75" t="s">
        <v>224</v>
      </c>
      <c r="AW172" s="75" t="s">
        <v>224</v>
      </c>
      <c r="AX172" s="75" t="s">
        <v>224</v>
      </c>
      <c r="AY172" s="75" t="s">
        <v>224</v>
      </c>
      <c r="AZ172" s="75" t="s">
        <v>224</v>
      </c>
      <c r="BA172" s="75" t="s">
        <v>224</v>
      </c>
      <c r="BB172" s="75" t="s">
        <v>224</v>
      </c>
      <c r="BC172" s="75" t="s">
        <v>224</v>
      </c>
      <c r="BD172" s="75" t="s">
        <v>224</v>
      </c>
      <c r="BE172" s="75" t="s">
        <v>224</v>
      </c>
      <c r="BF172" s="75" t="s">
        <v>224</v>
      </c>
      <c r="BG172" s="75" t="s">
        <v>224</v>
      </c>
      <c r="BH172" s="75" t="s">
        <v>224</v>
      </c>
      <c r="BI172" s="75" t="s">
        <v>224</v>
      </c>
      <c r="BJ172" s="75" t="s">
        <v>224</v>
      </c>
      <c r="BK172" s="75" t="s">
        <v>224</v>
      </c>
      <c r="BL172" s="75" t="s">
        <v>224</v>
      </c>
      <c r="BM172" s="75" t="s">
        <v>224</v>
      </c>
      <c r="BN172" s="75" t="s">
        <v>224</v>
      </c>
      <c r="BO172" s="75" t="s">
        <v>224</v>
      </c>
      <c r="BP172" s="75" t="s">
        <v>224</v>
      </c>
      <c r="BQ172" s="75" t="s">
        <v>224</v>
      </c>
      <c r="BR172" s="75" t="s">
        <v>224</v>
      </c>
      <c r="BS172" s="75" t="s">
        <v>224</v>
      </c>
      <c r="BT172" s="75" t="s">
        <v>224</v>
      </c>
      <c r="BU172" s="75" t="s">
        <v>224</v>
      </c>
      <c r="BV172" s="75" t="s">
        <v>224</v>
      </c>
      <c r="BW172" s="75" t="s">
        <v>224</v>
      </c>
      <c r="BX172" s="75" t="s">
        <v>224</v>
      </c>
      <c r="BY172" s="75" t="s">
        <v>224</v>
      </c>
      <c r="BZ172" s="75" t="s">
        <v>224</v>
      </c>
      <c r="CA172" s="75" t="s">
        <v>224</v>
      </c>
      <c r="CB172" s="75" t="s">
        <v>224</v>
      </c>
      <c r="CC172" s="75" t="s">
        <v>224</v>
      </c>
      <c r="CD172" s="75" t="s">
        <v>224</v>
      </c>
      <c r="CE172" s="75" t="s">
        <v>224</v>
      </c>
      <c r="CF172" s="75" t="s">
        <v>224</v>
      </c>
      <c r="CG172" s="75" t="s">
        <v>224</v>
      </c>
      <c r="CH172" s="75" t="s">
        <v>224</v>
      </c>
      <c r="CI172" s="75" t="s">
        <v>224</v>
      </c>
      <c r="CJ172" s="75" t="s">
        <v>224</v>
      </c>
      <c r="CK172" s="75" t="s">
        <v>224</v>
      </c>
      <c r="CL172" s="75" t="s">
        <v>224</v>
      </c>
      <c r="CM172" s="75" t="s">
        <v>224</v>
      </c>
      <c r="CN172" s="75" t="s">
        <v>224</v>
      </c>
      <c r="CO172" s="75" t="s">
        <v>224</v>
      </c>
      <c r="CP172" s="75" t="s">
        <v>224</v>
      </c>
      <c r="CQ172" s="75" t="s">
        <v>224</v>
      </c>
    </row>
    <row r="173" spans="1:95">
      <c r="A173" s="75" t="s">
        <v>224</v>
      </c>
      <c r="B173" s="76" t="s">
        <v>224</v>
      </c>
      <c r="C173" s="75" t="s">
        <v>224</v>
      </c>
      <c r="D173" s="75" t="s">
        <v>224</v>
      </c>
      <c r="E173" s="75" t="s">
        <v>224</v>
      </c>
      <c r="F173" s="75" t="s">
        <v>224</v>
      </c>
      <c r="G173" s="75" t="s">
        <v>224</v>
      </c>
      <c r="H173" s="75" t="s">
        <v>224</v>
      </c>
      <c r="I173" s="75" t="s">
        <v>224</v>
      </c>
      <c r="J173" s="75" t="s">
        <v>224</v>
      </c>
      <c r="K173" s="75" t="s">
        <v>224</v>
      </c>
      <c r="L173" s="75" t="s">
        <v>224</v>
      </c>
      <c r="M173" s="75" t="s">
        <v>224</v>
      </c>
      <c r="N173" s="75" t="s">
        <v>224</v>
      </c>
      <c r="O173" s="75" t="s">
        <v>224</v>
      </c>
      <c r="P173" s="75" t="s">
        <v>224</v>
      </c>
      <c r="Q173" s="75" t="s">
        <v>224</v>
      </c>
      <c r="R173" s="75" t="s">
        <v>224</v>
      </c>
      <c r="S173" s="75" t="s">
        <v>224</v>
      </c>
      <c r="T173" s="75" t="s">
        <v>224</v>
      </c>
      <c r="U173" s="75" t="s">
        <v>224</v>
      </c>
      <c r="V173" s="75" t="s">
        <v>224</v>
      </c>
      <c r="W173" s="75" t="s">
        <v>224</v>
      </c>
      <c r="X173" s="75" t="s">
        <v>224</v>
      </c>
      <c r="Y173" s="75" t="s">
        <v>224</v>
      </c>
      <c r="Z173" s="75" t="s">
        <v>224</v>
      </c>
      <c r="AA173" s="75" t="s">
        <v>224</v>
      </c>
      <c r="AB173" s="75" t="s">
        <v>224</v>
      </c>
      <c r="AC173" s="75" t="s">
        <v>224</v>
      </c>
      <c r="AD173" s="75" t="s">
        <v>224</v>
      </c>
      <c r="AE173" s="75" t="s">
        <v>224</v>
      </c>
      <c r="AF173" s="75" t="s">
        <v>224</v>
      </c>
      <c r="AG173" s="75" t="s">
        <v>224</v>
      </c>
      <c r="AH173" s="75" t="s">
        <v>224</v>
      </c>
      <c r="AI173" s="75" t="s">
        <v>224</v>
      </c>
      <c r="AJ173" s="75" t="s">
        <v>224</v>
      </c>
      <c r="AK173" s="75" t="s">
        <v>224</v>
      </c>
      <c r="AL173" s="75" t="s">
        <v>224</v>
      </c>
      <c r="AM173" s="75" t="s">
        <v>224</v>
      </c>
      <c r="AN173" s="75" t="s">
        <v>224</v>
      </c>
      <c r="AO173" s="75" t="s">
        <v>224</v>
      </c>
      <c r="AP173" s="75" t="s">
        <v>224</v>
      </c>
      <c r="AQ173" s="75" t="s">
        <v>224</v>
      </c>
      <c r="AR173" s="75" t="s">
        <v>224</v>
      </c>
      <c r="AS173" s="75" t="s">
        <v>224</v>
      </c>
      <c r="AT173" s="75" t="s">
        <v>224</v>
      </c>
      <c r="AU173" s="75" t="s">
        <v>224</v>
      </c>
      <c r="AV173" s="75" t="s">
        <v>224</v>
      </c>
      <c r="AW173" s="75" t="s">
        <v>224</v>
      </c>
      <c r="AX173" s="75" t="s">
        <v>224</v>
      </c>
      <c r="AY173" s="75" t="s">
        <v>224</v>
      </c>
      <c r="AZ173" s="75" t="s">
        <v>224</v>
      </c>
      <c r="BA173" s="75" t="s">
        <v>224</v>
      </c>
      <c r="BB173" s="75" t="s">
        <v>224</v>
      </c>
      <c r="BC173" s="75" t="s">
        <v>224</v>
      </c>
      <c r="BD173" s="75" t="s">
        <v>224</v>
      </c>
      <c r="BE173" s="75" t="s">
        <v>224</v>
      </c>
      <c r="BF173" s="75" t="s">
        <v>224</v>
      </c>
      <c r="BG173" s="75" t="s">
        <v>224</v>
      </c>
      <c r="BH173" s="75" t="s">
        <v>224</v>
      </c>
      <c r="BI173" s="75" t="s">
        <v>224</v>
      </c>
      <c r="BJ173" s="75" t="s">
        <v>224</v>
      </c>
      <c r="BK173" s="75" t="s">
        <v>224</v>
      </c>
      <c r="BL173" s="75" t="s">
        <v>224</v>
      </c>
      <c r="BM173" s="75" t="s">
        <v>224</v>
      </c>
      <c r="BN173" s="75" t="s">
        <v>224</v>
      </c>
      <c r="BO173" s="75" t="s">
        <v>224</v>
      </c>
      <c r="BP173" s="75" t="s">
        <v>224</v>
      </c>
      <c r="BQ173" s="75" t="s">
        <v>224</v>
      </c>
      <c r="BR173" s="75" t="s">
        <v>224</v>
      </c>
      <c r="BS173" s="75" t="s">
        <v>224</v>
      </c>
      <c r="BT173" s="75" t="s">
        <v>224</v>
      </c>
      <c r="BU173" s="75" t="s">
        <v>224</v>
      </c>
      <c r="BV173" s="75" t="s">
        <v>224</v>
      </c>
      <c r="BW173" s="75" t="s">
        <v>224</v>
      </c>
      <c r="BX173" s="75" t="s">
        <v>224</v>
      </c>
      <c r="BY173" s="75" t="s">
        <v>224</v>
      </c>
      <c r="BZ173" s="75" t="s">
        <v>224</v>
      </c>
      <c r="CA173" s="75" t="s">
        <v>224</v>
      </c>
      <c r="CB173" s="75" t="s">
        <v>224</v>
      </c>
      <c r="CC173" s="75" t="s">
        <v>224</v>
      </c>
      <c r="CD173" s="75" t="s">
        <v>224</v>
      </c>
      <c r="CE173" s="75" t="s">
        <v>224</v>
      </c>
      <c r="CF173" s="75" t="s">
        <v>224</v>
      </c>
      <c r="CG173" s="75" t="s">
        <v>224</v>
      </c>
      <c r="CH173" s="75" t="s">
        <v>224</v>
      </c>
      <c r="CI173" s="75" t="s">
        <v>224</v>
      </c>
      <c r="CJ173" s="75" t="s">
        <v>224</v>
      </c>
      <c r="CK173" s="75" t="s">
        <v>224</v>
      </c>
      <c r="CL173" s="75" t="s">
        <v>224</v>
      </c>
      <c r="CM173" s="75" t="s">
        <v>224</v>
      </c>
      <c r="CN173" s="75" t="s">
        <v>224</v>
      </c>
      <c r="CO173" s="75" t="s">
        <v>224</v>
      </c>
      <c r="CP173" s="75" t="s">
        <v>224</v>
      </c>
      <c r="CQ173" s="75" t="s">
        <v>224</v>
      </c>
    </row>
    <row r="174" spans="1:95">
      <c r="A174" s="75" t="s">
        <v>224</v>
      </c>
      <c r="B174" s="76" t="s">
        <v>224</v>
      </c>
      <c r="C174" s="75" t="s">
        <v>224</v>
      </c>
      <c r="D174" s="75" t="s">
        <v>224</v>
      </c>
      <c r="E174" s="75" t="s">
        <v>224</v>
      </c>
      <c r="F174" s="75" t="s">
        <v>224</v>
      </c>
      <c r="G174" s="75" t="s">
        <v>224</v>
      </c>
      <c r="H174" s="75" t="s">
        <v>224</v>
      </c>
      <c r="I174" s="75" t="s">
        <v>224</v>
      </c>
      <c r="J174" s="75" t="s">
        <v>224</v>
      </c>
      <c r="K174" s="75" t="s">
        <v>224</v>
      </c>
      <c r="L174" s="75" t="s">
        <v>224</v>
      </c>
      <c r="M174" s="75" t="s">
        <v>224</v>
      </c>
      <c r="N174" s="75" t="s">
        <v>224</v>
      </c>
      <c r="O174" s="75" t="s">
        <v>224</v>
      </c>
      <c r="P174" s="75" t="s">
        <v>224</v>
      </c>
      <c r="Q174" s="75" t="s">
        <v>224</v>
      </c>
      <c r="R174" s="75" t="s">
        <v>224</v>
      </c>
      <c r="S174" s="75" t="s">
        <v>224</v>
      </c>
      <c r="T174" s="75" t="s">
        <v>224</v>
      </c>
      <c r="U174" s="75" t="s">
        <v>224</v>
      </c>
      <c r="V174" s="75" t="s">
        <v>224</v>
      </c>
      <c r="W174" s="75" t="s">
        <v>224</v>
      </c>
      <c r="X174" s="75" t="s">
        <v>224</v>
      </c>
      <c r="Y174" s="75" t="s">
        <v>224</v>
      </c>
      <c r="Z174" s="75" t="s">
        <v>224</v>
      </c>
      <c r="AA174" s="75" t="s">
        <v>224</v>
      </c>
      <c r="AB174" s="75" t="s">
        <v>224</v>
      </c>
      <c r="AC174" s="75" t="s">
        <v>224</v>
      </c>
      <c r="AD174" s="75" t="s">
        <v>224</v>
      </c>
      <c r="AE174" s="75" t="s">
        <v>224</v>
      </c>
      <c r="AF174" s="75" t="s">
        <v>224</v>
      </c>
      <c r="AG174" s="75" t="s">
        <v>224</v>
      </c>
      <c r="AH174" s="75" t="s">
        <v>224</v>
      </c>
      <c r="AI174" s="75" t="s">
        <v>224</v>
      </c>
      <c r="AJ174" s="75" t="s">
        <v>224</v>
      </c>
      <c r="AK174" s="75" t="s">
        <v>224</v>
      </c>
      <c r="AL174" s="75" t="s">
        <v>224</v>
      </c>
      <c r="AM174" s="75" t="s">
        <v>224</v>
      </c>
      <c r="AN174" s="75" t="s">
        <v>224</v>
      </c>
      <c r="AO174" s="75" t="s">
        <v>224</v>
      </c>
      <c r="AP174" s="75" t="s">
        <v>224</v>
      </c>
      <c r="AQ174" s="75" t="s">
        <v>224</v>
      </c>
      <c r="AR174" s="75" t="s">
        <v>224</v>
      </c>
      <c r="AS174" s="75" t="s">
        <v>224</v>
      </c>
      <c r="AT174" s="75" t="s">
        <v>224</v>
      </c>
      <c r="AU174" s="75" t="s">
        <v>224</v>
      </c>
      <c r="AV174" s="75" t="s">
        <v>224</v>
      </c>
      <c r="AW174" s="75" t="s">
        <v>224</v>
      </c>
      <c r="AX174" s="75" t="s">
        <v>224</v>
      </c>
      <c r="AY174" s="75" t="s">
        <v>224</v>
      </c>
      <c r="AZ174" s="75" t="s">
        <v>224</v>
      </c>
      <c r="BA174" s="75" t="s">
        <v>224</v>
      </c>
      <c r="BB174" s="75" t="s">
        <v>224</v>
      </c>
      <c r="BC174" s="75" t="s">
        <v>224</v>
      </c>
      <c r="BD174" s="75" t="s">
        <v>224</v>
      </c>
      <c r="BE174" s="75" t="s">
        <v>224</v>
      </c>
      <c r="BF174" s="75" t="s">
        <v>224</v>
      </c>
      <c r="BG174" s="75" t="s">
        <v>224</v>
      </c>
      <c r="BH174" s="75" t="s">
        <v>224</v>
      </c>
      <c r="BI174" s="75" t="s">
        <v>224</v>
      </c>
      <c r="BJ174" s="75" t="s">
        <v>224</v>
      </c>
      <c r="BK174" s="75" t="s">
        <v>224</v>
      </c>
      <c r="BL174" s="75" t="s">
        <v>224</v>
      </c>
      <c r="BM174" s="75" t="s">
        <v>224</v>
      </c>
      <c r="BN174" s="75" t="s">
        <v>224</v>
      </c>
      <c r="BO174" s="75" t="s">
        <v>224</v>
      </c>
      <c r="BP174" s="75" t="s">
        <v>224</v>
      </c>
      <c r="BQ174" s="75" t="s">
        <v>224</v>
      </c>
      <c r="BR174" s="75" t="s">
        <v>224</v>
      </c>
      <c r="BS174" s="75" t="s">
        <v>224</v>
      </c>
      <c r="BT174" s="75" t="s">
        <v>224</v>
      </c>
      <c r="BU174" s="75" t="s">
        <v>224</v>
      </c>
      <c r="BV174" s="75" t="s">
        <v>224</v>
      </c>
      <c r="BW174" s="75" t="s">
        <v>224</v>
      </c>
      <c r="BX174" s="75" t="s">
        <v>224</v>
      </c>
      <c r="BY174" s="75" t="s">
        <v>224</v>
      </c>
      <c r="BZ174" s="75" t="s">
        <v>224</v>
      </c>
      <c r="CA174" s="75" t="s">
        <v>224</v>
      </c>
      <c r="CB174" s="75" t="s">
        <v>224</v>
      </c>
      <c r="CC174" s="75" t="s">
        <v>224</v>
      </c>
      <c r="CD174" s="75" t="s">
        <v>224</v>
      </c>
      <c r="CE174" s="75" t="s">
        <v>224</v>
      </c>
      <c r="CF174" s="75" t="s">
        <v>224</v>
      </c>
      <c r="CG174" s="75" t="s">
        <v>224</v>
      </c>
      <c r="CH174" s="75" t="s">
        <v>224</v>
      </c>
      <c r="CI174" s="75" t="s">
        <v>224</v>
      </c>
      <c r="CJ174" s="75" t="s">
        <v>224</v>
      </c>
      <c r="CK174" s="75" t="s">
        <v>224</v>
      </c>
      <c r="CL174" s="75" t="s">
        <v>224</v>
      </c>
      <c r="CM174" s="75" t="s">
        <v>224</v>
      </c>
      <c r="CN174" s="75" t="s">
        <v>224</v>
      </c>
      <c r="CO174" s="75" t="s">
        <v>224</v>
      </c>
      <c r="CP174" s="75" t="s">
        <v>224</v>
      </c>
      <c r="CQ174" s="75" t="s">
        <v>224</v>
      </c>
    </row>
    <row r="175" spans="1:95">
      <c r="A175" s="75" t="s">
        <v>224</v>
      </c>
      <c r="B175" s="76" t="s">
        <v>224</v>
      </c>
      <c r="C175" s="75" t="s">
        <v>224</v>
      </c>
      <c r="D175" s="75" t="s">
        <v>224</v>
      </c>
      <c r="E175" s="75" t="s">
        <v>224</v>
      </c>
      <c r="F175" s="75" t="s">
        <v>224</v>
      </c>
      <c r="G175" s="75" t="s">
        <v>224</v>
      </c>
      <c r="H175" s="75" t="s">
        <v>224</v>
      </c>
      <c r="I175" s="75" t="s">
        <v>224</v>
      </c>
      <c r="J175" s="75" t="s">
        <v>224</v>
      </c>
      <c r="K175" s="75" t="s">
        <v>224</v>
      </c>
      <c r="L175" s="75" t="s">
        <v>224</v>
      </c>
      <c r="M175" s="75" t="s">
        <v>224</v>
      </c>
      <c r="N175" s="75" t="s">
        <v>224</v>
      </c>
      <c r="O175" s="75" t="s">
        <v>224</v>
      </c>
      <c r="P175" s="75" t="s">
        <v>224</v>
      </c>
      <c r="Q175" s="75" t="s">
        <v>224</v>
      </c>
      <c r="R175" s="75" t="s">
        <v>224</v>
      </c>
      <c r="S175" s="75" t="s">
        <v>224</v>
      </c>
      <c r="T175" s="75" t="s">
        <v>224</v>
      </c>
      <c r="U175" s="75" t="s">
        <v>224</v>
      </c>
      <c r="V175" s="75" t="s">
        <v>224</v>
      </c>
      <c r="W175" s="75" t="s">
        <v>224</v>
      </c>
      <c r="X175" s="75" t="s">
        <v>224</v>
      </c>
      <c r="Y175" s="75" t="s">
        <v>224</v>
      </c>
      <c r="Z175" s="75" t="s">
        <v>224</v>
      </c>
      <c r="AA175" s="75" t="s">
        <v>224</v>
      </c>
      <c r="AB175" s="75" t="s">
        <v>224</v>
      </c>
      <c r="AC175" s="75" t="s">
        <v>224</v>
      </c>
      <c r="AD175" s="75" t="s">
        <v>224</v>
      </c>
      <c r="AE175" s="75" t="s">
        <v>224</v>
      </c>
      <c r="AF175" s="75" t="s">
        <v>224</v>
      </c>
      <c r="AG175" s="75" t="s">
        <v>224</v>
      </c>
      <c r="AH175" s="75" t="s">
        <v>224</v>
      </c>
      <c r="AI175" s="75" t="s">
        <v>224</v>
      </c>
      <c r="AJ175" s="75" t="s">
        <v>224</v>
      </c>
      <c r="AK175" s="75" t="s">
        <v>224</v>
      </c>
      <c r="AL175" s="75" t="s">
        <v>224</v>
      </c>
      <c r="AM175" s="75" t="s">
        <v>224</v>
      </c>
      <c r="AN175" s="75" t="s">
        <v>224</v>
      </c>
      <c r="AO175" s="75" t="s">
        <v>224</v>
      </c>
      <c r="AP175" s="75" t="s">
        <v>224</v>
      </c>
      <c r="AQ175" s="75" t="s">
        <v>224</v>
      </c>
      <c r="AR175" s="75" t="s">
        <v>224</v>
      </c>
      <c r="AS175" s="75" t="s">
        <v>224</v>
      </c>
      <c r="AT175" s="75" t="s">
        <v>224</v>
      </c>
      <c r="AU175" s="75" t="s">
        <v>224</v>
      </c>
      <c r="AV175" s="75" t="s">
        <v>224</v>
      </c>
      <c r="AW175" s="75" t="s">
        <v>224</v>
      </c>
      <c r="AX175" s="75" t="s">
        <v>224</v>
      </c>
      <c r="AY175" s="75" t="s">
        <v>224</v>
      </c>
      <c r="AZ175" s="75" t="s">
        <v>224</v>
      </c>
      <c r="BA175" s="75" t="s">
        <v>224</v>
      </c>
      <c r="BB175" s="75" t="s">
        <v>224</v>
      </c>
      <c r="BC175" s="75" t="s">
        <v>224</v>
      </c>
      <c r="BD175" s="75" t="s">
        <v>224</v>
      </c>
      <c r="BE175" s="75" t="s">
        <v>224</v>
      </c>
      <c r="BF175" s="75" t="s">
        <v>224</v>
      </c>
      <c r="BG175" s="75" t="s">
        <v>224</v>
      </c>
      <c r="BH175" s="75" t="s">
        <v>224</v>
      </c>
      <c r="BI175" s="75" t="s">
        <v>224</v>
      </c>
      <c r="BJ175" s="75" t="s">
        <v>224</v>
      </c>
      <c r="BK175" s="75" t="s">
        <v>224</v>
      </c>
      <c r="BL175" s="75" t="s">
        <v>224</v>
      </c>
      <c r="BM175" s="75" t="s">
        <v>224</v>
      </c>
      <c r="BN175" s="75" t="s">
        <v>224</v>
      </c>
      <c r="BO175" s="75" t="s">
        <v>224</v>
      </c>
      <c r="BP175" s="75" t="s">
        <v>224</v>
      </c>
      <c r="BQ175" s="75" t="s">
        <v>224</v>
      </c>
      <c r="BR175" s="75" t="s">
        <v>224</v>
      </c>
      <c r="BS175" s="75" t="s">
        <v>224</v>
      </c>
      <c r="BT175" s="75" t="s">
        <v>224</v>
      </c>
      <c r="BU175" s="75" t="s">
        <v>224</v>
      </c>
      <c r="BV175" s="75" t="s">
        <v>224</v>
      </c>
      <c r="BW175" s="75" t="s">
        <v>224</v>
      </c>
      <c r="BX175" s="75" t="s">
        <v>224</v>
      </c>
      <c r="BY175" s="75" t="s">
        <v>224</v>
      </c>
      <c r="BZ175" s="75" t="s">
        <v>224</v>
      </c>
      <c r="CA175" s="75" t="s">
        <v>224</v>
      </c>
      <c r="CB175" s="75" t="s">
        <v>224</v>
      </c>
      <c r="CC175" s="75" t="s">
        <v>224</v>
      </c>
      <c r="CD175" s="75" t="s">
        <v>224</v>
      </c>
      <c r="CE175" s="75" t="s">
        <v>224</v>
      </c>
      <c r="CF175" s="75" t="s">
        <v>224</v>
      </c>
      <c r="CG175" s="75" t="s">
        <v>224</v>
      </c>
      <c r="CH175" s="75" t="s">
        <v>224</v>
      </c>
      <c r="CI175" s="75" t="s">
        <v>224</v>
      </c>
      <c r="CJ175" s="75" t="s">
        <v>224</v>
      </c>
      <c r="CK175" s="75" t="s">
        <v>224</v>
      </c>
      <c r="CL175" s="75" t="s">
        <v>224</v>
      </c>
      <c r="CM175" s="75" t="s">
        <v>224</v>
      </c>
      <c r="CN175" s="75" t="s">
        <v>224</v>
      </c>
      <c r="CO175" s="75" t="s">
        <v>224</v>
      </c>
      <c r="CP175" s="75" t="s">
        <v>224</v>
      </c>
      <c r="CQ175" s="75" t="s">
        <v>224</v>
      </c>
    </row>
    <row r="176" spans="1:95">
      <c r="A176" s="75" t="s">
        <v>224</v>
      </c>
      <c r="B176" s="76" t="s">
        <v>224</v>
      </c>
      <c r="C176" s="75" t="s">
        <v>224</v>
      </c>
      <c r="D176" s="75" t="s">
        <v>224</v>
      </c>
      <c r="E176" s="75" t="s">
        <v>224</v>
      </c>
      <c r="F176" s="75" t="s">
        <v>224</v>
      </c>
      <c r="G176" s="75" t="s">
        <v>224</v>
      </c>
      <c r="H176" s="75" t="s">
        <v>224</v>
      </c>
      <c r="I176" s="75" t="s">
        <v>224</v>
      </c>
      <c r="J176" s="75" t="s">
        <v>224</v>
      </c>
      <c r="K176" s="75" t="s">
        <v>224</v>
      </c>
      <c r="L176" s="75" t="s">
        <v>224</v>
      </c>
      <c r="M176" s="75" t="s">
        <v>224</v>
      </c>
      <c r="N176" s="75" t="s">
        <v>224</v>
      </c>
      <c r="O176" s="75" t="s">
        <v>224</v>
      </c>
      <c r="P176" s="75" t="s">
        <v>224</v>
      </c>
      <c r="Q176" s="75" t="s">
        <v>224</v>
      </c>
      <c r="R176" s="75" t="s">
        <v>224</v>
      </c>
      <c r="S176" s="75" t="s">
        <v>224</v>
      </c>
      <c r="T176" s="75" t="s">
        <v>224</v>
      </c>
      <c r="U176" s="75" t="s">
        <v>224</v>
      </c>
      <c r="V176" s="75" t="s">
        <v>224</v>
      </c>
      <c r="W176" s="75" t="s">
        <v>224</v>
      </c>
      <c r="X176" s="75" t="s">
        <v>224</v>
      </c>
      <c r="Y176" s="75" t="s">
        <v>224</v>
      </c>
      <c r="Z176" s="75" t="s">
        <v>224</v>
      </c>
      <c r="AA176" s="75" t="s">
        <v>224</v>
      </c>
      <c r="AB176" s="75" t="s">
        <v>224</v>
      </c>
      <c r="AC176" s="75" t="s">
        <v>224</v>
      </c>
      <c r="AD176" s="75" t="s">
        <v>224</v>
      </c>
      <c r="AE176" s="75" t="s">
        <v>224</v>
      </c>
      <c r="AF176" s="75" t="s">
        <v>224</v>
      </c>
      <c r="AG176" s="75" t="s">
        <v>224</v>
      </c>
      <c r="AH176" s="75" t="s">
        <v>224</v>
      </c>
      <c r="AI176" s="75" t="s">
        <v>224</v>
      </c>
      <c r="AJ176" s="75" t="s">
        <v>224</v>
      </c>
      <c r="AK176" s="75" t="s">
        <v>224</v>
      </c>
      <c r="AL176" s="75" t="s">
        <v>224</v>
      </c>
      <c r="AM176" s="75" t="s">
        <v>224</v>
      </c>
      <c r="AN176" s="75" t="s">
        <v>224</v>
      </c>
      <c r="AO176" s="75" t="s">
        <v>224</v>
      </c>
      <c r="AP176" s="75" t="s">
        <v>224</v>
      </c>
      <c r="AQ176" s="75" t="s">
        <v>224</v>
      </c>
      <c r="AR176" s="75" t="s">
        <v>224</v>
      </c>
      <c r="AS176" s="75" t="s">
        <v>224</v>
      </c>
      <c r="AT176" s="75" t="s">
        <v>224</v>
      </c>
      <c r="AU176" s="75" t="s">
        <v>224</v>
      </c>
      <c r="AV176" s="75" t="s">
        <v>224</v>
      </c>
      <c r="AW176" s="75" t="s">
        <v>224</v>
      </c>
      <c r="AX176" s="75" t="s">
        <v>224</v>
      </c>
      <c r="AY176" s="75" t="s">
        <v>224</v>
      </c>
      <c r="AZ176" s="75" t="s">
        <v>224</v>
      </c>
      <c r="BA176" s="75" t="s">
        <v>224</v>
      </c>
      <c r="BB176" s="75" t="s">
        <v>224</v>
      </c>
      <c r="BC176" s="75" t="s">
        <v>224</v>
      </c>
      <c r="BD176" s="75" t="s">
        <v>224</v>
      </c>
      <c r="BE176" s="75" t="s">
        <v>224</v>
      </c>
      <c r="BF176" s="75" t="s">
        <v>224</v>
      </c>
      <c r="BG176" s="75" t="s">
        <v>224</v>
      </c>
      <c r="BH176" s="75" t="s">
        <v>224</v>
      </c>
      <c r="BI176" s="75" t="s">
        <v>224</v>
      </c>
      <c r="BJ176" s="75" t="s">
        <v>224</v>
      </c>
      <c r="BK176" s="75" t="s">
        <v>224</v>
      </c>
      <c r="BL176" s="75" t="s">
        <v>224</v>
      </c>
      <c r="BM176" s="75" t="s">
        <v>224</v>
      </c>
      <c r="BN176" s="75" t="s">
        <v>224</v>
      </c>
      <c r="BO176" s="75" t="s">
        <v>224</v>
      </c>
      <c r="BP176" s="75" t="s">
        <v>224</v>
      </c>
      <c r="BQ176" s="75" t="s">
        <v>224</v>
      </c>
      <c r="BR176" s="75" t="s">
        <v>224</v>
      </c>
      <c r="BS176" s="75" t="s">
        <v>224</v>
      </c>
      <c r="BT176" s="75" t="s">
        <v>224</v>
      </c>
      <c r="BU176" s="75" t="s">
        <v>224</v>
      </c>
      <c r="BV176" s="75" t="s">
        <v>224</v>
      </c>
      <c r="BW176" s="75" t="s">
        <v>224</v>
      </c>
      <c r="BX176" s="75" t="s">
        <v>224</v>
      </c>
      <c r="BY176" s="75" t="s">
        <v>224</v>
      </c>
      <c r="BZ176" s="75" t="s">
        <v>224</v>
      </c>
      <c r="CA176" s="75" t="s">
        <v>224</v>
      </c>
      <c r="CB176" s="75" t="s">
        <v>224</v>
      </c>
      <c r="CC176" s="75" t="s">
        <v>224</v>
      </c>
      <c r="CD176" s="75" t="s">
        <v>224</v>
      </c>
      <c r="CE176" s="75" t="s">
        <v>224</v>
      </c>
      <c r="CF176" s="75" t="s">
        <v>224</v>
      </c>
      <c r="CG176" s="75" t="s">
        <v>224</v>
      </c>
      <c r="CH176" s="75" t="s">
        <v>224</v>
      </c>
      <c r="CI176" s="75" t="s">
        <v>224</v>
      </c>
      <c r="CJ176" s="75" t="s">
        <v>224</v>
      </c>
      <c r="CK176" s="75" t="s">
        <v>224</v>
      </c>
      <c r="CL176" s="75" t="s">
        <v>224</v>
      </c>
      <c r="CM176" s="75" t="s">
        <v>224</v>
      </c>
      <c r="CN176" s="75" t="s">
        <v>224</v>
      </c>
      <c r="CO176" s="75" t="s">
        <v>224</v>
      </c>
      <c r="CP176" s="75" t="s">
        <v>224</v>
      </c>
      <c r="CQ176" s="75" t="s">
        <v>224</v>
      </c>
    </row>
    <row r="177" spans="1:95">
      <c r="A177" s="75" t="s">
        <v>224</v>
      </c>
      <c r="B177" s="76" t="s">
        <v>224</v>
      </c>
      <c r="C177" s="75" t="s">
        <v>224</v>
      </c>
      <c r="D177" s="75" t="s">
        <v>224</v>
      </c>
      <c r="E177" s="75" t="s">
        <v>224</v>
      </c>
      <c r="F177" s="75" t="s">
        <v>224</v>
      </c>
      <c r="G177" s="75" t="s">
        <v>224</v>
      </c>
      <c r="H177" s="75" t="s">
        <v>224</v>
      </c>
      <c r="I177" s="75" t="s">
        <v>224</v>
      </c>
      <c r="J177" s="75" t="s">
        <v>224</v>
      </c>
      <c r="K177" s="75" t="s">
        <v>224</v>
      </c>
      <c r="L177" s="75" t="s">
        <v>224</v>
      </c>
      <c r="M177" s="75" t="s">
        <v>224</v>
      </c>
      <c r="N177" s="75" t="s">
        <v>224</v>
      </c>
      <c r="O177" s="75" t="s">
        <v>224</v>
      </c>
      <c r="P177" s="75" t="s">
        <v>224</v>
      </c>
      <c r="Q177" s="75" t="s">
        <v>224</v>
      </c>
      <c r="R177" s="75" t="s">
        <v>224</v>
      </c>
      <c r="S177" s="75" t="s">
        <v>224</v>
      </c>
      <c r="T177" s="75" t="s">
        <v>224</v>
      </c>
      <c r="U177" s="75" t="s">
        <v>224</v>
      </c>
      <c r="V177" s="75" t="s">
        <v>224</v>
      </c>
      <c r="W177" s="75" t="s">
        <v>224</v>
      </c>
      <c r="X177" s="75" t="s">
        <v>224</v>
      </c>
      <c r="Y177" s="75" t="s">
        <v>224</v>
      </c>
      <c r="Z177" s="75" t="s">
        <v>224</v>
      </c>
      <c r="AA177" s="75" t="s">
        <v>224</v>
      </c>
      <c r="AB177" s="75" t="s">
        <v>224</v>
      </c>
      <c r="AC177" s="75" t="s">
        <v>224</v>
      </c>
      <c r="AD177" s="75" t="s">
        <v>224</v>
      </c>
      <c r="AE177" s="75" t="s">
        <v>224</v>
      </c>
      <c r="AF177" s="75" t="s">
        <v>224</v>
      </c>
      <c r="AG177" s="75" t="s">
        <v>224</v>
      </c>
      <c r="AH177" s="75" t="s">
        <v>224</v>
      </c>
      <c r="AI177" s="75" t="s">
        <v>224</v>
      </c>
      <c r="AJ177" s="75" t="s">
        <v>224</v>
      </c>
      <c r="AK177" s="75" t="s">
        <v>224</v>
      </c>
      <c r="AL177" s="75" t="s">
        <v>224</v>
      </c>
      <c r="AM177" s="75" t="s">
        <v>224</v>
      </c>
      <c r="AN177" s="75" t="s">
        <v>224</v>
      </c>
      <c r="AO177" s="75" t="s">
        <v>224</v>
      </c>
      <c r="AP177" s="75" t="s">
        <v>224</v>
      </c>
      <c r="AQ177" s="75" t="s">
        <v>224</v>
      </c>
      <c r="AR177" s="75" t="s">
        <v>224</v>
      </c>
      <c r="AS177" s="75" t="s">
        <v>224</v>
      </c>
      <c r="AT177" s="75" t="s">
        <v>224</v>
      </c>
      <c r="AU177" s="75" t="s">
        <v>224</v>
      </c>
      <c r="AV177" s="75" t="s">
        <v>224</v>
      </c>
      <c r="AW177" s="75" t="s">
        <v>224</v>
      </c>
      <c r="AX177" s="75" t="s">
        <v>224</v>
      </c>
      <c r="AY177" s="75" t="s">
        <v>224</v>
      </c>
      <c r="AZ177" s="75" t="s">
        <v>224</v>
      </c>
      <c r="BA177" s="75" t="s">
        <v>224</v>
      </c>
      <c r="BB177" s="75" t="s">
        <v>224</v>
      </c>
      <c r="BC177" s="75" t="s">
        <v>224</v>
      </c>
      <c r="BD177" s="75" t="s">
        <v>224</v>
      </c>
      <c r="BE177" s="75" t="s">
        <v>224</v>
      </c>
      <c r="BF177" s="75" t="s">
        <v>224</v>
      </c>
      <c r="BG177" s="75" t="s">
        <v>224</v>
      </c>
      <c r="BH177" s="75" t="s">
        <v>224</v>
      </c>
      <c r="BI177" s="75" t="s">
        <v>224</v>
      </c>
      <c r="BJ177" s="75" t="s">
        <v>224</v>
      </c>
      <c r="BK177" s="75" t="s">
        <v>224</v>
      </c>
      <c r="BL177" s="75" t="s">
        <v>224</v>
      </c>
      <c r="BM177" s="75" t="s">
        <v>224</v>
      </c>
      <c r="BN177" s="75" t="s">
        <v>224</v>
      </c>
      <c r="BO177" s="75" t="s">
        <v>224</v>
      </c>
      <c r="BP177" s="75" t="s">
        <v>224</v>
      </c>
      <c r="BQ177" s="75" t="s">
        <v>224</v>
      </c>
      <c r="BR177" s="75" t="s">
        <v>224</v>
      </c>
      <c r="BS177" s="75" t="s">
        <v>224</v>
      </c>
      <c r="BT177" s="75" t="s">
        <v>224</v>
      </c>
      <c r="BU177" s="75" t="s">
        <v>224</v>
      </c>
      <c r="BV177" s="75" t="s">
        <v>224</v>
      </c>
      <c r="BW177" s="75" t="s">
        <v>224</v>
      </c>
      <c r="BX177" s="75" t="s">
        <v>224</v>
      </c>
      <c r="BY177" s="75" t="s">
        <v>224</v>
      </c>
      <c r="BZ177" s="75" t="s">
        <v>224</v>
      </c>
      <c r="CA177" s="75" t="s">
        <v>224</v>
      </c>
      <c r="CB177" s="75" t="s">
        <v>224</v>
      </c>
      <c r="CC177" s="75" t="s">
        <v>224</v>
      </c>
      <c r="CD177" s="75" t="s">
        <v>224</v>
      </c>
      <c r="CE177" s="75" t="s">
        <v>224</v>
      </c>
      <c r="CF177" s="75" t="s">
        <v>224</v>
      </c>
      <c r="CG177" s="75" t="s">
        <v>224</v>
      </c>
      <c r="CH177" s="75" t="s">
        <v>224</v>
      </c>
      <c r="CI177" s="75" t="s">
        <v>224</v>
      </c>
      <c r="CJ177" s="75" t="s">
        <v>224</v>
      </c>
      <c r="CK177" s="75" t="s">
        <v>224</v>
      </c>
      <c r="CL177" s="75" t="s">
        <v>224</v>
      </c>
      <c r="CM177" s="75" t="s">
        <v>224</v>
      </c>
      <c r="CN177" s="75" t="s">
        <v>224</v>
      </c>
      <c r="CO177" s="75" t="s">
        <v>224</v>
      </c>
      <c r="CP177" s="75" t="s">
        <v>224</v>
      </c>
      <c r="CQ177" s="75" t="s">
        <v>224</v>
      </c>
    </row>
    <row r="178" spans="1:95">
      <c r="A178" s="75" t="s">
        <v>224</v>
      </c>
      <c r="B178" s="76" t="s">
        <v>224</v>
      </c>
      <c r="C178" s="75" t="s">
        <v>224</v>
      </c>
      <c r="D178" s="75" t="s">
        <v>224</v>
      </c>
      <c r="E178" s="75" t="s">
        <v>224</v>
      </c>
      <c r="F178" s="75" t="s">
        <v>224</v>
      </c>
      <c r="G178" s="75" t="s">
        <v>224</v>
      </c>
      <c r="H178" s="75" t="s">
        <v>224</v>
      </c>
      <c r="I178" s="75" t="s">
        <v>224</v>
      </c>
      <c r="J178" s="75" t="s">
        <v>224</v>
      </c>
      <c r="K178" s="75" t="s">
        <v>224</v>
      </c>
      <c r="L178" s="75" t="s">
        <v>224</v>
      </c>
      <c r="M178" s="75" t="s">
        <v>224</v>
      </c>
      <c r="N178" s="75" t="s">
        <v>224</v>
      </c>
      <c r="O178" s="75" t="s">
        <v>224</v>
      </c>
      <c r="P178" s="75" t="s">
        <v>224</v>
      </c>
      <c r="Q178" s="75" t="s">
        <v>224</v>
      </c>
      <c r="R178" s="75" t="s">
        <v>224</v>
      </c>
      <c r="S178" s="75" t="s">
        <v>224</v>
      </c>
      <c r="T178" s="75" t="s">
        <v>224</v>
      </c>
      <c r="U178" s="75" t="s">
        <v>224</v>
      </c>
      <c r="V178" s="75" t="s">
        <v>224</v>
      </c>
      <c r="W178" s="75" t="s">
        <v>224</v>
      </c>
      <c r="X178" s="75" t="s">
        <v>224</v>
      </c>
      <c r="Y178" s="75" t="s">
        <v>224</v>
      </c>
      <c r="Z178" s="75" t="s">
        <v>224</v>
      </c>
      <c r="AA178" s="75" t="s">
        <v>224</v>
      </c>
      <c r="AB178" s="75" t="s">
        <v>224</v>
      </c>
      <c r="AC178" s="75" t="s">
        <v>224</v>
      </c>
      <c r="AD178" s="75" t="s">
        <v>224</v>
      </c>
      <c r="AE178" s="75" t="s">
        <v>224</v>
      </c>
      <c r="AF178" s="75" t="s">
        <v>224</v>
      </c>
      <c r="AG178" s="75" t="s">
        <v>224</v>
      </c>
      <c r="AH178" s="75" t="s">
        <v>224</v>
      </c>
      <c r="AI178" s="75" t="s">
        <v>224</v>
      </c>
      <c r="AJ178" s="75" t="s">
        <v>224</v>
      </c>
      <c r="AK178" s="75" t="s">
        <v>224</v>
      </c>
      <c r="AL178" s="75" t="s">
        <v>224</v>
      </c>
      <c r="AM178" s="75" t="s">
        <v>224</v>
      </c>
      <c r="AN178" s="75" t="s">
        <v>224</v>
      </c>
      <c r="AO178" s="75" t="s">
        <v>224</v>
      </c>
      <c r="AP178" s="75" t="s">
        <v>224</v>
      </c>
      <c r="AQ178" s="75" t="s">
        <v>224</v>
      </c>
      <c r="AR178" s="75" t="s">
        <v>224</v>
      </c>
      <c r="AS178" s="75" t="s">
        <v>224</v>
      </c>
      <c r="AT178" s="75" t="s">
        <v>224</v>
      </c>
      <c r="AU178" s="75" t="s">
        <v>224</v>
      </c>
      <c r="AV178" s="75" t="s">
        <v>224</v>
      </c>
      <c r="AW178" s="75" t="s">
        <v>224</v>
      </c>
      <c r="AX178" s="75" t="s">
        <v>224</v>
      </c>
      <c r="AY178" s="75" t="s">
        <v>224</v>
      </c>
      <c r="AZ178" s="75" t="s">
        <v>224</v>
      </c>
      <c r="BA178" s="75" t="s">
        <v>224</v>
      </c>
      <c r="BB178" s="75" t="s">
        <v>224</v>
      </c>
      <c r="BC178" s="75" t="s">
        <v>224</v>
      </c>
      <c r="BD178" s="75" t="s">
        <v>224</v>
      </c>
      <c r="BE178" s="75" t="s">
        <v>224</v>
      </c>
      <c r="BF178" s="75" t="s">
        <v>224</v>
      </c>
      <c r="BG178" s="75" t="s">
        <v>224</v>
      </c>
      <c r="BH178" s="75" t="s">
        <v>224</v>
      </c>
      <c r="BI178" s="75" t="s">
        <v>224</v>
      </c>
      <c r="BJ178" s="75" t="s">
        <v>224</v>
      </c>
      <c r="BK178" s="75" t="s">
        <v>224</v>
      </c>
      <c r="BL178" s="75" t="s">
        <v>224</v>
      </c>
      <c r="BM178" s="75" t="s">
        <v>224</v>
      </c>
      <c r="BN178" s="75" t="s">
        <v>224</v>
      </c>
      <c r="BO178" s="75" t="s">
        <v>224</v>
      </c>
      <c r="BP178" s="75" t="s">
        <v>224</v>
      </c>
      <c r="BQ178" s="75" t="s">
        <v>224</v>
      </c>
      <c r="BR178" s="75" t="s">
        <v>224</v>
      </c>
      <c r="BS178" s="75" t="s">
        <v>224</v>
      </c>
      <c r="BT178" s="75" t="s">
        <v>224</v>
      </c>
      <c r="BU178" s="75" t="s">
        <v>224</v>
      </c>
      <c r="BV178" s="75" t="s">
        <v>224</v>
      </c>
      <c r="BW178" s="75" t="s">
        <v>224</v>
      </c>
      <c r="BX178" s="75" t="s">
        <v>224</v>
      </c>
      <c r="BY178" s="75" t="s">
        <v>224</v>
      </c>
      <c r="BZ178" s="75" t="s">
        <v>224</v>
      </c>
      <c r="CA178" s="75" t="s">
        <v>224</v>
      </c>
      <c r="CB178" s="75" t="s">
        <v>224</v>
      </c>
      <c r="CC178" s="75" t="s">
        <v>224</v>
      </c>
      <c r="CD178" s="75" t="s">
        <v>224</v>
      </c>
      <c r="CE178" s="75" t="s">
        <v>224</v>
      </c>
      <c r="CF178" s="75" t="s">
        <v>224</v>
      </c>
      <c r="CG178" s="75" t="s">
        <v>224</v>
      </c>
      <c r="CH178" s="75" t="s">
        <v>224</v>
      </c>
      <c r="CI178" s="75" t="s">
        <v>224</v>
      </c>
      <c r="CJ178" s="75" t="s">
        <v>224</v>
      </c>
      <c r="CK178" s="75" t="s">
        <v>224</v>
      </c>
      <c r="CL178" s="75" t="s">
        <v>224</v>
      </c>
      <c r="CM178" s="75" t="s">
        <v>224</v>
      </c>
      <c r="CN178" s="75" t="s">
        <v>224</v>
      </c>
      <c r="CO178" s="75" t="s">
        <v>224</v>
      </c>
      <c r="CP178" s="75" t="s">
        <v>224</v>
      </c>
      <c r="CQ178" s="75" t="s">
        <v>224</v>
      </c>
    </row>
    <row r="179" spans="1:95">
      <c r="A179" s="75" t="s">
        <v>224</v>
      </c>
      <c r="B179" s="76" t="s">
        <v>224</v>
      </c>
      <c r="C179" s="75" t="s">
        <v>224</v>
      </c>
      <c r="D179" s="75" t="s">
        <v>224</v>
      </c>
      <c r="E179" s="75" t="s">
        <v>224</v>
      </c>
      <c r="F179" s="75" t="s">
        <v>224</v>
      </c>
      <c r="G179" s="75" t="s">
        <v>224</v>
      </c>
      <c r="H179" s="75" t="s">
        <v>224</v>
      </c>
      <c r="I179" s="75" t="s">
        <v>224</v>
      </c>
      <c r="J179" s="75" t="s">
        <v>224</v>
      </c>
      <c r="K179" s="75" t="s">
        <v>224</v>
      </c>
      <c r="L179" s="75" t="s">
        <v>224</v>
      </c>
      <c r="M179" s="75" t="s">
        <v>224</v>
      </c>
      <c r="N179" s="75" t="s">
        <v>224</v>
      </c>
      <c r="O179" s="75" t="s">
        <v>224</v>
      </c>
      <c r="P179" s="75" t="s">
        <v>224</v>
      </c>
      <c r="Q179" s="75" t="s">
        <v>224</v>
      </c>
      <c r="R179" s="75" t="s">
        <v>224</v>
      </c>
      <c r="S179" s="75" t="s">
        <v>224</v>
      </c>
      <c r="T179" s="75" t="s">
        <v>224</v>
      </c>
      <c r="U179" s="75" t="s">
        <v>224</v>
      </c>
      <c r="V179" s="75" t="s">
        <v>224</v>
      </c>
      <c r="W179" s="75" t="s">
        <v>224</v>
      </c>
      <c r="X179" s="75" t="s">
        <v>224</v>
      </c>
      <c r="Y179" s="75" t="s">
        <v>224</v>
      </c>
      <c r="Z179" s="75" t="s">
        <v>224</v>
      </c>
      <c r="AA179" s="75" t="s">
        <v>224</v>
      </c>
      <c r="AB179" s="75" t="s">
        <v>224</v>
      </c>
      <c r="AC179" s="75" t="s">
        <v>224</v>
      </c>
      <c r="AD179" s="75" t="s">
        <v>224</v>
      </c>
      <c r="AE179" s="75" t="s">
        <v>224</v>
      </c>
      <c r="AF179" s="75" t="s">
        <v>224</v>
      </c>
      <c r="AG179" s="75" t="s">
        <v>224</v>
      </c>
      <c r="AH179" s="75" t="s">
        <v>224</v>
      </c>
      <c r="AI179" s="75" t="s">
        <v>224</v>
      </c>
      <c r="AJ179" s="75" t="s">
        <v>224</v>
      </c>
      <c r="AK179" s="75" t="s">
        <v>224</v>
      </c>
      <c r="AL179" s="75" t="s">
        <v>224</v>
      </c>
      <c r="AM179" s="75" t="s">
        <v>224</v>
      </c>
      <c r="AN179" s="75" t="s">
        <v>224</v>
      </c>
      <c r="AO179" s="75" t="s">
        <v>224</v>
      </c>
      <c r="AP179" s="75" t="s">
        <v>224</v>
      </c>
      <c r="AQ179" s="75" t="s">
        <v>224</v>
      </c>
      <c r="AR179" s="75" t="s">
        <v>224</v>
      </c>
      <c r="AS179" s="75" t="s">
        <v>224</v>
      </c>
      <c r="AT179" s="75" t="s">
        <v>224</v>
      </c>
      <c r="AU179" s="75" t="s">
        <v>224</v>
      </c>
      <c r="AV179" s="75" t="s">
        <v>224</v>
      </c>
      <c r="AW179" s="75" t="s">
        <v>224</v>
      </c>
      <c r="AX179" s="75" t="s">
        <v>224</v>
      </c>
      <c r="AY179" s="75" t="s">
        <v>224</v>
      </c>
      <c r="AZ179" s="75" t="s">
        <v>224</v>
      </c>
      <c r="BA179" s="75" t="s">
        <v>224</v>
      </c>
      <c r="BB179" s="75" t="s">
        <v>224</v>
      </c>
      <c r="BC179" s="75" t="s">
        <v>224</v>
      </c>
      <c r="BD179" s="75" t="s">
        <v>224</v>
      </c>
      <c r="BE179" s="75" t="s">
        <v>224</v>
      </c>
      <c r="BF179" s="75" t="s">
        <v>224</v>
      </c>
      <c r="BG179" s="75" t="s">
        <v>224</v>
      </c>
      <c r="BH179" s="75" t="s">
        <v>224</v>
      </c>
      <c r="BI179" s="75" t="s">
        <v>224</v>
      </c>
      <c r="BJ179" s="75" t="s">
        <v>224</v>
      </c>
      <c r="BK179" s="75" t="s">
        <v>224</v>
      </c>
      <c r="BL179" s="75" t="s">
        <v>224</v>
      </c>
      <c r="BM179" s="75" t="s">
        <v>224</v>
      </c>
      <c r="BN179" s="75" t="s">
        <v>224</v>
      </c>
      <c r="BO179" s="75" t="s">
        <v>224</v>
      </c>
      <c r="BP179" s="75" t="s">
        <v>224</v>
      </c>
      <c r="BQ179" s="75" t="s">
        <v>224</v>
      </c>
      <c r="BR179" s="75" t="s">
        <v>224</v>
      </c>
      <c r="BS179" s="75" t="s">
        <v>224</v>
      </c>
      <c r="BT179" s="75" t="s">
        <v>224</v>
      </c>
      <c r="BU179" s="75" t="s">
        <v>224</v>
      </c>
      <c r="BV179" s="75" t="s">
        <v>224</v>
      </c>
      <c r="BW179" s="75" t="s">
        <v>224</v>
      </c>
      <c r="BX179" s="75" t="s">
        <v>224</v>
      </c>
      <c r="BY179" s="75" t="s">
        <v>224</v>
      </c>
      <c r="BZ179" s="75" t="s">
        <v>224</v>
      </c>
      <c r="CA179" s="75" t="s">
        <v>224</v>
      </c>
      <c r="CB179" s="75" t="s">
        <v>224</v>
      </c>
      <c r="CC179" s="75" t="s">
        <v>224</v>
      </c>
      <c r="CD179" s="75" t="s">
        <v>224</v>
      </c>
      <c r="CE179" s="75" t="s">
        <v>224</v>
      </c>
      <c r="CF179" s="75" t="s">
        <v>224</v>
      </c>
      <c r="CG179" s="75" t="s">
        <v>224</v>
      </c>
      <c r="CH179" s="75" t="s">
        <v>224</v>
      </c>
      <c r="CI179" s="75" t="s">
        <v>224</v>
      </c>
      <c r="CJ179" s="75" t="s">
        <v>224</v>
      </c>
      <c r="CK179" s="75" t="s">
        <v>224</v>
      </c>
      <c r="CL179" s="75" t="s">
        <v>224</v>
      </c>
      <c r="CM179" s="75" t="s">
        <v>224</v>
      </c>
      <c r="CN179" s="75" t="s">
        <v>224</v>
      </c>
      <c r="CO179" s="75" t="s">
        <v>224</v>
      </c>
      <c r="CP179" s="75" t="s">
        <v>224</v>
      </c>
      <c r="CQ179" s="75" t="s">
        <v>224</v>
      </c>
    </row>
    <row r="180" spans="1:95">
      <c r="A180" s="75" t="s">
        <v>224</v>
      </c>
      <c r="B180" s="76" t="s">
        <v>224</v>
      </c>
      <c r="C180" s="75" t="s">
        <v>224</v>
      </c>
      <c r="D180" s="75" t="s">
        <v>224</v>
      </c>
      <c r="E180" s="75" t="s">
        <v>224</v>
      </c>
      <c r="F180" s="75" t="s">
        <v>224</v>
      </c>
      <c r="G180" s="75" t="s">
        <v>224</v>
      </c>
      <c r="H180" s="75" t="s">
        <v>224</v>
      </c>
      <c r="I180" s="75" t="s">
        <v>224</v>
      </c>
      <c r="J180" s="75" t="s">
        <v>224</v>
      </c>
      <c r="K180" s="75" t="s">
        <v>224</v>
      </c>
      <c r="L180" s="75" t="s">
        <v>224</v>
      </c>
      <c r="M180" s="75" t="s">
        <v>224</v>
      </c>
      <c r="N180" s="75" t="s">
        <v>224</v>
      </c>
      <c r="O180" s="75" t="s">
        <v>224</v>
      </c>
      <c r="P180" s="75" t="s">
        <v>224</v>
      </c>
      <c r="Q180" s="75" t="s">
        <v>224</v>
      </c>
      <c r="R180" s="75" t="s">
        <v>224</v>
      </c>
      <c r="S180" s="75" t="s">
        <v>224</v>
      </c>
      <c r="T180" s="75" t="s">
        <v>224</v>
      </c>
      <c r="U180" s="75" t="s">
        <v>224</v>
      </c>
      <c r="V180" s="75" t="s">
        <v>224</v>
      </c>
      <c r="W180" s="75" t="s">
        <v>224</v>
      </c>
      <c r="X180" s="75" t="s">
        <v>224</v>
      </c>
      <c r="Y180" s="75" t="s">
        <v>224</v>
      </c>
      <c r="Z180" s="75" t="s">
        <v>224</v>
      </c>
      <c r="AA180" s="75" t="s">
        <v>224</v>
      </c>
      <c r="AB180" s="75" t="s">
        <v>224</v>
      </c>
      <c r="AC180" s="75" t="s">
        <v>224</v>
      </c>
      <c r="AD180" s="75" t="s">
        <v>224</v>
      </c>
      <c r="AE180" s="75" t="s">
        <v>224</v>
      </c>
      <c r="AF180" s="75" t="s">
        <v>224</v>
      </c>
      <c r="AG180" s="75" t="s">
        <v>224</v>
      </c>
      <c r="AH180" s="75" t="s">
        <v>224</v>
      </c>
      <c r="AI180" s="75" t="s">
        <v>224</v>
      </c>
      <c r="AJ180" s="75" t="s">
        <v>224</v>
      </c>
      <c r="AK180" s="75" t="s">
        <v>224</v>
      </c>
      <c r="AL180" s="75" t="s">
        <v>224</v>
      </c>
      <c r="AM180" s="75" t="s">
        <v>224</v>
      </c>
      <c r="AN180" s="75" t="s">
        <v>224</v>
      </c>
      <c r="AO180" s="75" t="s">
        <v>224</v>
      </c>
      <c r="AP180" s="75" t="s">
        <v>224</v>
      </c>
      <c r="AQ180" s="75" t="s">
        <v>224</v>
      </c>
      <c r="AR180" s="75" t="s">
        <v>224</v>
      </c>
      <c r="AS180" s="75" t="s">
        <v>224</v>
      </c>
      <c r="AT180" s="75" t="s">
        <v>224</v>
      </c>
      <c r="AU180" s="75" t="s">
        <v>224</v>
      </c>
      <c r="AV180" s="75" t="s">
        <v>224</v>
      </c>
      <c r="AW180" s="75" t="s">
        <v>224</v>
      </c>
      <c r="AX180" s="75" t="s">
        <v>224</v>
      </c>
      <c r="AY180" s="75" t="s">
        <v>224</v>
      </c>
      <c r="AZ180" s="75" t="s">
        <v>224</v>
      </c>
      <c r="BA180" s="75" t="s">
        <v>224</v>
      </c>
      <c r="BB180" s="75" t="s">
        <v>224</v>
      </c>
      <c r="BC180" s="75" t="s">
        <v>224</v>
      </c>
      <c r="BD180" s="75" t="s">
        <v>224</v>
      </c>
      <c r="BE180" s="75" t="s">
        <v>224</v>
      </c>
      <c r="BF180" s="75" t="s">
        <v>224</v>
      </c>
      <c r="BG180" s="75" t="s">
        <v>224</v>
      </c>
      <c r="BH180" s="75" t="s">
        <v>224</v>
      </c>
      <c r="BI180" s="75" t="s">
        <v>224</v>
      </c>
      <c r="BJ180" s="75" t="s">
        <v>224</v>
      </c>
      <c r="BK180" s="75" t="s">
        <v>224</v>
      </c>
      <c r="BL180" s="75" t="s">
        <v>224</v>
      </c>
      <c r="BM180" s="75" t="s">
        <v>224</v>
      </c>
      <c r="BN180" s="75" t="s">
        <v>224</v>
      </c>
      <c r="BO180" s="75" t="s">
        <v>224</v>
      </c>
      <c r="BP180" s="75" t="s">
        <v>224</v>
      </c>
      <c r="BQ180" s="75" t="s">
        <v>224</v>
      </c>
      <c r="BR180" s="75" t="s">
        <v>224</v>
      </c>
      <c r="BS180" s="75" t="s">
        <v>224</v>
      </c>
      <c r="BT180" s="75" t="s">
        <v>224</v>
      </c>
      <c r="BU180" s="75" t="s">
        <v>224</v>
      </c>
      <c r="BV180" s="75" t="s">
        <v>224</v>
      </c>
      <c r="BW180" s="75" t="s">
        <v>224</v>
      </c>
      <c r="BX180" s="75" t="s">
        <v>224</v>
      </c>
      <c r="BY180" s="75" t="s">
        <v>224</v>
      </c>
      <c r="BZ180" s="75" t="s">
        <v>224</v>
      </c>
      <c r="CA180" s="75" t="s">
        <v>224</v>
      </c>
      <c r="CB180" s="75" t="s">
        <v>224</v>
      </c>
      <c r="CC180" s="75" t="s">
        <v>224</v>
      </c>
      <c r="CD180" s="75" t="s">
        <v>224</v>
      </c>
      <c r="CE180" s="75" t="s">
        <v>224</v>
      </c>
      <c r="CF180" s="75" t="s">
        <v>224</v>
      </c>
      <c r="CG180" s="75" t="s">
        <v>224</v>
      </c>
      <c r="CH180" s="75" t="s">
        <v>224</v>
      </c>
      <c r="CI180" s="75" t="s">
        <v>224</v>
      </c>
      <c r="CJ180" s="75" t="s">
        <v>224</v>
      </c>
      <c r="CK180" s="75" t="s">
        <v>224</v>
      </c>
      <c r="CL180" s="75" t="s">
        <v>224</v>
      </c>
      <c r="CM180" s="75" t="s">
        <v>224</v>
      </c>
      <c r="CN180" s="75" t="s">
        <v>224</v>
      </c>
      <c r="CO180" s="75" t="s">
        <v>224</v>
      </c>
      <c r="CP180" s="75" t="s">
        <v>224</v>
      </c>
      <c r="CQ180" s="75" t="s">
        <v>224</v>
      </c>
    </row>
    <row r="181" spans="1:95">
      <c r="A181" s="75" t="s">
        <v>224</v>
      </c>
      <c r="B181" s="76" t="s">
        <v>224</v>
      </c>
      <c r="C181" s="75" t="s">
        <v>224</v>
      </c>
      <c r="D181" s="75" t="s">
        <v>224</v>
      </c>
      <c r="E181" s="75" t="s">
        <v>224</v>
      </c>
      <c r="F181" s="75" t="s">
        <v>224</v>
      </c>
      <c r="G181" s="75" t="s">
        <v>224</v>
      </c>
      <c r="H181" s="75" t="s">
        <v>224</v>
      </c>
      <c r="I181" s="75" t="s">
        <v>224</v>
      </c>
      <c r="J181" s="75" t="s">
        <v>224</v>
      </c>
      <c r="K181" s="75" t="s">
        <v>224</v>
      </c>
      <c r="L181" s="75" t="s">
        <v>224</v>
      </c>
      <c r="M181" s="75" t="s">
        <v>224</v>
      </c>
      <c r="N181" s="75" t="s">
        <v>224</v>
      </c>
      <c r="O181" s="75" t="s">
        <v>224</v>
      </c>
      <c r="P181" s="75" t="s">
        <v>224</v>
      </c>
      <c r="Q181" s="75" t="s">
        <v>224</v>
      </c>
      <c r="R181" s="75" t="s">
        <v>224</v>
      </c>
      <c r="S181" s="75" t="s">
        <v>224</v>
      </c>
      <c r="T181" s="75" t="s">
        <v>224</v>
      </c>
      <c r="U181" s="75" t="s">
        <v>224</v>
      </c>
      <c r="V181" s="75" t="s">
        <v>224</v>
      </c>
      <c r="W181" s="75" t="s">
        <v>224</v>
      </c>
      <c r="X181" s="75" t="s">
        <v>224</v>
      </c>
      <c r="Y181" s="75" t="s">
        <v>224</v>
      </c>
      <c r="Z181" s="75" t="s">
        <v>224</v>
      </c>
      <c r="AA181" s="75" t="s">
        <v>224</v>
      </c>
      <c r="AB181" s="75" t="s">
        <v>224</v>
      </c>
      <c r="AC181" s="75" t="s">
        <v>224</v>
      </c>
      <c r="AD181" s="75" t="s">
        <v>224</v>
      </c>
      <c r="AE181" s="75" t="s">
        <v>224</v>
      </c>
      <c r="AF181" s="75" t="s">
        <v>224</v>
      </c>
      <c r="AG181" s="75" t="s">
        <v>224</v>
      </c>
      <c r="AH181" s="75" t="s">
        <v>224</v>
      </c>
      <c r="AI181" s="75" t="s">
        <v>224</v>
      </c>
      <c r="AJ181" s="75" t="s">
        <v>224</v>
      </c>
      <c r="AK181" s="75" t="s">
        <v>224</v>
      </c>
      <c r="AL181" s="75" t="s">
        <v>224</v>
      </c>
      <c r="AM181" s="75" t="s">
        <v>224</v>
      </c>
      <c r="AN181" s="75" t="s">
        <v>224</v>
      </c>
      <c r="AO181" s="75" t="s">
        <v>224</v>
      </c>
      <c r="AP181" s="75" t="s">
        <v>224</v>
      </c>
      <c r="AQ181" s="75" t="s">
        <v>224</v>
      </c>
      <c r="AR181" s="75" t="s">
        <v>224</v>
      </c>
      <c r="AS181" s="75" t="s">
        <v>224</v>
      </c>
      <c r="AT181" s="75" t="s">
        <v>224</v>
      </c>
      <c r="AU181" s="75" t="s">
        <v>224</v>
      </c>
      <c r="AV181" s="75" t="s">
        <v>224</v>
      </c>
      <c r="AW181" s="75" t="s">
        <v>224</v>
      </c>
      <c r="AX181" s="75" t="s">
        <v>224</v>
      </c>
      <c r="AY181" s="75" t="s">
        <v>224</v>
      </c>
      <c r="AZ181" s="75" t="s">
        <v>224</v>
      </c>
      <c r="BA181" s="75" t="s">
        <v>224</v>
      </c>
      <c r="BB181" s="75" t="s">
        <v>224</v>
      </c>
      <c r="BC181" s="75" t="s">
        <v>224</v>
      </c>
      <c r="BD181" s="75" t="s">
        <v>224</v>
      </c>
      <c r="BE181" s="75" t="s">
        <v>224</v>
      </c>
      <c r="BF181" s="75" t="s">
        <v>224</v>
      </c>
      <c r="BG181" s="75" t="s">
        <v>224</v>
      </c>
      <c r="BH181" s="75" t="s">
        <v>224</v>
      </c>
      <c r="BI181" s="75" t="s">
        <v>224</v>
      </c>
      <c r="BJ181" s="75" t="s">
        <v>224</v>
      </c>
      <c r="BK181" s="75" t="s">
        <v>224</v>
      </c>
      <c r="BL181" s="75" t="s">
        <v>224</v>
      </c>
      <c r="BM181" s="75" t="s">
        <v>224</v>
      </c>
      <c r="BN181" s="75" t="s">
        <v>224</v>
      </c>
      <c r="BO181" s="75" t="s">
        <v>224</v>
      </c>
      <c r="BP181" s="75" t="s">
        <v>224</v>
      </c>
      <c r="BQ181" s="75" t="s">
        <v>224</v>
      </c>
      <c r="BR181" s="75" t="s">
        <v>224</v>
      </c>
      <c r="BS181" s="75" t="s">
        <v>224</v>
      </c>
      <c r="BT181" s="75" t="s">
        <v>224</v>
      </c>
      <c r="BU181" s="75" t="s">
        <v>224</v>
      </c>
      <c r="BV181" s="75" t="s">
        <v>224</v>
      </c>
      <c r="BW181" s="75" t="s">
        <v>224</v>
      </c>
      <c r="BX181" s="75" t="s">
        <v>224</v>
      </c>
      <c r="BY181" s="75" t="s">
        <v>224</v>
      </c>
      <c r="BZ181" s="75" t="s">
        <v>224</v>
      </c>
      <c r="CA181" s="75" t="s">
        <v>224</v>
      </c>
      <c r="CB181" s="75" t="s">
        <v>224</v>
      </c>
      <c r="CC181" s="75" t="s">
        <v>224</v>
      </c>
      <c r="CD181" s="75" t="s">
        <v>224</v>
      </c>
      <c r="CE181" s="75" t="s">
        <v>224</v>
      </c>
      <c r="CF181" s="75" t="s">
        <v>224</v>
      </c>
      <c r="CG181" s="75" t="s">
        <v>224</v>
      </c>
      <c r="CH181" s="75" t="s">
        <v>224</v>
      </c>
      <c r="CI181" s="75" t="s">
        <v>224</v>
      </c>
      <c r="CJ181" s="75" t="s">
        <v>224</v>
      </c>
      <c r="CK181" s="75" t="s">
        <v>224</v>
      </c>
      <c r="CL181" s="75" t="s">
        <v>224</v>
      </c>
      <c r="CM181" s="75" t="s">
        <v>224</v>
      </c>
      <c r="CN181" s="75" t="s">
        <v>224</v>
      </c>
      <c r="CO181" s="75" t="s">
        <v>224</v>
      </c>
      <c r="CP181" s="75" t="s">
        <v>224</v>
      </c>
      <c r="CQ181" s="75" t="s">
        <v>224</v>
      </c>
    </row>
    <row r="182" spans="1:95">
      <c r="A182" s="75" t="s">
        <v>224</v>
      </c>
      <c r="B182" s="76" t="s">
        <v>224</v>
      </c>
      <c r="C182" s="75" t="s">
        <v>224</v>
      </c>
      <c r="D182" s="75" t="s">
        <v>224</v>
      </c>
      <c r="E182" s="75" t="s">
        <v>224</v>
      </c>
      <c r="F182" s="75" t="s">
        <v>224</v>
      </c>
      <c r="G182" s="75" t="s">
        <v>224</v>
      </c>
      <c r="H182" s="75" t="s">
        <v>224</v>
      </c>
      <c r="I182" s="75" t="s">
        <v>224</v>
      </c>
      <c r="J182" s="75" t="s">
        <v>224</v>
      </c>
      <c r="K182" s="75" t="s">
        <v>224</v>
      </c>
      <c r="L182" s="75" t="s">
        <v>224</v>
      </c>
      <c r="M182" s="75" t="s">
        <v>224</v>
      </c>
      <c r="N182" s="75" t="s">
        <v>224</v>
      </c>
      <c r="O182" s="75" t="s">
        <v>224</v>
      </c>
      <c r="P182" s="75" t="s">
        <v>224</v>
      </c>
      <c r="Q182" s="75" t="s">
        <v>224</v>
      </c>
      <c r="R182" s="75" t="s">
        <v>224</v>
      </c>
      <c r="S182" s="75" t="s">
        <v>224</v>
      </c>
      <c r="T182" s="75" t="s">
        <v>224</v>
      </c>
      <c r="U182" s="75" t="s">
        <v>224</v>
      </c>
      <c r="V182" s="75" t="s">
        <v>224</v>
      </c>
      <c r="W182" s="75" t="s">
        <v>224</v>
      </c>
      <c r="X182" s="75" t="s">
        <v>224</v>
      </c>
      <c r="Y182" s="75" t="s">
        <v>224</v>
      </c>
      <c r="Z182" s="75" t="s">
        <v>224</v>
      </c>
      <c r="AA182" s="75" t="s">
        <v>224</v>
      </c>
      <c r="AB182" s="75" t="s">
        <v>224</v>
      </c>
      <c r="AC182" s="75" t="s">
        <v>224</v>
      </c>
      <c r="AD182" s="75" t="s">
        <v>224</v>
      </c>
      <c r="AE182" s="75" t="s">
        <v>224</v>
      </c>
      <c r="AF182" s="75" t="s">
        <v>224</v>
      </c>
      <c r="AG182" s="75" t="s">
        <v>224</v>
      </c>
      <c r="AH182" s="75" t="s">
        <v>224</v>
      </c>
      <c r="AI182" s="75" t="s">
        <v>224</v>
      </c>
      <c r="AJ182" s="75" t="s">
        <v>224</v>
      </c>
      <c r="AK182" s="75" t="s">
        <v>224</v>
      </c>
      <c r="AL182" s="75" t="s">
        <v>224</v>
      </c>
      <c r="AM182" s="75" t="s">
        <v>224</v>
      </c>
      <c r="AN182" s="75" t="s">
        <v>224</v>
      </c>
      <c r="AO182" s="75" t="s">
        <v>224</v>
      </c>
      <c r="AP182" s="75" t="s">
        <v>224</v>
      </c>
      <c r="AQ182" s="75" t="s">
        <v>224</v>
      </c>
      <c r="AR182" s="75" t="s">
        <v>224</v>
      </c>
      <c r="AS182" s="75" t="s">
        <v>224</v>
      </c>
      <c r="AT182" s="75" t="s">
        <v>224</v>
      </c>
      <c r="AU182" s="75" t="s">
        <v>224</v>
      </c>
      <c r="AV182" s="75" t="s">
        <v>224</v>
      </c>
      <c r="AW182" s="75" t="s">
        <v>224</v>
      </c>
      <c r="AX182" s="75" t="s">
        <v>224</v>
      </c>
      <c r="AY182" s="75" t="s">
        <v>224</v>
      </c>
      <c r="AZ182" s="75" t="s">
        <v>224</v>
      </c>
      <c r="BA182" s="75" t="s">
        <v>224</v>
      </c>
      <c r="BB182" s="75" t="s">
        <v>224</v>
      </c>
      <c r="BC182" s="75" t="s">
        <v>224</v>
      </c>
      <c r="BD182" s="75" t="s">
        <v>224</v>
      </c>
      <c r="BE182" s="75" t="s">
        <v>224</v>
      </c>
      <c r="BF182" s="75" t="s">
        <v>224</v>
      </c>
      <c r="BG182" s="75" t="s">
        <v>224</v>
      </c>
      <c r="BH182" s="75" t="s">
        <v>224</v>
      </c>
      <c r="BI182" s="75" t="s">
        <v>224</v>
      </c>
      <c r="BJ182" s="75" t="s">
        <v>224</v>
      </c>
      <c r="BK182" s="75" t="s">
        <v>224</v>
      </c>
      <c r="BL182" s="75" t="s">
        <v>224</v>
      </c>
      <c r="BM182" s="75" t="s">
        <v>224</v>
      </c>
      <c r="BN182" s="75" t="s">
        <v>224</v>
      </c>
      <c r="BO182" s="75" t="s">
        <v>224</v>
      </c>
      <c r="BP182" s="75" t="s">
        <v>224</v>
      </c>
      <c r="BQ182" s="75" t="s">
        <v>224</v>
      </c>
      <c r="BR182" s="75" t="s">
        <v>224</v>
      </c>
      <c r="BS182" s="75" t="s">
        <v>224</v>
      </c>
      <c r="BT182" s="75" t="s">
        <v>224</v>
      </c>
      <c r="BU182" s="75" t="s">
        <v>224</v>
      </c>
      <c r="BV182" s="75" t="s">
        <v>224</v>
      </c>
      <c r="BW182" s="75" t="s">
        <v>224</v>
      </c>
      <c r="BX182" s="75" t="s">
        <v>224</v>
      </c>
      <c r="BY182" s="75" t="s">
        <v>224</v>
      </c>
      <c r="BZ182" s="75" t="s">
        <v>224</v>
      </c>
      <c r="CA182" s="75" t="s">
        <v>224</v>
      </c>
      <c r="CB182" s="75" t="s">
        <v>224</v>
      </c>
      <c r="CC182" s="75" t="s">
        <v>224</v>
      </c>
      <c r="CD182" s="75" t="s">
        <v>224</v>
      </c>
      <c r="CE182" s="75" t="s">
        <v>224</v>
      </c>
      <c r="CF182" s="75" t="s">
        <v>224</v>
      </c>
      <c r="CG182" s="75" t="s">
        <v>224</v>
      </c>
      <c r="CH182" s="75" t="s">
        <v>224</v>
      </c>
      <c r="CI182" s="75" t="s">
        <v>224</v>
      </c>
      <c r="CJ182" s="75" t="s">
        <v>224</v>
      </c>
      <c r="CK182" s="75" t="s">
        <v>224</v>
      </c>
      <c r="CL182" s="75" t="s">
        <v>224</v>
      </c>
      <c r="CM182" s="75" t="s">
        <v>224</v>
      </c>
      <c r="CN182" s="75" t="s">
        <v>224</v>
      </c>
      <c r="CO182" s="75" t="s">
        <v>224</v>
      </c>
      <c r="CP182" s="75" t="s">
        <v>224</v>
      </c>
      <c r="CQ182" s="75" t="s">
        <v>224</v>
      </c>
    </row>
    <row r="183" spans="1:95">
      <c r="A183" s="75" t="s">
        <v>224</v>
      </c>
      <c r="B183" s="76" t="s">
        <v>224</v>
      </c>
      <c r="C183" s="75" t="s">
        <v>224</v>
      </c>
      <c r="D183" s="75" t="s">
        <v>224</v>
      </c>
      <c r="E183" s="75" t="s">
        <v>224</v>
      </c>
      <c r="F183" s="75" t="s">
        <v>224</v>
      </c>
      <c r="G183" s="75" t="s">
        <v>224</v>
      </c>
      <c r="H183" s="75" t="s">
        <v>224</v>
      </c>
      <c r="I183" s="75" t="s">
        <v>224</v>
      </c>
      <c r="J183" s="75" t="s">
        <v>224</v>
      </c>
      <c r="K183" s="75" t="s">
        <v>224</v>
      </c>
      <c r="L183" s="75" t="s">
        <v>224</v>
      </c>
      <c r="M183" s="75" t="s">
        <v>224</v>
      </c>
      <c r="N183" s="75" t="s">
        <v>224</v>
      </c>
      <c r="O183" s="75" t="s">
        <v>224</v>
      </c>
      <c r="P183" s="75" t="s">
        <v>224</v>
      </c>
      <c r="Q183" s="75" t="s">
        <v>224</v>
      </c>
      <c r="R183" s="75" t="s">
        <v>224</v>
      </c>
      <c r="S183" s="75" t="s">
        <v>224</v>
      </c>
      <c r="T183" s="75" t="s">
        <v>224</v>
      </c>
      <c r="U183" s="75" t="s">
        <v>224</v>
      </c>
      <c r="V183" s="75" t="s">
        <v>224</v>
      </c>
      <c r="W183" s="75" t="s">
        <v>224</v>
      </c>
      <c r="X183" s="75" t="s">
        <v>224</v>
      </c>
      <c r="Y183" s="75" t="s">
        <v>224</v>
      </c>
      <c r="Z183" s="75" t="s">
        <v>224</v>
      </c>
      <c r="AA183" s="75" t="s">
        <v>224</v>
      </c>
      <c r="AB183" s="75" t="s">
        <v>224</v>
      </c>
      <c r="AC183" s="75" t="s">
        <v>224</v>
      </c>
      <c r="AD183" s="75" t="s">
        <v>224</v>
      </c>
      <c r="AE183" s="75" t="s">
        <v>224</v>
      </c>
      <c r="AF183" s="75" t="s">
        <v>224</v>
      </c>
      <c r="AG183" s="75" t="s">
        <v>224</v>
      </c>
      <c r="AH183" s="75" t="s">
        <v>224</v>
      </c>
      <c r="AI183" s="75" t="s">
        <v>224</v>
      </c>
      <c r="AJ183" s="75" t="s">
        <v>224</v>
      </c>
      <c r="AK183" s="75" t="s">
        <v>224</v>
      </c>
      <c r="AL183" s="75" t="s">
        <v>224</v>
      </c>
      <c r="AM183" s="75" t="s">
        <v>224</v>
      </c>
      <c r="AN183" s="75" t="s">
        <v>224</v>
      </c>
      <c r="AO183" s="75" t="s">
        <v>224</v>
      </c>
      <c r="AP183" s="75" t="s">
        <v>224</v>
      </c>
      <c r="AQ183" s="75" t="s">
        <v>224</v>
      </c>
      <c r="AR183" s="75" t="s">
        <v>224</v>
      </c>
      <c r="AS183" s="75" t="s">
        <v>224</v>
      </c>
      <c r="AT183" s="75" t="s">
        <v>224</v>
      </c>
      <c r="AU183" s="75" t="s">
        <v>224</v>
      </c>
      <c r="AV183" s="75" t="s">
        <v>224</v>
      </c>
      <c r="AW183" s="75" t="s">
        <v>224</v>
      </c>
      <c r="AX183" s="75" t="s">
        <v>224</v>
      </c>
      <c r="AY183" s="75" t="s">
        <v>224</v>
      </c>
      <c r="AZ183" s="75" t="s">
        <v>224</v>
      </c>
      <c r="BA183" s="75" t="s">
        <v>224</v>
      </c>
      <c r="BB183" s="75" t="s">
        <v>224</v>
      </c>
      <c r="BC183" s="75" t="s">
        <v>224</v>
      </c>
      <c r="BD183" s="75" t="s">
        <v>224</v>
      </c>
      <c r="BE183" s="75" t="s">
        <v>224</v>
      </c>
      <c r="BF183" s="75" t="s">
        <v>224</v>
      </c>
      <c r="BG183" s="75" t="s">
        <v>224</v>
      </c>
      <c r="BH183" s="75" t="s">
        <v>224</v>
      </c>
      <c r="BI183" s="75" t="s">
        <v>224</v>
      </c>
      <c r="BJ183" s="75" t="s">
        <v>224</v>
      </c>
      <c r="BK183" s="75" t="s">
        <v>224</v>
      </c>
      <c r="BL183" s="75" t="s">
        <v>224</v>
      </c>
      <c r="BM183" s="75" t="s">
        <v>224</v>
      </c>
      <c r="BN183" s="75" t="s">
        <v>224</v>
      </c>
      <c r="BO183" s="75" t="s">
        <v>224</v>
      </c>
      <c r="BP183" s="75" t="s">
        <v>224</v>
      </c>
      <c r="BQ183" s="75" t="s">
        <v>224</v>
      </c>
      <c r="BR183" s="75" t="s">
        <v>224</v>
      </c>
      <c r="BS183" s="75" t="s">
        <v>224</v>
      </c>
      <c r="BT183" s="75" t="s">
        <v>224</v>
      </c>
      <c r="BU183" s="75" t="s">
        <v>224</v>
      </c>
      <c r="BV183" s="75" t="s">
        <v>224</v>
      </c>
      <c r="BW183" s="75" t="s">
        <v>224</v>
      </c>
      <c r="BX183" s="75" t="s">
        <v>224</v>
      </c>
      <c r="BY183" s="75" t="s">
        <v>224</v>
      </c>
      <c r="BZ183" s="75" t="s">
        <v>224</v>
      </c>
      <c r="CA183" s="75" t="s">
        <v>224</v>
      </c>
      <c r="CB183" s="75" t="s">
        <v>224</v>
      </c>
      <c r="CC183" s="75" t="s">
        <v>224</v>
      </c>
      <c r="CD183" s="75" t="s">
        <v>224</v>
      </c>
      <c r="CE183" s="75" t="s">
        <v>224</v>
      </c>
      <c r="CF183" s="75" t="s">
        <v>224</v>
      </c>
      <c r="CG183" s="75" t="s">
        <v>224</v>
      </c>
      <c r="CH183" s="75" t="s">
        <v>224</v>
      </c>
      <c r="CI183" s="75" t="s">
        <v>224</v>
      </c>
      <c r="CJ183" s="75" t="s">
        <v>224</v>
      </c>
      <c r="CK183" s="75" t="s">
        <v>224</v>
      </c>
      <c r="CL183" s="75" t="s">
        <v>224</v>
      </c>
      <c r="CM183" s="75" t="s">
        <v>224</v>
      </c>
      <c r="CN183" s="75" t="s">
        <v>224</v>
      </c>
      <c r="CO183" s="75" t="s">
        <v>224</v>
      </c>
      <c r="CP183" s="75" t="s">
        <v>224</v>
      </c>
      <c r="CQ183" s="75" t="s">
        <v>224</v>
      </c>
    </row>
    <row r="184" spans="1:95">
      <c r="A184" s="75" t="s">
        <v>224</v>
      </c>
      <c r="B184" s="76" t="s">
        <v>224</v>
      </c>
      <c r="C184" s="75" t="s">
        <v>224</v>
      </c>
      <c r="D184" s="75" t="s">
        <v>224</v>
      </c>
      <c r="E184" s="75" t="s">
        <v>224</v>
      </c>
      <c r="F184" s="75" t="s">
        <v>224</v>
      </c>
      <c r="G184" s="75" t="s">
        <v>224</v>
      </c>
      <c r="H184" s="75" t="s">
        <v>224</v>
      </c>
      <c r="I184" s="75" t="s">
        <v>224</v>
      </c>
      <c r="J184" s="75" t="s">
        <v>224</v>
      </c>
      <c r="K184" s="75" t="s">
        <v>224</v>
      </c>
      <c r="L184" s="75" t="s">
        <v>224</v>
      </c>
      <c r="M184" s="75" t="s">
        <v>224</v>
      </c>
      <c r="N184" s="75" t="s">
        <v>224</v>
      </c>
      <c r="O184" s="75" t="s">
        <v>224</v>
      </c>
      <c r="P184" s="75" t="s">
        <v>224</v>
      </c>
      <c r="Q184" s="75" t="s">
        <v>224</v>
      </c>
      <c r="R184" s="75" t="s">
        <v>224</v>
      </c>
      <c r="S184" s="75" t="s">
        <v>224</v>
      </c>
      <c r="T184" s="75" t="s">
        <v>224</v>
      </c>
      <c r="U184" s="75" t="s">
        <v>224</v>
      </c>
      <c r="V184" s="75" t="s">
        <v>224</v>
      </c>
      <c r="W184" s="75" t="s">
        <v>224</v>
      </c>
      <c r="X184" s="75" t="s">
        <v>224</v>
      </c>
      <c r="Y184" s="75" t="s">
        <v>224</v>
      </c>
      <c r="Z184" s="75" t="s">
        <v>224</v>
      </c>
      <c r="AA184" s="75" t="s">
        <v>224</v>
      </c>
      <c r="AB184" s="75" t="s">
        <v>224</v>
      </c>
      <c r="AC184" s="75" t="s">
        <v>224</v>
      </c>
      <c r="AD184" s="75" t="s">
        <v>224</v>
      </c>
      <c r="AE184" s="75" t="s">
        <v>224</v>
      </c>
      <c r="AF184" s="75" t="s">
        <v>224</v>
      </c>
      <c r="AG184" s="75" t="s">
        <v>224</v>
      </c>
      <c r="AH184" s="75" t="s">
        <v>224</v>
      </c>
      <c r="AI184" s="75" t="s">
        <v>224</v>
      </c>
      <c r="AJ184" s="75" t="s">
        <v>224</v>
      </c>
      <c r="AK184" s="75" t="s">
        <v>224</v>
      </c>
      <c r="AL184" s="75" t="s">
        <v>224</v>
      </c>
      <c r="AM184" s="75" t="s">
        <v>224</v>
      </c>
      <c r="AN184" s="75" t="s">
        <v>224</v>
      </c>
      <c r="AO184" s="75" t="s">
        <v>224</v>
      </c>
      <c r="AP184" s="75" t="s">
        <v>224</v>
      </c>
      <c r="AQ184" s="75" t="s">
        <v>224</v>
      </c>
      <c r="AR184" s="75" t="s">
        <v>224</v>
      </c>
      <c r="AS184" s="75" t="s">
        <v>224</v>
      </c>
      <c r="AT184" s="75" t="s">
        <v>224</v>
      </c>
      <c r="AU184" s="75" t="s">
        <v>224</v>
      </c>
      <c r="AV184" s="75" t="s">
        <v>224</v>
      </c>
      <c r="AW184" s="75" t="s">
        <v>224</v>
      </c>
      <c r="AX184" s="75" t="s">
        <v>224</v>
      </c>
      <c r="AY184" s="75" t="s">
        <v>224</v>
      </c>
      <c r="AZ184" s="75" t="s">
        <v>224</v>
      </c>
      <c r="BA184" s="75" t="s">
        <v>224</v>
      </c>
      <c r="BB184" s="75" t="s">
        <v>224</v>
      </c>
      <c r="BC184" s="75" t="s">
        <v>224</v>
      </c>
      <c r="BD184" s="75" t="s">
        <v>224</v>
      </c>
      <c r="BE184" s="75" t="s">
        <v>224</v>
      </c>
      <c r="BF184" s="75" t="s">
        <v>224</v>
      </c>
      <c r="BG184" s="75" t="s">
        <v>224</v>
      </c>
      <c r="BH184" s="75" t="s">
        <v>224</v>
      </c>
      <c r="BI184" s="75" t="s">
        <v>224</v>
      </c>
      <c r="BJ184" s="75" t="s">
        <v>224</v>
      </c>
      <c r="BK184" s="75" t="s">
        <v>224</v>
      </c>
      <c r="BL184" s="75" t="s">
        <v>224</v>
      </c>
      <c r="BM184" s="75" t="s">
        <v>224</v>
      </c>
      <c r="BN184" s="75" t="s">
        <v>224</v>
      </c>
      <c r="BO184" s="75" t="s">
        <v>224</v>
      </c>
      <c r="BP184" s="75" t="s">
        <v>224</v>
      </c>
      <c r="BQ184" s="75" t="s">
        <v>224</v>
      </c>
      <c r="BR184" s="75" t="s">
        <v>224</v>
      </c>
      <c r="BS184" s="75" t="s">
        <v>224</v>
      </c>
      <c r="BT184" s="75" t="s">
        <v>224</v>
      </c>
      <c r="BU184" s="75" t="s">
        <v>224</v>
      </c>
      <c r="BV184" s="75" t="s">
        <v>224</v>
      </c>
      <c r="BW184" s="75" t="s">
        <v>224</v>
      </c>
      <c r="BX184" s="75" t="s">
        <v>224</v>
      </c>
      <c r="BY184" s="75" t="s">
        <v>224</v>
      </c>
      <c r="BZ184" s="75" t="s">
        <v>224</v>
      </c>
      <c r="CA184" s="75" t="s">
        <v>224</v>
      </c>
      <c r="CB184" s="75" t="s">
        <v>224</v>
      </c>
      <c r="CC184" s="75" t="s">
        <v>224</v>
      </c>
      <c r="CD184" s="75" t="s">
        <v>224</v>
      </c>
      <c r="CE184" s="75" t="s">
        <v>224</v>
      </c>
      <c r="CF184" s="75" t="s">
        <v>224</v>
      </c>
      <c r="CG184" s="75" t="s">
        <v>224</v>
      </c>
      <c r="CH184" s="75" t="s">
        <v>224</v>
      </c>
      <c r="CI184" s="75" t="s">
        <v>224</v>
      </c>
      <c r="CJ184" s="75" t="s">
        <v>224</v>
      </c>
      <c r="CK184" s="75" t="s">
        <v>224</v>
      </c>
      <c r="CL184" s="75" t="s">
        <v>224</v>
      </c>
      <c r="CM184" s="75" t="s">
        <v>224</v>
      </c>
      <c r="CN184" s="75" t="s">
        <v>224</v>
      </c>
      <c r="CO184" s="75" t="s">
        <v>224</v>
      </c>
      <c r="CP184" s="75" t="s">
        <v>224</v>
      </c>
      <c r="CQ184" s="75" t="s">
        <v>224</v>
      </c>
    </row>
    <row r="185" spans="1:95">
      <c r="A185" s="75" t="s">
        <v>224</v>
      </c>
      <c r="B185" s="76" t="s">
        <v>224</v>
      </c>
      <c r="C185" s="75" t="s">
        <v>224</v>
      </c>
      <c r="D185" s="75" t="s">
        <v>224</v>
      </c>
      <c r="E185" s="75" t="s">
        <v>224</v>
      </c>
      <c r="F185" s="75" t="s">
        <v>224</v>
      </c>
      <c r="G185" s="75" t="s">
        <v>224</v>
      </c>
      <c r="H185" s="75" t="s">
        <v>224</v>
      </c>
      <c r="I185" s="75" t="s">
        <v>224</v>
      </c>
      <c r="J185" s="75" t="s">
        <v>224</v>
      </c>
      <c r="K185" s="75" t="s">
        <v>224</v>
      </c>
      <c r="L185" s="75" t="s">
        <v>224</v>
      </c>
      <c r="M185" s="75" t="s">
        <v>224</v>
      </c>
      <c r="N185" s="75" t="s">
        <v>224</v>
      </c>
      <c r="O185" s="75" t="s">
        <v>224</v>
      </c>
      <c r="P185" s="75" t="s">
        <v>224</v>
      </c>
      <c r="Q185" s="75" t="s">
        <v>224</v>
      </c>
      <c r="R185" s="75" t="s">
        <v>224</v>
      </c>
      <c r="S185" s="75" t="s">
        <v>224</v>
      </c>
      <c r="T185" s="75" t="s">
        <v>224</v>
      </c>
      <c r="U185" s="75" t="s">
        <v>224</v>
      </c>
      <c r="V185" s="75" t="s">
        <v>224</v>
      </c>
      <c r="W185" s="75" t="s">
        <v>224</v>
      </c>
      <c r="X185" s="75" t="s">
        <v>224</v>
      </c>
      <c r="Y185" s="75" t="s">
        <v>224</v>
      </c>
      <c r="Z185" s="75" t="s">
        <v>224</v>
      </c>
      <c r="AA185" s="75" t="s">
        <v>224</v>
      </c>
      <c r="AB185" s="75" t="s">
        <v>224</v>
      </c>
      <c r="AC185" s="75" t="s">
        <v>224</v>
      </c>
      <c r="AD185" s="75" t="s">
        <v>224</v>
      </c>
      <c r="AE185" s="75" t="s">
        <v>224</v>
      </c>
      <c r="AF185" s="75" t="s">
        <v>224</v>
      </c>
      <c r="AG185" s="75" t="s">
        <v>224</v>
      </c>
      <c r="AH185" s="75" t="s">
        <v>224</v>
      </c>
      <c r="AI185" s="75" t="s">
        <v>224</v>
      </c>
      <c r="AJ185" s="75" t="s">
        <v>224</v>
      </c>
      <c r="AK185" s="75" t="s">
        <v>224</v>
      </c>
      <c r="AL185" s="75" t="s">
        <v>224</v>
      </c>
      <c r="AM185" s="75" t="s">
        <v>224</v>
      </c>
      <c r="AN185" s="75" t="s">
        <v>224</v>
      </c>
      <c r="AO185" s="75" t="s">
        <v>224</v>
      </c>
      <c r="AP185" s="75" t="s">
        <v>224</v>
      </c>
      <c r="AQ185" s="75" t="s">
        <v>224</v>
      </c>
      <c r="AR185" s="75" t="s">
        <v>224</v>
      </c>
      <c r="AS185" s="75" t="s">
        <v>224</v>
      </c>
      <c r="AT185" s="75" t="s">
        <v>224</v>
      </c>
      <c r="AU185" s="75" t="s">
        <v>224</v>
      </c>
      <c r="AV185" s="75" t="s">
        <v>224</v>
      </c>
      <c r="AW185" s="75" t="s">
        <v>224</v>
      </c>
      <c r="AX185" s="75" t="s">
        <v>224</v>
      </c>
      <c r="AY185" s="75" t="s">
        <v>224</v>
      </c>
      <c r="AZ185" s="75" t="s">
        <v>224</v>
      </c>
      <c r="BA185" s="75" t="s">
        <v>224</v>
      </c>
      <c r="BB185" s="75" t="s">
        <v>224</v>
      </c>
      <c r="BC185" s="75" t="s">
        <v>224</v>
      </c>
      <c r="BD185" s="75" t="s">
        <v>224</v>
      </c>
      <c r="BE185" s="75" t="s">
        <v>224</v>
      </c>
      <c r="BF185" s="75" t="s">
        <v>224</v>
      </c>
      <c r="BG185" s="75" t="s">
        <v>224</v>
      </c>
      <c r="BH185" s="75" t="s">
        <v>224</v>
      </c>
      <c r="BI185" s="75" t="s">
        <v>224</v>
      </c>
      <c r="BJ185" s="75" t="s">
        <v>224</v>
      </c>
      <c r="BK185" s="75" t="s">
        <v>224</v>
      </c>
      <c r="BL185" s="75" t="s">
        <v>224</v>
      </c>
      <c r="BM185" s="75" t="s">
        <v>224</v>
      </c>
      <c r="BN185" s="75" t="s">
        <v>224</v>
      </c>
      <c r="BO185" s="75" t="s">
        <v>224</v>
      </c>
      <c r="BP185" s="75" t="s">
        <v>224</v>
      </c>
      <c r="BQ185" s="75" t="s">
        <v>224</v>
      </c>
      <c r="BR185" s="75" t="s">
        <v>224</v>
      </c>
      <c r="BS185" s="75" t="s">
        <v>224</v>
      </c>
      <c r="BT185" s="75" t="s">
        <v>224</v>
      </c>
      <c r="BU185" s="75" t="s">
        <v>224</v>
      </c>
      <c r="BV185" s="75" t="s">
        <v>224</v>
      </c>
      <c r="BW185" s="75" t="s">
        <v>224</v>
      </c>
      <c r="BX185" s="75" t="s">
        <v>224</v>
      </c>
      <c r="BY185" s="75" t="s">
        <v>224</v>
      </c>
      <c r="BZ185" s="75" t="s">
        <v>224</v>
      </c>
      <c r="CA185" s="75" t="s">
        <v>224</v>
      </c>
      <c r="CB185" s="75" t="s">
        <v>224</v>
      </c>
      <c r="CC185" s="75" t="s">
        <v>224</v>
      </c>
      <c r="CD185" s="75" t="s">
        <v>224</v>
      </c>
      <c r="CE185" s="75" t="s">
        <v>224</v>
      </c>
      <c r="CF185" s="75" t="s">
        <v>224</v>
      </c>
      <c r="CG185" s="75" t="s">
        <v>224</v>
      </c>
      <c r="CH185" s="75" t="s">
        <v>224</v>
      </c>
      <c r="CI185" s="75" t="s">
        <v>224</v>
      </c>
      <c r="CJ185" s="75" t="s">
        <v>224</v>
      </c>
      <c r="CK185" s="75" t="s">
        <v>224</v>
      </c>
      <c r="CL185" s="75" t="s">
        <v>224</v>
      </c>
      <c r="CM185" s="75" t="s">
        <v>224</v>
      </c>
      <c r="CN185" s="75" t="s">
        <v>224</v>
      </c>
      <c r="CO185" s="75" t="s">
        <v>224</v>
      </c>
      <c r="CP185" s="75" t="s">
        <v>224</v>
      </c>
      <c r="CQ185" s="75" t="s">
        <v>224</v>
      </c>
    </row>
    <row r="186" spans="1:95">
      <c r="A186" s="75" t="s">
        <v>224</v>
      </c>
      <c r="B186" s="76" t="s">
        <v>224</v>
      </c>
      <c r="C186" s="75" t="s">
        <v>224</v>
      </c>
      <c r="D186" s="75" t="s">
        <v>224</v>
      </c>
      <c r="E186" s="75" t="s">
        <v>224</v>
      </c>
      <c r="F186" s="75" t="s">
        <v>224</v>
      </c>
      <c r="G186" s="75" t="s">
        <v>224</v>
      </c>
      <c r="H186" s="75" t="s">
        <v>224</v>
      </c>
      <c r="I186" s="75" t="s">
        <v>224</v>
      </c>
      <c r="J186" s="75" t="s">
        <v>224</v>
      </c>
      <c r="K186" s="75" t="s">
        <v>224</v>
      </c>
      <c r="L186" s="75" t="s">
        <v>224</v>
      </c>
      <c r="M186" s="75" t="s">
        <v>224</v>
      </c>
      <c r="N186" s="75" t="s">
        <v>224</v>
      </c>
      <c r="O186" s="75" t="s">
        <v>224</v>
      </c>
      <c r="P186" s="75" t="s">
        <v>224</v>
      </c>
      <c r="Q186" s="75" t="s">
        <v>224</v>
      </c>
      <c r="R186" s="75" t="s">
        <v>224</v>
      </c>
      <c r="S186" s="75" t="s">
        <v>224</v>
      </c>
      <c r="T186" s="75" t="s">
        <v>224</v>
      </c>
      <c r="U186" s="75" t="s">
        <v>224</v>
      </c>
      <c r="V186" s="75" t="s">
        <v>224</v>
      </c>
      <c r="W186" s="75" t="s">
        <v>224</v>
      </c>
      <c r="X186" s="75" t="s">
        <v>224</v>
      </c>
      <c r="Y186" s="75" t="s">
        <v>224</v>
      </c>
      <c r="Z186" s="75" t="s">
        <v>224</v>
      </c>
      <c r="AA186" s="75" t="s">
        <v>224</v>
      </c>
      <c r="AB186" s="75" t="s">
        <v>224</v>
      </c>
      <c r="AC186" s="75" t="s">
        <v>224</v>
      </c>
      <c r="AD186" s="75" t="s">
        <v>224</v>
      </c>
      <c r="AE186" s="75" t="s">
        <v>224</v>
      </c>
      <c r="AF186" s="75" t="s">
        <v>224</v>
      </c>
      <c r="AG186" s="75" t="s">
        <v>224</v>
      </c>
      <c r="AH186" s="75" t="s">
        <v>224</v>
      </c>
      <c r="AI186" s="75" t="s">
        <v>224</v>
      </c>
      <c r="AJ186" s="75" t="s">
        <v>224</v>
      </c>
      <c r="AK186" s="75" t="s">
        <v>224</v>
      </c>
      <c r="AL186" s="75" t="s">
        <v>224</v>
      </c>
      <c r="AM186" s="75" t="s">
        <v>224</v>
      </c>
      <c r="AN186" s="75" t="s">
        <v>224</v>
      </c>
      <c r="AO186" s="75" t="s">
        <v>224</v>
      </c>
      <c r="AP186" s="75" t="s">
        <v>224</v>
      </c>
      <c r="AQ186" s="75" t="s">
        <v>224</v>
      </c>
      <c r="AR186" s="75" t="s">
        <v>224</v>
      </c>
      <c r="AS186" s="75" t="s">
        <v>224</v>
      </c>
      <c r="AT186" s="75" t="s">
        <v>224</v>
      </c>
      <c r="AU186" s="75" t="s">
        <v>224</v>
      </c>
      <c r="AV186" s="75" t="s">
        <v>224</v>
      </c>
      <c r="AW186" s="75" t="s">
        <v>224</v>
      </c>
      <c r="AX186" s="75" t="s">
        <v>224</v>
      </c>
      <c r="AY186" s="75" t="s">
        <v>224</v>
      </c>
      <c r="AZ186" s="75" t="s">
        <v>224</v>
      </c>
      <c r="BA186" s="75" t="s">
        <v>224</v>
      </c>
      <c r="BB186" s="75" t="s">
        <v>224</v>
      </c>
      <c r="BC186" s="75" t="s">
        <v>224</v>
      </c>
      <c r="BD186" s="75" t="s">
        <v>224</v>
      </c>
      <c r="BE186" s="75" t="s">
        <v>224</v>
      </c>
      <c r="BF186" s="75" t="s">
        <v>224</v>
      </c>
      <c r="BG186" s="75" t="s">
        <v>224</v>
      </c>
      <c r="BH186" s="75" t="s">
        <v>224</v>
      </c>
      <c r="BI186" s="75" t="s">
        <v>224</v>
      </c>
      <c r="BJ186" s="75" t="s">
        <v>224</v>
      </c>
      <c r="BK186" s="75" t="s">
        <v>224</v>
      </c>
      <c r="BL186" s="75" t="s">
        <v>224</v>
      </c>
      <c r="BM186" s="75" t="s">
        <v>224</v>
      </c>
      <c r="BN186" s="75" t="s">
        <v>224</v>
      </c>
      <c r="BO186" s="75" t="s">
        <v>224</v>
      </c>
      <c r="BP186" s="75" t="s">
        <v>224</v>
      </c>
      <c r="BQ186" s="75" t="s">
        <v>224</v>
      </c>
      <c r="BR186" s="75" t="s">
        <v>224</v>
      </c>
      <c r="BS186" s="75" t="s">
        <v>224</v>
      </c>
      <c r="BT186" s="75" t="s">
        <v>224</v>
      </c>
      <c r="BU186" s="75" t="s">
        <v>224</v>
      </c>
      <c r="BV186" s="75" t="s">
        <v>224</v>
      </c>
      <c r="BW186" s="75" t="s">
        <v>224</v>
      </c>
      <c r="BX186" s="75" t="s">
        <v>224</v>
      </c>
      <c r="BY186" s="75" t="s">
        <v>224</v>
      </c>
      <c r="BZ186" s="75" t="s">
        <v>224</v>
      </c>
      <c r="CA186" s="75" t="s">
        <v>224</v>
      </c>
      <c r="CB186" s="75" t="s">
        <v>224</v>
      </c>
      <c r="CC186" s="75" t="s">
        <v>224</v>
      </c>
      <c r="CD186" s="75" t="s">
        <v>224</v>
      </c>
      <c r="CE186" s="75" t="s">
        <v>224</v>
      </c>
      <c r="CF186" s="75" t="s">
        <v>224</v>
      </c>
      <c r="CG186" s="75" t="s">
        <v>224</v>
      </c>
      <c r="CH186" s="75" t="s">
        <v>224</v>
      </c>
      <c r="CI186" s="75" t="s">
        <v>224</v>
      </c>
      <c r="CJ186" s="75" t="s">
        <v>224</v>
      </c>
      <c r="CK186" s="75" t="s">
        <v>224</v>
      </c>
      <c r="CL186" s="75" t="s">
        <v>224</v>
      </c>
      <c r="CM186" s="75" t="s">
        <v>224</v>
      </c>
      <c r="CN186" s="75" t="s">
        <v>224</v>
      </c>
      <c r="CO186" s="75" t="s">
        <v>224</v>
      </c>
      <c r="CP186" s="75" t="s">
        <v>224</v>
      </c>
      <c r="CQ186" s="75" t="s">
        <v>224</v>
      </c>
    </row>
    <row r="187" spans="1:95">
      <c r="A187" s="75" t="s">
        <v>224</v>
      </c>
      <c r="B187" s="76" t="s">
        <v>224</v>
      </c>
      <c r="C187" s="75" t="s">
        <v>224</v>
      </c>
      <c r="D187" s="75" t="s">
        <v>224</v>
      </c>
      <c r="E187" s="75" t="s">
        <v>224</v>
      </c>
      <c r="F187" s="75" t="s">
        <v>224</v>
      </c>
      <c r="G187" s="75" t="s">
        <v>224</v>
      </c>
      <c r="H187" s="75" t="s">
        <v>224</v>
      </c>
      <c r="I187" s="75" t="s">
        <v>224</v>
      </c>
      <c r="J187" s="75" t="s">
        <v>224</v>
      </c>
      <c r="K187" s="75" t="s">
        <v>224</v>
      </c>
      <c r="L187" s="75" t="s">
        <v>224</v>
      </c>
      <c r="M187" s="75" t="s">
        <v>224</v>
      </c>
      <c r="N187" s="75" t="s">
        <v>224</v>
      </c>
      <c r="O187" s="75" t="s">
        <v>224</v>
      </c>
      <c r="P187" s="75" t="s">
        <v>224</v>
      </c>
      <c r="Q187" s="75" t="s">
        <v>224</v>
      </c>
      <c r="R187" s="75" t="s">
        <v>224</v>
      </c>
      <c r="S187" s="75" t="s">
        <v>224</v>
      </c>
      <c r="T187" s="75" t="s">
        <v>224</v>
      </c>
      <c r="U187" s="75" t="s">
        <v>224</v>
      </c>
      <c r="V187" s="75" t="s">
        <v>224</v>
      </c>
      <c r="W187" s="75" t="s">
        <v>224</v>
      </c>
      <c r="X187" s="75" t="s">
        <v>224</v>
      </c>
      <c r="Y187" s="75" t="s">
        <v>224</v>
      </c>
      <c r="Z187" s="75" t="s">
        <v>224</v>
      </c>
      <c r="AA187" s="75" t="s">
        <v>224</v>
      </c>
      <c r="AB187" s="75" t="s">
        <v>224</v>
      </c>
      <c r="AC187" s="75" t="s">
        <v>224</v>
      </c>
      <c r="AD187" s="75" t="s">
        <v>224</v>
      </c>
      <c r="AE187" s="75" t="s">
        <v>224</v>
      </c>
      <c r="AF187" s="75" t="s">
        <v>224</v>
      </c>
      <c r="AG187" s="75" t="s">
        <v>224</v>
      </c>
      <c r="AH187" s="75" t="s">
        <v>224</v>
      </c>
      <c r="AI187" s="75" t="s">
        <v>224</v>
      </c>
      <c r="AJ187" s="75" t="s">
        <v>224</v>
      </c>
      <c r="AK187" s="75" t="s">
        <v>224</v>
      </c>
      <c r="AL187" s="75" t="s">
        <v>224</v>
      </c>
      <c r="AM187" s="75" t="s">
        <v>224</v>
      </c>
      <c r="AN187" s="75" t="s">
        <v>224</v>
      </c>
      <c r="AO187" s="75" t="s">
        <v>224</v>
      </c>
      <c r="AP187" s="75" t="s">
        <v>224</v>
      </c>
      <c r="AQ187" s="75" t="s">
        <v>224</v>
      </c>
      <c r="AR187" s="75" t="s">
        <v>224</v>
      </c>
      <c r="AS187" s="75" t="s">
        <v>224</v>
      </c>
      <c r="AT187" s="75" t="s">
        <v>224</v>
      </c>
      <c r="AU187" s="75" t="s">
        <v>224</v>
      </c>
      <c r="AV187" s="75" t="s">
        <v>224</v>
      </c>
      <c r="AW187" s="75" t="s">
        <v>224</v>
      </c>
      <c r="AX187" s="75" t="s">
        <v>224</v>
      </c>
      <c r="AY187" s="75" t="s">
        <v>224</v>
      </c>
      <c r="AZ187" s="75" t="s">
        <v>224</v>
      </c>
      <c r="BA187" s="75" t="s">
        <v>224</v>
      </c>
      <c r="BB187" s="75" t="s">
        <v>224</v>
      </c>
      <c r="BC187" s="75" t="s">
        <v>224</v>
      </c>
      <c r="BD187" s="75" t="s">
        <v>224</v>
      </c>
      <c r="BE187" s="75" t="s">
        <v>224</v>
      </c>
      <c r="BF187" s="75" t="s">
        <v>224</v>
      </c>
      <c r="BG187" s="75" t="s">
        <v>224</v>
      </c>
      <c r="BH187" s="75" t="s">
        <v>224</v>
      </c>
      <c r="BI187" s="75" t="s">
        <v>224</v>
      </c>
      <c r="BJ187" s="75" t="s">
        <v>224</v>
      </c>
      <c r="BK187" s="75" t="s">
        <v>224</v>
      </c>
      <c r="BL187" s="75" t="s">
        <v>224</v>
      </c>
      <c r="BM187" s="75" t="s">
        <v>224</v>
      </c>
      <c r="BN187" s="75" t="s">
        <v>224</v>
      </c>
      <c r="BO187" s="75" t="s">
        <v>224</v>
      </c>
      <c r="BP187" s="75" t="s">
        <v>224</v>
      </c>
      <c r="BQ187" s="75" t="s">
        <v>224</v>
      </c>
      <c r="BR187" s="75" t="s">
        <v>224</v>
      </c>
      <c r="BS187" s="75" t="s">
        <v>224</v>
      </c>
      <c r="BT187" s="75" t="s">
        <v>224</v>
      </c>
      <c r="BU187" s="75" t="s">
        <v>224</v>
      </c>
      <c r="BV187" s="75" t="s">
        <v>224</v>
      </c>
      <c r="BW187" s="75" t="s">
        <v>224</v>
      </c>
      <c r="BX187" s="75" t="s">
        <v>224</v>
      </c>
      <c r="BY187" s="75" t="s">
        <v>224</v>
      </c>
      <c r="BZ187" s="75" t="s">
        <v>224</v>
      </c>
      <c r="CA187" s="75" t="s">
        <v>224</v>
      </c>
      <c r="CB187" s="75" t="s">
        <v>224</v>
      </c>
      <c r="CC187" s="75" t="s">
        <v>224</v>
      </c>
      <c r="CD187" s="75" t="s">
        <v>224</v>
      </c>
      <c r="CE187" s="75" t="s">
        <v>224</v>
      </c>
      <c r="CF187" s="75" t="s">
        <v>224</v>
      </c>
      <c r="CG187" s="75" t="s">
        <v>224</v>
      </c>
      <c r="CH187" s="75" t="s">
        <v>224</v>
      </c>
      <c r="CI187" s="75" t="s">
        <v>224</v>
      </c>
      <c r="CJ187" s="75" t="s">
        <v>224</v>
      </c>
      <c r="CK187" s="75" t="s">
        <v>224</v>
      </c>
      <c r="CL187" s="75" t="s">
        <v>224</v>
      </c>
      <c r="CM187" s="75" t="s">
        <v>224</v>
      </c>
      <c r="CN187" s="75" t="s">
        <v>224</v>
      </c>
      <c r="CO187" s="75" t="s">
        <v>224</v>
      </c>
      <c r="CP187" s="75" t="s">
        <v>224</v>
      </c>
      <c r="CQ187" s="75" t="s">
        <v>224</v>
      </c>
    </row>
    <row r="188" spans="1:95">
      <c r="A188" s="75" t="s">
        <v>224</v>
      </c>
      <c r="B188" s="76" t="s">
        <v>224</v>
      </c>
      <c r="C188" s="75" t="s">
        <v>224</v>
      </c>
      <c r="D188" s="75" t="s">
        <v>224</v>
      </c>
      <c r="E188" s="75" t="s">
        <v>224</v>
      </c>
      <c r="F188" s="75" t="s">
        <v>224</v>
      </c>
      <c r="G188" s="75" t="s">
        <v>224</v>
      </c>
      <c r="H188" s="75" t="s">
        <v>224</v>
      </c>
      <c r="I188" s="75" t="s">
        <v>224</v>
      </c>
      <c r="J188" s="75" t="s">
        <v>224</v>
      </c>
      <c r="K188" s="75" t="s">
        <v>224</v>
      </c>
      <c r="L188" s="75" t="s">
        <v>224</v>
      </c>
      <c r="M188" s="75" t="s">
        <v>224</v>
      </c>
      <c r="N188" s="75" t="s">
        <v>224</v>
      </c>
      <c r="O188" s="75" t="s">
        <v>224</v>
      </c>
      <c r="P188" s="75" t="s">
        <v>224</v>
      </c>
      <c r="Q188" s="75" t="s">
        <v>224</v>
      </c>
      <c r="R188" s="75" t="s">
        <v>224</v>
      </c>
      <c r="S188" s="75" t="s">
        <v>224</v>
      </c>
      <c r="T188" s="75" t="s">
        <v>224</v>
      </c>
      <c r="U188" s="75" t="s">
        <v>224</v>
      </c>
      <c r="V188" s="75" t="s">
        <v>224</v>
      </c>
      <c r="W188" s="75" t="s">
        <v>224</v>
      </c>
      <c r="X188" s="75" t="s">
        <v>224</v>
      </c>
      <c r="Y188" s="75" t="s">
        <v>224</v>
      </c>
      <c r="Z188" s="75" t="s">
        <v>224</v>
      </c>
      <c r="AA188" s="75" t="s">
        <v>224</v>
      </c>
      <c r="AB188" s="75" t="s">
        <v>224</v>
      </c>
      <c r="AC188" s="75" t="s">
        <v>224</v>
      </c>
      <c r="AD188" s="75" t="s">
        <v>224</v>
      </c>
      <c r="AE188" s="75" t="s">
        <v>224</v>
      </c>
      <c r="AF188" s="75" t="s">
        <v>224</v>
      </c>
      <c r="AG188" s="75" t="s">
        <v>224</v>
      </c>
      <c r="AH188" s="75" t="s">
        <v>224</v>
      </c>
      <c r="AI188" s="75" t="s">
        <v>224</v>
      </c>
      <c r="AJ188" s="75" t="s">
        <v>224</v>
      </c>
      <c r="AK188" s="75" t="s">
        <v>224</v>
      </c>
      <c r="AL188" s="75" t="s">
        <v>224</v>
      </c>
      <c r="AM188" s="75" t="s">
        <v>224</v>
      </c>
      <c r="AN188" s="75" t="s">
        <v>224</v>
      </c>
      <c r="AO188" s="75" t="s">
        <v>224</v>
      </c>
      <c r="AP188" s="75" t="s">
        <v>224</v>
      </c>
      <c r="AQ188" s="75" t="s">
        <v>224</v>
      </c>
      <c r="AR188" s="75" t="s">
        <v>224</v>
      </c>
      <c r="AS188" s="75" t="s">
        <v>224</v>
      </c>
      <c r="AT188" s="75" t="s">
        <v>224</v>
      </c>
      <c r="AU188" s="75" t="s">
        <v>224</v>
      </c>
      <c r="AV188" s="75" t="s">
        <v>224</v>
      </c>
      <c r="AW188" s="75" t="s">
        <v>224</v>
      </c>
      <c r="AX188" s="75" t="s">
        <v>224</v>
      </c>
      <c r="AY188" s="75" t="s">
        <v>224</v>
      </c>
      <c r="AZ188" s="75" t="s">
        <v>224</v>
      </c>
      <c r="BA188" s="75" t="s">
        <v>224</v>
      </c>
      <c r="BB188" s="75" t="s">
        <v>224</v>
      </c>
      <c r="BC188" s="75" t="s">
        <v>224</v>
      </c>
      <c r="BD188" s="75" t="s">
        <v>224</v>
      </c>
      <c r="BE188" s="75" t="s">
        <v>224</v>
      </c>
      <c r="BF188" s="75" t="s">
        <v>224</v>
      </c>
      <c r="BG188" s="75" t="s">
        <v>224</v>
      </c>
      <c r="BH188" s="75" t="s">
        <v>224</v>
      </c>
      <c r="BI188" s="75" t="s">
        <v>224</v>
      </c>
      <c r="BJ188" s="75" t="s">
        <v>224</v>
      </c>
      <c r="BK188" s="75" t="s">
        <v>224</v>
      </c>
      <c r="BL188" s="75" t="s">
        <v>224</v>
      </c>
      <c r="BM188" s="75" t="s">
        <v>224</v>
      </c>
      <c r="BN188" s="75" t="s">
        <v>224</v>
      </c>
      <c r="BO188" s="75" t="s">
        <v>224</v>
      </c>
      <c r="BP188" s="75" t="s">
        <v>224</v>
      </c>
      <c r="BQ188" s="75" t="s">
        <v>224</v>
      </c>
      <c r="BR188" s="75" t="s">
        <v>224</v>
      </c>
      <c r="BS188" s="75" t="s">
        <v>224</v>
      </c>
      <c r="BT188" s="75" t="s">
        <v>224</v>
      </c>
      <c r="BU188" s="75" t="s">
        <v>224</v>
      </c>
      <c r="BV188" s="75" t="s">
        <v>224</v>
      </c>
      <c r="BW188" s="75" t="s">
        <v>224</v>
      </c>
      <c r="BX188" s="75" t="s">
        <v>224</v>
      </c>
      <c r="BY188" s="75" t="s">
        <v>224</v>
      </c>
      <c r="BZ188" s="75" t="s">
        <v>224</v>
      </c>
      <c r="CA188" s="75" t="s">
        <v>224</v>
      </c>
      <c r="CB188" s="75" t="s">
        <v>224</v>
      </c>
      <c r="CC188" s="75" t="s">
        <v>224</v>
      </c>
      <c r="CD188" s="75" t="s">
        <v>224</v>
      </c>
      <c r="CE188" s="75" t="s">
        <v>224</v>
      </c>
      <c r="CF188" s="75" t="s">
        <v>224</v>
      </c>
      <c r="CG188" s="75" t="s">
        <v>224</v>
      </c>
      <c r="CH188" s="75" t="s">
        <v>224</v>
      </c>
      <c r="CI188" s="75" t="s">
        <v>224</v>
      </c>
      <c r="CJ188" s="75" t="s">
        <v>224</v>
      </c>
      <c r="CK188" s="75" t="s">
        <v>224</v>
      </c>
      <c r="CL188" s="75" t="s">
        <v>224</v>
      </c>
      <c r="CM188" s="75" t="s">
        <v>224</v>
      </c>
      <c r="CN188" s="75" t="s">
        <v>224</v>
      </c>
      <c r="CO188" s="75" t="s">
        <v>224</v>
      </c>
      <c r="CP188" s="75" t="s">
        <v>224</v>
      </c>
      <c r="CQ188" s="75" t="s">
        <v>224</v>
      </c>
    </row>
    <row r="189" spans="1:95">
      <c r="A189" s="75" t="s">
        <v>224</v>
      </c>
      <c r="B189" s="76" t="s">
        <v>224</v>
      </c>
      <c r="C189" s="75" t="s">
        <v>224</v>
      </c>
      <c r="D189" s="75" t="s">
        <v>224</v>
      </c>
      <c r="E189" s="75" t="s">
        <v>224</v>
      </c>
      <c r="F189" s="75" t="s">
        <v>224</v>
      </c>
      <c r="G189" s="75" t="s">
        <v>224</v>
      </c>
      <c r="H189" s="75" t="s">
        <v>224</v>
      </c>
      <c r="I189" s="75" t="s">
        <v>224</v>
      </c>
      <c r="J189" s="75" t="s">
        <v>224</v>
      </c>
      <c r="K189" s="75" t="s">
        <v>224</v>
      </c>
      <c r="L189" s="75" t="s">
        <v>224</v>
      </c>
      <c r="M189" s="75" t="s">
        <v>224</v>
      </c>
      <c r="N189" s="75" t="s">
        <v>224</v>
      </c>
      <c r="O189" s="75" t="s">
        <v>224</v>
      </c>
      <c r="P189" s="75" t="s">
        <v>224</v>
      </c>
      <c r="Q189" s="75" t="s">
        <v>224</v>
      </c>
      <c r="R189" s="75" t="s">
        <v>224</v>
      </c>
      <c r="S189" s="75" t="s">
        <v>224</v>
      </c>
      <c r="T189" s="75" t="s">
        <v>224</v>
      </c>
      <c r="U189" s="75" t="s">
        <v>224</v>
      </c>
      <c r="V189" s="75" t="s">
        <v>224</v>
      </c>
      <c r="W189" s="75" t="s">
        <v>224</v>
      </c>
      <c r="X189" s="75" t="s">
        <v>224</v>
      </c>
      <c r="Y189" s="75" t="s">
        <v>224</v>
      </c>
      <c r="Z189" s="75" t="s">
        <v>224</v>
      </c>
      <c r="AA189" s="75" t="s">
        <v>224</v>
      </c>
      <c r="AB189" s="75" t="s">
        <v>224</v>
      </c>
      <c r="AC189" s="75" t="s">
        <v>224</v>
      </c>
      <c r="AD189" s="75" t="s">
        <v>224</v>
      </c>
      <c r="AE189" s="75" t="s">
        <v>224</v>
      </c>
      <c r="AF189" s="75" t="s">
        <v>224</v>
      </c>
      <c r="AG189" s="75" t="s">
        <v>224</v>
      </c>
      <c r="AH189" s="75" t="s">
        <v>224</v>
      </c>
      <c r="AI189" s="75" t="s">
        <v>224</v>
      </c>
      <c r="AJ189" s="75" t="s">
        <v>224</v>
      </c>
      <c r="AK189" s="75" t="s">
        <v>224</v>
      </c>
      <c r="AL189" s="75" t="s">
        <v>224</v>
      </c>
      <c r="AM189" s="75" t="s">
        <v>224</v>
      </c>
      <c r="AN189" s="75" t="s">
        <v>224</v>
      </c>
      <c r="AO189" s="75" t="s">
        <v>224</v>
      </c>
      <c r="AP189" s="75" t="s">
        <v>224</v>
      </c>
      <c r="AQ189" s="75" t="s">
        <v>224</v>
      </c>
      <c r="AR189" s="75" t="s">
        <v>224</v>
      </c>
      <c r="AS189" s="75" t="s">
        <v>224</v>
      </c>
      <c r="AT189" s="75" t="s">
        <v>224</v>
      </c>
      <c r="AU189" s="75" t="s">
        <v>224</v>
      </c>
      <c r="AV189" s="75" t="s">
        <v>224</v>
      </c>
      <c r="AW189" s="75" t="s">
        <v>224</v>
      </c>
      <c r="AX189" s="75" t="s">
        <v>224</v>
      </c>
      <c r="AY189" s="75" t="s">
        <v>224</v>
      </c>
      <c r="AZ189" s="75" t="s">
        <v>224</v>
      </c>
      <c r="BA189" s="75" t="s">
        <v>224</v>
      </c>
      <c r="BB189" s="75" t="s">
        <v>224</v>
      </c>
      <c r="BC189" s="75" t="s">
        <v>224</v>
      </c>
      <c r="BD189" s="75" t="s">
        <v>224</v>
      </c>
      <c r="BE189" s="75" t="s">
        <v>224</v>
      </c>
      <c r="BF189" s="75" t="s">
        <v>224</v>
      </c>
      <c r="BG189" s="75" t="s">
        <v>224</v>
      </c>
      <c r="BH189" s="75" t="s">
        <v>224</v>
      </c>
      <c r="BI189" s="75" t="s">
        <v>224</v>
      </c>
      <c r="BJ189" s="75" t="s">
        <v>224</v>
      </c>
      <c r="BK189" s="75" t="s">
        <v>224</v>
      </c>
      <c r="BL189" s="75" t="s">
        <v>224</v>
      </c>
      <c r="BM189" s="75" t="s">
        <v>224</v>
      </c>
      <c r="BN189" s="75" t="s">
        <v>224</v>
      </c>
      <c r="BO189" s="75" t="s">
        <v>224</v>
      </c>
      <c r="BP189" s="75" t="s">
        <v>224</v>
      </c>
      <c r="BQ189" s="75" t="s">
        <v>224</v>
      </c>
      <c r="BR189" s="75" t="s">
        <v>224</v>
      </c>
      <c r="BS189" s="75" t="s">
        <v>224</v>
      </c>
      <c r="BT189" s="75" t="s">
        <v>224</v>
      </c>
      <c r="BU189" s="75" t="s">
        <v>224</v>
      </c>
      <c r="BV189" s="75" t="s">
        <v>224</v>
      </c>
      <c r="BW189" s="75" t="s">
        <v>224</v>
      </c>
      <c r="BX189" s="75" t="s">
        <v>224</v>
      </c>
      <c r="BY189" s="75" t="s">
        <v>224</v>
      </c>
      <c r="BZ189" s="75" t="s">
        <v>224</v>
      </c>
      <c r="CA189" s="75" t="s">
        <v>224</v>
      </c>
      <c r="CB189" s="75" t="s">
        <v>224</v>
      </c>
      <c r="CC189" s="75" t="s">
        <v>224</v>
      </c>
      <c r="CD189" s="75" t="s">
        <v>224</v>
      </c>
      <c r="CE189" s="75" t="s">
        <v>224</v>
      </c>
      <c r="CF189" s="75" t="s">
        <v>224</v>
      </c>
      <c r="CG189" s="75" t="s">
        <v>224</v>
      </c>
      <c r="CH189" s="75" t="s">
        <v>224</v>
      </c>
      <c r="CI189" s="75" t="s">
        <v>224</v>
      </c>
      <c r="CJ189" s="75" t="s">
        <v>224</v>
      </c>
      <c r="CK189" s="75" t="s">
        <v>224</v>
      </c>
      <c r="CL189" s="75" t="s">
        <v>224</v>
      </c>
      <c r="CM189" s="75" t="s">
        <v>224</v>
      </c>
      <c r="CN189" s="75" t="s">
        <v>224</v>
      </c>
      <c r="CO189" s="75" t="s">
        <v>224</v>
      </c>
      <c r="CP189" s="75" t="s">
        <v>224</v>
      </c>
      <c r="CQ189" s="75" t="s">
        <v>224</v>
      </c>
    </row>
    <row r="190" spans="1:95">
      <c r="A190" s="75" t="s">
        <v>224</v>
      </c>
      <c r="B190" s="76" t="s">
        <v>224</v>
      </c>
      <c r="C190" s="75" t="s">
        <v>224</v>
      </c>
      <c r="D190" s="75" t="s">
        <v>224</v>
      </c>
      <c r="E190" s="75" t="s">
        <v>224</v>
      </c>
      <c r="F190" s="75" t="s">
        <v>224</v>
      </c>
      <c r="G190" s="75" t="s">
        <v>224</v>
      </c>
      <c r="H190" s="75" t="s">
        <v>224</v>
      </c>
      <c r="I190" s="75" t="s">
        <v>224</v>
      </c>
      <c r="J190" s="75" t="s">
        <v>224</v>
      </c>
      <c r="K190" s="75" t="s">
        <v>224</v>
      </c>
      <c r="L190" s="75" t="s">
        <v>224</v>
      </c>
      <c r="M190" s="75" t="s">
        <v>224</v>
      </c>
      <c r="N190" s="75" t="s">
        <v>224</v>
      </c>
      <c r="O190" s="75" t="s">
        <v>224</v>
      </c>
      <c r="P190" s="75" t="s">
        <v>224</v>
      </c>
      <c r="Q190" s="75" t="s">
        <v>224</v>
      </c>
      <c r="R190" s="75" t="s">
        <v>224</v>
      </c>
      <c r="S190" s="75" t="s">
        <v>224</v>
      </c>
      <c r="T190" s="75" t="s">
        <v>224</v>
      </c>
      <c r="U190" s="75" t="s">
        <v>224</v>
      </c>
      <c r="V190" s="75" t="s">
        <v>224</v>
      </c>
      <c r="W190" s="75" t="s">
        <v>224</v>
      </c>
      <c r="X190" s="75" t="s">
        <v>224</v>
      </c>
      <c r="Y190" s="75" t="s">
        <v>224</v>
      </c>
      <c r="Z190" s="75" t="s">
        <v>224</v>
      </c>
      <c r="AA190" s="75" t="s">
        <v>224</v>
      </c>
      <c r="AB190" s="75" t="s">
        <v>224</v>
      </c>
      <c r="AC190" s="75" t="s">
        <v>224</v>
      </c>
      <c r="AD190" s="75" t="s">
        <v>224</v>
      </c>
      <c r="AE190" s="75" t="s">
        <v>224</v>
      </c>
      <c r="AF190" s="75" t="s">
        <v>224</v>
      </c>
      <c r="AG190" s="75" t="s">
        <v>224</v>
      </c>
      <c r="AH190" s="75" t="s">
        <v>224</v>
      </c>
      <c r="AI190" s="75" t="s">
        <v>224</v>
      </c>
      <c r="AJ190" s="75" t="s">
        <v>224</v>
      </c>
      <c r="AK190" s="75" t="s">
        <v>224</v>
      </c>
      <c r="AL190" s="75" t="s">
        <v>224</v>
      </c>
      <c r="AM190" s="75" t="s">
        <v>224</v>
      </c>
      <c r="AN190" s="75" t="s">
        <v>224</v>
      </c>
      <c r="AO190" s="75" t="s">
        <v>224</v>
      </c>
      <c r="AP190" s="75" t="s">
        <v>224</v>
      </c>
      <c r="AQ190" s="75" t="s">
        <v>224</v>
      </c>
      <c r="AR190" s="75" t="s">
        <v>224</v>
      </c>
      <c r="AS190" s="75" t="s">
        <v>224</v>
      </c>
      <c r="AT190" s="75" t="s">
        <v>224</v>
      </c>
      <c r="AU190" s="75" t="s">
        <v>224</v>
      </c>
      <c r="AV190" s="75" t="s">
        <v>224</v>
      </c>
      <c r="AW190" s="75" t="s">
        <v>224</v>
      </c>
      <c r="AX190" s="75" t="s">
        <v>224</v>
      </c>
      <c r="AY190" s="75" t="s">
        <v>224</v>
      </c>
      <c r="AZ190" s="75" t="s">
        <v>224</v>
      </c>
      <c r="BA190" s="75" t="s">
        <v>224</v>
      </c>
      <c r="BB190" s="75" t="s">
        <v>224</v>
      </c>
      <c r="BC190" s="75" t="s">
        <v>224</v>
      </c>
      <c r="BD190" s="75" t="s">
        <v>224</v>
      </c>
      <c r="BE190" s="75" t="s">
        <v>224</v>
      </c>
      <c r="BF190" s="75" t="s">
        <v>224</v>
      </c>
      <c r="BG190" s="75" t="s">
        <v>224</v>
      </c>
      <c r="BH190" s="75" t="s">
        <v>224</v>
      </c>
      <c r="BI190" s="75" t="s">
        <v>224</v>
      </c>
      <c r="BJ190" s="75" t="s">
        <v>224</v>
      </c>
      <c r="BK190" s="75" t="s">
        <v>224</v>
      </c>
      <c r="BL190" s="75" t="s">
        <v>224</v>
      </c>
      <c r="BM190" s="75" t="s">
        <v>224</v>
      </c>
      <c r="BN190" s="75" t="s">
        <v>224</v>
      </c>
      <c r="BO190" s="75" t="s">
        <v>224</v>
      </c>
      <c r="BP190" s="75" t="s">
        <v>224</v>
      </c>
      <c r="BQ190" s="75" t="s">
        <v>224</v>
      </c>
      <c r="BR190" s="75" t="s">
        <v>224</v>
      </c>
      <c r="BS190" s="75" t="s">
        <v>224</v>
      </c>
      <c r="BT190" s="75" t="s">
        <v>224</v>
      </c>
      <c r="BU190" s="75" t="s">
        <v>224</v>
      </c>
      <c r="BV190" s="75" t="s">
        <v>224</v>
      </c>
      <c r="BW190" s="75" t="s">
        <v>224</v>
      </c>
      <c r="BX190" s="75" t="s">
        <v>224</v>
      </c>
      <c r="BY190" s="75" t="s">
        <v>224</v>
      </c>
      <c r="BZ190" s="75" t="s">
        <v>224</v>
      </c>
      <c r="CA190" s="75" t="s">
        <v>224</v>
      </c>
      <c r="CB190" s="75" t="s">
        <v>224</v>
      </c>
      <c r="CC190" s="75" t="s">
        <v>224</v>
      </c>
      <c r="CD190" s="75" t="s">
        <v>224</v>
      </c>
      <c r="CE190" s="75" t="s">
        <v>224</v>
      </c>
      <c r="CF190" s="75" t="s">
        <v>224</v>
      </c>
      <c r="CG190" s="75" t="s">
        <v>224</v>
      </c>
      <c r="CH190" s="75" t="s">
        <v>224</v>
      </c>
      <c r="CI190" s="75" t="s">
        <v>224</v>
      </c>
      <c r="CJ190" s="75" t="s">
        <v>224</v>
      </c>
      <c r="CK190" s="75" t="s">
        <v>224</v>
      </c>
      <c r="CL190" s="75" t="s">
        <v>224</v>
      </c>
      <c r="CM190" s="75" t="s">
        <v>224</v>
      </c>
      <c r="CN190" s="75" t="s">
        <v>224</v>
      </c>
      <c r="CO190" s="75" t="s">
        <v>224</v>
      </c>
      <c r="CP190" s="75" t="s">
        <v>224</v>
      </c>
      <c r="CQ190" s="75" t="s">
        <v>224</v>
      </c>
    </row>
    <row r="191" spans="1:95">
      <c r="A191" s="75" t="s">
        <v>224</v>
      </c>
      <c r="B191" s="76" t="s">
        <v>224</v>
      </c>
      <c r="C191" s="75" t="s">
        <v>224</v>
      </c>
      <c r="D191" s="75" t="s">
        <v>224</v>
      </c>
      <c r="E191" s="75" t="s">
        <v>224</v>
      </c>
      <c r="F191" s="75" t="s">
        <v>224</v>
      </c>
      <c r="G191" s="75" t="s">
        <v>224</v>
      </c>
      <c r="H191" s="75" t="s">
        <v>224</v>
      </c>
      <c r="I191" s="75" t="s">
        <v>224</v>
      </c>
      <c r="J191" s="75" t="s">
        <v>224</v>
      </c>
      <c r="K191" s="75" t="s">
        <v>224</v>
      </c>
      <c r="L191" s="75" t="s">
        <v>224</v>
      </c>
      <c r="M191" s="75" t="s">
        <v>224</v>
      </c>
      <c r="N191" s="75" t="s">
        <v>224</v>
      </c>
      <c r="O191" s="75" t="s">
        <v>224</v>
      </c>
      <c r="P191" s="75" t="s">
        <v>224</v>
      </c>
      <c r="Q191" s="75" t="s">
        <v>224</v>
      </c>
      <c r="R191" s="75" t="s">
        <v>224</v>
      </c>
      <c r="S191" s="75" t="s">
        <v>224</v>
      </c>
      <c r="T191" s="75" t="s">
        <v>224</v>
      </c>
      <c r="U191" s="75" t="s">
        <v>224</v>
      </c>
      <c r="V191" s="75" t="s">
        <v>224</v>
      </c>
      <c r="W191" s="75" t="s">
        <v>224</v>
      </c>
      <c r="X191" s="75" t="s">
        <v>224</v>
      </c>
      <c r="Y191" s="75" t="s">
        <v>224</v>
      </c>
      <c r="Z191" s="75" t="s">
        <v>224</v>
      </c>
      <c r="AA191" s="75" t="s">
        <v>224</v>
      </c>
      <c r="AB191" s="75" t="s">
        <v>224</v>
      </c>
      <c r="AC191" s="75" t="s">
        <v>224</v>
      </c>
      <c r="AD191" s="75" t="s">
        <v>224</v>
      </c>
      <c r="AE191" s="75" t="s">
        <v>224</v>
      </c>
      <c r="AF191" s="75" t="s">
        <v>224</v>
      </c>
      <c r="AG191" s="75" t="s">
        <v>224</v>
      </c>
      <c r="AH191" s="75" t="s">
        <v>224</v>
      </c>
      <c r="AI191" s="75" t="s">
        <v>224</v>
      </c>
      <c r="AJ191" s="75" t="s">
        <v>224</v>
      </c>
      <c r="AK191" s="75" t="s">
        <v>224</v>
      </c>
      <c r="AL191" s="75" t="s">
        <v>224</v>
      </c>
      <c r="AM191" s="75" t="s">
        <v>224</v>
      </c>
      <c r="AN191" s="75" t="s">
        <v>224</v>
      </c>
      <c r="AO191" s="75" t="s">
        <v>224</v>
      </c>
      <c r="AP191" s="75" t="s">
        <v>224</v>
      </c>
      <c r="AQ191" s="75" t="s">
        <v>224</v>
      </c>
      <c r="AR191" s="75" t="s">
        <v>224</v>
      </c>
      <c r="AS191" s="75" t="s">
        <v>224</v>
      </c>
      <c r="AT191" s="75" t="s">
        <v>224</v>
      </c>
      <c r="AU191" s="75" t="s">
        <v>224</v>
      </c>
      <c r="AV191" s="75" t="s">
        <v>224</v>
      </c>
      <c r="AW191" s="75" t="s">
        <v>224</v>
      </c>
      <c r="AX191" s="75" t="s">
        <v>224</v>
      </c>
      <c r="AY191" s="75" t="s">
        <v>224</v>
      </c>
      <c r="AZ191" s="75" t="s">
        <v>224</v>
      </c>
      <c r="BA191" s="75" t="s">
        <v>224</v>
      </c>
      <c r="BB191" s="75" t="s">
        <v>224</v>
      </c>
      <c r="BC191" s="75" t="s">
        <v>224</v>
      </c>
      <c r="BD191" s="75" t="s">
        <v>224</v>
      </c>
      <c r="BE191" s="75" t="s">
        <v>224</v>
      </c>
      <c r="BF191" s="75" t="s">
        <v>224</v>
      </c>
      <c r="BG191" s="75" t="s">
        <v>224</v>
      </c>
      <c r="BH191" s="75" t="s">
        <v>224</v>
      </c>
      <c r="BI191" s="75" t="s">
        <v>224</v>
      </c>
      <c r="BJ191" s="75" t="s">
        <v>224</v>
      </c>
      <c r="BK191" s="75" t="s">
        <v>224</v>
      </c>
      <c r="BL191" s="75" t="s">
        <v>224</v>
      </c>
      <c r="BM191" s="75" t="s">
        <v>224</v>
      </c>
      <c r="BN191" s="75" t="s">
        <v>224</v>
      </c>
      <c r="BO191" s="75" t="s">
        <v>224</v>
      </c>
      <c r="BP191" s="75" t="s">
        <v>224</v>
      </c>
      <c r="BQ191" s="75" t="s">
        <v>224</v>
      </c>
      <c r="BR191" s="75" t="s">
        <v>224</v>
      </c>
      <c r="BS191" s="75" t="s">
        <v>224</v>
      </c>
      <c r="BT191" s="75" t="s">
        <v>224</v>
      </c>
      <c r="BU191" s="75" t="s">
        <v>224</v>
      </c>
      <c r="BV191" s="75" t="s">
        <v>224</v>
      </c>
      <c r="BW191" s="75" t="s">
        <v>224</v>
      </c>
      <c r="BX191" s="75" t="s">
        <v>224</v>
      </c>
      <c r="BY191" s="75" t="s">
        <v>224</v>
      </c>
      <c r="BZ191" s="75" t="s">
        <v>224</v>
      </c>
      <c r="CA191" s="75" t="s">
        <v>224</v>
      </c>
      <c r="CB191" s="75" t="s">
        <v>224</v>
      </c>
      <c r="CC191" s="75" t="s">
        <v>224</v>
      </c>
      <c r="CD191" s="75" t="s">
        <v>224</v>
      </c>
      <c r="CE191" s="75" t="s">
        <v>224</v>
      </c>
      <c r="CF191" s="75" t="s">
        <v>224</v>
      </c>
      <c r="CG191" s="75" t="s">
        <v>224</v>
      </c>
      <c r="CH191" s="75" t="s">
        <v>224</v>
      </c>
      <c r="CI191" s="75" t="s">
        <v>224</v>
      </c>
      <c r="CJ191" s="75" t="s">
        <v>224</v>
      </c>
      <c r="CK191" s="75" t="s">
        <v>224</v>
      </c>
      <c r="CL191" s="75" t="s">
        <v>224</v>
      </c>
      <c r="CM191" s="75" t="s">
        <v>224</v>
      </c>
      <c r="CN191" s="75" t="s">
        <v>224</v>
      </c>
      <c r="CO191" s="75" t="s">
        <v>224</v>
      </c>
      <c r="CP191" s="75" t="s">
        <v>224</v>
      </c>
      <c r="CQ191" s="75" t="s">
        <v>224</v>
      </c>
    </row>
    <row r="192" spans="1:95">
      <c r="A192" s="75" t="s">
        <v>224</v>
      </c>
      <c r="B192" s="76" t="s">
        <v>224</v>
      </c>
      <c r="C192" s="75" t="s">
        <v>224</v>
      </c>
      <c r="D192" s="75" t="s">
        <v>224</v>
      </c>
      <c r="E192" s="75" t="s">
        <v>224</v>
      </c>
      <c r="F192" s="75" t="s">
        <v>224</v>
      </c>
      <c r="G192" s="75" t="s">
        <v>224</v>
      </c>
      <c r="H192" s="75" t="s">
        <v>224</v>
      </c>
      <c r="I192" s="75" t="s">
        <v>224</v>
      </c>
      <c r="J192" s="75" t="s">
        <v>224</v>
      </c>
      <c r="K192" s="75" t="s">
        <v>224</v>
      </c>
      <c r="L192" s="75" t="s">
        <v>224</v>
      </c>
      <c r="M192" s="75" t="s">
        <v>224</v>
      </c>
      <c r="N192" s="75" t="s">
        <v>224</v>
      </c>
      <c r="O192" s="75" t="s">
        <v>224</v>
      </c>
      <c r="P192" s="75" t="s">
        <v>224</v>
      </c>
      <c r="Q192" s="75" t="s">
        <v>224</v>
      </c>
      <c r="R192" s="75" t="s">
        <v>224</v>
      </c>
      <c r="S192" s="75" t="s">
        <v>224</v>
      </c>
      <c r="T192" s="75" t="s">
        <v>224</v>
      </c>
      <c r="U192" s="75" t="s">
        <v>224</v>
      </c>
      <c r="V192" s="75" t="s">
        <v>224</v>
      </c>
      <c r="W192" s="75" t="s">
        <v>224</v>
      </c>
      <c r="X192" s="75" t="s">
        <v>224</v>
      </c>
      <c r="Y192" s="75" t="s">
        <v>224</v>
      </c>
      <c r="Z192" s="75" t="s">
        <v>224</v>
      </c>
      <c r="AA192" s="75" t="s">
        <v>224</v>
      </c>
      <c r="AB192" s="75" t="s">
        <v>224</v>
      </c>
      <c r="AC192" s="75" t="s">
        <v>224</v>
      </c>
      <c r="AD192" s="75" t="s">
        <v>224</v>
      </c>
      <c r="AE192" s="75" t="s">
        <v>224</v>
      </c>
      <c r="AF192" s="75" t="s">
        <v>224</v>
      </c>
      <c r="AG192" s="75" t="s">
        <v>224</v>
      </c>
      <c r="AH192" s="75" t="s">
        <v>224</v>
      </c>
      <c r="AI192" s="75" t="s">
        <v>224</v>
      </c>
      <c r="AJ192" s="75" t="s">
        <v>224</v>
      </c>
      <c r="AK192" s="75" t="s">
        <v>224</v>
      </c>
      <c r="AL192" s="75" t="s">
        <v>224</v>
      </c>
      <c r="AM192" s="75" t="s">
        <v>224</v>
      </c>
      <c r="AN192" s="75" t="s">
        <v>224</v>
      </c>
      <c r="AO192" s="75" t="s">
        <v>224</v>
      </c>
      <c r="AP192" s="75" t="s">
        <v>224</v>
      </c>
      <c r="AQ192" s="75" t="s">
        <v>224</v>
      </c>
      <c r="AR192" s="75" t="s">
        <v>224</v>
      </c>
      <c r="AS192" s="75" t="s">
        <v>224</v>
      </c>
      <c r="AT192" s="75" t="s">
        <v>224</v>
      </c>
      <c r="AU192" s="75" t="s">
        <v>224</v>
      </c>
      <c r="AV192" s="75" t="s">
        <v>224</v>
      </c>
      <c r="AW192" s="75" t="s">
        <v>224</v>
      </c>
      <c r="AX192" s="75" t="s">
        <v>224</v>
      </c>
      <c r="AY192" s="75" t="s">
        <v>224</v>
      </c>
      <c r="AZ192" s="75" t="s">
        <v>224</v>
      </c>
      <c r="BA192" s="75" t="s">
        <v>224</v>
      </c>
      <c r="BB192" s="75" t="s">
        <v>224</v>
      </c>
      <c r="BC192" s="75" t="s">
        <v>224</v>
      </c>
      <c r="BD192" s="75" t="s">
        <v>224</v>
      </c>
      <c r="BE192" s="75" t="s">
        <v>224</v>
      </c>
      <c r="BF192" s="75" t="s">
        <v>224</v>
      </c>
      <c r="BG192" s="75" t="s">
        <v>224</v>
      </c>
      <c r="BH192" s="75" t="s">
        <v>224</v>
      </c>
      <c r="BI192" s="75" t="s">
        <v>224</v>
      </c>
      <c r="BJ192" s="75" t="s">
        <v>224</v>
      </c>
      <c r="BK192" s="75" t="s">
        <v>224</v>
      </c>
      <c r="BL192" s="75" t="s">
        <v>224</v>
      </c>
      <c r="BM192" s="75" t="s">
        <v>224</v>
      </c>
      <c r="BN192" s="75" t="s">
        <v>224</v>
      </c>
      <c r="BO192" s="75" t="s">
        <v>224</v>
      </c>
      <c r="BP192" s="75" t="s">
        <v>224</v>
      </c>
      <c r="BQ192" s="75" t="s">
        <v>224</v>
      </c>
      <c r="BR192" s="75" t="s">
        <v>224</v>
      </c>
      <c r="BS192" s="75" t="s">
        <v>224</v>
      </c>
      <c r="BT192" s="75" t="s">
        <v>224</v>
      </c>
      <c r="BU192" s="75" t="s">
        <v>224</v>
      </c>
      <c r="BV192" s="75" t="s">
        <v>224</v>
      </c>
      <c r="BW192" s="75" t="s">
        <v>224</v>
      </c>
      <c r="BX192" s="75" t="s">
        <v>224</v>
      </c>
      <c r="BY192" s="75" t="s">
        <v>224</v>
      </c>
      <c r="BZ192" s="75" t="s">
        <v>224</v>
      </c>
      <c r="CA192" s="75" t="s">
        <v>224</v>
      </c>
      <c r="CB192" s="75" t="s">
        <v>224</v>
      </c>
      <c r="CC192" s="75" t="s">
        <v>224</v>
      </c>
      <c r="CD192" s="75" t="s">
        <v>224</v>
      </c>
      <c r="CE192" s="75" t="s">
        <v>224</v>
      </c>
      <c r="CF192" s="75" t="s">
        <v>224</v>
      </c>
      <c r="CG192" s="75" t="s">
        <v>224</v>
      </c>
      <c r="CH192" s="75" t="s">
        <v>224</v>
      </c>
      <c r="CI192" s="75" t="s">
        <v>224</v>
      </c>
      <c r="CJ192" s="75" t="s">
        <v>224</v>
      </c>
      <c r="CK192" s="75" t="s">
        <v>224</v>
      </c>
      <c r="CL192" s="75" t="s">
        <v>224</v>
      </c>
      <c r="CM192" s="75" t="s">
        <v>224</v>
      </c>
      <c r="CN192" s="75" t="s">
        <v>224</v>
      </c>
      <c r="CO192" s="75" t="s">
        <v>224</v>
      </c>
      <c r="CP192" s="75" t="s">
        <v>224</v>
      </c>
      <c r="CQ192" s="75" t="s">
        <v>224</v>
      </c>
    </row>
    <row r="193" spans="1:95">
      <c r="A193" s="75" t="s">
        <v>224</v>
      </c>
      <c r="B193" s="76" t="s">
        <v>224</v>
      </c>
      <c r="C193" s="75" t="s">
        <v>224</v>
      </c>
      <c r="D193" s="75" t="s">
        <v>224</v>
      </c>
      <c r="E193" s="75" t="s">
        <v>224</v>
      </c>
      <c r="F193" s="75" t="s">
        <v>224</v>
      </c>
      <c r="G193" s="75" t="s">
        <v>224</v>
      </c>
      <c r="H193" s="75" t="s">
        <v>224</v>
      </c>
      <c r="I193" s="75" t="s">
        <v>224</v>
      </c>
      <c r="J193" s="75" t="s">
        <v>224</v>
      </c>
      <c r="K193" s="75" t="s">
        <v>224</v>
      </c>
      <c r="L193" s="75" t="s">
        <v>224</v>
      </c>
      <c r="M193" s="75" t="s">
        <v>224</v>
      </c>
      <c r="N193" s="75" t="s">
        <v>224</v>
      </c>
      <c r="O193" s="75" t="s">
        <v>224</v>
      </c>
      <c r="P193" s="75" t="s">
        <v>224</v>
      </c>
      <c r="Q193" s="75" t="s">
        <v>224</v>
      </c>
      <c r="R193" s="75" t="s">
        <v>224</v>
      </c>
      <c r="S193" s="75" t="s">
        <v>224</v>
      </c>
      <c r="T193" s="75" t="s">
        <v>224</v>
      </c>
      <c r="U193" s="75" t="s">
        <v>224</v>
      </c>
      <c r="V193" s="75" t="s">
        <v>224</v>
      </c>
      <c r="W193" s="75" t="s">
        <v>224</v>
      </c>
      <c r="X193" s="75" t="s">
        <v>224</v>
      </c>
      <c r="Y193" s="75" t="s">
        <v>224</v>
      </c>
      <c r="Z193" s="75" t="s">
        <v>224</v>
      </c>
      <c r="AA193" s="75" t="s">
        <v>224</v>
      </c>
      <c r="AB193" s="75" t="s">
        <v>224</v>
      </c>
      <c r="AC193" s="75" t="s">
        <v>224</v>
      </c>
      <c r="AD193" s="75" t="s">
        <v>224</v>
      </c>
      <c r="AE193" s="75" t="s">
        <v>224</v>
      </c>
      <c r="AF193" s="75" t="s">
        <v>224</v>
      </c>
      <c r="AG193" s="75" t="s">
        <v>224</v>
      </c>
      <c r="AH193" s="75" t="s">
        <v>224</v>
      </c>
      <c r="AI193" s="75" t="s">
        <v>224</v>
      </c>
      <c r="AJ193" s="75" t="s">
        <v>224</v>
      </c>
      <c r="AK193" s="75" t="s">
        <v>224</v>
      </c>
      <c r="AL193" s="75" t="s">
        <v>224</v>
      </c>
      <c r="AM193" s="75" t="s">
        <v>224</v>
      </c>
      <c r="AN193" s="75" t="s">
        <v>224</v>
      </c>
      <c r="AO193" s="75" t="s">
        <v>224</v>
      </c>
      <c r="AP193" s="75" t="s">
        <v>224</v>
      </c>
      <c r="AQ193" s="75" t="s">
        <v>224</v>
      </c>
      <c r="AR193" s="75" t="s">
        <v>224</v>
      </c>
      <c r="AS193" s="75" t="s">
        <v>224</v>
      </c>
      <c r="AT193" s="75" t="s">
        <v>224</v>
      </c>
      <c r="AU193" s="75" t="s">
        <v>224</v>
      </c>
      <c r="AV193" s="75" t="s">
        <v>224</v>
      </c>
      <c r="AW193" s="75" t="s">
        <v>224</v>
      </c>
      <c r="AX193" s="75" t="s">
        <v>224</v>
      </c>
      <c r="AY193" s="75" t="s">
        <v>224</v>
      </c>
      <c r="AZ193" s="75" t="s">
        <v>224</v>
      </c>
      <c r="BA193" s="75" t="s">
        <v>224</v>
      </c>
      <c r="BB193" s="75" t="s">
        <v>224</v>
      </c>
      <c r="BC193" s="75" t="s">
        <v>224</v>
      </c>
      <c r="BD193" s="75" t="s">
        <v>224</v>
      </c>
      <c r="BE193" s="75" t="s">
        <v>224</v>
      </c>
      <c r="BF193" s="75" t="s">
        <v>224</v>
      </c>
      <c r="BG193" s="75" t="s">
        <v>224</v>
      </c>
      <c r="BH193" s="75" t="s">
        <v>224</v>
      </c>
      <c r="BI193" s="75" t="s">
        <v>224</v>
      </c>
      <c r="BJ193" s="75" t="s">
        <v>224</v>
      </c>
      <c r="BK193" s="75" t="s">
        <v>224</v>
      </c>
      <c r="BL193" s="75" t="s">
        <v>224</v>
      </c>
      <c r="BM193" s="75" t="s">
        <v>224</v>
      </c>
      <c r="BN193" s="75" t="s">
        <v>224</v>
      </c>
      <c r="BO193" s="75" t="s">
        <v>224</v>
      </c>
      <c r="BP193" s="75" t="s">
        <v>224</v>
      </c>
      <c r="BQ193" s="75" t="s">
        <v>224</v>
      </c>
      <c r="BR193" s="75" t="s">
        <v>224</v>
      </c>
      <c r="BS193" s="75" t="s">
        <v>224</v>
      </c>
      <c r="BT193" s="75" t="s">
        <v>224</v>
      </c>
      <c r="BU193" s="75" t="s">
        <v>224</v>
      </c>
      <c r="BV193" s="75" t="s">
        <v>224</v>
      </c>
      <c r="BW193" s="75" t="s">
        <v>224</v>
      </c>
      <c r="BX193" s="75" t="s">
        <v>224</v>
      </c>
      <c r="BY193" s="75" t="s">
        <v>224</v>
      </c>
      <c r="BZ193" s="75" t="s">
        <v>224</v>
      </c>
      <c r="CA193" s="75" t="s">
        <v>224</v>
      </c>
      <c r="CB193" s="75" t="s">
        <v>224</v>
      </c>
      <c r="CC193" s="75" t="s">
        <v>224</v>
      </c>
      <c r="CD193" s="75" t="s">
        <v>224</v>
      </c>
      <c r="CE193" s="75" t="s">
        <v>224</v>
      </c>
      <c r="CF193" s="75" t="s">
        <v>224</v>
      </c>
      <c r="CG193" s="75" t="s">
        <v>224</v>
      </c>
      <c r="CH193" s="75" t="s">
        <v>224</v>
      </c>
      <c r="CI193" s="75" t="s">
        <v>224</v>
      </c>
      <c r="CJ193" s="75" t="s">
        <v>224</v>
      </c>
      <c r="CK193" s="75" t="s">
        <v>224</v>
      </c>
      <c r="CL193" s="75" t="s">
        <v>224</v>
      </c>
      <c r="CM193" s="75" t="s">
        <v>224</v>
      </c>
      <c r="CN193" s="75" t="s">
        <v>224</v>
      </c>
      <c r="CO193" s="75" t="s">
        <v>224</v>
      </c>
      <c r="CP193" s="75" t="s">
        <v>224</v>
      </c>
      <c r="CQ193" s="75" t="s">
        <v>224</v>
      </c>
    </row>
    <row r="194" spans="1:95">
      <c r="A194" s="75" t="s">
        <v>224</v>
      </c>
      <c r="B194" s="76" t="s">
        <v>224</v>
      </c>
      <c r="C194" s="75" t="s">
        <v>224</v>
      </c>
      <c r="D194" s="75" t="s">
        <v>224</v>
      </c>
      <c r="E194" s="75" t="s">
        <v>224</v>
      </c>
      <c r="F194" s="75" t="s">
        <v>224</v>
      </c>
      <c r="G194" s="75" t="s">
        <v>224</v>
      </c>
      <c r="H194" s="75" t="s">
        <v>224</v>
      </c>
      <c r="I194" s="75" t="s">
        <v>224</v>
      </c>
      <c r="J194" s="75" t="s">
        <v>224</v>
      </c>
      <c r="K194" s="75" t="s">
        <v>224</v>
      </c>
      <c r="L194" s="75" t="s">
        <v>224</v>
      </c>
      <c r="M194" s="75" t="s">
        <v>224</v>
      </c>
      <c r="N194" s="75" t="s">
        <v>224</v>
      </c>
      <c r="O194" s="75" t="s">
        <v>224</v>
      </c>
      <c r="P194" s="75" t="s">
        <v>224</v>
      </c>
      <c r="Q194" s="75" t="s">
        <v>224</v>
      </c>
      <c r="R194" s="75" t="s">
        <v>224</v>
      </c>
      <c r="S194" s="75" t="s">
        <v>224</v>
      </c>
      <c r="T194" s="75" t="s">
        <v>224</v>
      </c>
      <c r="U194" s="75" t="s">
        <v>224</v>
      </c>
      <c r="V194" s="75" t="s">
        <v>224</v>
      </c>
      <c r="W194" s="75" t="s">
        <v>224</v>
      </c>
      <c r="X194" s="75" t="s">
        <v>224</v>
      </c>
      <c r="Y194" s="75" t="s">
        <v>224</v>
      </c>
      <c r="Z194" s="75" t="s">
        <v>224</v>
      </c>
      <c r="AA194" s="75" t="s">
        <v>224</v>
      </c>
      <c r="AB194" s="75" t="s">
        <v>224</v>
      </c>
      <c r="AC194" s="75" t="s">
        <v>224</v>
      </c>
      <c r="AD194" s="75" t="s">
        <v>224</v>
      </c>
      <c r="AE194" s="75" t="s">
        <v>224</v>
      </c>
      <c r="AF194" s="75" t="s">
        <v>224</v>
      </c>
      <c r="AG194" s="75" t="s">
        <v>224</v>
      </c>
      <c r="AH194" s="75" t="s">
        <v>224</v>
      </c>
      <c r="AI194" s="75" t="s">
        <v>224</v>
      </c>
      <c r="AJ194" s="75" t="s">
        <v>224</v>
      </c>
      <c r="AK194" s="75" t="s">
        <v>224</v>
      </c>
      <c r="AL194" s="75" t="s">
        <v>224</v>
      </c>
      <c r="AM194" s="75" t="s">
        <v>224</v>
      </c>
      <c r="AN194" s="75" t="s">
        <v>224</v>
      </c>
      <c r="AO194" s="75" t="s">
        <v>224</v>
      </c>
      <c r="AP194" s="75" t="s">
        <v>224</v>
      </c>
      <c r="AQ194" s="75" t="s">
        <v>224</v>
      </c>
      <c r="AR194" s="75" t="s">
        <v>224</v>
      </c>
      <c r="AS194" s="75" t="s">
        <v>224</v>
      </c>
      <c r="AT194" s="75" t="s">
        <v>224</v>
      </c>
      <c r="AU194" s="75" t="s">
        <v>224</v>
      </c>
      <c r="AV194" s="75" t="s">
        <v>224</v>
      </c>
      <c r="AW194" s="75" t="s">
        <v>224</v>
      </c>
      <c r="AX194" s="75" t="s">
        <v>224</v>
      </c>
      <c r="AY194" s="75" t="s">
        <v>224</v>
      </c>
      <c r="AZ194" s="75" t="s">
        <v>224</v>
      </c>
      <c r="BA194" s="75" t="s">
        <v>224</v>
      </c>
      <c r="BB194" s="75" t="s">
        <v>224</v>
      </c>
      <c r="BC194" s="75" t="s">
        <v>224</v>
      </c>
      <c r="BD194" s="75" t="s">
        <v>224</v>
      </c>
      <c r="BE194" s="75" t="s">
        <v>224</v>
      </c>
      <c r="BF194" s="75" t="s">
        <v>224</v>
      </c>
      <c r="BG194" s="75" t="s">
        <v>224</v>
      </c>
      <c r="BH194" s="75" t="s">
        <v>224</v>
      </c>
      <c r="BI194" s="75" t="s">
        <v>224</v>
      </c>
      <c r="BJ194" s="75" t="s">
        <v>224</v>
      </c>
      <c r="BK194" s="75" t="s">
        <v>224</v>
      </c>
      <c r="BL194" s="75" t="s">
        <v>224</v>
      </c>
      <c r="BM194" s="75" t="s">
        <v>224</v>
      </c>
      <c r="BN194" s="75" t="s">
        <v>224</v>
      </c>
      <c r="BO194" s="75" t="s">
        <v>224</v>
      </c>
      <c r="BP194" s="75" t="s">
        <v>224</v>
      </c>
      <c r="BQ194" s="75" t="s">
        <v>224</v>
      </c>
      <c r="BR194" s="75" t="s">
        <v>224</v>
      </c>
      <c r="BS194" s="75" t="s">
        <v>224</v>
      </c>
      <c r="BT194" s="75" t="s">
        <v>224</v>
      </c>
      <c r="BU194" s="75" t="s">
        <v>224</v>
      </c>
      <c r="BV194" s="75" t="s">
        <v>224</v>
      </c>
      <c r="BW194" s="75" t="s">
        <v>224</v>
      </c>
      <c r="BX194" s="75" t="s">
        <v>224</v>
      </c>
      <c r="BY194" s="75" t="s">
        <v>224</v>
      </c>
      <c r="BZ194" s="75" t="s">
        <v>224</v>
      </c>
      <c r="CA194" s="75" t="s">
        <v>224</v>
      </c>
      <c r="CB194" s="75" t="s">
        <v>224</v>
      </c>
      <c r="CC194" s="75" t="s">
        <v>224</v>
      </c>
      <c r="CD194" s="75" t="s">
        <v>224</v>
      </c>
      <c r="CE194" s="75" t="s">
        <v>224</v>
      </c>
      <c r="CF194" s="75" t="s">
        <v>224</v>
      </c>
      <c r="CG194" s="75" t="s">
        <v>224</v>
      </c>
      <c r="CH194" s="75" t="s">
        <v>224</v>
      </c>
      <c r="CI194" s="75" t="s">
        <v>224</v>
      </c>
      <c r="CJ194" s="75" t="s">
        <v>224</v>
      </c>
      <c r="CK194" s="75" t="s">
        <v>224</v>
      </c>
      <c r="CL194" s="75" t="s">
        <v>224</v>
      </c>
      <c r="CM194" s="75" t="s">
        <v>224</v>
      </c>
      <c r="CN194" s="75" t="s">
        <v>224</v>
      </c>
      <c r="CO194" s="75" t="s">
        <v>224</v>
      </c>
      <c r="CP194" s="75" t="s">
        <v>224</v>
      </c>
      <c r="CQ194" s="75" t="s">
        <v>224</v>
      </c>
    </row>
    <row r="195" spans="1:95">
      <c r="A195" s="75" t="s">
        <v>224</v>
      </c>
      <c r="B195" s="76" t="s">
        <v>224</v>
      </c>
      <c r="C195" s="75" t="s">
        <v>224</v>
      </c>
      <c r="D195" s="75" t="s">
        <v>224</v>
      </c>
      <c r="E195" s="75" t="s">
        <v>224</v>
      </c>
      <c r="F195" s="75" t="s">
        <v>224</v>
      </c>
      <c r="G195" s="75" t="s">
        <v>224</v>
      </c>
      <c r="H195" s="75" t="s">
        <v>224</v>
      </c>
      <c r="I195" s="75" t="s">
        <v>224</v>
      </c>
      <c r="J195" s="75" t="s">
        <v>224</v>
      </c>
      <c r="K195" s="75" t="s">
        <v>224</v>
      </c>
      <c r="L195" s="75" t="s">
        <v>224</v>
      </c>
      <c r="M195" s="75" t="s">
        <v>224</v>
      </c>
      <c r="N195" s="75" t="s">
        <v>224</v>
      </c>
      <c r="O195" s="75" t="s">
        <v>224</v>
      </c>
      <c r="P195" s="75" t="s">
        <v>224</v>
      </c>
      <c r="Q195" s="75" t="s">
        <v>224</v>
      </c>
      <c r="R195" s="75" t="s">
        <v>224</v>
      </c>
      <c r="S195" s="75" t="s">
        <v>224</v>
      </c>
      <c r="T195" s="75" t="s">
        <v>224</v>
      </c>
      <c r="U195" s="75" t="s">
        <v>224</v>
      </c>
      <c r="V195" s="75" t="s">
        <v>224</v>
      </c>
      <c r="W195" s="75" t="s">
        <v>224</v>
      </c>
      <c r="X195" s="75" t="s">
        <v>224</v>
      </c>
      <c r="Y195" s="75" t="s">
        <v>224</v>
      </c>
      <c r="Z195" s="75" t="s">
        <v>224</v>
      </c>
      <c r="AA195" s="75" t="s">
        <v>224</v>
      </c>
      <c r="AB195" s="75" t="s">
        <v>224</v>
      </c>
      <c r="AC195" s="75" t="s">
        <v>224</v>
      </c>
      <c r="AD195" s="75" t="s">
        <v>224</v>
      </c>
      <c r="AE195" s="75" t="s">
        <v>224</v>
      </c>
      <c r="AF195" s="75" t="s">
        <v>224</v>
      </c>
      <c r="AG195" s="75" t="s">
        <v>224</v>
      </c>
      <c r="AH195" s="75" t="s">
        <v>224</v>
      </c>
      <c r="AI195" s="75" t="s">
        <v>224</v>
      </c>
      <c r="AJ195" s="75" t="s">
        <v>224</v>
      </c>
      <c r="AK195" s="75" t="s">
        <v>224</v>
      </c>
      <c r="AL195" s="75" t="s">
        <v>224</v>
      </c>
      <c r="AM195" s="75" t="s">
        <v>224</v>
      </c>
      <c r="AN195" s="75" t="s">
        <v>224</v>
      </c>
      <c r="AO195" s="75" t="s">
        <v>224</v>
      </c>
      <c r="AP195" s="75" t="s">
        <v>224</v>
      </c>
      <c r="AQ195" s="75" t="s">
        <v>224</v>
      </c>
      <c r="AR195" s="75" t="s">
        <v>224</v>
      </c>
      <c r="AS195" s="75" t="s">
        <v>224</v>
      </c>
      <c r="AT195" s="75" t="s">
        <v>224</v>
      </c>
      <c r="AU195" s="75" t="s">
        <v>224</v>
      </c>
      <c r="AV195" s="75" t="s">
        <v>224</v>
      </c>
      <c r="AW195" s="75" t="s">
        <v>224</v>
      </c>
      <c r="AX195" s="75" t="s">
        <v>224</v>
      </c>
      <c r="AY195" s="75" t="s">
        <v>224</v>
      </c>
      <c r="AZ195" s="75" t="s">
        <v>224</v>
      </c>
      <c r="BA195" s="75" t="s">
        <v>224</v>
      </c>
      <c r="BB195" s="75" t="s">
        <v>224</v>
      </c>
      <c r="BC195" s="75" t="s">
        <v>224</v>
      </c>
      <c r="BD195" s="75" t="s">
        <v>224</v>
      </c>
      <c r="BE195" s="75" t="s">
        <v>224</v>
      </c>
      <c r="BF195" s="75" t="s">
        <v>224</v>
      </c>
      <c r="BG195" s="75" t="s">
        <v>224</v>
      </c>
      <c r="BH195" s="75" t="s">
        <v>224</v>
      </c>
      <c r="BI195" s="75" t="s">
        <v>224</v>
      </c>
      <c r="BJ195" s="75" t="s">
        <v>224</v>
      </c>
      <c r="BK195" s="75" t="s">
        <v>224</v>
      </c>
      <c r="BL195" s="75" t="s">
        <v>224</v>
      </c>
      <c r="BM195" s="75" t="s">
        <v>224</v>
      </c>
      <c r="BN195" s="75" t="s">
        <v>224</v>
      </c>
      <c r="BO195" s="75" t="s">
        <v>224</v>
      </c>
      <c r="BP195" s="75" t="s">
        <v>224</v>
      </c>
      <c r="BQ195" s="75" t="s">
        <v>224</v>
      </c>
      <c r="BR195" s="75" t="s">
        <v>224</v>
      </c>
      <c r="BS195" s="75" t="s">
        <v>224</v>
      </c>
      <c r="BT195" s="75" t="s">
        <v>224</v>
      </c>
      <c r="BU195" s="75" t="s">
        <v>224</v>
      </c>
      <c r="BV195" s="75" t="s">
        <v>224</v>
      </c>
      <c r="BW195" s="75" t="s">
        <v>224</v>
      </c>
      <c r="BX195" s="75" t="s">
        <v>224</v>
      </c>
      <c r="BY195" s="75" t="s">
        <v>224</v>
      </c>
      <c r="BZ195" s="75" t="s">
        <v>224</v>
      </c>
      <c r="CA195" s="75" t="s">
        <v>224</v>
      </c>
      <c r="CB195" s="75" t="s">
        <v>224</v>
      </c>
      <c r="CC195" s="75" t="s">
        <v>224</v>
      </c>
      <c r="CD195" s="75" t="s">
        <v>224</v>
      </c>
      <c r="CE195" s="75" t="s">
        <v>224</v>
      </c>
      <c r="CF195" s="75" t="s">
        <v>224</v>
      </c>
      <c r="CG195" s="75" t="s">
        <v>224</v>
      </c>
      <c r="CH195" s="75" t="s">
        <v>224</v>
      </c>
      <c r="CI195" s="75" t="s">
        <v>224</v>
      </c>
      <c r="CJ195" s="75" t="s">
        <v>224</v>
      </c>
      <c r="CK195" s="75" t="s">
        <v>224</v>
      </c>
      <c r="CL195" s="75" t="s">
        <v>224</v>
      </c>
      <c r="CM195" s="75" t="s">
        <v>224</v>
      </c>
      <c r="CN195" s="75" t="s">
        <v>224</v>
      </c>
      <c r="CO195" s="75" t="s">
        <v>224</v>
      </c>
      <c r="CP195" s="75" t="s">
        <v>224</v>
      </c>
      <c r="CQ195" s="75" t="s">
        <v>224</v>
      </c>
    </row>
    <row r="196" spans="1:95">
      <c r="A196" s="75" t="s">
        <v>224</v>
      </c>
      <c r="B196" s="76" t="s">
        <v>224</v>
      </c>
      <c r="C196" s="75" t="s">
        <v>224</v>
      </c>
      <c r="D196" s="75" t="s">
        <v>224</v>
      </c>
      <c r="E196" s="75" t="s">
        <v>224</v>
      </c>
      <c r="F196" s="75" t="s">
        <v>224</v>
      </c>
      <c r="G196" s="75" t="s">
        <v>224</v>
      </c>
      <c r="H196" s="75" t="s">
        <v>224</v>
      </c>
      <c r="I196" s="75" t="s">
        <v>224</v>
      </c>
      <c r="J196" s="75" t="s">
        <v>224</v>
      </c>
      <c r="K196" s="75" t="s">
        <v>224</v>
      </c>
      <c r="L196" s="75" t="s">
        <v>224</v>
      </c>
      <c r="M196" s="75" t="s">
        <v>224</v>
      </c>
      <c r="N196" s="75" t="s">
        <v>224</v>
      </c>
      <c r="O196" s="75" t="s">
        <v>224</v>
      </c>
      <c r="P196" s="75" t="s">
        <v>224</v>
      </c>
      <c r="Q196" s="75" t="s">
        <v>224</v>
      </c>
      <c r="R196" s="75" t="s">
        <v>224</v>
      </c>
      <c r="S196" s="75" t="s">
        <v>224</v>
      </c>
      <c r="T196" s="75" t="s">
        <v>224</v>
      </c>
      <c r="U196" s="75" t="s">
        <v>224</v>
      </c>
      <c r="V196" s="75" t="s">
        <v>224</v>
      </c>
      <c r="W196" s="75" t="s">
        <v>224</v>
      </c>
      <c r="X196" s="75" t="s">
        <v>224</v>
      </c>
      <c r="Y196" s="75" t="s">
        <v>224</v>
      </c>
      <c r="Z196" s="75" t="s">
        <v>224</v>
      </c>
      <c r="AA196" s="75" t="s">
        <v>224</v>
      </c>
      <c r="AB196" s="75" t="s">
        <v>224</v>
      </c>
      <c r="AC196" s="75" t="s">
        <v>224</v>
      </c>
      <c r="AD196" s="75" t="s">
        <v>224</v>
      </c>
      <c r="AE196" s="75" t="s">
        <v>224</v>
      </c>
      <c r="AF196" s="75" t="s">
        <v>224</v>
      </c>
      <c r="AG196" s="75" t="s">
        <v>224</v>
      </c>
      <c r="AH196" s="75" t="s">
        <v>224</v>
      </c>
      <c r="AI196" s="75" t="s">
        <v>224</v>
      </c>
      <c r="AJ196" s="75" t="s">
        <v>224</v>
      </c>
      <c r="AK196" s="75" t="s">
        <v>224</v>
      </c>
      <c r="AL196" s="75" t="s">
        <v>224</v>
      </c>
      <c r="AM196" s="75" t="s">
        <v>224</v>
      </c>
      <c r="AN196" s="75" t="s">
        <v>224</v>
      </c>
      <c r="AO196" s="75" t="s">
        <v>224</v>
      </c>
      <c r="AP196" s="75" t="s">
        <v>224</v>
      </c>
      <c r="AQ196" s="75" t="s">
        <v>224</v>
      </c>
      <c r="AR196" s="75" t="s">
        <v>224</v>
      </c>
      <c r="AS196" s="75" t="s">
        <v>224</v>
      </c>
      <c r="AT196" s="75" t="s">
        <v>224</v>
      </c>
      <c r="AU196" s="75" t="s">
        <v>224</v>
      </c>
      <c r="AV196" s="75" t="s">
        <v>224</v>
      </c>
      <c r="AW196" s="75" t="s">
        <v>224</v>
      </c>
      <c r="AX196" s="75" t="s">
        <v>224</v>
      </c>
      <c r="AY196" s="75" t="s">
        <v>224</v>
      </c>
      <c r="AZ196" s="75" t="s">
        <v>224</v>
      </c>
      <c r="BA196" s="75" t="s">
        <v>224</v>
      </c>
      <c r="BB196" s="75" t="s">
        <v>224</v>
      </c>
      <c r="BC196" s="75" t="s">
        <v>224</v>
      </c>
      <c r="BD196" s="75" t="s">
        <v>224</v>
      </c>
      <c r="BE196" s="75" t="s">
        <v>224</v>
      </c>
      <c r="BF196" s="75" t="s">
        <v>224</v>
      </c>
      <c r="BG196" s="75" t="s">
        <v>224</v>
      </c>
      <c r="BH196" s="75" t="s">
        <v>224</v>
      </c>
      <c r="BI196" s="75" t="s">
        <v>224</v>
      </c>
      <c r="BJ196" s="75" t="s">
        <v>224</v>
      </c>
      <c r="BK196" s="75" t="s">
        <v>224</v>
      </c>
      <c r="BL196" s="75" t="s">
        <v>224</v>
      </c>
      <c r="BM196" s="75" t="s">
        <v>224</v>
      </c>
      <c r="BN196" s="75" t="s">
        <v>224</v>
      </c>
      <c r="BO196" s="75" t="s">
        <v>224</v>
      </c>
      <c r="BP196" s="75" t="s">
        <v>224</v>
      </c>
      <c r="BQ196" s="75" t="s">
        <v>224</v>
      </c>
      <c r="BR196" s="75" t="s">
        <v>224</v>
      </c>
      <c r="BS196" s="75" t="s">
        <v>224</v>
      </c>
      <c r="BT196" s="75" t="s">
        <v>224</v>
      </c>
      <c r="BU196" s="75" t="s">
        <v>224</v>
      </c>
      <c r="BV196" s="75" t="s">
        <v>224</v>
      </c>
      <c r="BW196" s="75" t="s">
        <v>224</v>
      </c>
      <c r="BX196" s="75" t="s">
        <v>224</v>
      </c>
      <c r="BY196" s="75" t="s">
        <v>224</v>
      </c>
      <c r="BZ196" s="75" t="s">
        <v>224</v>
      </c>
      <c r="CA196" s="75" t="s">
        <v>224</v>
      </c>
      <c r="CB196" s="75" t="s">
        <v>224</v>
      </c>
      <c r="CC196" s="75" t="s">
        <v>224</v>
      </c>
      <c r="CD196" s="75" t="s">
        <v>224</v>
      </c>
      <c r="CE196" s="75" t="s">
        <v>224</v>
      </c>
      <c r="CF196" s="75" t="s">
        <v>224</v>
      </c>
      <c r="CG196" s="75" t="s">
        <v>224</v>
      </c>
      <c r="CH196" s="75" t="s">
        <v>224</v>
      </c>
      <c r="CI196" s="75" t="s">
        <v>224</v>
      </c>
      <c r="CJ196" s="75" t="s">
        <v>224</v>
      </c>
      <c r="CK196" s="75" t="s">
        <v>224</v>
      </c>
      <c r="CL196" s="75" t="s">
        <v>224</v>
      </c>
      <c r="CM196" s="75" t="s">
        <v>224</v>
      </c>
      <c r="CN196" s="75" t="s">
        <v>224</v>
      </c>
      <c r="CO196" s="75" t="s">
        <v>224</v>
      </c>
      <c r="CP196" s="75" t="s">
        <v>224</v>
      </c>
      <c r="CQ196" s="75" t="s">
        <v>224</v>
      </c>
    </row>
    <row r="197" spans="1:95">
      <c r="A197" s="75" t="s">
        <v>224</v>
      </c>
      <c r="B197" s="76" t="s">
        <v>224</v>
      </c>
      <c r="C197" s="75" t="s">
        <v>224</v>
      </c>
      <c r="D197" s="75" t="s">
        <v>224</v>
      </c>
      <c r="E197" s="75" t="s">
        <v>224</v>
      </c>
      <c r="F197" s="75" t="s">
        <v>224</v>
      </c>
      <c r="G197" s="75" t="s">
        <v>224</v>
      </c>
      <c r="H197" s="75" t="s">
        <v>224</v>
      </c>
      <c r="I197" s="75" t="s">
        <v>224</v>
      </c>
      <c r="J197" s="75" t="s">
        <v>224</v>
      </c>
      <c r="K197" s="75" t="s">
        <v>224</v>
      </c>
      <c r="L197" s="75" t="s">
        <v>224</v>
      </c>
      <c r="M197" s="75" t="s">
        <v>224</v>
      </c>
      <c r="N197" s="75" t="s">
        <v>224</v>
      </c>
      <c r="O197" s="75" t="s">
        <v>224</v>
      </c>
      <c r="P197" s="75" t="s">
        <v>224</v>
      </c>
      <c r="Q197" s="75" t="s">
        <v>224</v>
      </c>
      <c r="R197" s="75" t="s">
        <v>224</v>
      </c>
      <c r="S197" s="75" t="s">
        <v>224</v>
      </c>
      <c r="T197" s="75" t="s">
        <v>224</v>
      </c>
      <c r="U197" s="75" t="s">
        <v>224</v>
      </c>
      <c r="V197" s="75" t="s">
        <v>224</v>
      </c>
      <c r="W197" s="75" t="s">
        <v>224</v>
      </c>
      <c r="X197" s="75" t="s">
        <v>224</v>
      </c>
      <c r="Y197" s="75" t="s">
        <v>224</v>
      </c>
      <c r="Z197" s="75" t="s">
        <v>224</v>
      </c>
      <c r="AA197" s="75" t="s">
        <v>224</v>
      </c>
      <c r="AB197" s="75" t="s">
        <v>224</v>
      </c>
      <c r="AC197" s="75" t="s">
        <v>224</v>
      </c>
      <c r="AD197" s="75" t="s">
        <v>224</v>
      </c>
      <c r="AE197" s="75" t="s">
        <v>224</v>
      </c>
      <c r="AF197" s="75" t="s">
        <v>224</v>
      </c>
      <c r="AG197" s="75" t="s">
        <v>224</v>
      </c>
      <c r="AH197" s="75" t="s">
        <v>224</v>
      </c>
      <c r="AI197" s="75" t="s">
        <v>224</v>
      </c>
      <c r="AJ197" s="75" t="s">
        <v>224</v>
      </c>
      <c r="AK197" s="75" t="s">
        <v>224</v>
      </c>
      <c r="AL197" s="75" t="s">
        <v>224</v>
      </c>
      <c r="AM197" s="75" t="s">
        <v>224</v>
      </c>
      <c r="AN197" s="75" t="s">
        <v>224</v>
      </c>
      <c r="AO197" s="75" t="s">
        <v>224</v>
      </c>
      <c r="AP197" s="75" t="s">
        <v>224</v>
      </c>
      <c r="AQ197" s="75" t="s">
        <v>224</v>
      </c>
      <c r="AR197" s="75" t="s">
        <v>224</v>
      </c>
      <c r="AS197" s="75" t="s">
        <v>224</v>
      </c>
      <c r="AT197" s="75" t="s">
        <v>224</v>
      </c>
      <c r="AU197" s="75" t="s">
        <v>224</v>
      </c>
      <c r="AV197" s="75" t="s">
        <v>224</v>
      </c>
      <c r="AW197" s="75" t="s">
        <v>224</v>
      </c>
      <c r="AX197" s="75" t="s">
        <v>224</v>
      </c>
      <c r="AY197" s="75" t="s">
        <v>224</v>
      </c>
      <c r="AZ197" s="75" t="s">
        <v>224</v>
      </c>
      <c r="BA197" s="75" t="s">
        <v>224</v>
      </c>
      <c r="BB197" s="75" t="s">
        <v>224</v>
      </c>
      <c r="BC197" s="75" t="s">
        <v>224</v>
      </c>
      <c r="BD197" s="75" t="s">
        <v>224</v>
      </c>
      <c r="BE197" s="75" t="s">
        <v>224</v>
      </c>
      <c r="BF197" s="75" t="s">
        <v>224</v>
      </c>
      <c r="BG197" s="75" t="s">
        <v>224</v>
      </c>
      <c r="BH197" s="75" t="s">
        <v>224</v>
      </c>
      <c r="BI197" s="75" t="s">
        <v>224</v>
      </c>
      <c r="BJ197" s="75" t="s">
        <v>224</v>
      </c>
      <c r="BK197" s="75" t="s">
        <v>224</v>
      </c>
      <c r="BL197" s="75" t="s">
        <v>224</v>
      </c>
      <c r="BM197" s="75" t="s">
        <v>224</v>
      </c>
      <c r="BN197" s="75" t="s">
        <v>224</v>
      </c>
      <c r="BO197" s="75" t="s">
        <v>224</v>
      </c>
      <c r="BP197" s="75" t="s">
        <v>224</v>
      </c>
      <c r="BQ197" s="75" t="s">
        <v>224</v>
      </c>
      <c r="BR197" s="75" t="s">
        <v>224</v>
      </c>
      <c r="BS197" s="75" t="s">
        <v>224</v>
      </c>
      <c r="BT197" s="75" t="s">
        <v>224</v>
      </c>
      <c r="BU197" s="75" t="s">
        <v>224</v>
      </c>
      <c r="BV197" s="75" t="s">
        <v>224</v>
      </c>
      <c r="BW197" s="75" t="s">
        <v>224</v>
      </c>
      <c r="BX197" s="75" t="s">
        <v>224</v>
      </c>
      <c r="BY197" s="75" t="s">
        <v>224</v>
      </c>
      <c r="BZ197" s="75" t="s">
        <v>224</v>
      </c>
      <c r="CA197" s="75" t="s">
        <v>224</v>
      </c>
      <c r="CB197" s="75" t="s">
        <v>224</v>
      </c>
      <c r="CC197" s="75" t="s">
        <v>224</v>
      </c>
      <c r="CD197" s="75" t="s">
        <v>224</v>
      </c>
      <c r="CE197" s="75" t="s">
        <v>224</v>
      </c>
      <c r="CF197" s="75" t="s">
        <v>224</v>
      </c>
      <c r="CG197" s="75" t="s">
        <v>224</v>
      </c>
      <c r="CH197" s="75" t="s">
        <v>224</v>
      </c>
      <c r="CI197" s="75" t="s">
        <v>224</v>
      </c>
      <c r="CJ197" s="75" t="s">
        <v>224</v>
      </c>
      <c r="CK197" s="75" t="s">
        <v>224</v>
      </c>
      <c r="CL197" s="75" t="s">
        <v>224</v>
      </c>
      <c r="CM197" s="75" t="s">
        <v>224</v>
      </c>
      <c r="CN197" s="75" t="s">
        <v>224</v>
      </c>
      <c r="CO197" s="75" t="s">
        <v>224</v>
      </c>
      <c r="CP197" s="75" t="s">
        <v>224</v>
      </c>
      <c r="CQ197" s="75" t="s">
        <v>224</v>
      </c>
    </row>
    <row r="198" spans="1:95">
      <c r="A198" s="75" t="s">
        <v>224</v>
      </c>
      <c r="B198" s="76" t="s">
        <v>224</v>
      </c>
      <c r="C198" s="75" t="s">
        <v>224</v>
      </c>
      <c r="D198" s="75" t="s">
        <v>224</v>
      </c>
      <c r="E198" s="75" t="s">
        <v>224</v>
      </c>
      <c r="F198" s="75" t="s">
        <v>224</v>
      </c>
      <c r="G198" s="75" t="s">
        <v>224</v>
      </c>
      <c r="H198" s="75" t="s">
        <v>224</v>
      </c>
      <c r="I198" s="75" t="s">
        <v>224</v>
      </c>
      <c r="J198" s="75" t="s">
        <v>224</v>
      </c>
      <c r="K198" s="75" t="s">
        <v>224</v>
      </c>
      <c r="L198" s="75" t="s">
        <v>224</v>
      </c>
      <c r="M198" s="75" t="s">
        <v>224</v>
      </c>
      <c r="N198" s="75" t="s">
        <v>224</v>
      </c>
      <c r="O198" s="75" t="s">
        <v>224</v>
      </c>
      <c r="P198" s="75" t="s">
        <v>224</v>
      </c>
      <c r="Q198" s="75" t="s">
        <v>224</v>
      </c>
      <c r="R198" s="75" t="s">
        <v>224</v>
      </c>
      <c r="S198" s="75" t="s">
        <v>224</v>
      </c>
      <c r="T198" s="75" t="s">
        <v>224</v>
      </c>
      <c r="U198" s="75" t="s">
        <v>224</v>
      </c>
      <c r="V198" s="75" t="s">
        <v>224</v>
      </c>
      <c r="W198" s="75" t="s">
        <v>224</v>
      </c>
      <c r="X198" s="75" t="s">
        <v>224</v>
      </c>
      <c r="Y198" s="75" t="s">
        <v>224</v>
      </c>
      <c r="Z198" s="75" t="s">
        <v>224</v>
      </c>
      <c r="AA198" s="75" t="s">
        <v>224</v>
      </c>
      <c r="AB198" s="75" t="s">
        <v>224</v>
      </c>
      <c r="AC198" s="75" t="s">
        <v>224</v>
      </c>
      <c r="AD198" s="75" t="s">
        <v>224</v>
      </c>
      <c r="AE198" s="75" t="s">
        <v>224</v>
      </c>
      <c r="AF198" s="75" t="s">
        <v>224</v>
      </c>
      <c r="AG198" s="75" t="s">
        <v>224</v>
      </c>
      <c r="AH198" s="75" t="s">
        <v>224</v>
      </c>
      <c r="AI198" s="75" t="s">
        <v>224</v>
      </c>
      <c r="AJ198" s="75" t="s">
        <v>224</v>
      </c>
      <c r="AK198" s="75" t="s">
        <v>224</v>
      </c>
      <c r="AL198" s="75" t="s">
        <v>224</v>
      </c>
      <c r="AM198" s="75" t="s">
        <v>224</v>
      </c>
      <c r="AN198" s="75" t="s">
        <v>224</v>
      </c>
      <c r="AO198" s="75" t="s">
        <v>224</v>
      </c>
      <c r="AP198" s="75" t="s">
        <v>224</v>
      </c>
      <c r="AQ198" s="75" t="s">
        <v>224</v>
      </c>
      <c r="AR198" s="75" t="s">
        <v>224</v>
      </c>
      <c r="AS198" s="75" t="s">
        <v>224</v>
      </c>
      <c r="AT198" s="75" t="s">
        <v>224</v>
      </c>
      <c r="AU198" s="75" t="s">
        <v>224</v>
      </c>
      <c r="AV198" s="75" t="s">
        <v>224</v>
      </c>
      <c r="AW198" s="75" t="s">
        <v>224</v>
      </c>
      <c r="AX198" s="75" t="s">
        <v>224</v>
      </c>
      <c r="AY198" s="75" t="s">
        <v>224</v>
      </c>
      <c r="AZ198" s="75" t="s">
        <v>224</v>
      </c>
      <c r="BA198" s="75" t="s">
        <v>224</v>
      </c>
      <c r="BB198" s="75" t="s">
        <v>224</v>
      </c>
      <c r="BC198" s="75" t="s">
        <v>224</v>
      </c>
      <c r="BD198" s="75" t="s">
        <v>224</v>
      </c>
      <c r="BE198" s="75" t="s">
        <v>224</v>
      </c>
      <c r="BF198" s="75" t="s">
        <v>224</v>
      </c>
      <c r="BG198" s="75" t="s">
        <v>224</v>
      </c>
      <c r="BH198" s="75" t="s">
        <v>224</v>
      </c>
      <c r="BI198" s="75" t="s">
        <v>224</v>
      </c>
      <c r="BJ198" s="75" t="s">
        <v>224</v>
      </c>
      <c r="BK198" s="75" t="s">
        <v>224</v>
      </c>
      <c r="BL198" s="75" t="s">
        <v>224</v>
      </c>
      <c r="BM198" s="75" t="s">
        <v>224</v>
      </c>
      <c r="BN198" s="75" t="s">
        <v>224</v>
      </c>
      <c r="BO198" s="75" t="s">
        <v>224</v>
      </c>
      <c r="BP198" s="75" t="s">
        <v>224</v>
      </c>
      <c r="BQ198" s="75" t="s">
        <v>224</v>
      </c>
      <c r="BR198" s="75" t="s">
        <v>224</v>
      </c>
      <c r="BS198" s="75" t="s">
        <v>224</v>
      </c>
      <c r="BT198" s="75" t="s">
        <v>224</v>
      </c>
      <c r="BU198" s="75" t="s">
        <v>224</v>
      </c>
      <c r="BV198" s="75" t="s">
        <v>224</v>
      </c>
      <c r="BW198" s="75" t="s">
        <v>224</v>
      </c>
      <c r="BX198" s="75" t="s">
        <v>224</v>
      </c>
      <c r="BY198" s="75" t="s">
        <v>224</v>
      </c>
      <c r="BZ198" s="75" t="s">
        <v>224</v>
      </c>
      <c r="CA198" s="75" t="s">
        <v>224</v>
      </c>
      <c r="CB198" s="75" t="s">
        <v>224</v>
      </c>
      <c r="CC198" s="75" t="s">
        <v>224</v>
      </c>
      <c r="CD198" s="75" t="s">
        <v>224</v>
      </c>
      <c r="CE198" s="75" t="s">
        <v>224</v>
      </c>
      <c r="CF198" s="75" t="s">
        <v>224</v>
      </c>
      <c r="CG198" s="75" t="s">
        <v>224</v>
      </c>
      <c r="CH198" s="75" t="s">
        <v>224</v>
      </c>
      <c r="CI198" s="75" t="s">
        <v>224</v>
      </c>
      <c r="CJ198" s="75" t="s">
        <v>224</v>
      </c>
      <c r="CK198" s="75" t="s">
        <v>224</v>
      </c>
      <c r="CL198" s="75" t="s">
        <v>224</v>
      </c>
      <c r="CM198" s="75" t="s">
        <v>224</v>
      </c>
      <c r="CN198" s="75" t="s">
        <v>224</v>
      </c>
      <c r="CO198" s="75" t="s">
        <v>224</v>
      </c>
      <c r="CP198" s="75" t="s">
        <v>224</v>
      </c>
      <c r="CQ198" s="75" t="s">
        <v>224</v>
      </c>
    </row>
    <row r="199" spans="1:95">
      <c r="A199" s="75" t="s">
        <v>224</v>
      </c>
      <c r="B199" s="76" t="s">
        <v>224</v>
      </c>
      <c r="C199" s="75" t="s">
        <v>224</v>
      </c>
      <c r="D199" s="75" t="s">
        <v>224</v>
      </c>
      <c r="E199" s="75" t="s">
        <v>224</v>
      </c>
      <c r="F199" s="75" t="s">
        <v>224</v>
      </c>
      <c r="G199" s="75" t="s">
        <v>224</v>
      </c>
      <c r="H199" s="75" t="s">
        <v>224</v>
      </c>
      <c r="I199" s="75" t="s">
        <v>224</v>
      </c>
      <c r="J199" s="75" t="s">
        <v>224</v>
      </c>
      <c r="K199" s="75" t="s">
        <v>224</v>
      </c>
      <c r="L199" s="75" t="s">
        <v>224</v>
      </c>
      <c r="M199" s="75" t="s">
        <v>224</v>
      </c>
      <c r="N199" s="75" t="s">
        <v>224</v>
      </c>
      <c r="O199" s="75" t="s">
        <v>224</v>
      </c>
      <c r="P199" s="75" t="s">
        <v>224</v>
      </c>
      <c r="Q199" s="75" t="s">
        <v>224</v>
      </c>
      <c r="R199" s="75" t="s">
        <v>224</v>
      </c>
      <c r="S199" s="75" t="s">
        <v>224</v>
      </c>
      <c r="T199" s="75" t="s">
        <v>224</v>
      </c>
      <c r="U199" s="75" t="s">
        <v>224</v>
      </c>
      <c r="V199" s="75" t="s">
        <v>224</v>
      </c>
      <c r="W199" s="75" t="s">
        <v>224</v>
      </c>
      <c r="X199" s="75" t="s">
        <v>224</v>
      </c>
      <c r="Y199" s="75" t="s">
        <v>224</v>
      </c>
      <c r="Z199" s="75" t="s">
        <v>224</v>
      </c>
      <c r="AA199" s="75" t="s">
        <v>224</v>
      </c>
      <c r="AB199" s="75" t="s">
        <v>224</v>
      </c>
      <c r="AC199" s="75" t="s">
        <v>224</v>
      </c>
      <c r="AD199" s="75" t="s">
        <v>224</v>
      </c>
      <c r="AE199" s="75" t="s">
        <v>224</v>
      </c>
      <c r="AF199" s="75" t="s">
        <v>224</v>
      </c>
      <c r="AG199" s="75" t="s">
        <v>224</v>
      </c>
      <c r="AH199" s="75" t="s">
        <v>224</v>
      </c>
      <c r="AI199" s="75" t="s">
        <v>224</v>
      </c>
      <c r="AJ199" s="75" t="s">
        <v>224</v>
      </c>
      <c r="AK199" s="75" t="s">
        <v>224</v>
      </c>
      <c r="AL199" s="75" t="s">
        <v>224</v>
      </c>
      <c r="AM199" s="75" t="s">
        <v>224</v>
      </c>
      <c r="AN199" s="75" t="s">
        <v>224</v>
      </c>
      <c r="AO199" s="75" t="s">
        <v>224</v>
      </c>
      <c r="AP199" s="75" t="s">
        <v>224</v>
      </c>
      <c r="AQ199" s="75" t="s">
        <v>224</v>
      </c>
      <c r="AR199" s="75" t="s">
        <v>224</v>
      </c>
      <c r="AS199" s="75" t="s">
        <v>224</v>
      </c>
      <c r="AT199" s="75" t="s">
        <v>224</v>
      </c>
      <c r="AU199" s="75" t="s">
        <v>224</v>
      </c>
      <c r="AV199" s="75" t="s">
        <v>224</v>
      </c>
      <c r="AW199" s="75" t="s">
        <v>224</v>
      </c>
      <c r="AX199" s="75" t="s">
        <v>224</v>
      </c>
      <c r="AY199" s="75" t="s">
        <v>224</v>
      </c>
      <c r="AZ199" s="75" t="s">
        <v>224</v>
      </c>
      <c r="BA199" s="75" t="s">
        <v>224</v>
      </c>
      <c r="BB199" s="75" t="s">
        <v>224</v>
      </c>
      <c r="BC199" s="75" t="s">
        <v>224</v>
      </c>
      <c r="BD199" s="75" t="s">
        <v>224</v>
      </c>
      <c r="BE199" s="75" t="s">
        <v>224</v>
      </c>
      <c r="BF199" s="75" t="s">
        <v>224</v>
      </c>
      <c r="BG199" s="75" t="s">
        <v>224</v>
      </c>
      <c r="BH199" s="75" t="s">
        <v>224</v>
      </c>
      <c r="BI199" s="75" t="s">
        <v>224</v>
      </c>
      <c r="BJ199" s="75" t="s">
        <v>224</v>
      </c>
      <c r="BK199" s="75" t="s">
        <v>224</v>
      </c>
      <c r="BL199" s="75" t="s">
        <v>224</v>
      </c>
      <c r="BM199" s="75" t="s">
        <v>224</v>
      </c>
      <c r="BN199" s="75" t="s">
        <v>224</v>
      </c>
      <c r="BO199" s="75" t="s">
        <v>224</v>
      </c>
      <c r="BP199" s="75" t="s">
        <v>224</v>
      </c>
      <c r="BQ199" s="75" t="s">
        <v>224</v>
      </c>
      <c r="BR199" s="75" t="s">
        <v>224</v>
      </c>
      <c r="BS199" s="75" t="s">
        <v>224</v>
      </c>
      <c r="BT199" s="75" t="s">
        <v>224</v>
      </c>
      <c r="BU199" s="75" t="s">
        <v>224</v>
      </c>
      <c r="BV199" s="75" t="s">
        <v>224</v>
      </c>
      <c r="BW199" s="75" t="s">
        <v>224</v>
      </c>
      <c r="BX199" s="75" t="s">
        <v>224</v>
      </c>
      <c r="BY199" s="75" t="s">
        <v>224</v>
      </c>
      <c r="BZ199" s="75" t="s">
        <v>224</v>
      </c>
      <c r="CA199" s="75" t="s">
        <v>224</v>
      </c>
      <c r="CB199" s="75" t="s">
        <v>224</v>
      </c>
      <c r="CC199" s="75" t="s">
        <v>224</v>
      </c>
      <c r="CD199" s="75" t="s">
        <v>224</v>
      </c>
      <c r="CE199" s="75" t="s">
        <v>224</v>
      </c>
      <c r="CF199" s="75" t="s">
        <v>224</v>
      </c>
      <c r="CG199" s="75" t="s">
        <v>224</v>
      </c>
      <c r="CH199" s="75" t="s">
        <v>224</v>
      </c>
      <c r="CI199" s="75" t="s">
        <v>224</v>
      </c>
      <c r="CJ199" s="75" t="s">
        <v>224</v>
      </c>
      <c r="CK199" s="75" t="s">
        <v>224</v>
      </c>
      <c r="CL199" s="75" t="s">
        <v>224</v>
      </c>
      <c r="CM199" s="75" t="s">
        <v>224</v>
      </c>
      <c r="CN199" s="75" t="s">
        <v>224</v>
      </c>
      <c r="CO199" s="75" t="s">
        <v>224</v>
      </c>
      <c r="CP199" s="75" t="s">
        <v>224</v>
      </c>
      <c r="CQ199" s="75" t="s">
        <v>224</v>
      </c>
    </row>
    <row r="200" spans="1:95">
      <c r="A200" s="75" t="s">
        <v>224</v>
      </c>
      <c r="B200" s="76" t="s">
        <v>224</v>
      </c>
      <c r="C200" s="75" t="s">
        <v>224</v>
      </c>
      <c r="D200" s="75" t="s">
        <v>224</v>
      </c>
      <c r="E200" s="75" t="s">
        <v>224</v>
      </c>
      <c r="F200" s="75" t="s">
        <v>224</v>
      </c>
      <c r="G200" s="75" t="s">
        <v>224</v>
      </c>
      <c r="H200" s="75" t="s">
        <v>224</v>
      </c>
      <c r="I200" s="75" t="s">
        <v>224</v>
      </c>
      <c r="J200" s="75" t="s">
        <v>224</v>
      </c>
      <c r="K200" s="75" t="s">
        <v>224</v>
      </c>
      <c r="L200" s="75" t="s">
        <v>224</v>
      </c>
      <c r="M200" s="75" t="s">
        <v>224</v>
      </c>
      <c r="N200" s="75" t="s">
        <v>224</v>
      </c>
      <c r="O200" s="75" t="s">
        <v>224</v>
      </c>
      <c r="P200" s="75" t="s">
        <v>224</v>
      </c>
      <c r="Q200" s="75" t="s">
        <v>224</v>
      </c>
      <c r="R200" s="75" t="s">
        <v>224</v>
      </c>
      <c r="S200" s="75" t="s">
        <v>224</v>
      </c>
      <c r="T200" s="75" t="s">
        <v>224</v>
      </c>
      <c r="U200" s="75" t="s">
        <v>224</v>
      </c>
      <c r="V200" s="75" t="s">
        <v>224</v>
      </c>
      <c r="W200" s="75" t="s">
        <v>224</v>
      </c>
      <c r="X200" s="75" t="s">
        <v>224</v>
      </c>
      <c r="Y200" s="75" t="s">
        <v>224</v>
      </c>
      <c r="Z200" s="75" t="s">
        <v>224</v>
      </c>
      <c r="AA200" s="75" t="s">
        <v>224</v>
      </c>
      <c r="AB200" s="75" t="s">
        <v>224</v>
      </c>
      <c r="AC200" s="75" t="s">
        <v>224</v>
      </c>
      <c r="AD200" s="75" t="s">
        <v>224</v>
      </c>
      <c r="AE200" s="75" t="s">
        <v>224</v>
      </c>
      <c r="AF200" s="75" t="s">
        <v>224</v>
      </c>
      <c r="AG200" s="75" t="s">
        <v>224</v>
      </c>
      <c r="AH200" s="75" t="s">
        <v>224</v>
      </c>
      <c r="AI200" s="75" t="s">
        <v>224</v>
      </c>
      <c r="AJ200" s="75" t="s">
        <v>224</v>
      </c>
      <c r="AK200" s="75" t="s">
        <v>224</v>
      </c>
      <c r="AL200" s="75" t="s">
        <v>224</v>
      </c>
      <c r="AM200" s="75" t="s">
        <v>224</v>
      </c>
      <c r="AN200" s="75" t="s">
        <v>224</v>
      </c>
      <c r="AO200" s="75" t="s">
        <v>224</v>
      </c>
      <c r="AP200" s="75" t="s">
        <v>224</v>
      </c>
      <c r="AQ200" s="75" t="s">
        <v>224</v>
      </c>
      <c r="AR200" s="75" t="s">
        <v>224</v>
      </c>
      <c r="AS200" s="75" t="s">
        <v>224</v>
      </c>
      <c r="AT200" s="75" t="s">
        <v>224</v>
      </c>
      <c r="AU200" s="75" t="s">
        <v>224</v>
      </c>
      <c r="AV200" s="75" t="s">
        <v>224</v>
      </c>
      <c r="AW200" s="75" t="s">
        <v>224</v>
      </c>
      <c r="AX200" s="75" t="s">
        <v>224</v>
      </c>
      <c r="AY200" s="75" t="s">
        <v>224</v>
      </c>
      <c r="AZ200" s="75" t="s">
        <v>224</v>
      </c>
      <c r="BA200" s="75" t="s">
        <v>224</v>
      </c>
      <c r="BB200" s="75" t="s">
        <v>224</v>
      </c>
      <c r="BC200" s="75" t="s">
        <v>224</v>
      </c>
      <c r="BD200" s="75" t="s">
        <v>224</v>
      </c>
      <c r="BE200" s="75" t="s">
        <v>224</v>
      </c>
      <c r="BF200" s="75" t="s">
        <v>224</v>
      </c>
      <c r="BG200" s="75" t="s">
        <v>224</v>
      </c>
      <c r="BH200" s="75" t="s">
        <v>224</v>
      </c>
      <c r="BI200" s="75" t="s">
        <v>224</v>
      </c>
      <c r="BJ200" s="75" t="s">
        <v>224</v>
      </c>
      <c r="BK200" s="75" t="s">
        <v>224</v>
      </c>
      <c r="BL200" s="75" t="s">
        <v>224</v>
      </c>
      <c r="BM200" s="75" t="s">
        <v>224</v>
      </c>
      <c r="BN200" s="75" t="s">
        <v>224</v>
      </c>
      <c r="BO200" s="75" t="s">
        <v>224</v>
      </c>
      <c r="BP200" s="75" t="s">
        <v>224</v>
      </c>
      <c r="BQ200" s="75" t="s">
        <v>224</v>
      </c>
      <c r="BR200" s="75" t="s">
        <v>224</v>
      </c>
      <c r="BS200" s="75" t="s">
        <v>224</v>
      </c>
      <c r="BT200" s="75" t="s">
        <v>224</v>
      </c>
      <c r="BU200" s="75" t="s">
        <v>224</v>
      </c>
      <c r="BV200" s="75" t="s">
        <v>224</v>
      </c>
      <c r="BW200" s="75" t="s">
        <v>224</v>
      </c>
      <c r="BX200" s="75" t="s">
        <v>224</v>
      </c>
      <c r="BY200" s="75" t="s">
        <v>224</v>
      </c>
      <c r="BZ200" s="75" t="s">
        <v>224</v>
      </c>
      <c r="CA200" s="75" t="s">
        <v>224</v>
      </c>
      <c r="CB200" s="75" t="s">
        <v>224</v>
      </c>
      <c r="CC200" s="75" t="s">
        <v>224</v>
      </c>
      <c r="CD200" s="75" t="s">
        <v>224</v>
      </c>
      <c r="CE200" s="75" t="s">
        <v>224</v>
      </c>
      <c r="CF200" s="75" t="s">
        <v>224</v>
      </c>
      <c r="CG200" s="75" t="s">
        <v>224</v>
      </c>
      <c r="CH200" s="75" t="s">
        <v>224</v>
      </c>
      <c r="CI200" s="75" t="s">
        <v>224</v>
      </c>
      <c r="CJ200" s="75" t="s">
        <v>224</v>
      </c>
      <c r="CK200" s="75" t="s">
        <v>224</v>
      </c>
      <c r="CL200" s="75" t="s">
        <v>224</v>
      </c>
      <c r="CM200" s="75" t="s">
        <v>224</v>
      </c>
      <c r="CN200" s="75" t="s">
        <v>224</v>
      </c>
      <c r="CO200" s="75" t="s">
        <v>224</v>
      </c>
      <c r="CP200" s="75" t="s">
        <v>224</v>
      </c>
      <c r="CQ200" s="75" t="s">
        <v>224</v>
      </c>
    </row>
    <row r="201" spans="1:95">
      <c r="A201" s="75" t="s">
        <v>224</v>
      </c>
      <c r="B201" s="76" t="s">
        <v>224</v>
      </c>
      <c r="C201" s="75" t="s">
        <v>224</v>
      </c>
      <c r="D201" s="75" t="s">
        <v>224</v>
      </c>
      <c r="E201" s="75" t="s">
        <v>224</v>
      </c>
      <c r="F201" s="75" t="s">
        <v>224</v>
      </c>
      <c r="G201" s="75" t="s">
        <v>224</v>
      </c>
      <c r="H201" s="75" t="s">
        <v>224</v>
      </c>
      <c r="I201" s="75" t="s">
        <v>224</v>
      </c>
      <c r="J201" s="75" t="s">
        <v>224</v>
      </c>
      <c r="K201" s="75" t="s">
        <v>224</v>
      </c>
      <c r="L201" s="75" t="s">
        <v>224</v>
      </c>
      <c r="M201" s="75" t="s">
        <v>224</v>
      </c>
      <c r="N201" s="75" t="s">
        <v>224</v>
      </c>
      <c r="O201" s="75" t="s">
        <v>224</v>
      </c>
      <c r="P201" s="75" t="s">
        <v>224</v>
      </c>
      <c r="Q201" s="75" t="s">
        <v>224</v>
      </c>
      <c r="R201" s="75" t="s">
        <v>224</v>
      </c>
      <c r="S201" s="75" t="s">
        <v>224</v>
      </c>
      <c r="T201" s="75" t="s">
        <v>224</v>
      </c>
      <c r="U201" s="75" t="s">
        <v>224</v>
      </c>
      <c r="V201" s="75" t="s">
        <v>224</v>
      </c>
      <c r="W201" s="75" t="s">
        <v>224</v>
      </c>
      <c r="X201" s="75" t="s">
        <v>224</v>
      </c>
      <c r="Y201" s="75" t="s">
        <v>224</v>
      </c>
      <c r="Z201" s="75" t="s">
        <v>224</v>
      </c>
      <c r="AA201" s="75" t="s">
        <v>224</v>
      </c>
      <c r="AB201" s="75" t="s">
        <v>224</v>
      </c>
      <c r="AC201" s="75" t="s">
        <v>224</v>
      </c>
      <c r="AD201" s="75" t="s">
        <v>224</v>
      </c>
      <c r="AE201" s="75" t="s">
        <v>224</v>
      </c>
      <c r="AF201" s="75" t="s">
        <v>224</v>
      </c>
      <c r="AG201" s="75" t="s">
        <v>224</v>
      </c>
      <c r="AH201" s="75" t="s">
        <v>224</v>
      </c>
      <c r="AI201" s="75" t="s">
        <v>224</v>
      </c>
      <c r="AJ201" s="75" t="s">
        <v>224</v>
      </c>
      <c r="AK201" s="75" t="s">
        <v>224</v>
      </c>
      <c r="AL201" s="75" t="s">
        <v>224</v>
      </c>
      <c r="AM201" s="75" t="s">
        <v>224</v>
      </c>
      <c r="AN201" s="75" t="s">
        <v>224</v>
      </c>
      <c r="AO201" s="75" t="s">
        <v>224</v>
      </c>
      <c r="AP201" s="75" t="s">
        <v>224</v>
      </c>
      <c r="AQ201" s="75" t="s">
        <v>224</v>
      </c>
      <c r="AR201" s="75" t="s">
        <v>224</v>
      </c>
      <c r="AS201" s="75" t="s">
        <v>224</v>
      </c>
      <c r="AT201" s="75" t="s">
        <v>224</v>
      </c>
      <c r="AU201" s="75" t="s">
        <v>224</v>
      </c>
      <c r="AV201" s="75" t="s">
        <v>224</v>
      </c>
      <c r="AW201" s="75" t="s">
        <v>224</v>
      </c>
      <c r="AX201" s="75" t="s">
        <v>224</v>
      </c>
      <c r="AY201" s="75" t="s">
        <v>224</v>
      </c>
      <c r="AZ201" s="75" t="s">
        <v>224</v>
      </c>
      <c r="BA201" s="75" t="s">
        <v>224</v>
      </c>
      <c r="BB201" s="75" t="s">
        <v>224</v>
      </c>
      <c r="BC201" s="75" t="s">
        <v>224</v>
      </c>
      <c r="BD201" s="75" t="s">
        <v>224</v>
      </c>
      <c r="BE201" s="75" t="s">
        <v>224</v>
      </c>
      <c r="BF201" s="75" t="s">
        <v>224</v>
      </c>
      <c r="BG201" s="75" t="s">
        <v>224</v>
      </c>
      <c r="BH201" s="75" t="s">
        <v>224</v>
      </c>
      <c r="BI201" s="75" t="s">
        <v>224</v>
      </c>
      <c r="BJ201" s="75" t="s">
        <v>224</v>
      </c>
      <c r="BK201" s="75" t="s">
        <v>224</v>
      </c>
      <c r="BL201" s="75" t="s">
        <v>224</v>
      </c>
      <c r="BM201" s="75" t="s">
        <v>224</v>
      </c>
      <c r="BN201" s="75" t="s">
        <v>224</v>
      </c>
      <c r="BO201" s="75" t="s">
        <v>224</v>
      </c>
      <c r="BP201" s="75" t="s">
        <v>224</v>
      </c>
      <c r="BQ201" s="75" t="s">
        <v>224</v>
      </c>
      <c r="BR201" s="75" t="s">
        <v>224</v>
      </c>
      <c r="BS201" s="75" t="s">
        <v>224</v>
      </c>
      <c r="BT201" s="75" t="s">
        <v>224</v>
      </c>
      <c r="BU201" s="75" t="s">
        <v>224</v>
      </c>
      <c r="BV201" s="75" t="s">
        <v>224</v>
      </c>
      <c r="BW201" s="75" t="s">
        <v>224</v>
      </c>
      <c r="BX201" s="75" t="s">
        <v>224</v>
      </c>
      <c r="BY201" s="75" t="s">
        <v>224</v>
      </c>
      <c r="BZ201" s="75" t="s">
        <v>224</v>
      </c>
      <c r="CA201" s="75" t="s">
        <v>224</v>
      </c>
      <c r="CB201" s="75" t="s">
        <v>224</v>
      </c>
      <c r="CC201" s="75" t="s">
        <v>224</v>
      </c>
      <c r="CD201" s="75" t="s">
        <v>224</v>
      </c>
      <c r="CE201" s="75" t="s">
        <v>224</v>
      </c>
      <c r="CF201" s="75" t="s">
        <v>224</v>
      </c>
      <c r="CG201" s="75" t="s">
        <v>224</v>
      </c>
      <c r="CH201" s="75" t="s">
        <v>224</v>
      </c>
      <c r="CI201" s="75" t="s">
        <v>224</v>
      </c>
      <c r="CJ201" s="75" t="s">
        <v>224</v>
      </c>
      <c r="CK201" s="75" t="s">
        <v>224</v>
      </c>
      <c r="CL201" s="75" t="s">
        <v>224</v>
      </c>
      <c r="CM201" s="75" t="s">
        <v>224</v>
      </c>
      <c r="CN201" s="75" t="s">
        <v>224</v>
      </c>
      <c r="CO201" s="75" t="s">
        <v>224</v>
      </c>
      <c r="CP201" s="75" t="s">
        <v>224</v>
      </c>
      <c r="CQ201" s="75" t="s">
        <v>224</v>
      </c>
    </row>
    <row r="202" spans="1:95">
      <c r="A202" s="75" t="s">
        <v>224</v>
      </c>
      <c r="B202" s="76" t="s">
        <v>224</v>
      </c>
      <c r="C202" s="75" t="s">
        <v>224</v>
      </c>
      <c r="D202" s="75" t="s">
        <v>224</v>
      </c>
      <c r="E202" s="75" t="s">
        <v>224</v>
      </c>
      <c r="F202" s="75" t="s">
        <v>224</v>
      </c>
      <c r="G202" s="75" t="s">
        <v>224</v>
      </c>
      <c r="H202" s="75" t="s">
        <v>224</v>
      </c>
      <c r="I202" s="75" t="s">
        <v>224</v>
      </c>
      <c r="J202" s="75" t="s">
        <v>224</v>
      </c>
      <c r="K202" s="75" t="s">
        <v>224</v>
      </c>
      <c r="L202" s="75" t="s">
        <v>224</v>
      </c>
      <c r="M202" s="75" t="s">
        <v>224</v>
      </c>
      <c r="N202" s="75" t="s">
        <v>224</v>
      </c>
      <c r="O202" s="75" t="s">
        <v>224</v>
      </c>
      <c r="P202" s="75" t="s">
        <v>224</v>
      </c>
      <c r="Q202" s="75" t="s">
        <v>224</v>
      </c>
      <c r="R202" s="75" t="s">
        <v>224</v>
      </c>
      <c r="S202" s="75" t="s">
        <v>224</v>
      </c>
      <c r="T202" s="75" t="s">
        <v>224</v>
      </c>
      <c r="U202" s="75" t="s">
        <v>224</v>
      </c>
      <c r="V202" s="75" t="s">
        <v>224</v>
      </c>
      <c r="W202" s="75" t="s">
        <v>224</v>
      </c>
      <c r="X202" s="75" t="s">
        <v>224</v>
      </c>
      <c r="Y202" s="75" t="s">
        <v>224</v>
      </c>
      <c r="Z202" s="75" t="s">
        <v>224</v>
      </c>
      <c r="AA202" s="75" t="s">
        <v>224</v>
      </c>
      <c r="AB202" s="75" t="s">
        <v>224</v>
      </c>
      <c r="AC202" s="75" t="s">
        <v>224</v>
      </c>
      <c r="AD202" s="75" t="s">
        <v>224</v>
      </c>
      <c r="AE202" s="75" t="s">
        <v>224</v>
      </c>
      <c r="AF202" s="75" t="s">
        <v>224</v>
      </c>
      <c r="AG202" s="75" t="s">
        <v>224</v>
      </c>
      <c r="AH202" s="75" t="s">
        <v>224</v>
      </c>
      <c r="AI202" s="75" t="s">
        <v>224</v>
      </c>
      <c r="AJ202" s="75" t="s">
        <v>224</v>
      </c>
      <c r="AK202" s="75" t="s">
        <v>224</v>
      </c>
      <c r="AL202" s="75" t="s">
        <v>224</v>
      </c>
      <c r="AM202" s="75" t="s">
        <v>224</v>
      </c>
      <c r="AN202" s="75" t="s">
        <v>224</v>
      </c>
      <c r="AO202" s="75" t="s">
        <v>224</v>
      </c>
      <c r="AP202" s="75" t="s">
        <v>224</v>
      </c>
      <c r="AQ202" s="75" t="s">
        <v>224</v>
      </c>
      <c r="AR202" s="75" t="s">
        <v>224</v>
      </c>
      <c r="AS202" s="75" t="s">
        <v>224</v>
      </c>
      <c r="AT202" s="75" t="s">
        <v>224</v>
      </c>
      <c r="AU202" s="75" t="s">
        <v>224</v>
      </c>
      <c r="AV202" s="75" t="s">
        <v>224</v>
      </c>
      <c r="AW202" s="75" t="s">
        <v>224</v>
      </c>
      <c r="AX202" s="75" t="s">
        <v>224</v>
      </c>
      <c r="AY202" s="75" t="s">
        <v>224</v>
      </c>
      <c r="AZ202" s="75" t="s">
        <v>224</v>
      </c>
      <c r="BA202" s="75" t="s">
        <v>224</v>
      </c>
      <c r="BB202" s="75" t="s">
        <v>224</v>
      </c>
      <c r="BC202" s="75" t="s">
        <v>224</v>
      </c>
      <c r="BD202" s="75" t="s">
        <v>224</v>
      </c>
      <c r="BE202" s="75" t="s">
        <v>224</v>
      </c>
      <c r="BF202" s="75" t="s">
        <v>224</v>
      </c>
      <c r="BG202" s="75" t="s">
        <v>224</v>
      </c>
      <c r="BH202" s="75" t="s">
        <v>224</v>
      </c>
      <c r="BI202" s="75" t="s">
        <v>224</v>
      </c>
      <c r="BJ202" s="75" t="s">
        <v>224</v>
      </c>
      <c r="BK202" s="75" t="s">
        <v>224</v>
      </c>
      <c r="BL202" s="75" t="s">
        <v>224</v>
      </c>
      <c r="BM202" s="75" t="s">
        <v>224</v>
      </c>
      <c r="BN202" s="75" t="s">
        <v>224</v>
      </c>
      <c r="BO202" s="75" t="s">
        <v>224</v>
      </c>
      <c r="BP202" s="75" t="s">
        <v>224</v>
      </c>
      <c r="BQ202" s="75" t="s">
        <v>224</v>
      </c>
      <c r="BR202" s="75" t="s">
        <v>224</v>
      </c>
      <c r="BS202" s="75" t="s">
        <v>224</v>
      </c>
      <c r="BT202" s="75" t="s">
        <v>224</v>
      </c>
      <c r="BU202" s="75" t="s">
        <v>224</v>
      </c>
      <c r="BV202" s="75" t="s">
        <v>224</v>
      </c>
      <c r="BW202" s="75" t="s">
        <v>224</v>
      </c>
      <c r="BX202" s="75" t="s">
        <v>224</v>
      </c>
      <c r="BY202" s="75" t="s">
        <v>224</v>
      </c>
      <c r="BZ202" s="75" t="s">
        <v>224</v>
      </c>
      <c r="CA202" s="75" t="s">
        <v>224</v>
      </c>
      <c r="CB202" s="75" t="s">
        <v>224</v>
      </c>
      <c r="CC202" s="75" t="s">
        <v>224</v>
      </c>
      <c r="CD202" s="75" t="s">
        <v>224</v>
      </c>
      <c r="CE202" s="75" t="s">
        <v>224</v>
      </c>
      <c r="CF202" s="75" t="s">
        <v>224</v>
      </c>
      <c r="CG202" s="75" t="s">
        <v>224</v>
      </c>
      <c r="CH202" s="75" t="s">
        <v>224</v>
      </c>
      <c r="CI202" s="75" t="s">
        <v>224</v>
      </c>
      <c r="CJ202" s="75" t="s">
        <v>224</v>
      </c>
      <c r="CK202" s="75" t="s">
        <v>224</v>
      </c>
      <c r="CL202" s="75" t="s">
        <v>224</v>
      </c>
      <c r="CM202" s="75" t="s">
        <v>224</v>
      </c>
      <c r="CN202" s="75" t="s">
        <v>224</v>
      </c>
      <c r="CO202" s="75" t="s">
        <v>224</v>
      </c>
      <c r="CP202" s="75" t="s">
        <v>224</v>
      </c>
      <c r="CQ202" s="75" t="s">
        <v>224</v>
      </c>
    </row>
    <row r="203" spans="1:95">
      <c r="A203" s="75" t="s">
        <v>224</v>
      </c>
      <c r="B203" s="76" t="s">
        <v>224</v>
      </c>
      <c r="C203" s="75" t="s">
        <v>224</v>
      </c>
      <c r="D203" s="75" t="s">
        <v>224</v>
      </c>
      <c r="E203" s="75" t="s">
        <v>224</v>
      </c>
      <c r="F203" s="75" t="s">
        <v>224</v>
      </c>
      <c r="G203" s="75" t="s">
        <v>224</v>
      </c>
      <c r="H203" s="75" t="s">
        <v>224</v>
      </c>
      <c r="I203" s="75" t="s">
        <v>224</v>
      </c>
      <c r="J203" s="75" t="s">
        <v>224</v>
      </c>
      <c r="K203" s="75" t="s">
        <v>224</v>
      </c>
      <c r="L203" s="75" t="s">
        <v>224</v>
      </c>
      <c r="M203" s="75" t="s">
        <v>224</v>
      </c>
      <c r="N203" s="75" t="s">
        <v>224</v>
      </c>
      <c r="O203" s="75" t="s">
        <v>224</v>
      </c>
      <c r="P203" s="75" t="s">
        <v>224</v>
      </c>
      <c r="Q203" s="75" t="s">
        <v>224</v>
      </c>
      <c r="R203" s="75" t="s">
        <v>224</v>
      </c>
      <c r="S203" s="75" t="s">
        <v>224</v>
      </c>
      <c r="T203" s="75" t="s">
        <v>224</v>
      </c>
      <c r="U203" s="75" t="s">
        <v>224</v>
      </c>
      <c r="V203" s="75" t="s">
        <v>224</v>
      </c>
      <c r="W203" s="75" t="s">
        <v>224</v>
      </c>
      <c r="X203" s="75" t="s">
        <v>224</v>
      </c>
      <c r="Y203" s="75" t="s">
        <v>224</v>
      </c>
      <c r="Z203" s="75" t="s">
        <v>224</v>
      </c>
      <c r="AA203" s="75" t="s">
        <v>224</v>
      </c>
      <c r="AB203" s="75" t="s">
        <v>224</v>
      </c>
      <c r="AC203" s="75" t="s">
        <v>224</v>
      </c>
      <c r="AD203" s="75" t="s">
        <v>224</v>
      </c>
      <c r="AE203" s="75" t="s">
        <v>224</v>
      </c>
      <c r="AF203" s="75" t="s">
        <v>224</v>
      </c>
      <c r="AG203" s="75" t="s">
        <v>224</v>
      </c>
      <c r="AH203" s="75" t="s">
        <v>224</v>
      </c>
      <c r="AI203" s="75" t="s">
        <v>224</v>
      </c>
      <c r="AJ203" s="75" t="s">
        <v>224</v>
      </c>
      <c r="AK203" s="75" t="s">
        <v>224</v>
      </c>
      <c r="AL203" s="75" t="s">
        <v>224</v>
      </c>
      <c r="AM203" s="75" t="s">
        <v>224</v>
      </c>
      <c r="AN203" s="75" t="s">
        <v>224</v>
      </c>
      <c r="AO203" s="75" t="s">
        <v>224</v>
      </c>
      <c r="AP203" s="75" t="s">
        <v>224</v>
      </c>
      <c r="AQ203" s="75" t="s">
        <v>224</v>
      </c>
      <c r="AR203" s="75" t="s">
        <v>224</v>
      </c>
      <c r="AS203" s="75" t="s">
        <v>224</v>
      </c>
      <c r="AT203" s="75" t="s">
        <v>224</v>
      </c>
      <c r="AU203" s="75" t="s">
        <v>224</v>
      </c>
      <c r="AV203" s="75" t="s">
        <v>224</v>
      </c>
      <c r="AW203" s="75" t="s">
        <v>224</v>
      </c>
      <c r="AX203" s="75" t="s">
        <v>224</v>
      </c>
      <c r="AY203" s="75" t="s">
        <v>224</v>
      </c>
      <c r="AZ203" s="75" t="s">
        <v>224</v>
      </c>
      <c r="BA203" s="75" t="s">
        <v>224</v>
      </c>
      <c r="BB203" s="75" t="s">
        <v>224</v>
      </c>
      <c r="BC203" s="75" t="s">
        <v>224</v>
      </c>
      <c r="BD203" s="75" t="s">
        <v>224</v>
      </c>
      <c r="BE203" s="75" t="s">
        <v>224</v>
      </c>
      <c r="BF203" s="75" t="s">
        <v>224</v>
      </c>
      <c r="BG203" s="75" t="s">
        <v>224</v>
      </c>
      <c r="BH203" s="75" t="s">
        <v>224</v>
      </c>
      <c r="BI203" s="75" t="s">
        <v>224</v>
      </c>
      <c r="BJ203" s="75" t="s">
        <v>224</v>
      </c>
      <c r="BK203" s="75" t="s">
        <v>224</v>
      </c>
      <c r="BL203" s="75" t="s">
        <v>224</v>
      </c>
      <c r="BM203" s="75" t="s">
        <v>224</v>
      </c>
      <c r="BN203" s="75" t="s">
        <v>224</v>
      </c>
      <c r="BO203" s="75" t="s">
        <v>224</v>
      </c>
      <c r="BP203" s="75" t="s">
        <v>224</v>
      </c>
      <c r="BQ203" s="75" t="s">
        <v>224</v>
      </c>
      <c r="BR203" s="75" t="s">
        <v>224</v>
      </c>
      <c r="BS203" s="75" t="s">
        <v>224</v>
      </c>
      <c r="BT203" s="75" t="s">
        <v>224</v>
      </c>
      <c r="BU203" s="75" t="s">
        <v>224</v>
      </c>
      <c r="BV203" s="75" t="s">
        <v>224</v>
      </c>
      <c r="BW203" s="75" t="s">
        <v>224</v>
      </c>
      <c r="BX203" s="75" t="s">
        <v>224</v>
      </c>
      <c r="BY203" s="75" t="s">
        <v>224</v>
      </c>
      <c r="BZ203" s="75" t="s">
        <v>224</v>
      </c>
      <c r="CA203" s="75" t="s">
        <v>224</v>
      </c>
      <c r="CB203" s="75" t="s">
        <v>224</v>
      </c>
      <c r="CC203" s="75" t="s">
        <v>224</v>
      </c>
      <c r="CD203" s="75" t="s">
        <v>224</v>
      </c>
      <c r="CE203" s="75" t="s">
        <v>224</v>
      </c>
      <c r="CF203" s="75" t="s">
        <v>224</v>
      </c>
      <c r="CG203" s="75" t="s">
        <v>224</v>
      </c>
      <c r="CH203" s="75" t="s">
        <v>224</v>
      </c>
      <c r="CI203" s="75" t="s">
        <v>224</v>
      </c>
      <c r="CJ203" s="75" t="s">
        <v>224</v>
      </c>
      <c r="CK203" s="75" t="s">
        <v>224</v>
      </c>
      <c r="CL203" s="75" t="s">
        <v>224</v>
      </c>
      <c r="CM203" s="75" t="s">
        <v>224</v>
      </c>
      <c r="CN203" s="75" t="s">
        <v>224</v>
      </c>
      <c r="CO203" s="75" t="s">
        <v>224</v>
      </c>
      <c r="CP203" s="75" t="s">
        <v>224</v>
      </c>
      <c r="CQ203" s="75" t="s">
        <v>224</v>
      </c>
    </row>
    <row r="204" spans="1:95">
      <c r="A204" s="75" t="s">
        <v>224</v>
      </c>
      <c r="B204" s="76" t="s">
        <v>224</v>
      </c>
      <c r="C204" s="75" t="s">
        <v>224</v>
      </c>
      <c r="D204" s="75" t="s">
        <v>224</v>
      </c>
      <c r="E204" s="75" t="s">
        <v>224</v>
      </c>
      <c r="F204" s="75" t="s">
        <v>224</v>
      </c>
      <c r="G204" s="75" t="s">
        <v>224</v>
      </c>
      <c r="H204" s="75" t="s">
        <v>224</v>
      </c>
      <c r="I204" s="75" t="s">
        <v>224</v>
      </c>
      <c r="J204" s="75" t="s">
        <v>224</v>
      </c>
      <c r="K204" s="75" t="s">
        <v>224</v>
      </c>
      <c r="L204" s="75" t="s">
        <v>224</v>
      </c>
      <c r="M204" s="75" t="s">
        <v>224</v>
      </c>
      <c r="N204" s="75" t="s">
        <v>224</v>
      </c>
      <c r="O204" s="75" t="s">
        <v>224</v>
      </c>
      <c r="P204" s="75" t="s">
        <v>224</v>
      </c>
      <c r="Q204" s="75" t="s">
        <v>224</v>
      </c>
      <c r="R204" s="75" t="s">
        <v>224</v>
      </c>
      <c r="S204" s="75" t="s">
        <v>224</v>
      </c>
      <c r="T204" s="75" t="s">
        <v>224</v>
      </c>
      <c r="U204" s="75" t="s">
        <v>224</v>
      </c>
      <c r="V204" s="75" t="s">
        <v>224</v>
      </c>
      <c r="W204" s="75" t="s">
        <v>224</v>
      </c>
      <c r="X204" s="75" t="s">
        <v>224</v>
      </c>
      <c r="Y204" s="75" t="s">
        <v>224</v>
      </c>
      <c r="Z204" s="75" t="s">
        <v>224</v>
      </c>
      <c r="AA204" s="75" t="s">
        <v>224</v>
      </c>
      <c r="AB204" s="75" t="s">
        <v>224</v>
      </c>
      <c r="AC204" s="75" t="s">
        <v>224</v>
      </c>
      <c r="AD204" s="75" t="s">
        <v>224</v>
      </c>
      <c r="AE204" s="75" t="s">
        <v>224</v>
      </c>
      <c r="AF204" s="75" t="s">
        <v>224</v>
      </c>
      <c r="AG204" s="75" t="s">
        <v>224</v>
      </c>
      <c r="AH204" s="75" t="s">
        <v>224</v>
      </c>
      <c r="AI204" s="75" t="s">
        <v>224</v>
      </c>
      <c r="AJ204" s="75" t="s">
        <v>224</v>
      </c>
      <c r="AK204" s="75" t="s">
        <v>224</v>
      </c>
      <c r="AL204" s="75" t="s">
        <v>224</v>
      </c>
      <c r="AM204" s="75" t="s">
        <v>224</v>
      </c>
      <c r="AN204" s="75" t="s">
        <v>224</v>
      </c>
      <c r="AO204" s="75" t="s">
        <v>224</v>
      </c>
      <c r="AP204" s="75" t="s">
        <v>224</v>
      </c>
      <c r="AQ204" s="75" t="s">
        <v>224</v>
      </c>
      <c r="AR204" s="75" t="s">
        <v>224</v>
      </c>
      <c r="AS204" s="75" t="s">
        <v>224</v>
      </c>
      <c r="AT204" s="75" t="s">
        <v>224</v>
      </c>
      <c r="AU204" s="75" t="s">
        <v>224</v>
      </c>
      <c r="AV204" s="75" t="s">
        <v>224</v>
      </c>
      <c r="AW204" s="75" t="s">
        <v>224</v>
      </c>
      <c r="AX204" s="75" t="s">
        <v>224</v>
      </c>
      <c r="AY204" s="75" t="s">
        <v>224</v>
      </c>
      <c r="AZ204" s="75" t="s">
        <v>224</v>
      </c>
      <c r="BA204" s="75" t="s">
        <v>224</v>
      </c>
      <c r="BB204" s="75" t="s">
        <v>224</v>
      </c>
      <c r="BC204" s="75" t="s">
        <v>224</v>
      </c>
      <c r="BD204" s="75" t="s">
        <v>224</v>
      </c>
      <c r="BE204" s="75" t="s">
        <v>224</v>
      </c>
      <c r="BF204" s="75" t="s">
        <v>224</v>
      </c>
      <c r="BG204" s="75" t="s">
        <v>224</v>
      </c>
      <c r="BH204" s="75" t="s">
        <v>224</v>
      </c>
      <c r="BI204" s="75" t="s">
        <v>224</v>
      </c>
      <c r="BJ204" s="75" t="s">
        <v>224</v>
      </c>
      <c r="BK204" s="75" t="s">
        <v>224</v>
      </c>
      <c r="BL204" s="75" t="s">
        <v>224</v>
      </c>
      <c r="BM204" s="75" t="s">
        <v>224</v>
      </c>
      <c r="BN204" s="75" t="s">
        <v>224</v>
      </c>
      <c r="BO204" s="75" t="s">
        <v>224</v>
      </c>
      <c r="BP204" s="75" t="s">
        <v>224</v>
      </c>
      <c r="BQ204" s="75" t="s">
        <v>224</v>
      </c>
      <c r="BR204" s="75" t="s">
        <v>224</v>
      </c>
      <c r="BS204" s="75" t="s">
        <v>224</v>
      </c>
      <c r="BT204" s="75" t="s">
        <v>224</v>
      </c>
      <c r="BU204" s="75" t="s">
        <v>224</v>
      </c>
      <c r="BV204" s="75" t="s">
        <v>224</v>
      </c>
      <c r="BW204" s="75" t="s">
        <v>224</v>
      </c>
      <c r="BX204" s="75" t="s">
        <v>224</v>
      </c>
      <c r="BY204" s="75" t="s">
        <v>224</v>
      </c>
      <c r="BZ204" s="75" t="s">
        <v>224</v>
      </c>
      <c r="CA204" s="75" t="s">
        <v>224</v>
      </c>
      <c r="CB204" s="75" t="s">
        <v>224</v>
      </c>
      <c r="CC204" s="75" t="s">
        <v>224</v>
      </c>
      <c r="CD204" s="75" t="s">
        <v>224</v>
      </c>
      <c r="CE204" s="75" t="s">
        <v>224</v>
      </c>
      <c r="CF204" s="75" t="s">
        <v>224</v>
      </c>
      <c r="CG204" s="75" t="s">
        <v>224</v>
      </c>
      <c r="CH204" s="75" t="s">
        <v>224</v>
      </c>
      <c r="CI204" s="75" t="s">
        <v>224</v>
      </c>
      <c r="CJ204" s="75" t="s">
        <v>224</v>
      </c>
      <c r="CK204" s="75" t="s">
        <v>224</v>
      </c>
      <c r="CL204" s="75" t="s">
        <v>224</v>
      </c>
      <c r="CM204" s="75" t="s">
        <v>224</v>
      </c>
      <c r="CN204" s="75" t="s">
        <v>224</v>
      </c>
      <c r="CO204" s="75" t="s">
        <v>224</v>
      </c>
      <c r="CP204" s="75" t="s">
        <v>224</v>
      </c>
      <c r="CQ204" s="75" t="s">
        <v>224</v>
      </c>
    </row>
    <row r="205" spans="1:95">
      <c r="A205" s="75" t="s">
        <v>224</v>
      </c>
      <c r="B205" s="76" t="s">
        <v>224</v>
      </c>
      <c r="C205" s="75" t="s">
        <v>224</v>
      </c>
      <c r="D205" s="75" t="s">
        <v>224</v>
      </c>
      <c r="E205" s="75" t="s">
        <v>224</v>
      </c>
      <c r="F205" s="75" t="s">
        <v>224</v>
      </c>
      <c r="G205" s="75" t="s">
        <v>224</v>
      </c>
      <c r="H205" s="75" t="s">
        <v>224</v>
      </c>
      <c r="I205" s="75" t="s">
        <v>224</v>
      </c>
      <c r="J205" s="75" t="s">
        <v>224</v>
      </c>
      <c r="K205" s="75" t="s">
        <v>224</v>
      </c>
      <c r="L205" s="75" t="s">
        <v>224</v>
      </c>
      <c r="M205" s="75" t="s">
        <v>224</v>
      </c>
      <c r="N205" s="75" t="s">
        <v>224</v>
      </c>
      <c r="O205" s="75" t="s">
        <v>224</v>
      </c>
      <c r="P205" s="75" t="s">
        <v>224</v>
      </c>
      <c r="Q205" s="75" t="s">
        <v>224</v>
      </c>
      <c r="R205" s="75" t="s">
        <v>224</v>
      </c>
      <c r="S205" s="75" t="s">
        <v>224</v>
      </c>
      <c r="T205" s="75" t="s">
        <v>224</v>
      </c>
      <c r="U205" s="75" t="s">
        <v>224</v>
      </c>
      <c r="V205" s="75" t="s">
        <v>224</v>
      </c>
      <c r="W205" s="75" t="s">
        <v>224</v>
      </c>
      <c r="X205" s="75" t="s">
        <v>224</v>
      </c>
      <c r="Y205" s="75" t="s">
        <v>224</v>
      </c>
      <c r="Z205" s="75" t="s">
        <v>224</v>
      </c>
      <c r="AA205" s="75" t="s">
        <v>224</v>
      </c>
      <c r="AB205" s="75" t="s">
        <v>224</v>
      </c>
      <c r="AC205" s="75" t="s">
        <v>224</v>
      </c>
      <c r="AD205" s="75" t="s">
        <v>224</v>
      </c>
      <c r="AE205" s="75" t="s">
        <v>224</v>
      </c>
      <c r="AF205" s="75" t="s">
        <v>224</v>
      </c>
      <c r="AG205" s="75" t="s">
        <v>224</v>
      </c>
      <c r="AH205" s="75" t="s">
        <v>224</v>
      </c>
      <c r="AI205" s="75" t="s">
        <v>224</v>
      </c>
      <c r="AJ205" s="75" t="s">
        <v>224</v>
      </c>
      <c r="AK205" s="75" t="s">
        <v>224</v>
      </c>
      <c r="AL205" s="75" t="s">
        <v>224</v>
      </c>
      <c r="AM205" s="75" t="s">
        <v>224</v>
      </c>
      <c r="AN205" s="75" t="s">
        <v>224</v>
      </c>
      <c r="AO205" s="75" t="s">
        <v>224</v>
      </c>
      <c r="AP205" s="75" t="s">
        <v>224</v>
      </c>
      <c r="AQ205" s="75" t="s">
        <v>224</v>
      </c>
      <c r="AR205" s="75" t="s">
        <v>224</v>
      </c>
      <c r="AS205" s="75" t="s">
        <v>224</v>
      </c>
      <c r="AT205" s="75" t="s">
        <v>224</v>
      </c>
      <c r="AU205" s="75" t="s">
        <v>224</v>
      </c>
      <c r="AV205" s="75" t="s">
        <v>224</v>
      </c>
      <c r="AW205" s="75" t="s">
        <v>224</v>
      </c>
      <c r="AX205" s="75" t="s">
        <v>224</v>
      </c>
      <c r="AY205" s="75" t="s">
        <v>224</v>
      </c>
      <c r="AZ205" s="75" t="s">
        <v>224</v>
      </c>
      <c r="BA205" s="75" t="s">
        <v>224</v>
      </c>
      <c r="BB205" s="75" t="s">
        <v>224</v>
      </c>
      <c r="BC205" s="75" t="s">
        <v>224</v>
      </c>
      <c r="BD205" s="75" t="s">
        <v>224</v>
      </c>
      <c r="BE205" s="75" t="s">
        <v>224</v>
      </c>
      <c r="BF205" s="75" t="s">
        <v>224</v>
      </c>
      <c r="BG205" s="75" t="s">
        <v>224</v>
      </c>
      <c r="BH205" s="75" t="s">
        <v>224</v>
      </c>
      <c r="BI205" s="75" t="s">
        <v>224</v>
      </c>
      <c r="BJ205" s="75" t="s">
        <v>224</v>
      </c>
      <c r="BK205" s="75" t="s">
        <v>224</v>
      </c>
      <c r="BL205" s="75" t="s">
        <v>224</v>
      </c>
      <c r="BM205" s="75" t="s">
        <v>224</v>
      </c>
      <c r="BN205" s="75" t="s">
        <v>224</v>
      </c>
      <c r="BO205" s="75" t="s">
        <v>224</v>
      </c>
      <c r="BP205" s="75" t="s">
        <v>224</v>
      </c>
      <c r="BQ205" s="75" t="s">
        <v>224</v>
      </c>
      <c r="BR205" s="75" t="s">
        <v>224</v>
      </c>
      <c r="BS205" s="75" t="s">
        <v>224</v>
      </c>
      <c r="BT205" s="75" t="s">
        <v>224</v>
      </c>
      <c r="BU205" s="75" t="s">
        <v>224</v>
      </c>
      <c r="BV205" s="75" t="s">
        <v>224</v>
      </c>
      <c r="BW205" s="75" t="s">
        <v>224</v>
      </c>
      <c r="BX205" s="75" t="s">
        <v>224</v>
      </c>
      <c r="BY205" s="75" t="s">
        <v>224</v>
      </c>
      <c r="BZ205" s="75" t="s">
        <v>224</v>
      </c>
      <c r="CA205" s="75" t="s">
        <v>224</v>
      </c>
      <c r="CB205" s="75" t="s">
        <v>224</v>
      </c>
      <c r="CC205" s="75" t="s">
        <v>224</v>
      </c>
      <c r="CD205" s="75" t="s">
        <v>224</v>
      </c>
      <c r="CE205" s="75" t="s">
        <v>224</v>
      </c>
      <c r="CF205" s="75" t="s">
        <v>224</v>
      </c>
      <c r="CG205" s="75" t="s">
        <v>224</v>
      </c>
      <c r="CH205" s="75" t="s">
        <v>224</v>
      </c>
      <c r="CI205" s="75" t="s">
        <v>224</v>
      </c>
      <c r="CJ205" s="75" t="s">
        <v>224</v>
      </c>
      <c r="CK205" s="75" t="s">
        <v>224</v>
      </c>
      <c r="CL205" s="75" t="s">
        <v>224</v>
      </c>
      <c r="CM205" s="75" t="s">
        <v>224</v>
      </c>
      <c r="CN205" s="75" t="s">
        <v>224</v>
      </c>
      <c r="CO205" s="75" t="s">
        <v>224</v>
      </c>
      <c r="CP205" s="75" t="s">
        <v>224</v>
      </c>
      <c r="CQ205" s="75" t="s">
        <v>224</v>
      </c>
    </row>
    <row r="206" spans="1:95">
      <c r="A206" s="75" t="s">
        <v>224</v>
      </c>
      <c r="B206" s="76" t="s">
        <v>224</v>
      </c>
      <c r="C206" s="75" t="s">
        <v>224</v>
      </c>
      <c r="D206" s="75" t="s">
        <v>224</v>
      </c>
      <c r="E206" s="75" t="s">
        <v>224</v>
      </c>
      <c r="F206" s="75" t="s">
        <v>224</v>
      </c>
      <c r="G206" s="75" t="s">
        <v>224</v>
      </c>
      <c r="H206" s="75" t="s">
        <v>224</v>
      </c>
      <c r="I206" s="75" t="s">
        <v>224</v>
      </c>
      <c r="J206" s="75" t="s">
        <v>224</v>
      </c>
      <c r="K206" s="75" t="s">
        <v>224</v>
      </c>
      <c r="L206" s="75" t="s">
        <v>224</v>
      </c>
      <c r="M206" s="75" t="s">
        <v>224</v>
      </c>
      <c r="N206" s="75" t="s">
        <v>224</v>
      </c>
      <c r="O206" s="75" t="s">
        <v>224</v>
      </c>
      <c r="P206" s="75" t="s">
        <v>224</v>
      </c>
      <c r="Q206" s="75" t="s">
        <v>224</v>
      </c>
      <c r="R206" s="75" t="s">
        <v>224</v>
      </c>
      <c r="S206" s="75" t="s">
        <v>224</v>
      </c>
      <c r="T206" s="75" t="s">
        <v>224</v>
      </c>
      <c r="U206" s="75" t="s">
        <v>224</v>
      </c>
      <c r="V206" s="75" t="s">
        <v>224</v>
      </c>
      <c r="W206" s="75" t="s">
        <v>224</v>
      </c>
      <c r="X206" s="75" t="s">
        <v>224</v>
      </c>
      <c r="Y206" s="75" t="s">
        <v>224</v>
      </c>
      <c r="Z206" s="75" t="s">
        <v>224</v>
      </c>
      <c r="AA206" s="75" t="s">
        <v>224</v>
      </c>
      <c r="AB206" s="75" t="s">
        <v>224</v>
      </c>
      <c r="AC206" s="75" t="s">
        <v>224</v>
      </c>
      <c r="AD206" s="75" t="s">
        <v>224</v>
      </c>
      <c r="AE206" s="75" t="s">
        <v>224</v>
      </c>
      <c r="AF206" s="75" t="s">
        <v>224</v>
      </c>
      <c r="AG206" s="75" t="s">
        <v>224</v>
      </c>
      <c r="AH206" s="75" t="s">
        <v>224</v>
      </c>
      <c r="AI206" s="75" t="s">
        <v>224</v>
      </c>
      <c r="AJ206" s="75" t="s">
        <v>224</v>
      </c>
      <c r="AK206" s="75" t="s">
        <v>224</v>
      </c>
      <c r="AL206" s="75" t="s">
        <v>224</v>
      </c>
      <c r="AM206" s="75" t="s">
        <v>224</v>
      </c>
      <c r="AN206" s="75" t="s">
        <v>224</v>
      </c>
      <c r="AO206" s="75" t="s">
        <v>224</v>
      </c>
      <c r="AP206" s="75" t="s">
        <v>224</v>
      </c>
      <c r="AQ206" s="75" t="s">
        <v>224</v>
      </c>
      <c r="AR206" s="75" t="s">
        <v>224</v>
      </c>
      <c r="AS206" s="75" t="s">
        <v>224</v>
      </c>
      <c r="AT206" s="75" t="s">
        <v>224</v>
      </c>
      <c r="AU206" s="75" t="s">
        <v>224</v>
      </c>
      <c r="AV206" s="75" t="s">
        <v>224</v>
      </c>
      <c r="AW206" s="75" t="s">
        <v>224</v>
      </c>
      <c r="AX206" s="75" t="s">
        <v>224</v>
      </c>
      <c r="AY206" s="75" t="s">
        <v>224</v>
      </c>
      <c r="AZ206" s="75" t="s">
        <v>224</v>
      </c>
      <c r="BA206" s="75" t="s">
        <v>224</v>
      </c>
      <c r="BB206" s="75" t="s">
        <v>224</v>
      </c>
      <c r="BC206" s="75" t="s">
        <v>224</v>
      </c>
      <c r="BD206" s="75" t="s">
        <v>224</v>
      </c>
      <c r="BE206" s="75" t="s">
        <v>224</v>
      </c>
      <c r="BF206" s="75" t="s">
        <v>224</v>
      </c>
      <c r="BG206" s="75" t="s">
        <v>224</v>
      </c>
      <c r="BH206" s="75" t="s">
        <v>224</v>
      </c>
      <c r="BI206" s="75" t="s">
        <v>224</v>
      </c>
      <c r="BJ206" s="75" t="s">
        <v>224</v>
      </c>
      <c r="BK206" s="75" t="s">
        <v>224</v>
      </c>
      <c r="BL206" s="75" t="s">
        <v>224</v>
      </c>
      <c r="BM206" s="75" t="s">
        <v>224</v>
      </c>
      <c r="BN206" s="75" t="s">
        <v>224</v>
      </c>
      <c r="BO206" s="75" t="s">
        <v>224</v>
      </c>
      <c r="BP206" s="75" t="s">
        <v>224</v>
      </c>
      <c r="BQ206" s="75" t="s">
        <v>224</v>
      </c>
      <c r="BR206" s="75" t="s">
        <v>224</v>
      </c>
      <c r="BS206" s="75" t="s">
        <v>224</v>
      </c>
      <c r="BT206" s="75" t="s">
        <v>224</v>
      </c>
      <c r="BU206" s="75" t="s">
        <v>224</v>
      </c>
      <c r="BV206" s="75" t="s">
        <v>224</v>
      </c>
      <c r="BW206" s="75" t="s">
        <v>224</v>
      </c>
      <c r="BX206" s="75" t="s">
        <v>224</v>
      </c>
      <c r="BY206" s="75" t="s">
        <v>224</v>
      </c>
      <c r="BZ206" s="75" t="s">
        <v>224</v>
      </c>
      <c r="CA206" s="75" t="s">
        <v>224</v>
      </c>
      <c r="CB206" s="75" t="s">
        <v>224</v>
      </c>
      <c r="CC206" s="75" t="s">
        <v>224</v>
      </c>
      <c r="CD206" s="75" t="s">
        <v>224</v>
      </c>
      <c r="CE206" s="75" t="s">
        <v>224</v>
      </c>
      <c r="CF206" s="75" t="s">
        <v>224</v>
      </c>
      <c r="CG206" s="75" t="s">
        <v>224</v>
      </c>
      <c r="CH206" s="75" t="s">
        <v>224</v>
      </c>
      <c r="CI206" s="75" t="s">
        <v>224</v>
      </c>
      <c r="CJ206" s="75" t="s">
        <v>224</v>
      </c>
      <c r="CK206" s="75" t="s">
        <v>224</v>
      </c>
      <c r="CL206" s="75" t="s">
        <v>224</v>
      </c>
      <c r="CM206" s="75" t="s">
        <v>224</v>
      </c>
      <c r="CN206" s="75" t="s">
        <v>224</v>
      </c>
      <c r="CO206" s="75" t="s">
        <v>224</v>
      </c>
      <c r="CP206" s="75" t="s">
        <v>224</v>
      </c>
      <c r="CQ206" s="75" t="s">
        <v>224</v>
      </c>
    </row>
    <row r="207" spans="1:95">
      <c r="A207" s="75" t="s">
        <v>224</v>
      </c>
      <c r="B207" s="76" t="s">
        <v>224</v>
      </c>
      <c r="C207" s="75" t="s">
        <v>224</v>
      </c>
      <c r="D207" s="75" t="s">
        <v>224</v>
      </c>
      <c r="E207" s="75" t="s">
        <v>224</v>
      </c>
      <c r="F207" s="75" t="s">
        <v>224</v>
      </c>
      <c r="G207" s="75" t="s">
        <v>224</v>
      </c>
      <c r="H207" s="75" t="s">
        <v>224</v>
      </c>
      <c r="I207" s="75" t="s">
        <v>224</v>
      </c>
      <c r="J207" s="75" t="s">
        <v>224</v>
      </c>
      <c r="K207" s="75" t="s">
        <v>224</v>
      </c>
      <c r="L207" s="75" t="s">
        <v>224</v>
      </c>
      <c r="M207" s="75" t="s">
        <v>224</v>
      </c>
      <c r="N207" s="75" t="s">
        <v>224</v>
      </c>
      <c r="O207" s="75" t="s">
        <v>224</v>
      </c>
      <c r="P207" s="75" t="s">
        <v>224</v>
      </c>
      <c r="Q207" s="75" t="s">
        <v>224</v>
      </c>
      <c r="R207" s="75" t="s">
        <v>224</v>
      </c>
      <c r="S207" s="75" t="s">
        <v>224</v>
      </c>
      <c r="T207" s="75" t="s">
        <v>224</v>
      </c>
      <c r="U207" s="75" t="s">
        <v>224</v>
      </c>
      <c r="V207" s="75" t="s">
        <v>224</v>
      </c>
      <c r="W207" s="75" t="s">
        <v>224</v>
      </c>
      <c r="X207" s="75" t="s">
        <v>224</v>
      </c>
      <c r="Y207" s="75" t="s">
        <v>224</v>
      </c>
      <c r="Z207" s="75" t="s">
        <v>224</v>
      </c>
      <c r="AA207" s="75" t="s">
        <v>224</v>
      </c>
      <c r="AB207" s="75" t="s">
        <v>224</v>
      </c>
      <c r="AC207" s="75" t="s">
        <v>224</v>
      </c>
      <c r="AD207" s="75" t="s">
        <v>224</v>
      </c>
      <c r="AE207" s="75" t="s">
        <v>224</v>
      </c>
      <c r="AF207" s="75" t="s">
        <v>224</v>
      </c>
      <c r="AG207" s="75" t="s">
        <v>224</v>
      </c>
      <c r="AH207" s="75" t="s">
        <v>224</v>
      </c>
      <c r="AI207" s="75" t="s">
        <v>224</v>
      </c>
      <c r="AJ207" s="75" t="s">
        <v>224</v>
      </c>
      <c r="AK207" s="75" t="s">
        <v>224</v>
      </c>
      <c r="AL207" s="75" t="s">
        <v>224</v>
      </c>
      <c r="AM207" s="75" t="s">
        <v>224</v>
      </c>
      <c r="AN207" s="75" t="s">
        <v>224</v>
      </c>
      <c r="AO207" s="75" t="s">
        <v>224</v>
      </c>
      <c r="AP207" s="75" t="s">
        <v>224</v>
      </c>
      <c r="AQ207" s="75" t="s">
        <v>224</v>
      </c>
      <c r="AR207" s="75" t="s">
        <v>224</v>
      </c>
      <c r="AS207" s="75" t="s">
        <v>224</v>
      </c>
      <c r="AT207" s="75" t="s">
        <v>224</v>
      </c>
      <c r="AU207" s="75" t="s">
        <v>224</v>
      </c>
      <c r="AV207" s="75" t="s">
        <v>224</v>
      </c>
      <c r="AW207" s="75" t="s">
        <v>224</v>
      </c>
      <c r="AX207" s="75" t="s">
        <v>224</v>
      </c>
      <c r="AY207" s="75" t="s">
        <v>224</v>
      </c>
      <c r="AZ207" s="75" t="s">
        <v>224</v>
      </c>
      <c r="BA207" s="75" t="s">
        <v>224</v>
      </c>
      <c r="BB207" s="75" t="s">
        <v>224</v>
      </c>
      <c r="BC207" s="75" t="s">
        <v>224</v>
      </c>
      <c r="BD207" s="75" t="s">
        <v>224</v>
      </c>
      <c r="BE207" s="75" t="s">
        <v>224</v>
      </c>
      <c r="BF207" s="75" t="s">
        <v>224</v>
      </c>
      <c r="BG207" s="75" t="s">
        <v>224</v>
      </c>
      <c r="BH207" s="75" t="s">
        <v>224</v>
      </c>
      <c r="BI207" s="75" t="s">
        <v>224</v>
      </c>
      <c r="BJ207" s="75" t="s">
        <v>224</v>
      </c>
      <c r="BK207" s="75" t="s">
        <v>224</v>
      </c>
      <c r="BL207" s="75" t="s">
        <v>224</v>
      </c>
      <c r="BM207" s="75" t="s">
        <v>224</v>
      </c>
      <c r="BN207" s="75" t="s">
        <v>224</v>
      </c>
      <c r="BO207" s="75" t="s">
        <v>224</v>
      </c>
      <c r="BP207" s="75" t="s">
        <v>224</v>
      </c>
      <c r="BQ207" s="75" t="s">
        <v>224</v>
      </c>
      <c r="BR207" s="75" t="s">
        <v>224</v>
      </c>
      <c r="BS207" s="75" t="s">
        <v>224</v>
      </c>
      <c r="BT207" s="75" t="s">
        <v>224</v>
      </c>
      <c r="BU207" s="75" t="s">
        <v>224</v>
      </c>
      <c r="BV207" s="75" t="s">
        <v>224</v>
      </c>
      <c r="BW207" s="75" t="s">
        <v>224</v>
      </c>
      <c r="BX207" s="75" t="s">
        <v>224</v>
      </c>
      <c r="BY207" s="75" t="s">
        <v>224</v>
      </c>
      <c r="BZ207" s="75" t="s">
        <v>224</v>
      </c>
      <c r="CA207" s="75" t="s">
        <v>224</v>
      </c>
      <c r="CB207" s="75" t="s">
        <v>224</v>
      </c>
      <c r="CC207" s="75" t="s">
        <v>224</v>
      </c>
      <c r="CD207" s="75" t="s">
        <v>224</v>
      </c>
      <c r="CE207" s="75" t="s">
        <v>224</v>
      </c>
      <c r="CF207" s="75" t="s">
        <v>224</v>
      </c>
      <c r="CG207" s="75" t="s">
        <v>224</v>
      </c>
      <c r="CH207" s="75" t="s">
        <v>224</v>
      </c>
      <c r="CI207" s="75" t="s">
        <v>224</v>
      </c>
      <c r="CJ207" s="75" t="s">
        <v>224</v>
      </c>
      <c r="CK207" s="75" t="s">
        <v>224</v>
      </c>
      <c r="CL207" s="75" t="s">
        <v>224</v>
      </c>
      <c r="CM207" s="75" t="s">
        <v>224</v>
      </c>
      <c r="CN207" s="75" t="s">
        <v>224</v>
      </c>
      <c r="CO207" s="75" t="s">
        <v>224</v>
      </c>
      <c r="CP207" s="75" t="s">
        <v>224</v>
      </c>
      <c r="CQ207" s="75" t="s">
        <v>224</v>
      </c>
    </row>
    <row r="208" spans="1:95">
      <c r="A208" s="75" t="s">
        <v>224</v>
      </c>
      <c r="B208" s="76" t="s">
        <v>224</v>
      </c>
      <c r="C208" s="75" t="s">
        <v>224</v>
      </c>
      <c r="D208" s="75" t="s">
        <v>224</v>
      </c>
      <c r="E208" s="75" t="s">
        <v>224</v>
      </c>
      <c r="F208" s="75" t="s">
        <v>224</v>
      </c>
      <c r="G208" s="75" t="s">
        <v>224</v>
      </c>
      <c r="H208" s="75" t="s">
        <v>224</v>
      </c>
      <c r="I208" s="75" t="s">
        <v>224</v>
      </c>
      <c r="J208" s="75" t="s">
        <v>224</v>
      </c>
      <c r="K208" s="75" t="s">
        <v>224</v>
      </c>
      <c r="L208" s="75" t="s">
        <v>224</v>
      </c>
      <c r="M208" s="75" t="s">
        <v>224</v>
      </c>
      <c r="N208" s="75" t="s">
        <v>224</v>
      </c>
      <c r="O208" s="75" t="s">
        <v>224</v>
      </c>
      <c r="P208" s="75" t="s">
        <v>224</v>
      </c>
      <c r="Q208" s="75" t="s">
        <v>224</v>
      </c>
      <c r="R208" s="75" t="s">
        <v>224</v>
      </c>
      <c r="S208" s="75" t="s">
        <v>224</v>
      </c>
      <c r="T208" s="75" t="s">
        <v>224</v>
      </c>
      <c r="U208" s="75" t="s">
        <v>224</v>
      </c>
      <c r="V208" s="75" t="s">
        <v>224</v>
      </c>
      <c r="W208" s="75" t="s">
        <v>224</v>
      </c>
      <c r="X208" s="75" t="s">
        <v>224</v>
      </c>
      <c r="Y208" s="75" t="s">
        <v>224</v>
      </c>
      <c r="Z208" s="75" t="s">
        <v>224</v>
      </c>
      <c r="AA208" s="75" t="s">
        <v>224</v>
      </c>
      <c r="AB208" s="75" t="s">
        <v>224</v>
      </c>
      <c r="AC208" s="75" t="s">
        <v>224</v>
      </c>
      <c r="AD208" s="75" t="s">
        <v>224</v>
      </c>
      <c r="AE208" s="75" t="s">
        <v>224</v>
      </c>
      <c r="AF208" s="75" t="s">
        <v>224</v>
      </c>
      <c r="AG208" s="75" t="s">
        <v>224</v>
      </c>
      <c r="AH208" s="75" t="s">
        <v>224</v>
      </c>
      <c r="AI208" s="75" t="s">
        <v>224</v>
      </c>
      <c r="AJ208" s="75" t="s">
        <v>224</v>
      </c>
      <c r="AK208" s="75" t="s">
        <v>224</v>
      </c>
      <c r="AL208" s="75" t="s">
        <v>224</v>
      </c>
      <c r="AM208" s="75" t="s">
        <v>224</v>
      </c>
      <c r="AN208" s="75" t="s">
        <v>224</v>
      </c>
      <c r="AO208" s="75" t="s">
        <v>224</v>
      </c>
      <c r="AP208" s="75" t="s">
        <v>224</v>
      </c>
      <c r="AQ208" s="75" t="s">
        <v>224</v>
      </c>
      <c r="AR208" s="75" t="s">
        <v>224</v>
      </c>
      <c r="AS208" s="75" t="s">
        <v>224</v>
      </c>
      <c r="AT208" s="75" t="s">
        <v>224</v>
      </c>
      <c r="AU208" s="75" t="s">
        <v>224</v>
      </c>
      <c r="AV208" s="75" t="s">
        <v>224</v>
      </c>
      <c r="AW208" s="75" t="s">
        <v>224</v>
      </c>
      <c r="AX208" s="75" t="s">
        <v>224</v>
      </c>
      <c r="AY208" s="75" t="s">
        <v>224</v>
      </c>
      <c r="AZ208" s="75" t="s">
        <v>224</v>
      </c>
      <c r="BA208" s="75" t="s">
        <v>224</v>
      </c>
      <c r="BB208" s="75" t="s">
        <v>224</v>
      </c>
      <c r="BC208" s="75" t="s">
        <v>224</v>
      </c>
      <c r="BD208" s="75" t="s">
        <v>224</v>
      </c>
      <c r="BE208" s="75" t="s">
        <v>224</v>
      </c>
      <c r="BF208" s="75" t="s">
        <v>224</v>
      </c>
      <c r="BG208" s="75" t="s">
        <v>224</v>
      </c>
      <c r="BH208" s="75" t="s">
        <v>224</v>
      </c>
      <c r="BI208" s="75" t="s">
        <v>224</v>
      </c>
      <c r="BJ208" s="75" t="s">
        <v>224</v>
      </c>
      <c r="BK208" s="75" t="s">
        <v>224</v>
      </c>
      <c r="BL208" s="75" t="s">
        <v>224</v>
      </c>
      <c r="BM208" s="75" t="s">
        <v>224</v>
      </c>
      <c r="BN208" s="75" t="s">
        <v>224</v>
      </c>
      <c r="BO208" s="75" t="s">
        <v>224</v>
      </c>
      <c r="BP208" s="75" t="s">
        <v>224</v>
      </c>
      <c r="BQ208" s="75" t="s">
        <v>224</v>
      </c>
      <c r="BR208" s="75" t="s">
        <v>224</v>
      </c>
      <c r="BS208" s="75" t="s">
        <v>224</v>
      </c>
      <c r="BT208" s="75" t="s">
        <v>224</v>
      </c>
      <c r="BU208" s="75" t="s">
        <v>224</v>
      </c>
      <c r="BV208" s="75" t="s">
        <v>224</v>
      </c>
      <c r="BW208" s="75" t="s">
        <v>224</v>
      </c>
      <c r="BX208" s="75" t="s">
        <v>224</v>
      </c>
      <c r="BY208" s="75" t="s">
        <v>224</v>
      </c>
      <c r="BZ208" s="75" t="s">
        <v>224</v>
      </c>
      <c r="CA208" s="75" t="s">
        <v>224</v>
      </c>
      <c r="CB208" s="75" t="s">
        <v>224</v>
      </c>
      <c r="CC208" s="75" t="s">
        <v>224</v>
      </c>
      <c r="CD208" s="75" t="s">
        <v>224</v>
      </c>
      <c r="CE208" s="75" t="s">
        <v>224</v>
      </c>
      <c r="CF208" s="75" t="s">
        <v>224</v>
      </c>
      <c r="CG208" s="75" t="s">
        <v>224</v>
      </c>
      <c r="CH208" s="75" t="s">
        <v>224</v>
      </c>
      <c r="CI208" s="75" t="s">
        <v>224</v>
      </c>
      <c r="CJ208" s="75" t="s">
        <v>224</v>
      </c>
      <c r="CK208" s="75" t="s">
        <v>224</v>
      </c>
      <c r="CL208" s="75" t="s">
        <v>224</v>
      </c>
      <c r="CM208" s="75" t="s">
        <v>224</v>
      </c>
      <c r="CN208" s="75" t="s">
        <v>224</v>
      </c>
      <c r="CO208" s="75" t="s">
        <v>224</v>
      </c>
      <c r="CP208" s="75" t="s">
        <v>224</v>
      </c>
      <c r="CQ208" s="75" t="s">
        <v>224</v>
      </c>
    </row>
    <row r="209" spans="1:95">
      <c r="A209" s="75" t="s">
        <v>224</v>
      </c>
      <c r="B209" s="76" t="s">
        <v>224</v>
      </c>
      <c r="C209" s="75" t="s">
        <v>224</v>
      </c>
      <c r="D209" s="75" t="s">
        <v>224</v>
      </c>
      <c r="E209" s="75" t="s">
        <v>224</v>
      </c>
      <c r="F209" s="75" t="s">
        <v>224</v>
      </c>
      <c r="G209" s="75" t="s">
        <v>224</v>
      </c>
      <c r="H209" s="75" t="s">
        <v>224</v>
      </c>
      <c r="I209" s="75" t="s">
        <v>224</v>
      </c>
      <c r="J209" s="75" t="s">
        <v>224</v>
      </c>
      <c r="K209" s="75" t="s">
        <v>224</v>
      </c>
      <c r="L209" s="75" t="s">
        <v>224</v>
      </c>
      <c r="M209" s="75" t="s">
        <v>224</v>
      </c>
      <c r="N209" s="75" t="s">
        <v>224</v>
      </c>
      <c r="O209" s="75" t="s">
        <v>224</v>
      </c>
      <c r="P209" s="75" t="s">
        <v>224</v>
      </c>
      <c r="Q209" s="75" t="s">
        <v>224</v>
      </c>
      <c r="R209" s="75" t="s">
        <v>224</v>
      </c>
      <c r="S209" s="75" t="s">
        <v>224</v>
      </c>
      <c r="T209" s="75" t="s">
        <v>224</v>
      </c>
      <c r="U209" s="75" t="s">
        <v>224</v>
      </c>
      <c r="V209" s="75" t="s">
        <v>224</v>
      </c>
      <c r="W209" s="75" t="s">
        <v>224</v>
      </c>
      <c r="X209" s="75" t="s">
        <v>224</v>
      </c>
      <c r="Y209" s="75" t="s">
        <v>224</v>
      </c>
      <c r="Z209" s="75" t="s">
        <v>224</v>
      </c>
      <c r="AA209" s="75" t="s">
        <v>224</v>
      </c>
      <c r="AB209" s="75" t="s">
        <v>224</v>
      </c>
      <c r="AC209" s="75" t="s">
        <v>224</v>
      </c>
      <c r="AD209" s="75" t="s">
        <v>224</v>
      </c>
      <c r="AE209" s="75" t="s">
        <v>224</v>
      </c>
      <c r="AF209" s="75" t="s">
        <v>224</v>
      </c>
      <c r="AG209" s="75" t="s">
        <v>224</v>
      </c>
      <c r="AH209" s="75" t="s">
        <v>224</v>
      </c>
      <c r="AI209" s="75" t="s">
        <v>224</v>
      </c>
      <c r="AJ209" s="75" t="s">
        <v>224</v>
      </c>
      <c r="AK209" s="75" t="s">
        <v>224</v>
      </c>
      <c r="AL209" s="75" t="s">
        <v>224</v>
      </c>
      <c r="AM209" s="75" t="s">
        <v>224</v>
      </c>
      <c r="AN209" s="75" t="s">
        <v>224</v>
      </c>
      <c r="AO209" s="75" t="s">
        <v>224</v>
      </c>
      <c r="AP209" s="75" t="s">
        <v>224</v>
      </c>
      <c r="AQ209" s="75" t="s">
        <v>224</v>
      </c>
      <c r="AR209" s="75" t="s">
        <v>224</v>
      </c>
      <c r="AS209" s="75" t="s">
        <v>224</v>
      </c>
      <c r="AT209" s="75" t="s">
        <v>224</v>
      </c>
      <c r="AU209" s="75" t="s">
        <v>224</v>
      </c>
      <c r="AV209" s="75" t="s">
        <v>224</v>
      </c>
      <c r="AW209" s="75" t="s">
        <v>224</v>
      </c>
      <c r="AX209" s="75" t="s">
        <v>224</v>
      </c>
      <c r="AY209" s="75" t="s">
        <v>224</v>
      </c>
      <c r="AZ209" s="75" t="s">
        <v>224</v>
      </c>
      <c r="BA209" s="75" t="s">
        <v>224</v>
      </c>
      <c r="BB209" s="75" t="s">
        <v>224</v>
      </c>
      <c r="BC209" s="75" t="s">
        <v>224</v>
      </c>
      <c r="BD209" s="75" t="s">
        <v>224</v>
      </c>
      <c r="BE209" s="75" t="s">
        <v>224</v>
      </c>
      <c r="BF209" s="75" t="s">
        <v>224</v>
      </c>
      <c r="BG209" s="75" t="s">
        <v>224</v>
      </c>
      <c r="BH209" s="75" t="s">
        <v>224</v>
      </c>
      <c r="BI209" s="75" t="s">
        <v>224</v>
      </c>
      <c r="BJ209" s="75" t="s">
        <v>224</v>
      </c>
      <c r="BK209" s="75" t="s">
        <v>224</v>
      </c>
      <c r="BL209" s="75" t="s">
        <v>224</v>
      </c>
      <c r="BM209" s="75" t="s">
        <v>224</v>
      </c>
      <c r="BN209" s="75" t="s">
        <v>224</v>
      </c>
      <c r="BO209" s="75" t="s">
        <v>224</v>
      </c>
      <c r="BP209" s="75" t="s">
        <v>224</v>
      </c>
      <c r="BQ209" s="75" t="s">
        <v>224</v>
      </c>
      <c r="BR209" s="75" t="s">
        <v>224</v>
      </c>
      <c r="BS209" s="75" t="s">
        <v>224</v>
      </c>
      <c r="BT209" s="75" t="s">
        <v>224</v>
      </c>
      <c r="BU209" s="75" t="s">
        <v>224</v>
      </c>
      <c r="BV209" s="75" t="s">
        <v>224</v>
      </c>
      <c r="BW209" s="75" t="s">
        <v>224</v>
      </c>
      <c r="BX209" s="75" t="s">
        <v>224</v>
      </c>
      <c r="BY209" s="75" t="s">
        <v>224</v>
      </c>
      <c r="BZ209" s="75" t="s">
        <v>224</v>
      </c>
      <c r="CA209" s="75" t="s">
        <v>224</v>
      </c>
      <c r="CB209" s="75" t="s">
        <v>224</v>
      </c>
      <c r="CC209" s="75" t="s">
        <v>224</v>
      </c>
      <c r="CD209" s="75" t="s">
        <v>224</v>
      </c>
      <c r="CE209" s="75" t="s">
        <v>224</v>
      </c>
      <c r="CF209" s="75" t="s">
        <v>224</v>
      </c>
      <c r="CG209" s="75" t="s">
        <v>224</v>
      </c>
      <c r="CH209" s="75" t="s">
        <v>224</v>
      </c>
      <c r="CI209" s="75" t="s">
        <v>224</v>
      </c>
      <c r="CJ209" s="75" t="s">
        <v>224</v>
      </c>
      <c r="CK209" s="75" t="s">
        <v>224</v>
      </c>
      <c r="CL209" s="75" t="s">
        <v>224</v>
      </c>
      <c r="CM209" s="75" t="s">
        <v>224</v>
      </c>
      <c r="CN209" s="75" t="s">
        <v>224</v>
      </c>
      <c r="CO209" s="75" t="s">
        <v>224</v>
      </c>
      <c r="CP209" s="75" t="s">
        <v>224</v>
      </c>
      <c r="CQ209" s="75" t="s">
        <v>224</v>
      </c>
    </row>
    <row r="210" spans="1:95">
      <c r="B210" s="3"/>
    </row>
    <row r="211" spans="1:95">
      <c r="B211" s="3"/>
    </row>
    <row r="212" spans="1:95">
      <c r="B212" s="3"/>
    </row>
    <row r="213" spans="1:95">
      <c r="B213" s="3"/>
    </row>
    <row r="214" spans="1:95">
      <c r="B214" s="3"/>
    </row>
    <row r="215" spans="1:95">
      <c r="B215" s="3"/>
    </row>
    <row r="216" spans="1:95">
      <c r="B216" s="3"/>
    </row>
    <row r="217" spans="1:95">
      <c r="B217" s="3"/>
    </row>
    <row r="218" spans="1:95">
      <c r="B218" s="3"/>
    </row>
    <row r="219" spans="1:95">
      <c r="B219" s="3"/>
    </row>
    <row r="220" spans="1:95">
      <c r="B220" s="3"/>
    </row>
    <row r="221" spans="1:95">
      <c r="B221" s="3"/>
    </row>
    <row r="222" spans="1:95">
      <c r="B222" s="3"/>
    </row>
    <row r="223" spans="1:95">
      <c r="B223" s="3"/>
    </row>
    <row r="224" spans="1:95">
      <c r="B224" s="3"/>
    </row>
    <row r="225" spans="2:2">
      <c r="B225" s="3"/>
    </row>
    <row r="226" spans="2:2">
      <c r="B226" s="3"/>
    </row>
    <row r="227" spans="2:2">
      <c r="B227" s="3"/>
    </row>
    <row r="228" spans="2:2">
      <c r="B228" s="3"/>
    </row>
    <row r="229" spans="2:2">
      <c r="B229" s="3"/>
    </row>
    <row r="230" spans="2:2">
      <c r="B230" s="3"/>
    </row>
    <row r="231" spans="2:2">
      <c r="B231" s="3"/>
    </row>
    <row r="232" spans="2:2">
      <c r="B232" s="3"/>
    </row>
    <row r="233" spans="2:2">
      <c r="B233" s="3"/>
    </row>
    <row r="234" spans="2:2">
      <c r="B234" s="3"/>
    </row>
    <row r="235" spans="2:2">
      <c r="B235" s="3"/>
    </row>
    <row r="236" spans="2:2">
      <c r="B236" s="3"/>
    </row>
    <row r="237" spans="2:2">
      <c r="B237" s="3"/>
    </row>
    <row r="238" spans="2:2">
      <c r="B238" s="3"/>
    </row>
    <row r="239" spans="2:2">
      <c r="B239" s="3"/>
    </row>
    <row r="240" spans="2:2">
      <c r="B240" s="3"/>
    </row>
    <row r="241" spans="2:2">
      <c r="B241" s="3"/>
    </row>
    <row r="242" spans="2:2">
      <c r="B242" s="3"/>
    </row>
    <row r="243" spans="2:2">
      <c r="B243" s="3"/>
    </row>
    <row r="244" spans="2:2">
      <c r="B244" s="3"/>
    </row>
    <row r="245" spans="2:2">
      <c r="B245" s="3"/>
    </row>
    <row r="246" spans="2:2">
      <c r="B246" s="3"/>
    </row>
    <row r="247" spans="2:2">
      <c r="B247" s="3"/>
    </row>
    <row r="248" spans="2:2">
      <c r="B248" s="3"/>
    </row>
    <row r="249" spans="2:2">
      <c r="B249" s="3"/>
    </row>
    <row r="250" spans="2:2">
      <c r="B250" s="3"/>
    </row>
    <row r="251" spans="2:2">
      <c r="B251" s="3"/>
    </row>
    <row r="252" spans="2:2">
      <c r="B252" s="3"/>
    </row>
    <row r="253" spans="2:2">
      <c r="B253" s="3"/>
    </row>
    <row r="254" spans="2:2">
      <c r="B254" s="3"/>
    </row>
    <row r="255" spans="2:2">
      <c r="B255" s="3"/>
    </row>
    <row r="256" spans="2:2">
      <c r="B256" s="3"/>
    </row>
    <row r="257" spans="2:2">
      <c r="B257" s="3"/>
    </row>
    <row r="258" spans="2:2">
      <c r="B258" s="3"/>
    </row>
    <row r="259" spans="2:2">
      <c r="B259" s="3"/>
    </row>
    <row r="260" spans="2:2">
      <c r="B260" s="3"/>
    </row>
    <row r="261" spans="2:2">
      <c r="B261" s="3"/>
    </row>
    <row r="262" spans="2:2">
      <c r="B262" s="3"/>
    </row>
    <row r="263" spans="2:2">
      <c r="B263" s="3"/>
    </row>
    <row r="264" spans="2:2">
      <c r="B264" s="3"/>
    </row>
    <row r="265" spans="2:2">
      <c r="B265" s="3"/>
    </row>
    <row r="266" spans="2:2">
      <c r="B266" s="3"/>
    </row>
    <row r="267" spans="2:2">
      <c r="B267" s="3"/>
    </row>
    <row r="268" spans="2:2">
      <c r="B268" s="3"/>
    </row>
    <row r="269" spans="2:2">
      <c r="B269" s="3"/>
    </row>
    <row r="270" spans="2:2">
      <c r="B270" s="3"/>
    </row>
    <row r="271" spans="2:2">
      <c r="B271" s="3"/>
    </row>
    <row r="272" spans="2:2">
      <c r="B272" s="3"/>
    </row>
    <row r="273" spans="2:2">
      <c r="B273" s="3"/>
    </row>
    <row r="274" spans="2:2">
      <c r="B274" s="3"/>
    </row>
    <row r="275" spans="2:2">
      <c r="B275" s="3"/>
    </row>
    <row r="276" spans="2:2">
      <c r="B276" s="3"/>
    </row>
    <row r="277" spans="2:2">
      <c r="B277" s="3"/>
    </row>
    <row r="278" spans="2:2">
      <c r="B278" s="3"/>
    </row>
    <row r="279" spans="2:2">
      <c r="B279" s="3"/>
    </row>
    <row r="280" spans="2:2">
      <c r="B280" s="3"/>
    </row>
    <row r="281" spans="2:2">
      <c r="B281" s="3"/>
    </row>
    <row r="282" spans="2:2">
      <c r="B282" s="3"/>
    </row>
    <row r="283" spans="2:2">
      <c r="B283" s="3"/>
    </row>
    <row r="284" spans="2:2">
      <c r="B284" s="3"/>
    </row>
    <row r="285" spans="2:2">
      <c r="B285" s="3"/>
    </row>
    <row r="286" spans="2:2">
      <c r="B286" s="3"/>
    </row>
    <row r="287" spans="2:2">
      <c r="B287" s="3"/>
    </row>
    <row r="288" spans="2:2">
      <c r="B288" s="3"/>
    </row>
    <row r="289" spans="2:2">
      <c r="B289" s="3"/>
    </row>
    <row r="290" spans="2:2">
      <c r="B290" s="3"/>
    </row>
    <row r="291" spans="2:2">
      <c r="B291" s="3"/>
    </row>
    <row r="292" spans="2:2">
      <c r="B292" s="3"/>
    </row>
    <row r="293" spans="2:2">
      <c r="B293" s="3"/>
    </row>
    <row r="294" spans="2:2">
      <c r="B294" s="3"/>
    </row>
    <row r="295" spans="2:2">
      <c r="B295" s="3"/>
    </row>
  </sheetData>
  <phoneticPr fontId="1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09"/>
  <sheetViews>
    <sheetView tabSelected="1" topLeftCell="A171" workbookViewId="0"/>
  </sheetViews>
  <sheetFormatPr defaultRowHeight="15"/>
  <sheetData>
    <row r="1" spans="1:82">
      <c r="A1" t="s">
        <v>108</v>
      </c>
    </row>
    <row r="3" spans="1:82">
      <c r="A3" t="s">
        <v>25</v>
      </c>
      <c r="C3" t="s">
        <v>109</v>
      </c>
      <c r="D3" t="s">
        <v>109</v>
      </c>
      <c r="E3" t="s">
        <v>109</v>
      </c>
      <c r="F3" t="s">
        <v>109</v>
      </c>
      <c r="G3" t="s">
        <v>109</v>
      </c>
      <c r="H3" t="s">
        <v>109</v>
      </c>
      <c r="I3" t="s">
        <v>109</v>
      </c>
      <c r="J3" t="s">
        <v>109</v>
      </c>
      <c r="K3" t="s">
        <v>109</v>
      </c>
      <c r="L3" t="s">
        <v>109</v>
      </c>
      <c r="M3" t="s">
        <v>109</v>
      </c>
      <c r="N3" t="s">
        <v>109</v>
      </c>
      <c r="O3" t="s">
        <v>109</v>
      </c>
      <c r="P3" t="s">
        <v>109</v>
      </c>
      <c r="Q3" t="s">
        <v>109</v>
      </c>
      <c r="R3" t="s">
        <v>109</v>
      </c>
      <c r="S3" t="s">
        <v>109</v>
      </c>
      <c r="T3" t="s">
        <v>109</v>
      </c>
      <c r="U3" t="s">
        <v>109</v>
      </c>
      <c r="V3" t="s">
        <v>109</v>
      </c>
      <c r="W3" t="s">
        <v>109</v>
      </c>
      <c r="X3" t="s">
        <v>109</v>
      </c>
      <c r="Y3" t="s">
        <v>109</v>
      </c>
      <c r="Z3" t="s">
        <v>109</v>
      </c>
      <c r="AA3" t="s">
        <v>109</v>
      </c>
      <c r="AB3" t="s">
        <v>109</v>
      </c>
      <c r="AC3" t="s">
        <v>109</v>
      </c>
      <c r="AD3" t="s">
        <v>109</v>
      </c>
      <c r="AE3" t="s">
        <v>109</v>
      </c>
      <c r="AF3" t="s">
        <v>109</v>
      </c>
      <c r="AG3" t="s">
        <v>109</v>
      </c>
      <c r="AH3" t="s">
        <v>109</v>
      </c>
      <c r="AI3" t="s">
        <v>109</v>
      </c>
      <c r="AJ3" t="s">
        <v>109</v>
      </c>
      <c r="AK3" t="s">
        <v>109</v>
      </c>
      <c r="AL3" t="s">
        <v>109</v>
      </c>
      <c r="AM3" t="s">
        <v>109</v>
      </c>
      <c r="AN3" t="s">
        <v>109</v>
      </c>
      <c r="AO3" t="s">
        <v>109</v>
      </c>
      <c r="AP3" t="s">
        <v>109</v>
      </c>
      <c r="AQ3" t="s">
        <v>109</v>
      </c>
      <c r="AR3" t="s">
        <v>109</v>
      </c>
      <c r="AS3" t="s">
        <v>109</v>
      </c>
      <c r="AT3" t="s">
        <v>109</v>
      </c>
      <c r="AU3" t="s">
        <v>109</v>
      </c>
      <c r="AV3" t="s">
        <v>109</v>
      </c>
      <c r="AW3" t="s">
        <v>109</v>
      </c>
      <c r="AX3" t="s">
        <v>109</v>
      </c>
      <c r="AY3" t="s">
        <v>109</v>
      </c>
      <c r="AZ3" t="s">
        <v>109</v>
      </c>
      <c r="BA3" t="s">
        <v>109</v>
      </c>
      <c r="BB3" t="s">
        <v>109</v>
      </c>
      <c r="BC3" t="s">
        <v>109</v>
      </c>
      <c r="BD3" t="s">
        <v>109</v>
      </c>
      <c r="BE3" t="s">
        <v>109</v>
      </c>
      <c r="BF3" t="s">
        <v>109</v>
      </c>
      <c r="BG3" t="s">
        <v>109</v>
      </c>
      <c r="BH3" t="s">
        <v>109</v>
      </c>
      <c r="BI3" t="s">
        <v>109</v>
      </c>
      <c r="BJ3" t="s">
        <v>109</v>
      </c>
      <c r="BK3" t="s">
        <v>109</v>
      </c>
      <c r="BL3" t="s">
        <v>109</v>
      </c>
      <c r="BM3" t="s">
        <v>109</v>
      </c>
      <c r="BN3" t="s">
        <v>109</v>
      </c>
      <c r="BO3" t="s">
        <v>109</v>
      </c>
      <c r="BP3" t="s">
        <v>109</v>
      </c>
      <c r="BQ3" t="s">
        <v>109</v>
      </c>
      <c r="BR3" t="s">
        <v>109</v>
      </c>
      <c r="BS3" t="s">
        <v>109</v>
      </c>
      <c r="BT3" t="s">
        <v>109</v>
      </c>
      <c r="BU3" t="s">
        <v>109</v>
      </c>
      <c r="BV3" t="s">
        <v>109</v>
      </c>
      <c r="BW3" t="s">
        <v>109</v>
      </c>
      <c r="BX3" t="s">
        <v>109</v>
      </c>
      <c r="BY3" t="s">
        <v>109</v>
      </c>
      <c r="BZ3" t="s">
        <v>109</v>
      </c>
      <c r="CA3" t="s">
        <v>109</v>
      </c>
      <c r="CB3" t="s">
        <v>109</v>
      </c>
      <c r="CC3" t="s">
        <v>109</v>
      </c>
      <c r="CD3" t="s">
        <v>109</v>
      </c>
    </row>
    <row r="4" spans="1:82">
      <c r="A4" t="s">
        <v>110</v>
      </c>
      <c r="C4" t="s">
        <v>111</v>
      </c>
      <c r="D4" t="s">
        <v>111</v>
      </c>
      <c r="E4" t="s">
        <v>111</v>
      </c>
      <c r="F4" t="s">
        <v>111</v>
      </c>
      <c r="G4" s="62" t="s">
        <v>48</v>
      </c>
      <c r="H4" s="62" t="s">
        <v>48</v>
      </c>
      <c r="I4" s="62" t="s">
        <v>48</v>
      </c>
      <c r="J4" s="62" t="s">
        <v>48</v>
      </c>
      <c r="K4" s="62" t="s">
        <v>112</v>
      </c>
      <c r="L4" s="62" t="s">
        <v>112</v>
      </c>
      <c r="M4" s="62" t="s">
        <v>112</v>
      </c>
      <c r="N4" s="62" t="s">
        <v>112</v>
      </c>
      <c r="O4" s="62" t="s">
        <v>21</v>
      </c>
      <c r="P4" s="62" t="s">
        <v>21</v>
      </c>
      <c r="Q4" t="s">
        <v>21</v>
      </c>
      <c r="R4" t="s">
        <v>21</v>
      </c>
      <c r="S4" t="s">
        <v>113</v>
      </c>
      <c r="T4" t="s">
        <v>113</v>
      </c>
      <c r="U4" t="s">
        <v>113</v>
      </c>
      <c r="V4" t="s">
        <v>113</v>
      </c>
      <c r="W4" t="s">
        <v>113</v>
      </c>
      <c r="X4" t="s">
        <v>113</v>
      </c>
      <c r="Y4" t="s">
        <v>113</v>
      </c>
      <c r="Z4" t="s">
        <v>113</v>
      </c>
      <c r="AA4" s="62" t="s">
        <v>114</v>
      </c>
      <c r="AB4" s="62" t="s">
        <v>114</v>
      </c>
      <c r="AC4" s="62" t="s">
        <v>114</v>
      </c>
      <c r="AD4" s="62" t="s">
        <v>114</v>
      </c>
      <c r="AE4" s="62" t="s">
        <v>114</v>
      </c>
      <c r="AF4" s="62" t="s">
        <v>114</v>
      </c>
      <c r="AG4" s="62" t="s">
        <v>114</v>
      </c>
      <c r="AH4" s="62" t="s">
        <v>114</v>
      </c>
      <c r="AI4" s="62" t="s">
        <v>115</v>
      </c>
      <c r="AJ4" s="62" t="s">
        <v>115</v>
      </c>
      <c r="AK4" s="62" t="s">
        <v>115</v>
      </c>
      <c r="AL4" s="62" t="s">
        <v>115</v>
      </c>
      <c r="AM4" s="62" t="s">
        <v>115</v>
      </c>
      <c r="AN4" s="62" t="s">
        <v>115</v>
      </c>
      <c r="AO4" s="62" t="s">
        <v>115</v>
      </c>
      <c r="AP4" s="62" t="s">
        <v>115</v>
      </c>
      <c r="AQ4" s="62" t="s">
        <v>113</v>
      </c>
      <c r="AR4" s="62" t="s">
        <v>113</v>
      </c>
      <c r="AS4" s="62" t="s">
        <v>113</v>
      </c>
      <c r="AT4" s="62" t="s">
        <v>113</v>
      </c>
      <c r="AU4" s="62" t="s">
        <v>113</v>
      </c>
      <c r="AV4" s="62" t="s">
        <v>113</v>
      </c>
      <c r="AW4" s="62" t="s">
        <v>113</v>
      </c>
      <c r="AX4" s="62" t="s">
        <v>113</v>
      </c>
      <c r="AY4" s="62" t="s">
        <v>114</v>
      </c>
      <c r="AZ4" s="62" t="s">
        <v>114</v>
      </c>
      <c r="BA4" s="62" t="s">
        <v>114</v>
      </c>
      <c r="BB4" s="62" t="s">
        <v>114</v>
      </c>
      <c r="BC4" s="62" t="s">
        <v>114</v>
      </c>
      <c r="BD4" s="62" t="s">
        <v>114</v>
      </c>
      <c r="BE4" s="62" t="s">
        <v>114</v>
      </c>
      <c r="BF4" s="62" t="s">
        <v>114</v>
      </c>
      <c r="BG4" t="s">
        <v>115</v>
      </c>
      <c r="BH4" t="s">
        <v>115</v>
      </c>
      <c r="BI4" t="s">
        <v>115</v>
      </c>
      <c r="BJ4" t="s">
        <v>115</v>
      </c>
      <c r="BK4" t="s">
        <v>115</v>
      </c>
      <c r="BL4" t="s">
        <v>115</v>
      </c>
      <c r="BM4" t="s">
        <v>115</v>
      </c>
      <c r="BN4" t="s">
        <v>115</v>
      </c>
      <c r="BO4" s="62" t="s">
        <v>112</v>
      </c>
      <c r="BP4" s="62" t="s">
        <v>112</v>
      </c>
      <c r="BQ4" s="62" t="s">
        <v>112</v>
      </c>
      <c r="BR4" s="62" t="s">
        <v>112</v>
      </c>
      <c r="BS4" s="62" t="s">
        <v>112</v>
      </c>
      <c r="BT4" s="62" t="s">
        <v>112</v>
      </c>
      <c r="BU4" s="62" t="s">
        <v>112</v>
      </c>
      <c r="BV4" s="62" t="s">
        <v>112</v>
      </c>
      <c r="BW4" t="s">
        <v>116</v>
      </c>
      <c r="BX4" t="s">
        <v>116</v>
      </c>
      <c r="BY4" t="s">
        <v>116</v>
      </c>
      <c r="BZ4" t="s">
        <v>116</v>
      </c>
      <c r="CA4" t="s">
        <v>116</v>
      </c>
      <c r="CB4" t="s">
        <v>116</v>
      </c>
      <c r="CC4" t="s">
        <v>116</v>
      </c>
      <c r="CD4" t="s">
        <v>116</v>
      </c>
    </row>
    <row r="5" spans="1:82">
      <c r="A5" t="s">
        <v>117</v>
      </c>
      <c r="G5" s="58" t="s">
        <v>118</v>
      </c>
      <c r="H5" s="58" t="s">
        <v>118</v>
      </c>
      <c r="I5" s="58" t="s">
        <v>118</v>
      </c>
      <c r="J5" s="58" t="s">
        <v>118</v>
      </c>
      <c r="K5" s="58" t="s">
        <v>119</v>
      </c>
      <c r="L5" s="58" t="s">
        <v>119</v>
      </c>
      <c r="M5" s="58" t="s">
        <v>119</v>
      </c>
      <c r="N5" s="58" t="s">
        <v>119</v>
      </c>
      <c r="O5" s="4">
        <v>5.0000000000000001E-3</v>
      </c>
      <c r="P5" s="4">
        <v>5.0000000000000001E-3</v>
      </c>
      <c r="Q5" s="4">
        <v>1.2999999999999999E-3</v>
      </c>
      <c r="R5" s="4">
        <v>1.2999999999999999E-3</v>
      </c>
      <c r="S5" s="58" t="s">
        <v>120</v>
      </c>
      <c r="T5" s="58" t="s">
        <v>121</v>
      </c>
      <c r="U5" s="58" t="s">
        <v>44</v>
      </c>
      <c r="V5" s="59" t="s">
        <v>45</v>
      </c>
      <c r="W5" s="58" t="s">
        <v>46</v>
      </c>
      <c r="X5" s="58" t="s">
        <v>122</v>
      </c>
      <c r="Y5" s="58" t="s">
        <v>123</v>
      </c>
      <c r="Z5" s="58" t="s">
        <v>124</v>
      </c>
      <c r="AA5" s="58" t="s">
        <v>120</v>
      </c>
      <c r="AB5" s="58" t="s">
        <v>121</v>
      </c>
      <c r="AC5" s="58" t="s">
        <v>44</v>
      </c>
      <c r="AD5" s="59" t="s">
        <v>45</v>
      </c>
      <c r="AE5" s="58" t="s">
        <v>46</v>
      </c>
      <c r="AF5" s="58" t="s">
        <v>122</v>
      </c>
      <c r="AG5" s="58" t="s">
        <v>123</v>
      </c>
      <c r="AH5" s="58" t="s">
        <v>124</v>
      </c>
      <c r="AI5" s="58" t="s">
        <v>120</v>
      </c>
      <c r="AJ5" s="58" t="s">
        <v>121</v>
      </c>
      <c r="AK5" s="58" t="s">
        <v>44</v>
      </c>
      <c r="AL5" s="59" t="s">
        <v>45</v>
      </c>
      <c r="AM5" s="58" t="s">
        <v>46</v>
      </c>
      <c r="AN5" s="58" t="s">
        <v>122</v>
      </c>
      <c r="AO5" s="58" t="s">
        <v>123</v>
      </c>
      <c r="AP5" s="58" t="s">
        <v>124</v>
      </c>
      <c r="AQ5" s="58" t="s">
        <v>120</v>
      </c>
      <c r="AR5" s="58" t="s">
        <v>121</v>
      </c>
      <c r="AS5" s="58" t="s">
        <v>44</v>
      </c>
      <c r="AT5" s="59" t="s">
        <v>45</v>
      </c>
      <c r="AU5" s="58" t="s">
        <v>46</v>
      </c>
      <c r="AV5" s="58" t="s">
        <v>122</v>
      </c>
      <c r="AW5" s="58" t="s">
        <v>123</v>
      </c>
      <c r="AX5" s="58" t="s">
        <v>124</v>
      </c>
      <c r="AY5" s="58" t="s">
        <v>120</v>
      </c>
      <c r="AZ5" s="58" t="s">
        <v>121</v>
      </c>
      <c r="BA5" s="58" t="s">
        <v>44</v>
      </c>
      <c r="BB5" s="59" t="s">
        <v>45</v>
      </c>
      <c r="BC5" s="58" t="s">
        <v>46</v>
      </c>
      <c r="BD5" s="58" t="s">
        <v>122</v>
      </c>
      <c r="BE5" s="58" t="s">
        <v>123</v>
      </c>
      <c r="BF5" s="58" t="s">
        <v>124</v>
      </c>
      <c r="BG5" s="58" t="s">
        <v>120</v>
      </c>
      <c r="BH5" s="58" t="s">
        <v>121</v>
      </c>
      <c r="BI5" s="58" t="s">
        <v>44</v>
      </c>
      <c r="BJ5" s="58" t="s">
        <v>45</v>
      </c>
      <c r="BK5" s="58" t="s">
        <v>46</v>
      </c>
      <c r="BL5" s="58" t="s">
        <v>122</v>
      </c>
      <c r="BM5" s="58" t="s">
        <v>123</v>
      </c>
      <c r="BN5" s="58" t="s">
        <v>124</v>
      </c>
      <c r="BO5" s="58" t="s">
        <v>125</v>
      </c>
      <c r="BP5" s="58" t="s">
        <v>126</v>
      </c>
      <c r="BQ5" s="58" t="s">
        <v>127</v>
      </c>
      <c r="BR5" s="59" t="s">
        <v>128</v>
      </c>
      <c r="BS5" s="58" t="s">
        <v>129</v>
      </c>
      <c r="BT5" s="58" t="s">
        <v>130</v>
      </c>
      <c r="BU5" s="58" t="s">
        <v>131</v>
      </c>
      <c r="BV5" s="58" t="s">
        <v>132</v>
      </c>
      <c r="BW5" t="s">
        <v>133</v>
      </c>
      <c r="BX5" t="s">
        <v>134</v>
      </c>
      <c r="BY5" t="s">
        <v>135</v>
      </c>
      <c r="BZ5" t="s">
        <v>136</v>
      </c>
      <c r="CA5" t="s">
        <v>137</v>
      </c>
      <c r="CB5" t="s">
        <v>138</v>
      </c>
      <c r="CC5" t="s">
        <v>139</v>
      </c>
      <c r="CD5" t="s">
        <v>140</v>
      </c>
    </row>
    <row r="6" spans="1:82">
      <c r="A6" t="s">
        <v>141</v>
      </c>
    </row>
    <row r="7" spans="1:82">
      <c r="A7" t="s">
        <v>142</v>
      </c>
    </row>
    <row r="8" spans="1:82">
      <c r="A8" t="s">
        <v>143</v>
      </c>
      <c r="B8" t="s">
        <v>144</v>
      </c>
      <c r="C8" t="s">
        <v>145</v>
      </c>
      <c r="D8" t="s">
        <v>146</v>
      </c>
      <c r="E8" t="s">
        <v>147</v>
      </c>
      <c r="F8" t="s">
        <v>148</v>
      </c>
      <c r="G8" t="s">
        <v>149</v>
      </c>
      <c r="H8" t="s">
        <v>150</v>
      </c>
      <c r="I8" t="s">
        <v>151</v>
      </c>
      <c r="J8" t="s">
        <v>152</v>
      </c>
      <c r="K8" t="s">
        <v>153</v>
      </c>
      <c r="L8" t="s">
        <v>154</v>
      </c>
      <c r="M8" t="s">
        <v>155</v>
      </c>
      <c r="N8" t="s">
        <v>156</v>
      </c>
      <c r="O8" t="s">
        <v>157</v>
      </c>
      <c r="P8" t="s">
        <v>158</v>
      </c>
      <c r="Q8" t="s">
        <v>159</v>
      </c>
      <c r="R8" t="s">
        <v>160</v>
      </c>
      <c r="S8" t="s">
        <v>161</v>
      </c>
      <c r="T8" t="s">
        <v>162</v>
      </c>
      <c r="U8" t="s">
        <v>163</v>
      </c>
      <c r="V8" t="s">
        <v>164</v>
      </c>
      <c r="W8" t="s">
        <v>165</v>
      </c>
      <c r="X8" t="s">
        <v>166</v>
      </c>
      <c r="Y8" t="s">
        <v>167</v>
      </c>
      <c r="Z8" t="s">
        <v>168</v>
      </c>
      <c r="AA8" t="s">
        <v>169</v>
      </c>
      <c r="AB8" t="s">
        <v>170</v>
      </c>
      <c r="AC8" t="s">
        <v>171</v>
      </c>
      <c r="AD8" t="s">
        <v>172</v>
      </c>
      <c r="AE8" t="s">
        <v>173</v>
      </c>
      <c r="AF8" t="s">
        <v>174</v>
      </c>
      <c r="AG8" t="s">
        <v>175</v>
      </c>
      <c r="AH8" t="s">
        <v>176</v>
      </c>
      <c r="AI8" t="s">
        <v>177</v>
      </c>
      <c r="AJ8" t="s">
        <v>178</v>
      </c>
      <c r="AK8" t="s">
        <v>179</v>
      </c>
      <c r="AL8" t="s">
        <v>180</v>
      </c>
      <c r="AM8" t="s">
        <v>181</v>
      </c>
      <c r="AN8" t="s">
        <v>182</v>
      </c>
      <c r="AO8" t="s">
        <v>183</v>
      </c>
      <c r="AP8" t="s">
        <v>184</v>
      </c>
      <c r="AQ8" t="s">
        <v>22</v>
      </c>
      <c r="AR8" t="s">
        <v>185</v>
      </c>
      <c r="AS8" t="s">
        <v>186</v>
      </c>
      <c r="AT8" t="s">
        <v>187</v>
      </c>
      <c r="AU8" t="s">
        <v>188</v>
      </c>
      <c r="AV8" t="s">
        <v>189</v>
      </c>
      <c r="AW8" t="s">
        <v>190</v>
      </c>
      <c r="AX8" t="s">
        <v>191</v>
      </c>
      <c r="AY8" t="s">
        <v>192</v>
      </c>
      <c r="AZ8" t="s">
        <v>193</v>
      </c>
      <c r="BA8" t="s">
        <v>194</v>
      </c>
      <c r="BB8" t="s">
        <v>195</v>
      </c>
      <c r="BC8" t="s">
        <v>196</v>
      </c>
      <c r="BD8" t="s">
        <v>197</v>
      </c>
      <c r="BE8" t="s">
        <v>198</v>
      </c>
      <c r="BF8" t="s">
        <v>199</v>
      </c>
      <c r="BG8" t="s">
        <v>200</v>
      </c>
      <c r="BH8" t="s">
        <v>201</v>
      </c>
      <c r="BI8" t="s">
        <v>202</v>
      </c>
      <c r="BJ8" t="s">
        <v>203</v>
      </c>
      <c r="BK8" t="s">
        <v>204</v>
      </c>
      <c r="BL8" t="s">
        <v>205</v>
      </c>
      <c r="BM8" t="s">
        <v>206</v>
      </c>
      <c r="BN8" t="s">
        <v>207</v>
      </c>
      <c r="BO8" t="s">
        <v>208</v>
      </c>
      <c r="BP8" t="s">
        <v>209</v>
      </c>
      <c r="BQ8" t="s">
        <v>210</v>
      </c>
      <c r="BR8" t="s">
        <v>211</v>
      </c>
      <c r="BS8" t="s">
        <v>212</v>
      </c>
      <c r="BT8" t="s">
        <v>213</v>
      </c>
      <c r="BU8" t="s">
        <v>214</v>
      </c>
      <c r="BV8" t="s">
        <v>215</v>
      </c>
      <c r="BW8" t="s">
        <v>216</v>
      </c>
      <c r="BX8" t="s">
        <v>217</v>
      </c>
      <c r="BY8" t="s">
        <v>218</v>
      </c>
      <c r="BZ8" t="s">
        <v>219</v>
      </c>
      <c r="CA8" t="s">
        <v>220</v>
      </c>
      <c r="CB8" t="s">
        <v>221</v>
      </c>
      <c r="CC8" t="s">
        <v>222</v>
      </c>
      <c r="CD8" t="s">
        <v>223</v>
      </c>
    </row>
    <row r="9" spans="1:82">
      <c r="A9">
        <v>2.5000000000000001E-3</v>
      </c>
      <c r="B9" s="2">
        <v>1.0416666666666667E-4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  <c r="BO9">
        <v>1</v>
      </c>
      <c r="BP9">
        <v>1</v>
      </c>
      <c r="BQ9">
        <v>1</v>
      </c>
      <c r="BR9">
        <v>1</v>
      </c>
      <c r="BS9">
        <v>1</v>
      </c>
      <c r="BT9">
        <v>1</v>
      </c>
      <c r="BU9">
        <v>1</v>
      </c>
      <c r="BV9">
        <v>1</v>
      </c>
      <c r="BW9">
        <v>1</v>
      </c>
      <c r="BX9">
        <v>1</v>
      </c>
      <c r="BY9">
        <v>1</v>
      </c>
      <c r="BZ9">
        <v>1</v>
      </c>
      <c r="CA9">
        <v>1</v>
      </c>
      <c r="CB9">
        <v>1</v>
      </c>
      <c r="CC9">
        <v>1</v>
      </c>
      <c r="CD9">
        <v>1</v>
      </c>
    </row>
    <row r="10" spans="1:82">
      <c r="A10">
        <v>2.164444</v>
      </c>
      <c r="B10" s="2">
        <v>9.0185185185185188E-2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  <c r="BO10">
        <v>1</v>
      </c>
      <c r="BP10">
        <v>1</v>
      </c>
      <c r="BQ10">
        <v>1</v>
      </c>
      <c r="BR10">
        <v>1</v>
      </c>
      <c r="BS10">
        <v>1</v>
      </c>
      <c r="BT10">
        <v>1</v>
      </c>
      <c r="BU10">
        <v>1</v>
      </c>
      <c r="BV10">
        <v>1</v>
      </c>
      <c r="BW10">
        <v>1</v>
      </c>
      <c r="BX10">
        <v>1</v>
      </c>
      <c r="BY10">
        <v>1</v>
      </c>
      <c r="BZ10">
        <v>1</v>
      </c>
      <c r="CA10">
        <v>1</v>
      </c>
      <c r="CB10">
        <v>1</v>
      </c>
      <c r="CC10">
        <v>1</v>
      </c>
      <c r="CD10">
        <v>1</v>
      </c>
    </row>
    <row r="11" spans="1:82">
      <c r="A11">
        <v>3.1627779999999999</v>
      </c>
      <c r="B11" s="2">
        <v>0.1317824074074074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  <c r="BO11">
        <v>1</v>
      </c>
      <c r="BP11">
        <v>1</v>
      </c>
      <c r="BQ11">
        <v>1</v>
      </c>
      <c r="BR11">
        <v>1</v>
      </c>
      <c r="BS11">
        <v>1</v>
      </c>
      <c r="BT11">
        <v>1</v>
      </c>
      <c r="BU11">
        <v>1</v>
      </c>
      <c r="BV11">
        <v>1</v>
      </c>
      <c r="BW11">
        <v>1</v>
      </c>
      <c r="BX11">
        <v>1</v>
      </c>
      <c r="BY11">
        <v>1</v>
      </c>
      <c r="BZ11">
        <v>1</v>
      </c>
      <c r="CA11">
        <v>1</v>
      </c>
      <c r="CB11">
        <v>1</v>
      </c>
      <c r="CC11">
        <v>1</v>
      </c>
      <c r="CD11">
        <v>1</v>
      </c>
    </row>
    <row r="12" spans="1:82">
      <c r="A12">
        <v>4.1608330000000002</v>
      </c>
      <c r="B12" s="2">
        <v>0.17336805555555557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  <c r="BO12">
        <v>1</v>
      </c>
      <c r="BP12">
        <v>1</v>
      </c>
      <c r="BQ12">
        <v>1</v>
      </c>
      <c r="BR12">
        <v>1</v>
      </c>
      <c r="BS12">
        <v>1</v>
      </c>
      <c r="BT12">
        <v>1</v>
      </c>
      <c r="BU12">
        <v>1</v>
      </c>
      <c r="BV12">
        <v>1</v>
      </c>
      <c r="BW12">
        <v>1</v>
      </c>
      <c r="BX12">
        <v>1</v>
      </c>
      <c r="BY12">
        <v>1</v>
      </c>
      <c r="BZ12">
        <v>1</v>
      </c>
      <c r="CA12">
        <v>1</v>
      </c>
      <c r="CB12">
        <v>1</v>
      </c>
      <c r="CC12">
        <v>1</v>
      </c>
      <c r="CD12">
        <v>1</v>
      </c>
    </row>
    <row r="13" spans="1:82">
      <c r="A13">
        <v>5.1586109999999996</v>
      </c>
      <c r="B13" s="2">
        <v>0.21494212962962964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  <c r="BO13">
        <v>1</v>
      </c>
      <c r="BP13">
        <v>1</v>
      </c>
      <c r="BQ13">
        <v>1</v>
      </c>
      <c r="BR13">
        <v>1</v>
      </c>
      <c r="BS13">
        <v>1</v>
      </c>
      <c r="BT13">
        <v>1</v>
      </c>
      <c r="BU13">
        <v>1</v>
      </c>
      <c r="BV13">
        <v>1</v>
      </c>
      <c r="BW13">
        <v>1</v>
      </c>
      <c r="BX13">
        <v>1</v>
      </c>
      <c r="BY13">
        <v>1</v>
      </c>
      <c r="BZ13">
        <v>1</v>
      </c>
      <c r="CA13">
        <v>1</v>
      </c>
      <c r="CB13">
        <v>1</v>
      </c>
      <c r="CC13">
        <v>1</v>
      </c>
      <c r="CD13">
        <v>1</v>
      </c>
    </row>
    <row r="14" spans="1:82">
      <c r="A14">
        <v>6.1555559999999998</v>
      </c>
      <c r="B14" s="2">
        <v>0.25648148148148148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  <c r="BO14">
        <v>1</v>
      </c>
      <c r="BP14">
        <v>1</v>
      </c>
      <c r="BQ14">
        <v>1</v>
      </c>
      <c r="BR14">
        <v>1</v>
      </c>
      <c r="BS14">
        <v>1</v>
      </c>
      <c r="BT14">
        <v>1</v>
      </c>
      <c r="BU14">
        <v>1</v>
      </c>
      <c r="BV14">
        <v>1</v>
      </c>
      <c r="BW14">
        <v>1</v>
      </c>
      <c r="BX14">
        <v>1</v>
      </c>
      <c r="BY14">
        <v>1</v>
      </c>
      <c r="BZ14">
        <v>1</v>
      </c>
      <c r="CA14">
        <v>1</v>
      </c>
      <c r="CB14">
        <v>1</v>
      </c>
      <c r="CC14">
        <v>1</v>
      </c>
      <c r="CD14">
        <v>1</v>
      </c>
    </row>
    <row r="15" spans="1:82">
      <c r="A15">
        <v>7.1511110000000002</v>
      </c>
      <c r="B15" s="2">
        <v>0.29796296296296293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  <c r="BO15">
        <v>1</v>
      </c>
      <c r="BP15">
        <v>1</v>
      </c>
      <c r="BQ15">
        <v>1</v>
      </c>
      <c r="BR15">
        <v>1</v>
      </c>
      <c r="BS15">
        <v>1</v>
      </c>
      <c r="BT15">
        <v>1</v>
      </c>
      <c r="BU15">
        <v>1</v>
      </c>
      <c r="BV15">
        <v>1</v>
      </c>
      <c r="BW15">
        <v>1</v>
      </c>
      <c r="BX15">
        <v>1</v>
      </c>
      <c r="BY15">
        <v>1</v>
      </c>
      <c r="BZ15">
        <v>1</v>
      </c>
      <c r="CA15">
        <v>1</v>
      </c>
      <c r="CB15">
        <v>1</v>
      </c>
      <c r="CC15">
        <v>1</v>
      </c>
      <c r="CD15">
        <v>1</v>
      </c>
    </row>
    <row r="16" spans="1:82">
      <c r="A16">
        <v>8.1491670000000003</v>
      </c>
      <c r="B16" s="2">
        <v>0.33954861111111106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  <c r="BO16">
        <v>1</v>
      </c>
      <c r="BP16">
        <v>1</v>
      </c>
      <c r="BQ16">
        <v>1</v>
      </c>
      <c r="BR16">
        <v>1</v>
      </c>
      <c r="BS16">
        <v>1</v>
      </c>
      <c r="BT16">
        <v>1</v>
      </c>
      <c r="BU16">
        <v>1</v>
      </c>
      <c r="BV16">
        <v>1</v>
      </c>
      <c r="BW16">
        <v>1</v>
      </c>
      <c r="BX16">
        <v>1</v>
      </c>
      <c r="BY16">
        <v>1</v>
      </c>
      <c r="BZ16">
        <v>1</v>
      </c>
      <c r="CA16">
        <v>1</v>
      </c>
      <c r="CB16">
        <v>1</v>
      </c>
      <c r="CC16">
        <v>1</v>
      </c>
      <c r="CD16">
        <v>1</v>
      </c>
    </row>
    <row r="17" spans="1:82">
      <c r="A17">
        <v>9.1469439999999995</v>
      </c>
      <c r="B17" s="2">
        <v>0.38112268518518522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  <c r="BO17">
        <v>1</v>
      </c>
      <c r="BP17">
        <v>1</v>
      </c>
      <c r="BQ17">
        <v>1</v>
      </c>
      <c r="BR17">
        <v>1</v>
      </c>
      <c r="BS17">
        <v>1</v>
      </c>
      <c r="BT17">
        <v>1</v>
      </c>
      <c r="BU17">
        <v>1</v>
      </c>
      <c r="BV17">
        <v>1</v>
      </c>
      <c r="BW17">
        <v>1</v>
      </c>
      <c r="BX17">
        <v>1</v>
      </c>
      <c r="BY17">
        <v>1</v>
      </c>
      <c r="BZ17">
        <v>1</v>
      </c>
      <c r="CA17">
        <v>1</v>
      </c>
      <c r="CB17">
        <v>1</v>
      </c>
      <c r="CC17">
        <v>1</v>
      </c>
      <c r="CD17">
        <v>1</v>
      </c>
    </row>
    <row r="18" spans="1:82">
      <c r="A18">
        <v>10.145833</v>
      </c>
      <c r="B18" s="2">
        <v>0.42274305555555558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  <c r="BO18">
        <v>1</v>
      </c>
      <c r="BP18">
        <v>1</v>
      </c>
      <c r="BQ18">
        <v>1</v>
      </c>
      <c r="BR18">
        <v>1</v>
      </c>
      <c r="BS18">
        <v>1</v>
      </c>
      <c r="BT18">
        <v>1</v>
      </c>
      <c r="BU18">
        <v>1</v>
      </c>
      <c r="BV18">
        <v>1</v>
      </c>
      <c r="BW18">
        <v>1</v>
      </c>
      <c r="BX18">
        <v>1</v>
      </c>
      <c r="BY18">
        <v>1</v>
      </c>
      <c r="BZ18">
        <v>1</v>
      </c>
      <c r="CA18">
        <v>1</v>
      </c>
      <c r="CB18">
        <v>1</v>
      </c>
      <c r="CC18">
        <v>1</v>
      </c>
      <c r="CD18">
        <v>1</v>
      </c>
    </row>
    <row r="19" spans="1:82">
      <c r="A19">
        <v>11.1425</v>
      </c>
      <c r="B19" s="2">
        <v>0.46427083333333335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  <c r="BO19">
        <v>1</v>
      </c>
      <c r="BP19">
        <v>1</v>
      </c>
      <c r="BQ19">
        <v>1</v>
      </c>
      <c r="BR19">
        <v>1</v>
      </c>
      <c r="BS19">
        <v>1</v>
      </c>
      <c r="BT19">
        <v>1</v>
      </c>
      <c r="BU19">
        <v>1</v>
      </c>
      <c r="BV19">
        <v>1</v>
      </c>
      <c r="BW19">
        <v>1</v>
      </c>
      <c r="BX19">
        <v>1</v>
      </c>
      <c r="BY19">
        <v>1</v>
      </c>
      <c r="BZ19">
        <v>1</v>
      </c>
      <c r="CA19">
        <v>1</v>
      </c>
      <c r="CB19">
        <v>1</v>
      </c>
      <c r="CC19">
        <v>1</v>
      </c>
      <c r="CD19">
        <v>1</v>
      </c>
    </row>
    <row r="20" spans="1:82">
      <c r="A20">
        <v>12.14</v>
      </c>
      <c r="B20" s="2">
        <v>0.50583333333333336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  <c r="BO20">
        <v>1</v>
      </c>
      <c r="BP20">
        <v>1</v>
      </c>
      <c r="BQ20">
        <v>1</v>
      </c>
      <c r="BR20">
        <v>1</v>
      </c>
      <c r="BS20">
        <v>1</v>
      </c>
      <c r="BT20">
        <v>1</v>
      </c>
      <c r="BU20">
        <v>1</v>
      </c>
      <c r="BV20">
        <v>1</v>
      </c>
      <c r="BW20">
        <v>1</v>
      </c>
      <c r="BX20">
        <v>1</v>
      </c>
      <c r="BY20">
        <v>1</v>
      </c>
      <c r="BZ20">
        <v>1</v>
      </c>
      <c r="CA20">
        <v>1</v>
      </c>
      <c r="CB20">
        <v>1</v>
      </c>
      <c r="CC20">
        <v>1</v>
      </c>
      <c r="CD20">
        <v>1</v>
      </c>
    </row>
    <row r="21" spans="1:82">
      <c r="A21">
        <v>13.138889000000001</v>
      </c>
      <c r="B21" s="2">
        <v>0.54745370370370372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  <c r="BO21">
        <v>1</v>
      </c>
      <c r="BP21">
        <v>1</v>
      </c>
      <c r="BQ21">
        <v>1</v>
      </c>
      <c r="BR21">
        <v>1</v>
      </c>
      <c r="BS21">
        <v>1</v>
      </c>
      <c r="BT21">
        <v>1</v>
      </c>
      <c r="BU21">
        <v>1</v>
      </c>
      <c r="BV21">
        <v>1</v>
      </c>
      <c r="BW21">
        <v>1</v>
      </c>
      <c r="BX21">
        <v>1</v>
      </c>
      <c r="BY21">
        <v>1</v>
      </c>
      <c r="BZ21">
        <v>1</v>
      </c>
      <c r="CA21">
        <v>1</v>
      </c>
      <c r="CB21">
        <v>1</v>
      </c>
      <c r="CC21">
        <v>1</v>
      </c>
      <c r="CD21">
        <v>1</v>
      </c>
    </row>
    <row r="22" spans="1:82">
      <c r="A22">
        <v>14.136388999999999</v>
      </c>
      <c r="B22" s="2">
        <v>0.58901620370370367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  <c r="BO22">
        <v>1</v>
      </c>
      <c r="BP22">
        <v>1</v>
      </c>
      <c r="BQ22">
        <v>1</v>
      </c>
      <c r="BR22">
        <v>1</v>
      </c>
      <c r="BS22">
        <v>1</v>
      </c>
      <c r="BT22">
        <v>1</v>
      </c>
      <c r="BU22">
        <v>1</v>
      </c>
      <c r="BV22">
        <v>1</v>
      </c>
      <c r="BW22">
        <v>1</v>
      </c>
      <c r="BX22">
        <v>1</v>
      </c>
      <c r="BY22">
        <v>1</v>
      </c>
      <c r="BZ22">
        <v>1</v>
      </c>
      <c r="CA22">
        <v>1</v>
      </c>
      <c r="CB22">
        <v>1</v>
      </c>
      <c r="CC22">
        <v>1</v>
      </c>
      <c r="CD22">
        <v>1</v>
      </c>
    </row>
    <row r="23" spans="1:82">
      <c r="A23">
        <v>15.134722</v>
      </c>
      <c r="B23" s="2">
        <v>0.63061342592592595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  <c r="BO23">
        <v>1</v>
      </c>
      <c r="BP23">
        <v>1</v>
      </c>
      <c r="BQ23">
        <v>1</v>
      </c>
      <c r="BR23">
        <v>1</v>
      </c>
      <c r="BS23">
        <v>1</v>
      </c>
      <c r="BT23">
        <v>1</v>
      </c>
      <c r="BU23">
        <v>1</v>
      </c>
      <c r="BV23">
        <v>1</v>
      </c>
      <c r="BW23">
        <v>1</v>
      </c>
      <c r="BX23">
        <v>1</v>
      </c>
      <c r="BY23">
        <v>1</v>
      </c>
      <c r="BZ23">
        <v>1</v>
      </c>
      <c r="CA23">
        <v>1</v>
      </c>
      <c r="CB23">
        <v>1</v>
      </c>
      <c r="CC23">
        <v>1</v>
      </c>
      <c r="CD23">
        <v>1</v>
      </c>
    </row>
    <row r="24" spans="1:82">
      <c r="A24">
        <v>16.1325</v>
      </c>
      <c r="B24" s="2">
        <v>0.67218750000000005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  <c r="BO24">
        <v>1</v>
      </c>
      <c r="BP24">
        <v>1</v>
      </c>
      <c r="BQ24">
        <v>1</v>
      </c>
      <c r="BR24">
        <v>1</v>
      </c>
      <c r="BS24">
        <v>1</v>
      </c>
      <c r="BT24">
        <v>1</v>
      </c>
      <c r="BU24">
        <v>1</v>
      </c>
      <c r="BV24">
        <v>1</v>
      </c>
      <c r="BW24">
        <v>1</v>
      </c>
      <c r="BX24">
        <v>1</v>
      </c>
      <c r="BY24">
        <v>1</v>
      </c>
      <c r="BZ24">
        <v>1</v>
      </c>
      <c r="CA24">
        <v>1</v>
      </c>
      <c r="CB24">
        <v>1</v>
      </c>
      <c r="CC24">
        <v>1</v>
      </c>
      <c r="CD24">
        <v>1</v>
      </c>
    </row>
    <row r="25" spans="1:82">
      <c r="A25">
        <v>17.123888999999998</v>
      </c>
      <c r="B25" s="2">
        <v>0.71349537037037036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  <c r="BO25">
        <v>1</v>
      </c>
      <c r="BP25">
        <v>1</v>
      </c>
      <c r="BQ25">
        <v>1</v>
      </c>
      <c r="BR25">
        <v>1</v>
      </c>
      <c r="BS25">
        <v>1</v>
      </c>
      <c r="BT25">
        <v>1</v>
      </c>
      <c r="BU25">
        <v>1</v>
      </c>
      <c r="BV25">
        <v>1</v>
      </c>
      <c r="BW25">
        <v>1</v>
      </c>
      <c r="BX25">
        <v>1</v>
      </c>
      <c r="BY25">
        <v>1</v>
      </c>
      <c r="BZ25">
        <v>1</v>
      </c>
      <c r="CA25">
        <v>1</v>
      </c>
      <c r="CB25">
        <v>1</v>
      </c>
      <c r="CC25">
        <v>1</v>
      </c>
      <c r="CD25">
        <v>1</v>
      </c>
    </row>
    <row r="26" spans="1:82">
      <c r="A26">
        <v>18.116389000000002</v>
      </c>
      <c r="B26" s="2">
        <v>0.75484953703703705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  <c r="BO26">
        <v>1</v>
      </c>
      <c r="BP26">
        <v>1</v>
      </c>
      <c r="BQ26">
        <v>1</v>
      </c>
      <c r="BR26">
        <v>1</v>
      </c>
      <c r="BS26">
        <v>1</v>
      </c>
      <c r="BT26">
        <v>1</v>
      </c>
      <c r="BU26">
        <v>1</v>
      </c>
      <c r="BV26">
        <v>1</v>
      </c>
      <c r="BW26">
        <v>1</v>
      </c>
      <c r="BX26">
        <v>1</v>
      </c>
      <c r="BY26">
        <v>1</v>
      </c>
      <c r="BZ26">
        <v>1</v>
      </c>
      <c r="CA26">
        <v>1</v>
      </c>
      <c r="CB26">
        <v>1</v>
      </c>
      <c r="CC26">
        <v>1</v>
      </c>
      <c r="CD26">
        <v>1</v>
      </c>
    </row>
    <row r="27" spans="1:82">
      <c r="A27">
        <v>19.107500000000002</v>
      </c>
      <c r="B27" s="2">
        <v>0.79614583333333344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  <c r="BO27">
        <v>1</v>
      </c>
      <c r="BP27">
        <v>1</v>
      </c>
      <c r="BQ27">
        <v>1</v>
      </c>
      <c r="BR27">
        <v>1</v>
      </c>
      <c r="BS27">
        <v>1</v>
      </c>
      <c r="BT27">
        <v>1</v>
      </c>
      <c r="BU27">
        <v>1</v>
      </c>
      <c r="BV27">
        <v>1</v>
      </c>
      <c r="BW27">
        <v>1</v>
      </c>
      <c r="BX27">
        <v>1</v>
      </c>
      <c r="BY27">
        <v>1</v>
      </c>
      <c r="BZ27">
        <v>1</v>
      </c>
      <c r="CA27">
        <v>1</v>
      </c>
      <c r="CB27">
        <v>1</v>
      </c>
      <c r="CC27">
        <v>1</v>
      </c>
      <c r="CD27">
        <v>1</v>
      </c>
    </row>
    <row r="28" spans="1:82">
      <c r="A28">
        <v>20.101111</v>
      </c>
      <c r="B28" s="2">
        <v>0.8375462962962964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  <c r="BO28">
        <v>1</v>
      </c>
      <c r="BP28">
        <v>1</v>
      </c>
      <c r="BQ28">
        <v>1</v>
      </c>
      <c r="BR28">
        <v>1</v>
      </c>
      <c r="BS28">
        <v>1</v>
      </c>
      <c r="BT28">
        <v>1</v>
      </c>
      <c r="BU28">
        <v>1</v>
      </c>
      <c r="BV28">
        <v>1</v>
      </c>
      <c r="BW28">
        <v>1</v>
      </c>
      <c r="BX28">
        <v>1</v>
      </c>
      <c r="BY28">
        <v>1</v>
      </c>
      <c r="BZ28">
        <v>1</v>
      </c>
      <c r="CA28">
        <v>1</v>
      </c>
      <c r="CB28">
        <v>1</v>
      </c>
      <c r="CC28">
        <v>1</v>
      </c>
      <c r="CD28">
        <v>1</v>
      </c>
    </row>
    <row r="29" spans="1:82">
      <c r="A29">
        <v>21.091667000000001</v>
      </c>
      <c r="B29" s="2">
        <v>0.87881944444444438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  <c r="BO29">
        <v>1</v>
      </c>
      <c r="BP29">
        <v>1</v>
      </c>
      <c r="BQ29">
        <v>1</v>
      </c>
      <c r="BR29">
        <v>1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>
        <v>1</v>
      </c>
      <c r="BZ29">
        <v>1</v>
      </c>
      <c r="CA29">
        <v>1</v>
      </c>
      <c r="CB29">
        <v>1</v>
      </c>
      <c r="CC29">
        <v>1</v>
      </c>
      <c r="CD29">
        <v>1</v>
      </c>
    </row>
    <row r="30" spans="1:82">
      <c r="A30">
        <v>22.081389000000001</v>
      </c>
      <c r="B30" s="2">
        <v>0.92005787037037035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  <c r="BO30">
        <v>1</v>
      </c>
      <c r="BP30">
        <v>1</v>
      </c>
      <c r="BQ30">
        <v>1</v>
      </c>
      <c r="BR30">
        <v>1</v>
      </c>
      <c r="BS30">
        <v>1</v>
      </c>
      <c r="BT30">
        <v>1</v>
      </c>
      <c r="BU30">
        <v>1</v>
      </c>
      <c r="BV30">
        <v>1</v>
      </c>
      <c r="BW30">
        <v>1</v>
      </c>
      <c r="BX30">
        <v>1</v>
      </c>
      <c r="BY30">
        <v>1</v>
      </c>
      <c r="BZ30">
        <v>1</v>
      </c>
      <c r="CA30">
        <v>1</v>
      </c>
      <c r="CB30">
        <v>1</v>
      </c>
      <c r="CC30">
        <v>1</v>
      </c>
      <c r="CD30">
        <v>1</v>
      </c>
    </row>
    <row r="31" spans="1:82">
      <c r="A31">
        <v>23.075555999999999</v>
      </c>
      <c r="B31" s="2">
        <v>0.96148148148148149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  <c r="BO31">
        <v>1</v>
      </c>
      <c r="BP31">
        <v>1</v>
      </c>
      <c r="BQ31">
        <v>1</v>
      </c>
      <c r="BR31">
        <v>1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>
        <v>1</v>
      </c>
      <c r="BZ31">
        <v>1</v>
      </c>
      <c r="CA31">
        <v>1</v>
      </c>
      <c r="CB31">
        <v>1</v>
      </c>
      <c r="CC31">
        <v>1</v>
      </c>
      <c r="CD31">
        <v>1</v>
      </c>
    </row>
    <row r="32" spans="1:82">
      <c r="A32">
        <v>24.067499999999999</v>
      </c>
      <c r="B32" s="2">
        <v>1.0028124999999999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  <c r="BO32">
        <v>1</v>
      </c>
      <c r="BP32">
        <v>1</v>
      </c>
      <c r="BQ32">
        <v>1</v>
      </c>
      <c r="BR32">
        <v>1</v>
      </c>
      <c r="BS32">
        <v>1</v>
      </c>
      <c r="BT32">
        <v>1</v>
      </c>
      <c r="BU32">
        <v>1</v>
      </c>
      <c r="BV32">
        <v>1</v>
      </c>
      <c r="BW32">
        <v>1</v>
      </c>
      <c r="BX32">
        <v>1</v>
      </c>
      <c r="BY32">
        <v>1</v>
      </c>
      <c r="BZ32">
        <v>1</v>
      </c>
      <c r="CA32">
        <v>1</v>
      </c>
      <c r="CB32">
        <v>1</v>
      </c>
      <c r="CC32">
        <v>1</v>
      </c>
      <c r="CD32">
        <v>1</v>
      </c>
    </row>
    <row r="33" spans="1:82">
      <c r="A33">
        <v>25.0625</v>
      </c>
      <c r="B33" s="2">
        <v>1.0442708333333333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  <c r="BO33">
        <v>1</v>
      </c>
      <c r="BP33">
        <v>1</v>
      </c>
      <c r="BQ33">
        <v>1</v>
      </c>
      <c r="BR33">
        <v>1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>
        <v>1</v>
      </c>
      <c r="BZ33">
        <v>1</v>
      </c>
      <c r="CA33">
        <v>1</v>
      </c>
      <c r="CB33">
        <v>1</v>
      </c>
      <c r="CC33">
        <v>1</v>
      </c>
      <c r="CD33">
        <v>1</v>
      </c>
    </row>
    <row r="34" spans="1:82">
      <c r="A34">
        <v>25.568332999999999</v>
      </c>
      <c r="B34" s="2">
        <v>1.0653472222222222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  <c r="BO34">
        <v>1</v>
      </c>
      <c r="BP34">
        <v>1</v>
      </c>
      <c r="BQ34">
        <v>1</v>
      </c>
      <c r="BR34">
        <v>1</v>
      </c>
      <c r="BS34">
        <v>1</v>
      </c>
      <c r="BT34">
        <v>1</v>
      </c>
      <c r="BU34">
        <v>1</v>
      </c>
      <c r="BV34">
        <v>1</v>
      </c>
      <c r="BW34">
        <v>1</v>
      </c>
      <c r="BX34">
        <v>1</v>
      </c>
      <c r="BY34">
        <v>1</v>
      </c>
      <c r="BZ34">
        <v>1</v>
      </c>
      <c r="CA34">
        <v>1</v>
      </c>
      <c r="CB34">
        <v>1</v>
      </c>
      <c r="CC34">
        <v>1</v>
      </c>
      <c r="CD34">
        <v>1</v>
      </c>
    </row>
    <row r="35" spans="1:82">
      <c r="A35">
        <v>25.664166999999999</v>
      </c>
      <c r="B35" s="2">
        <v>1.0693402777777778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  <c r="BO35">
        <v>1</v>
      </c>
      <c r="BP35">
        <v>1</v>
      </c>
      <c r="BQ35">
        <v>1</v>
      </c>
      <c r="BR35">
        <v>1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>
        <v>1</v>
      </c>
      <c r="BZ35">
        <v>1</v>
      </c>
      <c r="CA35">
        <v>1</v>
      </c>
      <c r="CB35">
        <v>1</v>
      </c>
      <c r="CC35">
        <v>1</v>
      </c>
      <c r="CD35">
        <v>1</v>
      </c>
    </row>
    <row r="36" spans="1:82">
      <c r="A36">
        <v>25.910278000000002</v>
      </c>
      <c r="B36" s="2">
        <v>1.0795949074074074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  <c r="BO36">
        <v>1</v>
      </c>
      <c r="BP36">
        <v>1</v>
      </c>
      <c r="BQ36">
        <v>1</v>
      </c>
      <c r="BR36">
        <v>1</v>
      </c>
      <c r="BS36">
        <v>1</v>
      </c>
      <c r="BT36">
        <v>1</v>
      </c>
      <c r="BU36">
        <v>1</v>
      </c>
      <c r="BV36">
        <v>1</v>
      </c>
      <c r="BW36">
        <v>1</v>
      </c>
      <c r="BX36">
        <v>1</v>
      </c>
      <c r="BY36">
        <v>1</v>
      </c>
      <c r="BZ36">
        <v>1</v>
      </c>
      <c r="CA36">
        <v>1</v>
      </c>
      <c r="CB36">
        <v>1</v>
      </c>
      <c r="CC36">
        <v>1</v>
      </c>
      <c r="CD36">
        <v>1</v>
      </c>
    </row>
    <row r="37" spans="1:82">
      <c r="A37">
        <v>26.158611000000001</v>
      </c>
      <c r="B37" s="2">
        <v>1.0899421296296297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  <c r="BO37">
        <v>1</v>
      </c>
      <c r="BP37">
        <v>1</v>
      </c>
      <c r="BQ37">
        <v>1</v>
      </c>
      <c r="BR37">
        <v>1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>
        <v>1</v>
      </c>
      <c r="BZ37">
        <v>1</v>
      </c>
      <c r="CA37">
        <v>1</v>
      </c>
      <c r="CB37">
        <v>1</v>
      </c>
      <c r="CC37">
        <v>1</v>
      </c>
      <c r="CD37">
        <v>1</v>
      </c>
    </row>
    <row r="38" spans="1:82">
      <c r="A38">
        <v>26.407778</v>
      </c>
      <c r="B38" s="2">
        <v>1.1003240740740741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  <c r="BO38">
        <v>1</v>
      </c>
      <c r="BP38">
        <v>1</v>
      </c>
      <c r="BQ38">
        <v>1</v>
      </c>
      <c r="BR38">
        <v>1</v>
      </c>
      <c r="BS38">
        <v>1</v>
      </c>
      <c r="BT38">
        <v>1</v>
      </c>
      <c r="BU38">
        <v>1</v>
      </c>
      <c r="BV38">
        <v>1</v>
      </c>
      <c r="BW38">
        <v>1</v>
      </c>
      <c r="BX38">
        <v>1</v>
      </c>
      <c r="BY38">
        <v>1</v>
      </c>
      <c r="BZ38">
        <v>1</v>
      </c>
      <c r="CA38">
        <v>1</v>
      </c>
      <c r="CB38">
        <v>1</v>
      </c>
      <c r="CC38">
        <v>1</v>
      </c>
      <c r="CD38">
        <v>1</v>
      </c>
    </row>
    <row r="39" spans="1:82">
      <c r="A39">
        <v>26.656666999999999</v>
      </c>
      <c r="B39" s="2">
        <v>1.1106944444444444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  <c r="BO39">
        <v>1</v>
      </c>
      <c r="BP39">
        <v>1</v>
      </c>
      <c r="BQ39">
        <v>1</v>
      </c>
      <c r="BR39">
        <v>1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>
        <v>1</v>
      </c>
      <c r="BZ39">
        <v>1</v>
      </c>
      <c r="CA39">
        <v>1</v>
      </c>
      <c r="CB39">
        <v>1</v>
      </c>
      <c r="CC39">
        <v>1</v>
      </c>
      <c r="CD39">
        <v>1</v>
      </c>
    </row>
    <row r="40" spans="1:82">
      <c r="A40">
        <v>26.905277999999999</v>
      </c>
      <c r="B40" s="3">
        <v>1.1210532407407408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  <c r="BO40">
        <v>1</v>
      </c>
      <c r="BP40">
        <v>1</v>
      </c>
      <c r="BQ40">
        <v>1</v>
      </c>
      <c r="BR40">
        <v>1</v>
      </c>
      <c r="BS40">
        <v>1</v>
      </c>
      <c r="BT40">
        <v>1</v>
      </c>
      <c r="BU40">
        <v>1</v>
      </c>
      <c r="BV40">
        <v>1</v>
      </c>
      <c r="BW40">
        <v>1</v>
      </c>
      <c r="BX40">
        <v>1</v>
      </c>
      <c r="BY40">
        <v>1</v>
      </c>
      <c r="BZ40">
        <v>1</v>
      </c>
      <c r="CA40">
        <v>1</v>
      </c>
      <c r="CB40">
        <v>1</v>
      </c>
      <c r="CC40">
        <v>1</v>
      </c>
      <c r="CD40">
        <v>1</v>
      </c>
    </row>
    <row r="41" spans="1:82">
      <c r="A41">
        <v>27.154167000000001</v>
      </c>
      <c r="B41" s="3">
        <v>1.1314236111111111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  <c r="BO41">
        <v>1</v>
      </c>
      <c r="BP41">
        <v>1</v>
      </c>
      <c r="BQ41">
        <v>1</v>
      </c>
      <c r="BR41">
        <v>1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Y41">
        <v>1</v>
      </c>
      <c r="BZ41">
        <v>1</v>
      </c>
      <c r="CA41">
        <v>1</v>
      </c>
      <c r="CB41">
        <v>1</v>
      </c>
      <c r="CC41">
        <v>1</v>
      </c>
      <c r="CD41">
        <v>1</v>
      </c>
    </row>
    <row r="42" spans="1:82">
      <c r="A42">
        <v>27.403611000000001</v>
      </c>
      <c r="B42" s="3">
        <v>1.1418171296296296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  <c r="BO42">
        <v>1</v>
      </c>
      <c r="BP42">
        <v>1</v>
      </c>
      <c r="BQ42">
        <v>1</v>
      </c>
      <c r="BR42">
        <v>1</v>
      </c>
      <c r="BS42">
        <v>1</v>
      </c>
      <c r="BT42">
        <v>1</v>
      </c>
      <c r="BU42">
        <v>1</v>
      </c>
      <c r="BV42">
        <v>1</v>
      </c>
      <c r="BW42">
        <v>1</v>
      </c>
      <c r="BX42">
        <v>1</v>
      </c>
      <c r="BY42">
        <v>1</v>
      </c>
      <c r="BZ42">
        <v>1</v>
      </c>
      <c r="CA42">
        <v>1</v>
      </c>
      <c r="CB42">
        <v>1</v>
      </c>
      <c r="CC42">
        <v>1</v>
      </c>
      <c r="CD42">
        <v>1</v>
      </c>
    </row>
    <row r="43" spans="1:82">
      <c r="A43">
        <v>27.651667</v>
      </c>
      <c r="B43" s="3">
        <v>1.1521527777777778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  <c r="BO43">
        <v>1</v>
      </c>
      <c r="BP43">
        <v>1</v>
      </c>
      <c r="BQ43">
        <v>1</v>
      </c>
      <c r="BR43">
        <v>1</v>
      </c>
      <c r="BS43">
        <v>1</v>
      </c>
      <c r="BT43">
        <v>1</v>
      </c>
      <c r="BU43">
        <v>1</v>
      </c>
      <c r="BV43">
        <v>1</v>
      </c>
      <c r="BW43">
        <v>1</v>
      </c>
      <c r="BX43">
        <v>1</v>
      </c>
      <c r="BY43">
        <v>1</v>
      </c>
      <c r="BZ43">
        <v>1</v>
      </c>
      <c r="CA43">
        <v>1</v>
      </c>
      <c r="CB43">
        <v>1</v>
      </c>
      <c r="CC43">
        <v>1</v>
      </c>
      <c r="CD43">
        <v>1</v>
      </c>
    </row>
    <row r="44" spans="1:82">
      <c r="A44">
        <v>27.901111</v>
      </c>
      <c r="B44" s="3">
        <v>1.1625462962962962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  <c r="BO44">
        <v>1</v>
      </c>
      <c r="BP44">
        <v>1</v>
      </c>
      <c r="BQ44">
        <v>1</v>
      </c>
      <c r="BR44">
        <v>1</v>
      </c>
      <c r="BS44">
        <v>1</v>
      </c>
      <c r="BT44">
        <v>1</v>
      </c>
      <c r="BU44">
        <v>1</v>
      </c>
      <c r="BV44">
        <v>1</v>
      </c>
      <c r="BW44">
        <v>1</v>
      </c>
      <c r="BX44">
        <v>1</v>
      </c>
      <c r="BY44">
        <v>1</v>
      </c>
      <c r="BZ44">
        <v>1</v>
      </c>
      <c r="CA44">
        <v>1</v>
      </c>
      <c r="CB44">
        <v>1</v>
      </c>
      <c r="CC44">
        <v>1</v>
      </c>
      <c r="CD44">
        <v>1</v>
      </c>
    </row>
    <row r="45" spans="1:82">
      <c r="A45">
        <v>28.150556000000002</v>
      </c>
      <c r="B45" s="3">
        <v>1.1729398148148149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  <c r="BO45">
        <v>1</v>
      </c>
      <c r="BP45">
        <v>1</v>
      </c>
      <c r="BQ45">
        <v>1</v>
      </c>
      <c r="BR45">
        <v>1</v>
      </c>
      <c r="BS45">
        <v>1</v>
      </c>
      <c r="BT45">
        <v>1</v>
      </c>
      <c r="BU45">
        <v>1</v>
      </c>
      <c r="BV45">
        <v>1</v>
      </c>
      <c r="BW45">
        <v>1</v>
      </c>
      <c r="BX45">
        <v>1</v>
      </c>
      <c r="BY45">
        <v>1</v>
      </c>
      <c r="BZ45">
        <v>1</v>
      </c>
      <c r="CA45">
        <v>1</v>
      </c>
      <c r="CB45">
        <v>1</v>
      </c>
      <c r="CC45">
        <v>1</v>
      </c>
      <c r="CD45">
        <v>1</v>
      </c>
    </row>
    <row r="46" spans="1:82">
      <c r="A46">
        <v>28.399722000000001</v>
      </c>
      <c r="B46" s="3">
        <v>1.1833217592592593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  <c r="BO46">
        <v>1</v>
      </c>
      <c r="BP46">
        <v>1</v>
      </c>
      <c r="BQ46">
        <v>1</v>
      </c>
      <c r="BR46">
        <v>1</v>
      </c>
      <c r="BS46">
        <v>1</v>
      </c>
      <c r="BT46">
        <v>1</v>
      </c>
      <c r="BU46">
        <v>1</v>
      </c>
      <c r="BV46">
        <v>1</v>
      </c>
      <c r="BW46">
        <v>1</v>
      </c>
      <c r="BX46">
        <v>1</v>
      </c>
      <c r="BY46">
        <v>1</v>
      </c>
      <c r="BZ46">
        <v>1</v>
      </c>
      <c r="CA46">
        <v>1</v>
      </c>
      <c r="CB46">
        <v>1</v>
      </c>
      <c r="CC46">
        <v>1</v>
      </c>
      <c r="CD46">
        <v>1</v>
      </c>
    </row>
    <row r="47" spans="1:82">
      <c r="A47">
        <v>28.649166999999998</v>
      </c>
      <c r="B47" s="3">
        <v>1.1937152777777778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  <c r="BO47">
        <v>1</v>
      </c>
      <c r="BP47">
        <v>1</v>
      </c>
      <c r="BQ47">
        <v>1</v>
      </c>
      <c r="BR47">
        <v>1</v>
      </c>
      <c r="BS47">
        <v>1</v>
      </c>
      <c r="BT47">
        <v>1</v>
      </c>
      <c r="BU47">
        <v>1</v>
      </c>
      <c r="BV47">
        <v>1</v>
      </c>
      <c r="BW47">
        <v>1</v>
      </c>
      <c r="BX47">
        <v>1</v>
      </c>
      <c r="BY47">
        <v>1</v>
      </c>
      <c r="BZ47">
        <v>1</v>
      </c>
      <c r="CA47">
        <v>1</v>
      </c>
      <c r="CB47">
        <v>1</v>
      </c>
      <c r="CC47">
        <v>1</v>
      </c>
      <c r="CD47">
        <v>1</v>
      </c>
    </row>
    <row r="48" spans="1:82">
      <c r="A48">
        <v>28.897221999999999</v>
      </c>
      <c r="B48" s="3">
        <v>1.204050925925926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  <c r="BO48">
        <v>1</v>
      </c>
      <c r="BP48">
        <v>1</v>
      </c>
      <c r="BQ48">
        <v>1</v>
      </c>
      <c r="BR48">
        <v>1</v>
      </c>
      <c r="BS48">
        <v>1</v>
      </c>
      <c r="BT48">
        <v>1</v>
      </c>
      <c r="BU48">
        <v>1</v>
      </c>
      <c r="BV48">
        <v>1</v>
      </c>
      <c r="BW48">
        <v>1</v>
      </c>
      <c r="BX48">
        <v>1</v>
      </c>
      <c r="BY48">
        <v>1</v>
      </c>
      <c r="BZ48">
        <v>1</v>
      </c>
      <c r="CA48">
        <v>1</v>
      </c>
      <c r="CB48">
        <v>1</v>
      </c>
      <c r="CC48">
        <v>1</v>
      </c>
      <c r="CD48">
        <v>1</v>
      </c>
    </row>
    <row r="49" spans="1:82">
      <c r="A49">
        <v>29.146667000000001</v>
      </c>
      <c r="B49" s="3">
        <v>1.2144444444444444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  <c r="BO49">
        <v>1</v>
      </c>
      <c r="BP49">
        <v>1</v>
      </c>
      <c r="BQ49">
        <v>1</v>
      </c>
      <c r="BR49">
        <v>1</v>
      </c>
      <c r="BS49">
        <v>1</v>
      </c>
      <c r="BT49">
        <v>1</v>
      </c>
      <c r="BU49">
        <v>1</v>
      </c>
      <c r="BV49">
        <v>1</v>
      </c>
      <c r="BW49">
        <v>1</v>
      </c>
      <c r="BX49">
        <v>1</v>
      </c>
      <c r="BY49">
        <v>1</v>
      </c>
      <c r="BZ49">
        <v>1</v>
      </c>
      <c r="CA49">
        <v>1</v>
      </c>
      <c r="CB49">
        <v>1</v>
      </c>
      <c r="CC49">
        <v>1</v>
      </c>
      <c r="CD49">
        <v>1</v>
      </c>
    </row>
    <row r="50" spans="1:82">
      <c r="A50">
        <v>29.396667000000001</v>
      </c>
      <c r="B50" s="3">
        <v>1.2248611111111112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  <c r="BO50">
        <v>1</v>
      </c>
      <c r="BP50">
        <v>1</v>
      </c>
      <c r="BQ50">
        <v>1</v>
      </c>
      <c r="BR50">
        <v>1</v>
      </c>
      <c r="BS50">
        <v>1</v>
      </c>
      <c r="BT50">
        <v>1</v>
      </c>
      <c r="BU50">
        <v>1</v>
      </c>
      <c r="BV50">
        <v>1</v>
      </c>
      <c r="BW50">
        <v>1</v>
      </c>
      <c r="BX50">
        <v>1</v>
      </c>
      <c r="BY50">
        <v>1</v>
      </c>
      <c r="BZ50">
        <v>1</v>
      </c>
      <c r="CA50">
        <v>1</v>
      </c>
      <c r="CB50">
        <v>1</v>
      </c>
      <c r="CC50">
        <v>1</v>
      </c>
      <c r="CD50">
        <v>1</v>
      </c>
    </row>
    <row r="51" spans="1:82">
      <c r="A51">
        <v>29.645278000000001</v>
      </c>
      <c r="B51" s="3">
        <v>1.2352199074074075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  <c r="BO51">
        <v>1</v>
      </c>
      <c r="BP51">
        <v>1</v>
      </c>
      <c r="BQ51">
        <v>1</v>
      </c>
      <c r="BR51">
        <v>1</v>
      </c>
      <c r="BS51">
        <v>1</v>
      </c>
      <c r="BT51">
        <v>1</v>
      </c>
      <c r="BU51">
        <v>1</v>
      </c>
      <c r="BV51">
        <v>1</v>
      </c>
      <c r="BW51">
        <v>1</v>
      </c>
      <c r="BX51">
        <v>1</v>
      </c>
      <c r="BY51">
        <v>1</v>
      </c>
      <c r="BZ51">
        <v>1</v>
      </c>
      <c r="CA51">
        <v>1</v>
      </c>
      <c r="CB51">
        <v>1</v>
      </c>
      <c r="CC51">
        <v>1</v>
      </c>
      <c r="CD51">
        <v>1</v>
      </c>
    </row>
    <row r="52" spans="1:82">
      <c r="A52">
        <v>29.893611</v>
      </c>
      <c r="B52" s="3">
        <v>1.2455671296296296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  <c r="BO52">
        <v>1</v>
      </c>
      <c r="BP52">
        <v>1</v>
      </c>
      <c r="BQ52">
        <v>1</v>
      </c>
      <c r="BR52">
        <v>1</v>
      </c>
      <c r="BS52">
        <v>1</v>
      </c>
      <c r="BT52">
        <v>1</v>
      </c>
      <c r="BU52">
        <v>1</v>
      </c>
      <c r="BV52">
        <v>1</v>
      </c>
      <c r="BW52">
        <v>1</v>
      </c>
      <c r="BX52">
        <v>1</v>
      </c>
      <c r="BY52">
        <v>1</v>
      </c>
      <c r="BZ52">
        <v>1</v>
      </c>
      <c r="CA52">
        <v>1</v>
      </c>
      <c r="CB52">
        <v>1</v>
      </c>
      <c r="CC52">
        <v>1</v>
      </c>
      <c r="CD52">
        <v>1</v>
      </c>
    </row>
    <row r="53" spans="1:82">
      <c r="A53">
        <v>30.143332999999998</v>
      </c>
      <c r="B53" s="3">
        <v>1.2559722222222223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  <c r="BO53">
        <v>1</v>
      </c>
      <c r="BP53">
        <v>1</v>
      </c>
      <c r="BQ53">
        <v>1</v>
      </c>
      <c r="BR53">
        <v>1</v>
      </c>
      <c r="BS53">
        <v>1</v>
      </c>
      <c r="BT53">
        <v>1</v>
      </c>
      <c r="BU53">
        <v>1</v>
      </c>
      <c r="BV53">
        <v>1</v>
      </c>
      <c r="BW53">
        <v>1</v>
      </c>
      <c r="BX53">
        <v>1</v>
      </c>
      <c r="BY53">
        <v>1</v>
      </c>
      <c r="BZ53">
        <v>1</v>
      </c>
      <c r="CA53">
        <v>1</v>
      </c>
      <c r="CB53">
        <v>1</v>
      </c>
      <c r="CC53">
        <v>1</v>
      </c>
      <c r="CD53">
        <v>1</v>
      </c>
    </row>
    <row r="54" spans="1:82">
      <c r="A54">
        <v>30.392222</v>
      </c>
      <c r="B54" s="3">
        <v>1.2663425925925926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  <c r="BO54">
        <v>1</v>
      </c>
      <c r="BP54">
        <v>1</v>
      </c>
      <c r="BQ54">
        <v>1</v>
      </c>
      <c r="BR54">
        <v>1</v>
      </c>
      <c r="BS54">
        <v>1</v>
      </c>
      <c r="BT54">
        <v>1</v>
      </c>
      <c r="BU54">
        <v>1</v>
      </c>
      <c r="BV54">
        <v>1</v>
      </c>
      <c r="BW54">
        <v>1</v>
      </c>
      <c r="BX54">
        <v>1</v>
      </c>
      <c r="BY54">
        <v>1</v>
      </c>
      <c r="BZ54">
        <v>1</v>
      </c>
      <c r="CA54">
        <v>1</v>
      </c>
      <c r="CB54">
        <v>1</v>
      </c>
      <c r="CC54">
        <v>1</v>
      </c>
      <c r="CD54">
        <v>1</v>
      </c>
    </row>
    <row r="55" spans="1:82">
      <c r="A55">
        <v>31.392778</v>
      </c>
      <c r="B55" s="3">
        <v>1.3080324074074074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  <c r="BO55">
        <v>1</v>
      </c>
      <c r="BP55">
        <v>1</v>
      </c>
      <c r="BQ55">
        <v>1</v>
      </c>
      <c r="BR55">
        <v>1</v>
      </c>
      <c r="BS55">
        <v>1</v>
      </c>
      <c r="BT55">
        <v>1</v>
      </c>
      <c r="BU55">
        <v>1</v>
      </c>
      <c r="BV55">
        <v>1</v>
      </c>
      <c r="BW55">
        <v>1</v>
      </c>
      <c r="BX55">
        <v>1</v>
      </c>
      <c r="BY55">
        <v>1</v>
      </c>
      <c r="BZ55">
        <v>1</v>
      </c>
      <c r="CA55">
        <v>1</v>
      </c>
      <c r="CB55">
        <v>1</v>
      </c>
      <c r="CC55">
        <v>1</v>
      </c>
      <c r="CD55">
        <v>1</v>
      </c>
    </row>
    <row r="56" spans="1:82">
      <c r="A56">
        <v>32.386944</v>
      </c>
      <c r="B56" s="3">
        <v>1.3494560185185185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  <c r="BO56">
        <v>1</v>
      </c>
      <c r="BP56">
        <v>1</v>
      </c>
      <c r="BQ56">
        <v>1</v>
      </c>
      <c r="BR56">
        <v>1</v>
      </c>
      <c r="BS56">
        <v>1</v>
      </c>
      <c r="BT56">
        <v>1</v>
      </c>
      <c r="BU56">
        <v>1</v>
      </c>
      <c r="BV56">
        <v>1</v>
      </c>
      <c r="BW56">
        <v>1</v>
      </c>
      <c r="BX56">
        <v>1</v>
      </c>
      <c r="BY56">
        <v>1</v>
      </c>
      <c r="BZ56">
        <v>1</v>
      </c>
      <c r="CA56">
        <v>1</v>
      </c>
      <c r="CB56">
        <v>1</v>
      </c>
      <c r="CC56">
        <v>1</v>
      </c>
      <c r="CD56">
        <v>1</v>
      </c>
    </row>
    <row r="57" spans="1:82">
      <c r="A57">
        <v>33.381943999999997</v>
      </c>
      <c r="B57" s="3">
        <v>1.3909143518518519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  <c r="BO57">
        <v>1</v>
      </c>
      <c r="BP57">
        <v>1</v>
      </c>
      <c r="BQ57">
        <v>1</v>
      </c>
      <c r="BR57">
        <v>1</v>
      </c>
      <c r="BS57">
        <v>1</v>
      </c>
      <c r="BT57">
        <v>1</v>
      </c>
      <c r="BU57">
        <v>1</v>
      </c>
      <c r="BV57">
        <v>1</v>
      </c>
      <c r="BW57">
        <v>1</v>
      </c>
      <c r="BX57">
        <v>1</v>
      </c>
      <c r="BY57">
        <v>1</v>
      </c>
      <c r="BZ57">
        <v>1</v>
      </c>
      <c r="CA57">
        <v>1</v>
      </c>
      <c r="CB57">
        <v>1</v>
      </c>
      <c r="CC57">
        <v>1</v>
      </c>
      <c r="CD57">
        <v>1</v>
      </c>
    </row>
    <row r="58" spans="1:82">
      <c r="A58">
        <v>34.379443999999999</v>
      </c>
      <c r="B58" s="3">
        <v>1.4324768518518518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  <c r="BO58">
        <v>1</v>
      </c>
      <c r="BP58">
        <v>1</v>
      </c>
      <c r="BQ58">
        <v>1</v>
      </c>
      <c r="BR58">
        <v>1</v>
      </c>
      <c r="BS58">
        <v>1</v>
      </c>
      <c r="BT58">
        <v>1</v>
      </c>
      <c r="BU58">
        <v>1</v>
      </c>
      <c r="BV58">
        <v>1</v>
      </c>
      <c r="BW58">
        <v>1</v>
      </c>
      <c r="BX58">
        <v>1</v>
      </c>
      <c r="BY58">
        <v>1</v>
      </c>
      <c r="BZ58">
        <v>1</v>
      </c>
      <c r="CA58">
        <v>1</v>
      </c>
      <c r="CB58">
        <v>1</v>
      </c>
      <c r="CC58">
        <v>1</v>
      </c>
      <c r="CD58">
        <v>1</v>
      </c>
    </row>
    <row r="59" spans="1:82">
      <c r="A59">
        <v>35.373888999999998</v>
      </c>
      <c r="B59" s="3">
        <v>1.4739120370370371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  <c r="BO59">
        <v>1</v>
      </c>
      <c r="BP59">
        <v>1</v>
      </c>
      <c r="BQ59">
        <v>1</v>
      </c>
      <c r="BR59">
        <v>1</v>
      </c>
      <c r="BS59">
        <v>1</v>
      </c>
      <c r="BT59">
        <v>1</v>
      </c>
      <c r="BU59">
        <v>1</v>
      </c>
      <c r="BV59">
        <v>1</v>
      </c>
      <c r="BW59">
        <v>1</v>
      </c>
      <c r="BX59">
        <v>1</v>
      </c>
      <c r="BY59">
        <v>1</v>
      </c>
      <c r="BZ59">
        <v>1</v>
      </c>
      <c r="CA59">
        <v>1</v>
      </c>
      <c r="CB59">
        <v>1</v>
      </c>
      <c r="CC59">
        <v>1</v>
      </c>
      <c r="CD59">
        <v>1</v>
      </c>
    </row>
    <row r="60" spans="1:82">
      <c r="A60">
        <v>36.370277999999999</v>
      </c>
      <c r="B60" s="3">
        <v>1.5154282407407409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  <c r="BO60">
        <v>1</v>
      </c>
      <c r="BP60">
        <v>1</v>
      </c>
      <c r="BQ60">
        <v>1</v>
      </c>
      <c r="BR60">
        <v>1</v>
      </c>
      <c r="BS60">
        <v>1</v>
      </c>
      <c r="BT60">
        <v>1</v>
      </c>
      <c r="BU60">
        <v>1</v>
      </c>
      <c r="BV60">
        <v>1</v>
      </c>
      <c r="BW60">
        <v>1</v>
      </c>
      <c r="BX60">
        <v>1</v>
      </c>
      <c r="BY60">
        <v>1</v>
      </c>
      <c r="BZ60">
        <v>1</v>
      </c>
      <c r="CA60">
        <v>1</v>
      </c>
      <c r="CB60">
        <v>1</v>
      </c>
      <c r="CC60">
        <v>1</v>
      </c>
      <c r="CD60">
        <v>1</v>
      </c>
    </row>
    <row r="61" spans="1:82">
      <c r="A61">
        <v>37.364167000000002</v>
      </c>
      <c r="B61" s="3">
        <v>1.5568402777777779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  <c r="BO61">
        <v>1</v>
      </c>
      <c r="BP61">
        <v>1</v>
      </c>
      <c r="BQ61">
        <v>1</v>
      </c>
      <c r="BR61">
        <v>1</v>
      </c>
      <c r="BS61">
        <v>1</v>
      </c>
      <c r="BT61">
        <v>1</v>
      </c>
      <c r="BU61">
        <v>1</v>
      </c>
      <c r="BV61">
        <v>1</v>
      </c>
      <c r="BW61">
        <v>1</v>
      </c>
      <c r="BX61">
        <v>1</v>
      </c>
      <c r="BY61">
        <v>1</v>
      </c>
      <c r="BZ61">
        <v>1</v>
      </c>
      <c r="CA61">
        <v>1</v>
      </c>
      <c r="CB61">
        <v>1</v>
      </c>
      <c r="CC61">
        <v>1</v>
      </c>
      <c r="CD61">
        <v>1</v>
      </c>
    </row>
    <row r="62" spans="1:82">
      <c r="A62">
        <v>38.360556000000003</v>
      </c>
      <c r="B62" s="3">
        <v>1.5983564814814815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  <c r="BO62">
        <v>1</v>
      </c>
      <c r="BP62">
        <v>1</v>
      </c>
      <c r="BQ62">
        <v>1</v>
      </c>
      <c r="BR62">
        <v>1</v>
      </c>
      <c r="BS62">
        <v>1</v>
      </c>
      <c r="BT62">
        <v>1</v>
      </c>
      <c r="BU62">
        <v>1</v>
      </c>
      <c r="BV62">
        <v>1</v>
      </c>
      <c r="BW62">
        <v>1</v>
      </c>
      <c r="BX62">
        <v>1</v>
      </c>
      <c r="BY62">
        <v>1</v>
      </c>
      <c r="BZ62">
        <v>1</v>
      </c>
      <c r="CA62">
        <v>1</v>
      </c>
      <c r="CB62">
        <v>1</v>
      </c>
      <c r="CC62">
        <v>1</v>
      </c>
      <c r="CD62">
        <v>1</v>
      </c>
    </row>
    <row r="63" spans="1:82">
      <c r="A63">
        <v>39.355556</v>
      </c>
      <c r="B63" s="3">
        <v>1.6398148148148148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  <c r="BO63">
        <v>1</v>
      </c>
      <c r="BP63">
        <v>1</v>
      </c>
      <c r="BQ63">
        <v>1</v>
      </c>
      <c r="BR63">
        <v>1</v>
      </c>
      <c r="BS63">
        <v>1</v>
      </c>
      <c r="BT63">
        <v>1</v>
      </c>
      <c r="BU63">
        <v>1</v>
      </c>
      <c r="BV63">
        <v>1</v>
      </c>
      <c r="BW63">
        <v>1</v>
      </c>
      <c r="BX63">
        <v>1</v>
      </c>
      <c r="BY63">
        <v>1</v>
      </c>
      <c r="BZ63">
        <v>1</v>
      </c>
      <c r="CA63">
        <v>1</v>
      </c>
      <c r="CB63">
        <v>1</v>
      </c>
      <c r="CC63">
        <v>1</v>
      </c>
      <c r="CD63">
        <v>1</v>
      </c>
    </row>
    <row r="64" spans="1:82">
      <c r="A64">
        <v>40.351388999999998</v>
      </c>
      <c r="B64" s="3">
        <v>1.6813078703703705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  <c r="BO64">
        <v>1</v>
      </c>
      <c r="BP64">
        <v>1</v>
      </c>
      <c r="BQ64">
        <v>1</v>
      </c>
      <c r="BR64">
        <v>1</v>
      </c>
      <c r="BS64">
        <v>1</v>
      </c>
      <c r="BT64">
        <v>1</v>
      </c>
      <c r="BU64">
        <v>1</v>
      </c>
      <c r="BV64">
        <v>1</v>
      </c>
      <c r="BW64">
        <v>1</v>
      </c>
      <c r="BX64">
        <v>1</v>
      </c>
      <c r="BY64">
        <v>1</v>
      </c>
      <c r="BZ64">
        <v>1</v>
      </c>
      <c r="CA64">
        <v>1</v>
      </c>
      <c r="CB64">
        <v>1</v>
      </c>
      <c r="CC64">
        <v>1</v>
      </c>
      <c r="CD64">
        <v>1</v>
      </c>
    </row>
    <row r="65" spans="1:82">
      <c r="A65">
        <v>41.345278</v>
      </c>
      <c r="B65" s="3">
        <v>1.7227199074074075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  <c r="BO65">
        <v>1</v>
      </c>
      <c r="BP65">
        <v>1</v>
      </c>
      <c r="BQ65">
        <v>1</v>
      </c>
      <c r="BR65">
        <v>1</v>
      </c>
      <c r="BS65">
        <v>1</v>
      </c>
      <c r="BT65">
        <v>1</v>
      </c>
      <c r="BU65">
        <v>1</v>
      </c>
      <c r="BV65">
        <v>1</v>
      </c>
      <c r="BW65">
        <v>1</v>
      </c>
      <c r="BX65">
        <v>1</v>
      </c>
      <c r="BY65">
        <v>1</v>
      </c>
      <c r="BZ65">
        <v>1</v>
      </c>
      <c r="CA65">
        <v>1</v>
      </c>
      <c r="CB65">
        <v>1</v>
      </c>
      <c r="CC65">
        <v>1</v>
      </c>
      <c r="CD65">
        <v>1</v>
      </c>
    </row>
    <row r="66" spans="1:82">
      <c r="A66">
        <v>42.340555999999999</v>
      </c>
      <c r="B66" s="3">
        <v>1.7641898148148147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  <c r="BO66">
        <v>1</v>
      </c>
      <c r="BP66">
        <v>1</v>
      </c>
      <c r="BQ66">
        <v>1</v>
      </c>
      <c r="BR66">
        <v>1</v>
      </c>
      <c r="BS66">
        <v>1</v>
      </c>
      <c r="BT66">
        <v>1</v>
      </c>
      <c r="BU66">
        <v>1</v>
      </c>
      <c r="BV66">
        <v>1</v>
      </c>
      <c r="BW66">
        <v>1</v>
      </c>
      <c r="BX66">
        <v>1</v>
      </c>
      <c r="BY66">
        <v>1</v>
      </c>
      <c r="BZ66">
        <v>1</v>
      </c>
      <c r="CA66">
        <v>1</v>
      </c>
      <c r="CB66">
        <v>1</v>
      </c>
      <c r="CC66">
        <v>1</v>
      </c>
      <c r="CD66">
        <v>1</v>
      </c>
    </row>
    <row r="67" spans="1:82">
      <c r="A67">
        <v>43.335000000000001</v>
      </c>
      <c r="B67" s="3">
        <v>1.805625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  <c r="BO67">
        <v>1</v>
      </c>
      <c r="BP67">
        <v>1</v>
      </c>
      <c r="BQ67">
        <v>1</v>
      </c>
      <c r="BR67">
        <v>1</v>
      </c>
      <c r="BS67">
        <v>1</v>
      </c>
      <c r="BT67">
        <v>1</v>
      </c>
      <c r="BU67">
        <v>1</v>
      </c>
      <c r="BV67">
        <v>1</v>
      </c>
      <c r="BW67">
        <v>1</v>
      </c>
      <c r="BX67">
        <v>1</v>
      </c>
      <c r="BY67">
        <v>1</v>
      </c>
      <c r="BZ67">
        <v>1</v>
      </c>
      <c r="CA67">
        <v>1</v>
      </c>
      <c r="CB67">
        <v>1</v>
      </c>
      <c r="CC67">
        <v>1</v>
      </c>
      <c r="CD67">
        <v>1</v>
      </c>
    </row>
    <row r="68" spans="1:82">
      <c r="A68">
        <v>44.328611000000002</v>
      </c>
      <c r="B68" s="3">
        <v>1.8470254629629628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  <c r="BO68">
        <v>1</v>
      </c>
      <c r="BP68">
        <v>1</v>
      </c>
      <c r="BQ68">
        <v>1</v>
      </c>
      <c r="BR68">
        <v>1</v>
      </c>
      <c r="BS68">
        <v>1</v>
      </c>
      <c r="BT68">
        <v>1</v>
      </c>
      <c r="BU68">
        <v>1</v>
      </c>
      <c r="BV68">
        <v>1</v>
      </c>
      <c r="BW68">
        <v>1</v>
      </c>
      <c r="BX68">
        <v>1</v>
      </c>
      <c r="BY68">
        <v>1</v>
      </c>
      <c r="BZ68">
        <v>1</v>
      </c>
      <c r="CA68">
        <v>1</v>
      </c>
      <c r="CB68">
        <v>1</v>
      </c>
      <c r="CC68">
        <v>1</v>
      </c>
      <c r="CD68">
        <v>1</v>
      </c>
    </row>
    <row r="69" spans="1:82">
      <c r="A69">
        <v>45.324167000000003</v>
      </c>
      <c r="B69" s="3">
        <v>1.8885069444444442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  <c r="BO69">
        <v>1</v>
      </c>
      <c r="BP69">
        <v>1</v>
      </c>
      <c r="BQ69">
        <v>1</v>
      </c>
      <c r="BR69">
        <v>1</v>
      </c>
      <c r="BS69">
        <v>1</v>
      </c>
      <c r="BT69">
        <v>1</v>
      </c>
      <c r="BU69">
        <v>1</v>
      </c>
      <c r="BV69">
        <v>1</v>
      </c>
      <c r="BW69">
        <v>1</v>
      </c>
      <c r="BX69">
        <v>1</v>
      </c>
      <c r="BY69">
        <v>1</v>
      </c>
      <c r="BZ69">
        <v>1</v>
      </c>
      <c r="CA69">
        <v>1</v>
      </c>
      <c r="CB69">
        <v>1</v>
      </c>
      <c r="CC69">
        <v>1</v>
      </c>
      <c r="CD69">
        <v>1</v>
      </c>
    </row>
    <row r="70" spans="1:82">
      <c r="A70">
        <v>46.318888999999999</v>
      </c>
      <c r="B70" s="3">
        <v>1.9299537037037036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  <c r="BO70">
        <v>1</v>
      </c>
      <c r="BP70">
        <v>1</v>
      </c>
      <c r="BQ70">
        <v>1</v>
      </c>
      <c r="BR70">
        <v>1</v>
      </c>
      <c r="BS70">
        <v>1</v>
      </c>
      <c r="BT70">
        <v>1</v>
      </c>
      <c r="BU70">
        <v>1</v>
      </c>
      <c r="BV70">
        <v>1</v>
      </c>
      <c r="BW70">
        <v>1</v>
      </c>
      <c r="BX70">
        <v>1</v>
      </c>
      <c r="BY70">
        <v>1</v>
      </c>
      <c r="BZ70">
        <v>1</v>
      </c>
      <c r="CA70">
        <v>1</v>
      </c>
      <c r="CB70">
        <v>1</v>
      </c>
      <c r="CC70">
        <v>1</v>
      </c>
      <c r="CD70">
        <v>1</v>
      </c>
    </row>
    <row r="71" spans="1:82">
      <c r="A71">
        <v>47.315556000000001</v>
      </c>
      <c r="B71" s="3">
        <v>1.9714814814814814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  <c r="BO71">
        <v>1</v>
      </c>
      <c r="BP71">
        <v>1</v>
      </c>
      <c r="BQ71">
        <v>1</v>
      </c>
      <c r="BR71">
        <v>1</v>
      </c>
      <c r="BS71">
        <v>1</v>
      </c>
      <c r="BT71">
        <v>1</v>
      </c>
      <c r="BU71">
        <v>1</v>
      </c>
      <c r="BV71">
        <v>1</v>
      </c>
      <c r="BW71">
        <v>1</v>
      </c>
      <c r="BX71">
        <v>1</v>
      </c>
      <c r="BY71">
        <v>1</v>
      </c>
      <c r="BZ71">
        <v>1</v>
      </c>
      <c r="CA71">
        <v>1</v>
      </c>
      <c r="CB71">
        <v>1</v>
      </c>
      <c r="CC71">
        <v>1</v>
      </c>
      <c r="CD71">
        <v>1</v>
      </c>
    </row>
    <row r="72" spans="1:82">
      <c r="A72">
        <v>48.311388999999998</v>
      </c>
      <c r="B72" s="3">
        <v>2.0129745370370373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  <c r="BO72">
        <v>1</v>
      </c>
      <c r="BP72">
        <v>1</v>
      </c>
      <c r="BQ72">
        <v>1</v>
      </c>
      <c r="BR72">
        <v>1</v>
      </c>
      <c r="BS72">
        <v>1</v>
      </c>
      <c r="BT72">
        <v>1</v>
      </c>
      <c r="BU72">
        <v>1</v>
      </c>
      <c r="BV72">
        <v>1</v>
      </c>
      <c r="BW72">
        <v>1</v>
      </c>
      <c r="BX72">
        <v>1</v>
      </c>
      <c r="BY72">
        <v>1</v>
      </c>
      <c r="BZ72">
        <v>1</v>
      </c>
      <c r="CA72">
        <v>1</v>
      </c>
      <c r="CB72">
        <v>1</v>
      </c>
      <c r="CC72">
        <v>1</v>
      </c>
      <c r="CD72">
        <v>1</v>
      </c>
    </row>
    <row r="73" spans="1:82">
      <c r="A73">
        <v>49.306389000000003</v>
      </c>
      <c r="B73" s="3">
        <v>2.0544328703703703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  <c r="BO73">
        <v>1</v>
      </c>
      <c r="BP73">
        <v>1</v>
      </c>
      <c r="BQ73">
        <v>1</v>
      </c>
      <c r="BR73">
        <v>1</v>
      </c>
      <c r="BS73">
        <v>1</v>
      </c>
      <c r="BT73">
        <v>1</v>
      </c>
      <c r="BU73">
        <v>1</v>
      </c>
      <c r="BV73">
        <v>1</v>
      </c>
      <c r="BW73">
        <v>1</v>
      </c>
      <c r="BX73">
        <v>1</v>
      </c>
      <c r="BY73">
        <v>1</v>
      </c>
      <c r="BZ73">
        <v>1</v>
      </c>
      <c r="CA73">
        <v>1</v>
      </c>
      <c r="CB73">
        <v>1</v>
      </c>
      <c r="CC73">
        <v>1</v>
      </c>
      <c r="CD73">
        <v>1</v>
      </c>
    </row>
    <row r="74" spans="1:82">
      <c r="A74">
        <v>50.303333000000002</v>
      </c>
      <c r="B74" s="3">
        <v>2.0959722222222221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  <c r="BO74">
        <v>1</v>
      </c>
      <c r="BP74">
        <v>1</v>
      </c>
      <c r="BQ74">
        <v>1</v>
      </c>
      <c r="BR74">
        <v>1</v>
      </c>
      <c r="BS74">
        <v>1</v>
      </c>
      <c r="BT74">
        <v>1</v>
      </c>
      <c r="BU74">
        <v>1</v>
      </c>
      <c r="BV74">
        <v>1</v>
      </c>
      <c r="BW74">
        <v>1</v>
      </c>
      <c r="BX74">
        <v>1</v>
      </c>
      <c r="BY74">
        <v>1</v>
      </c>
      <c r="BZ74">
        <v>1</v>
      </c>
      <c r="CA74">
        <v>1</v>
      </c>
      <c r="CB74">
        <v>1</v>
      </c>
      <c r="CC74">
        <v>1</v>
      </c>
      <c r="CD74">
        <v>1</v>
      </c>
    </row>
    <row r="75" spans="1:82">
      <c r="A75">
        <v>51.3</v>
      </c>
      <c r="B75" s="3">
        <v>2.1374999999999997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  <c r="BO75">
        <v>1</v>
      </c>
      <c r="BP75">
        <v>1</v>
      </c>
      <c r="BQ75">
        <v>1</v>
      </c>
      <c r="BR75">
        <v>1</v>
      </c>
      <c r="BS75">
        <v>1</v>
      </c>
      <c r="BT75">
        <v>1</v>
      </c>
      <c r="BU75">
        <v>1</v>
      </c>
      <c r="BV75">
        <v>1</v>
      </c>
      <c r="BW75">
        <v>1</v>
      </c>
      <c r="BX75">
        <v>1</v>
      </c>
      <c r="BY75">
        <v>1</v>
      </c>
      <c r="BZ75">
        <v>1</v>
      </c>
      <c r="CA75">
        <v>1</v>
      </c>
      <c r="CB75">
        <v>1</v>
      </c>
      <c r="CC75">
        <v>1</v>
      </c>
      <c r="CD75">
        <v>1</v>
      </c>
    </row>
    <row r="76" spans="1:82">
      <c r="A76">
        <v>52.296944000000003</v>
      </c>
      <c r="B76" s="3">
        <v>2.1790393518518516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  <c r="BO76">
        <v>1</v>
      </c>
      <c r="BP76">
        <v>1</v>
      </c>
      <c r="BQ76">
        <v>1</v>
      </c>
      <c r="BR76">
        <v>1</v>
      </c>
      <c r="BS76">
        <v>1</v>
      </c>
      <c r="BT76">
        <v>1</v>
      </c>
      <c r="BU76">
        <v>1</v>
      </c>
      <c r="BV76">
        <v>1</v>
      </c>
      <c r="BW76">
        <v>1</v>
      </c>
      <c r="BX76">
        <v>1</v>
      </c>
      <c r="BY76">
        <v>1</v>
      </c>
      <c r="BZ76">
        <v>1</v>
      </c>
      <c r="CA76">
        <v>1</v>
      </c>
      <c r="CB76">
        <v>1</v>
      </c>
      <c r="CC76">
        <v>1</v>
      </c>
      <c r="CD76">
        <v>1</v>
      </c>
    </row>
    <row r="77" spans="1:82">
      <c r="A77">
        <v>53.292499999999997</v>
      </c>
      <c r="B77" s="3">
        <v>2.2205208333333331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  <c r="BO77">
        <v>1</v>
      </c>
      <c r="BP77">
        <v>1</v>
      </c>
      <c r="BQ77">
        <v>1</v>
      </c>
      <c r="BR77">
        <v>1</v>
      </c>
      <c r="BS77">
        <v>1</v>
      </c>
      <c r="BT77">
        <v>1</v>
      </c>
      <c r="BU77">
        <v>1</v>
      </c>
      <c r="BV77">
        <v>1</v>
      </c>
      <c r="BW77">
        <v>1</v>
      </c>
      <c r="BX77">
        <v>1</v>
      </c>
      <c r="BY77">
        <v>1</v>
      </c>
      <c r="BZ77">
        <v>1</v>
      </c>
      <c r="CA77">
        <v>1</v>
      </c>
      <c r="CB77">
        <v>1</v>
      </c>
      <c r="CC77">
        <v>1</v>
      </c>
      <c r="CD77">
        <v>1</v>
      </c>
    </row>
    <row r="78" spans="1:82">
      <c r="A78">
        <v>54.287222</v>
      </c>
      <c r="B78" s="3">
        <v>2.2619675925925926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  <c r="BO78">
        <v>1</v>
      </c>
      <c r="BP78">
        <v>1</v>
      </c>
      <c r="BQ78">
        <v>1</v>
      </c>
      <c r="BR78">
        <v>1</v>
      </c>
      <c r="BS78">
        <v>1</v>
      </c>
      <c r="BT78">
        <v>1</v>
      </c>
      <c r="BU78">
        <v>1</v>
      </c>
      <c r="BV78">
        <v>1</v>
      </c>
      <c r="BW78">
        <v>1</v>
      </c>
      <c r="BX78">
        <v>1</v>
      </c>
      <c r="BY78">
        <v>1</v>
      </c>
      <c r="BZ78">
        <v>1</v>
      </c>
      <c r="CA78">
        <v>1</v>
      </c>
      <c r="CB78">
        <v>1</v>
      </c>
      <c r="CC78">
        <v>1</v>
      </c>
      <c r="CD78">
        <v>1</v>
      </c>
    </row>
    <row r="79" spans="1:82">
      <c r="A79">
        <v>55.281666999999999</v>
      </c>
      <c r="B79" s="3">
        <v>2.3034027777777779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  <c r="BO79">
        <v>1</v>
      </c>
      <c r="BP79">
        <v>1</v>
      </c>
      <c r="BQ79">
        <v>1</v>
      </c>
      <c r="BR79">
        <v>1</v>
      </c>
      <c r="BS79">
        <v>1</v>
      </c>
      <c r="BT79">
        <v>1</v>
      </c>
      <c r="BU79">
        <v>1</v>
      </c>
      <c r="BV79">
        <v>1</v>
      </c>
      <c r="BW79">
        <v>1</v>
      </c>
      <c r="BX79">
        <v>1</v>
      </c>
      <c r="BY79">
        <v>1</v>
      </c>
      <c r="BZ79">
        <v>1</v>
      </c>
      <c r="CA79">
        <v>1</v>
      </c>
      <c r="CB79">
        <v>1</v>
      </c>
      <c r="CC79">
        <v>1</v>
      </c>
      <c r="CD79">
        <v>1</v>
      </c>
    </row>
    <row r="80" spans="1:82">
      <c r="A80">
        <v>56.276944</v>
      </c>
      <c r="B80" s="3">
        <v>2.3448726851851851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  <c r="BO80">
        <v>1</v>
      </c>
      <c r="BP80">
        <v>1</v>
      </c>
      <c r="BQ80">
        <v>1</v>
      </c>
      <c r="BR80">
        <v>1</v>
      </c>
      <c r="BS80">
        <v>1</v>
      </c>
      <c r="BT80">
        <v>1</v>
      </c>
      <c r="BU80">
        <v>1</v>
      </c>
      <c r="BV80">
        <v>1</v>
      </c>
      <c r="BW80">
        <v>1</v>
      </c>
      <c r="BX80">
        <v>1</v>
      </c>
      <c r="BY80">
        <v>1</v>
      </c>
      <c r="BZ80">
        <v>1</v>
      </c>
      <c r="CA80">
        <v>1</v>
      </c>
      <c r="CB80">
        <v>1</v>
      </c>
      <c r="CC80">
        <v>1</v>
      </c>
      <c r="CD80">
        <v>1</v>
      </c>
    </row>
    <row r="81" spans="1:82">
      <c r="A81">
        <v>57.273055999999997</v>
      </c>
      <c r="B81" s="3">
        <v>2.3863773148148151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  <c r="BO81">
        <v>1</v>
      </c>
      <c r="BP81">
        <v>1</v>
      </c>
      <c r="BQ81">
        <v>1</v>
      </c>
      <c r="BR81">
        <v>1</v>
      </c>
      <c r="BS81">
        <v>1</v>
      </c>
      <c r="BT81">
        <v>1</v>
      </c>
      <c r="BU81">
        <v>1</v>
      </c>
      <c r="BV81">
        <v>1</v>
      </c>
      <c r="BW81">
        <v>1</v>
      </c>
      <c r="BX81">
        <v>1</v>
      </c>
      <c r="BY81">
        <v>1</v>
      </c>
      <c r="BZ81">
        <v>1</v>
      </c>
      <c r="CA81">
        <v>1</v>
      </c>
      <c r="CB81">
        <v>1</v>
      </c>
      <c r="CC81">
        <v>1</v>
      </c>
      <c r="CD81">
        <v>1</v>
      </c>
    </row>
    <row r="82" spans="1:82">
      <c r="A82">
        <v>58.269444</v>
      </c>
      <c r="B82" s="3">
        <v>2.4278935185185184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  <c r="BO82">
        <v>1</v>
      </c>
      <c r="BP82">
        <v>1</v>
      </c>
      <c r="BQ82">
        <v>1</v>
      </c>
      <c r="BR82">
        <v>1</v>
      </c>
      <c r="BS82">
        <v>1</v>
      </c>
      <c r="BT82">
        <v>1</v>
      </c>
      <c r="BU82">
        <v>1</v>
      </c>
      <c r="BV82">
        <v>1</v>
      </c>
      <c r="BW82">
        <v>1</v>
      </c>
      <c r="BX82">
        <v>1</v>
      </c>
      <c r="BY82">
        <v>1</v>
      </c>
      <c r="BZ82">
        <v>1</v>
      </c>
      <c r="CA82">
        <v>1</v>
      </c>
      <c r="CB82">
        <v>1</v>
      </c>
      <c r="CC82">
        <v>1</v>
      </c>
      <c r="CD82">
        <v>1</v>
      </c>
    </row>
    <row r="83" spans="1:82">
      <c r="A83">
        <v>59.264443999999997</v>
      </c>
      <c r="B83" s="3">
        <v>2.4693518518518518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  <c r="BO83">
        <v>1</v>
      </c>
      <c r="BP83">
        <v>1</v>
      </c>
      <c r="BQ83">
        <v>1</v>
      </c>
      <c r="BR83">
        <v>1</v>
      </c>
      <c r="BS83">
        <v>1</v>
      </c>
      <c r="BT83">
        <v>1</v>
      </c>
      <c r="BU83">
        <v>1</v>
      </c>
      <c r="BV83">
        <v>1</v>
      </c>
      <c r="BW83">
        <v>1</v>
      </c>
      <c r="BX83">
        <v>1</v>
      </c>
      <c r="BY83">
        <v>1</v>
      </c>
      <c r="BZ83">
        <v>1</v>
      </c>
      <c r="CA83">
        <v>1</v>
      </c>
      <c r="CB83">
        <v>1</v>
      </c>
      <c r="CC83">
        <v>1</v>
      </c>
      <c r="CD83">
        <v>1</v>
      </c>
    </row>
    <row r="84" spans="1:82">
      <c r="A84">
        <v>60.259444000000002</v>
      </c>
      <c r="B84" s="3">
        <v>2.5108101851851852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  <c r="BO84">
        <v>1</v>
      </c>
      <c r="BP84">
        <v>1</v>
      </c>
      <c r="BQ84">
        <v>1</v>
      </c>
      <c r="BR84">
        <v>1</v>
      </c>
      <c r="BS84">
        <v>1</v>
      </c>
      <c r="BT84">
        <v>1</v>
      </c>
      <c r="BU84">
        <v>1</v>
      </c>
      <c r="BV84">
        <v>1</v>
      </c>
      <c r="BW84">
        <v>1</v>
      </c>
      <c r="BX84">
        <v>1</v>
      </c>
      <c r="BY84">
        <v>1</v>
      </c>
      <c r="BZ84">
        <v>1</v>
      </c>
      <c r="CA84">
        <v>1</v>
      </c>
      <c r="CB84">
        <v>1</v>
      </c>
      <c r="CC84">
        <v>1</v>
      </c>
      <c r="CD84">
        <v>1</v>
      </c>
    </row>
    <row r="85" spans="1:82">
      <c r="A85">
        <v>61.254167000000002</v>
      </c>
      <c r="B85" s="3">
        <v>2.5522569444444447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  <c r="BO85">
        <v>1</v>
      </c>
      <c r="BP85">
        <v>1</v>
      </c>
      <c r="BQ85">
        <v>1</v>
      </c>
      <c r="BR85">
        <v>1</v>
      </c>
      <c r="BS85">
        <v>1</v>
      </c>
      <c r="BT85">
        <v>1</v>
      </c>
      <c r="BU85">
        <v>1</v>
      </c>
      <c r="BV85">
        <v>1</v>
      </c>
      <c r="BW85">
        <v>1</v>
      </c>
      <c r="BX85">
        <v>1</v>
      </c>
      <c r="BY85">
        <v>1</v>
      </c>
      <c r="BZ85">
        <v>1</v>
      </c>
      <c r="CA85">
        <v>1</v>
      </c>
      <c r="CB85">
        <v>1</v>
      </c>
      <c r="CC85">
        <v>1</v>
      </c>
      <c r="CD85">
        <v>1</v>
      </c>
    </row>
    <row r="86" spans="1:82">
      <c r="A86">
        <v>62.251389000000003</v>
      </c>
      <c r="B86" s="3">
        <v>2.5938078703703704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  <c r="BO86">
        <v>1</v>
      </c>
      <c r="BP86">
        <v>1</v>
      </c>
      <c r="BQ86">
        <v>1</v>
      </c>
      <c r="BR86">
        <v>1</v>
      </c>
      <c r="BS86">
        <v>1</v>
      </c>
      <c r="BT86">
        <v>1</v>
      </c>
      <c r="BU86">
        <v>1</v>
      </c>
      <c r="BV86">
        <v>1</v>
      </c>
      <c r="BW86">
        <v>1</v>
      </c>
      <c r="BX86">
        <v>1</v>
      </c>
      <c r="BY86">
        <v>1</v>
      </c>
      <c r="BZ86">
        <v>1</v>
      </c>
      <c r="CA86">
        <v>1</v>
      </c>
      <c r="CB86">
        <v>1</v>
      </c>
      <c r="CC86">
        <v>1</v>
      </c>
      <c r="CD86">
        <v>1</v>
      </c>
    </row>
    <row r="87" spans="1:82">
      <c r="A87">
        <v>63.246110999999999</v>
      </c>
      <c r="B87" s="3">
        <v>2.6352546296296295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  <c r="BO87">
        <v>1</v>
      </c>
      <c r="BP87">
        <v>1</v>
      </c>
      <c r="BQ87">
        <v>1</v>
      </c>
      <c r="BR87">
        <v>1</v>
      </c>
      <c r="BS87">
        <v>1</v>
      </c>
      <c r="BT87">
        <v>1</v>
      </c>
      <c r="BU87">
        <v>1</v>
      </c>
      <c r="BV87">
        <v>1</v>
      </c>
      <c r="BW87">
        <v>1</v>
      </c>
      <c r="BX87">
        <v>1</v>
      </c>
      <c r="BY87">
        <v>1</v>
      </c>
      <c r="BZ87">
        <v>1</v>
      </c>
      <c r="CA87">
        <v>1</v>
      </c>
      <c r="CB87">
        <v>1</v>
      </c>
      <c r="CC87">
        <v>1</v>
      </c>
      <c r="CD87">
        <v>1</v>
      </c>
    </row>
    <row r="88" spans="1:82">
      <c r="A88">
        <v>64.241111000000004</v>
      </c>
      <c r="B88" s="3">
        <v>2.6767129629629629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  <c r="BO88">
        <v>1</v>
      </c>
      <c r="BP88">
        <v>1</v>
      </c>
      <c r="BQ88">
        <v>1</v>
      </c>
      <c r="BR88">
        <v>1</v>
      </c>
      <c r="BS88">
        <v>1</v>
      </c>
      <c r="BT88">
        <v>1</v>
      </c>
      <c r="BU88">
        <v>1</v>
      </c>
      <c r="BV88">
        <v>1</v>
      </c>
      <c r="BW88">
        <v>1</v>
      </c>
      <c r="BX88">
        <v>1</v>
      </c>
      <c r="BY88">
        <v>1</v>
      </c>
      <c r="BZ88">
        <v>1</v>
      </c>
      <c r="CA88">
        <v>1</v>
      </c>
      <c r="CB88">
        <v>1</v>
      </c>
      <c r="CC88">
        <v>1</v>
      </c>
      <c r="CD88">
        <v>1</v>
      </c>
    </row>
    <row r="89" spans="1:82">
      <c r="A89">
        <v>65.236389000000003</v>
      </c>
      <c r="B89" s="3">
        <v>2.7181828703703701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  <c r="BO89">
        <v>1</v>
      </c>
      <c r="BP89">
        <v>1</v>
      </c>
      <c r="BQ89">
        <v>1</v>
      </c>
      <c r="BR89">
        <v>1</v>
      </c>
      <c r="BS89">
        <v>1</v>
      </c>
      <c r="BT89">
        <v>1</v>
      </c>
      <c r="BU89">
        <v>1</v>
      </c>
      <c r="BV89">
        <v>1</v>
      </c>
      <c r="BW89">
        <v>1</v>
      </c>
      <c r="BX89">
        <v>1</v>
      </c>
      <c r="BY89">
        <v>1</v>
      </c>
      <c r="BZ89">
        <v>1</v>
      </c>
      <c r="CA89">
        <v>1</v>
      </c>
      <c r="CB89">
        <v>1</v>
      </c>
      <c r="CC89">
        <v>1</v>
      </c>
      <c r="CD89">
        <v>1</v>
      </c>
    </row>
    <row r="90" spans="1:82">
      <c r="A90">
        <v>66.232500000000002</v>
      </c>
      <c r="B90" s="3">
        <v>2.7596875000000001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  <c r="BO90">
        <v>1</v>
      </c>
      <c r="BP90">
        <v>1</v>
      </c>
      <c r="BQ90">
        <v>1</v>
      </c>
      <c r="BR90">
        <v>1</v>
      </c>
      <c r="BS90">
        <v>1</v>
      </c>
      <c r="BT90">
        <v>1</v>
      </c>
      <c r="BU90">
        <v>1</v>
      </c>
      <c r="BV90">
        <v>1</v>
      </c>
      <c r="BW90">
        <v>1</v>
      </c>
      <c r="BX90">
        <v>1</v>
      </c>
      <c r="BY90">
        <v>1</v>
      </c>
      <c r="BZ90">
        <v>1</v>
      </c>
      <c r="CA90">
        <v>1</v>
      </c>
      <c r="CB90">
        <v>1</v>
      </c>
      <c r="CC90">
        <v>1</v>
      </c>
      <c r="CD90">
        <v>1</v>
      </c>
    </row>
    <row r="91" spans="1:82">
      <c r="A91">
        <v>67.227778000000001</v>
      </c>
      <c r="B91" s="3">
        <v>2.8011574074074073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  <c r="BO91">
        <v>1</v>
      </c>
      <c r="BP91">
        <v>1</v>
      </c>
      <c r="BQ91">
        <v>1</v>
      </c>
      <c r="BR91">
        <v>1</v>
      </c>
      <c r="BS91">
        <v>1</v>
      </c>
      <c r="BT91">
        <v>1</v>
      </c>
      <c r="BU91">
        <v>1</v>
      </c>
      <c r="BV91">
        <v>1</v>
      </c>
      <c r="BW91">
        <v>1</v>
      </c>
      <c r="BX91">
        <v>1</v>
      </c>
      <c r="BY91">
        <v>1</v>
      </c>
      <c r="BZ91">
        <v>1</v>
      </c>
      <c r="CA91">
        <v>1</v>
      </c>
      <c r="CB91">
        <v>1</v>
      </c>
      <c r="CC91">
        <v>1</v>
      </c>
      <c r="CD91">
        <v>1</v>
      </c>
    </row>
    <row r="92" spans="1:82">
      <c r="A92">
        <v>68.224999999999994</v>
      </c>
      <c r="B92" s="3">
        <v>2.8427083333333329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  <c r="BO92">
        <v>1</v>
      </c>
      <c r="BP92">
        <v>1</v>
      </c>
      <c r="BQ92">
        <v>1</v>
      </c>
      <c r="BR92">
        <v>1</v>
      </c>
      <c r="BS92">
        <v>1</v>
      </c>
      <c r="BT92">
        <v>1</v>
      </c>
      <c r="BU92">
        <v>1</v>
      </c>
      <c r="BV92">
        <v>1</v>
      </c>
      <c r="BW92">
        <v>1</v>
      </c>
      <c r="BX92">
        <v>1</v>
      </c>
      <c r="BY92">
        <v>1</v>
      </c>
      <c r="BZ92">
        <v>1</v>
      </c>
      <c r="CA92">
        <v>1</v>
      </c>
      <c r="CB92">
        <v>1</v>
      </c>
      <c r="CC92">
        <v>1</v>
      </c>
      <c r="CD92">
        <v>1</v>
      </c>
    </row>
    <row r="93" spans="1:82">
      <c r="A93">
        <v>69.220277999999993</v>
      </c>
      <c r="B93" s="3">
        <v>2.884178240740741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  <c r="BO93">
        <v>1</v>
      </c>
      <c r="BP93">
        <v>1</v>
      </c>
      <c r="BQ93">
        <v>1</v>
      </c>
      <c r="BR93">
        <v>1</v>
      </c>
      <c r="BS93">
        <v>1</v>
      </c>
      <c r="BT93">
        <v>1</v>
      </c>
      <c r="BU93">
        <v>1</v>
      </c>
      <c r="BV93">
        <v>1</v>
      </c>
      <c r="BW93">
        <v>1</v>
      </c>
      <c r="BX93">
        <v>1</v>
      </c>
      <c r="BY93">
        <v>1</v>
      </c>
      <c r="BZ93">
        <v>1</v>
      </c>
      <c r="CA93">
        <v>1</v>
      </c>
      <c r="CB93">
        <v>1</v>
      </c>
      <c r="CC93">
        <v>1</v>
      </c>
      <c r="CD93">
        <v>1</v>
      </c>
    </row>
    <row r="94" spans="1:82">
      <c r="A94">
        <v>70.217500000000001</v>
      </c>
      <c r="B94" s="3">
        <v>2.9257291666666667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  <c r="BO94">
        <v>1</v>
      </c>
      <c r="BP94">
        <v>1</v>
      </c>
      <c r="BQ94">
        <v>1</v>
      </c>
      <c r="BR94">
        <v>1</v>
      </c>
      <c r="BS94">
        <v>1</v>
      </c>
      <c r="BT94">
        <v>1</v>
      </c>
      <c r="BU94">
        <v>1</v>
      </c>
      <c r="BV94">
        <v>1</v>
      </c>
      <c r="BW94">
        <v>1</v>
      </c>
      <c r="BX94">
        <v>1</v>
      </c>
      <c r="BY94">
        <v>1</v>
      </c>
      <c r="BZ94">
        <v>1</v>
      </c>
      <c r="CA94">
        <v>1</v>
      </c>
      <c r="CB94">
        <v>1</v>
      </c>
      <c r="CC94">
        <v>1</v>
      </c>
      <c r="CD94">
        <v>1</v>
      </c>
    </row>
    <row r="95" spans="1:82">
      <c r="A95">
        <v>71.213333000000006</v>
      </c>
      <c r="B95" s="3">
        <v>2.9672222222222224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  <c r="BO95">
        <v>1</v>
      </c>
      <c r="BP95">
        <v>1</v>
      </c>
      <c r="BQ95">
        <v>1</v>
      </c>
      <c r="BR95">
        <v>1</v>
      </c>
      <c r="BS95">
        <v>1</v>
      </c>
      <c r="BT95">
        <v>1</v>
      </c>
      <c r="BU95">
        <v>1</v>
      </c>
      <c r="BV95">
        <v>1</v>
      </c>
      <c r="BW95">
        <v>1</v>
      </c>
      <c r="BX95">
        <v>1</v>
      </c>
      <c r="BY95">
        <v>1</v>
      </c>
      <c r="BZ95">
        <v>1</v>
      </c>
      <c r="CA95">
        <v>1</v>
      </c>
      <c r="CB95">
        <v>1</v>
      </c>
      <c r="CC95">
        <v>1</v>
      </c>
      <c r="CD95">
        <v>1</v>
      </c>
    </row>
    <row r="96" spans="1:82">
      <c r="A96">
        <v>72.209999999999994</v>
      </c>
      <c r="B96" s="3">
        <v>3.0087499999999996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  <c r="BO96">
        <v>1</v>
      </c>
      <c r="BP96">
        <v>1</v>
      </c>
      <c r="BQ96">
        <v>1</v>
      </c>
      <c r="BR96">
        <v>1</v>
      </c>
      <c r="BS96">
        <v>1</v>
      </c>
      <c r="BT96">
        <v>1</v>
      </c>
      <c r="BU96">
        <v>1</v>
      </c>
      <c r="BV96">
        <v>1</v>
      </c>
      <c r="BW96">
        <v>1</v>
      </c>
      <c r="BX96">
        <v>1</v>
      </c>
      <c r="BY96">
        <v>1</v>
      </c>
      <c r="BZ96">
        <v>1</v>
      </c>
      <c r="CA96">
        <v>1</v>
      </c>
      <c r="CB96">
        <v>1</v>
      </c>
      <c r="CC96">
        <v>1</v>
      </c>
      <c r="CD96">
        <v>1</v>
      </c>
    </row>
    <row r="97" spans="1:82">
      <c r="A97">
        <v>73.207222000000002</v>
      </c>
      <c r="B97" s="3">
        <v>3.0503009259259262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  <c r="BO97">
        <v>1</v>
      </c>
      <c r="BP97">
        <v>1</v>
      </c>
      <c r="BQ97">
        <v>1</v>
      </c>
      <c r="BR97">
        <v>1</v>
      </c>
      <c r="BS97">
        <v>1</v>
      </c>
      <c r="BT97">
        <v>1</v>
      </c>
      <c r="BU97">
        <v>1</v>
      </c>
      <c r="BV97">
        <v>1</v>
      </c>
      <c r="BW97">
        <v>1</v>
      </c>
      <c r="BX97">
        <v>1</v>
      </c>
      <c r="BY97">
        <v>1</v>
      </c>
      <c r="BZ97">
        <v>1</v>
      </c>
      <c r="CA97">
        <v>1</v>
      </c>
      <c r="CB97">
        <v>1</v>
      </c>
      <c r="CC97">
        <v>1</v>
      </c>
      <c r="CD97">
        <v>1</v>
      </c>
    </row>
    <row r="98" spans="1:82">
      <c r="A98">
        <v>74.203610999999995</v>
      </c>
      <c r="B98" s="3">
        <v>3.09181712962963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  <c r="BO98">
        <v>1</v>
      </c>
      <c r="BP98">
        <v>1</v>
      </c>
      <c r="BQ98">
        <v>1</v>
      </c>
      <c r="BR98">
        <v>1</v>
      </c>
      <c r="BS98">
        <v>1</v>
      </c>
      <c r="BT98">
        <v>1</v>
      </c>
      <c r="BU98">
        <v>1</v>
      </c>
      <c r="BV98">
        <v>1</v>
      </c>
      <c r="BW98">
        <v>1</v>
      </c>
      <c r="BX98">
        <v>1</v>
      </c>
      <c r="BY98">
        <v>1</v>
      </c>
      <c r="BZ98">
        <v>1</v>
      </c>
      <c r="CA98">
        <v>1</v>
      </c>
      <c r="CB98">
        <v>1</v>
      </c>
      <c r="CC98">
        <v>1</v>
      </c>
      <c r="CD98">
        <v>1</v>
      </c>
    </row>
    <row r="99" spans="1:82">
      <c r="A99">
        <v>75.199721999999994</v>
      </c>
      <c r="B99" s="3">
        <v>3.133321759259259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  <c r="BO99">
        <v>1</v>
      </c>
      <c r="BP99">
        <v>1</v>
      </c>
      <c r="BQ99">
        <v>1</v>
      </c>
      <c r="BR99">
        <v>1</v>
      </c>
      <c r="BS99">
        <v>1</v>
      </c>
      <c r="BT99">
        <v>1</v>
      </c>
      <c r="BU99">
        <v>1</v>
      </c>
      <c r="BV99">
        <v>1</v>
      </c>
      <c r="BW99">
        <v>1</v>
      </c>
      <c r="BX99">
        <v>1</v>
      </c>
      <c r="BY99">
        <v>1</v>
      </c>
      <c r="BZ99">
        <v>1</v>
      </c>
      <c r="CA99">
        <v>1</v>
      </c>
      <c r="CB99">
        <v>1</v>
      </c>
      <c r="CC99">
        <v>1</v>
      </c>
      <c r="CD99">
        <v>1</v>
      </c>
    </row>
    <row r="100" spans="1:82">
      <c r="A100">
        <v>76.194999999999993</v>
      </c>
      <c r="B100" s="3">
        <v>3.1747916666666662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  <c r="BO100">
        <v>1</v>
      </c>
      <c r="BP100">
        <v>1</v>
      </c>
      <c r="BQ100">
        <v>1</v>
      </c>
      <c r="BR100">
        <v>1</v>
      </c>
      <c r="BS100">
        <v>1</v>
      </c>
      <c r="BT100">
        <v>1</v>
      </c>
      <c r="BU100">
        <v>1</v>
      </c>
      <c r="BV100">
        <v>1</v>
      </c>
      <c r="BW100">
        <v>1</v>
      </c>
      <c r="BX100">
        <v>1</v>
      </c>
      <c r="BY100">
        <v>1</v>
      </c>
      <c r="BZ100">
        <v>1</v>
      </c>
      <c r="CA100">
        <v>1</v>
      </c>
      <c r="CB100">
        <v>1</v>
      </c>
      <c r="CC100">
        <v>1</v>
      </c>
      <c r="CD100">
        <v>1</v>
      </c>
    </row>
    <row r="101" spans="1:82">
      <c r="A101">
        <v>77.189443999999995</v>
      </c>
      <c r="B101" s="3">
        <v>3.216226851851852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  <c r="BO101">
        <v>1</v>
      </c>
      <c r="BP101">
        <v>1</v>
      </c>
      <c r="BQ101">
        <v>1</v>
      </c>
      <c r="BR101">
        <v>1</v>
      </c>
      <c r="BS101">
        <v>1</v>
      </c>
      <c r="BT101">
        <v>1</v>
      </c>
      <c r="BU101">
        <v>1</v>
      </c>
      <c r="BV101">
        <v>1</v>
      </c>
      <c r="BW101">
        <v>1</v>
      </c>
      <c r="BX101">
        <v>1</v>
      </c>
      <c r="BY101">
        <v>1</v>
      </c>
      <c r="BZ101">
        <v>1</v>
      </c>
      <c r="CA101">
        <v>1</v>
      </c>
      <c r="CB101">
        <v>1</v>
      </c>
      <c r="CC101">
        <v>1</v>
      </c>
      <c r="CD101">
        <v>1</v>
      </c>
    </row>
    <row r="102" spans="1:82">
      <c r="A102">
        <v>78.185277999999997</v>
      </c>
      <c r="B102" s="3">
        <v>3.2577199074074077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  <c r="BO102">
        <v>1</v>
      </c>
      <c r="BP102">
        <v>1</v>
      </c>
      <c r="BQ102">
        <v>1</v>
      </c>
      <c r="BR102">
        <v>1</v>
      </c>
      <c r="BS102">
        <v>1</v>
      </c>
      <c r="BT102">
        <v>1</v>
      </c>
      <c r="BU102">
        <v>1</v>
      </c>
      <c r="BV102">
        <v>1</v>
      </c>
      <c r="BW102">
        <v>1</v>
      </c>
      <c r="BX102">
        <v>1</v>
      </c>
      <c r="BY102">
        <v>1</v>
      </c>
      <c r="BZ102">
        <v>1</v>
      </c>
      <c r="CA102">
        <v>1</v>
      </c>
      <c r="CB102">
        <v>1</v>
      </c>
      <c r="CC102">
        <v>1</v>
      </c>
      <c r="CD102">
        <v>1</v>
      </c>
    </row>
    <row r="103" spans="1:82">
      <c r="A103">
        <v>79.183055999999993</v>
      </c>
      <c r="B103" s="3">
        <v>3.2992939814814815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  <c r="BO103">
        <v>1</v>
      </c>
      <c r="BP103">
        <v>1</v>
      </c>
      <c r="BQ103">
        <v>1</v>
      </c>
      <c r="BR103">
        <v>1</v>
      </c>
      <c r="BS103">
        <v>1</v>
      </c>
      <c r="BT103">
        <v>1</v>
      </c>
      <c r="BU103">
        <v>1</v>
      </c>
      <c r="BV103">
        <v>1</v>
      </c>
      <c r="BW103">
        <v>1</v>
      </c>
      <c r="BX103">
        <v>1</v>
      </c>
      <c r="BY103">
        <v>1</v>
      </c>
      <c r="BZ103">
        <v>1</v>
      </c>
      <c r="CA103">
        <v>1</v>
      </c>
      <c r="CB103">
        <v>1</v>
      </c>
      <c r="CC103">
        <v>1</v>
      </c>
      <c r="CD103">
        <v>1</v>
      </c>
    </row>
    <row r="104" spans="1:82">
      <c r="A104">
        <v>80.177778000000004</v>
      </c>
      <c r="B104" s="3">
        <v>3.3407407407407406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  <c r="BO104">
        <v>1</v>
      </c>
      <c r="BP104">
        <v>1</v>
      </c>
      <c r="BQ104">
        <v>1</v>
      </c>
      <c r="BR104">
        <v>1</v>
      </c>
      <c r="BS104">
        <v>1</v>
      </c>
      <c r="BT104">
        <v>1</v>
      </c>
      <c r="BU104">
        <v>1</v>
      </c>
      <c r="BV104">
        <v>1</v>
      </c>
      <c r="BW104">
        <v>1</v>
      </c>
      <c r="BX104">
        <v>1</v>
      </c>
      <c r="BY104">
        <v>1</v>
      </c>
      <c r="BZ104">
        <v>1</v>
      </c>
      <c r="CA104">
        <v>1</v>
      </c>
      <c r="CB104">
        <v>1</v>
      </c>
      <c r="CC104">
        <v>1</v>
      </c>
      <c r="CD104">
        <v>1</v>
      </c>
    </row>
    <row r="105" spans="1:82">
      <c r="A105">
        <v>81.173889000000003</v>
      </c>
      <c r="B105" s="3">
        <v>3.3822453703703701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  <c r="BO105">
        <v>1</v>
      </c>
      <c r="BP105">
        <v>1</v>
      </c>
      <c r="BQ105">
        <v>1</v>
      </c>
      <c r="BR105">
        <v>1</v>
      </c>
      <c r="BS105">
        <v>1</v>
      </c>
      <c r="BT105">
        <v>1</v>
      </c>
      <c r="BU105">
        <v>1</v>
      </c>
      <c r="BV105">
        <v>1</v>
      </c>
      <c r="BW105">
        <v>1</v>
      </c>
      <c r="BX105">
        <v>1</v>
      </c>
      <c r="BY105">
        <v>1</v>
      </c>
      <c r="BZ105">
        <v>1</v>
      </c>
      <c r="CA105">
        <v>1</v>
      </c>
      <c r="CB105">
        <v>1</v>
      </c>
      <c r="CC105">
        <v>1</v>
      </c>
      <c r="CD105">
        <v>1</v>
      </c>
    </row>
    <row r="106" spans="1:82">
      <c r="A106">
        <v>82.169167000000002</v>
      </c>
      <c r="B106" s="3">
        <v>3.4237152777777777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  <c r="BO106">
        <v>1</v>
      </c>
      <c r="BP106">
        <v>1</v>
      </c>
      <c r="BQ106">
        <v>1</v>
      </c>
      <c r="BR106">
        <v>1</v>
      </c>
      <c r="BS106">
        <v>1</v>
      </c>
      <c r="BT106">
        <v>1</v>
      </c>
      <c r="BU106">
        <v>1</v>
      </c>
      <c r="BV106">
        <v>1</v>
      </c>
      <c r="BW106">
        <v>1</v>
      </c>
      <c r="BX106">
        <v>1</v>
      </c>
      <c r="BY106">
        <v>1</v>
      </c>
      <c r="BZ106">
        <v>1</v>
      </c>
      <c r="CA106">
        <v>1</v>
      </c>
      <c r="CB106">
        <v>1</v>
      </c>
      <c r="CC106">
        <v>1</v>
      </c>
      <c r="CD106">
        <v>1</v>
      </c>
    </row>
    <row r="107" spans="1:82">
      <c r="A107">
        <v>83.165278000000001</v>
      </c>
      <c r="B107" s="3">
        <v>3.4652199074074073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  <c r="BO107">
        <v>1</v>
      </c>
      <c r="BP107">
        <v>1</v>
      </c>
      <c r="BQ107">
        <v>1</v>
      </c>
      <c r="BR107">
        <v>1</v>
      </c>
      <c r="BS107">
        <v>1</v>
      </c>
      <c r="BT107">
        <v>1</v>
      </c>
      <c r="BU107">
        <v>1</v>
      </c>
      <c r="BV107">
        <v>1</v>
      </c>
      <c r="BW107">
        <v>1</v>
      </c>
      <c r="BX107">
        <v>1</v>
      </c>
      <c r="BY107">
        <v>1</v>
      </c>
      <c r="BZ107">
        <v>1</v>
      </c>
      <c r="CA107">
        <v>1</v>
      </c>
      <c r="CB107">
        <v>1</v>
      </c>
      <c r="CC107">
        <v>1</v>
      </c>
      <c r="CD107">
        <v>1</v>
      </c>
    </row>
    <row r="108" spans="1:82">
      <c r="A108">
        <v>84.160556</v>
      </c>
      <c r="B108" s="3">
        <v>3.5066898148148149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  <c r="BO108">
        <v>1</v>
      </c>
      <c r="BP108">
        <v>1</v>
      </c>
      <c r="BQ108">
        <v>1</v>
      </c>
      <c r="BR108">
        <v>1</v>
      </c>
      <c r="BS108">
        <v>1</v>
      </c>
      <c r="BT108">
        <v>1</v>
      </c>
      <c r="BU108">
        <v>1</v>
      </c>
      <c r="BV108">
        <v>1</v>
      </c>
      <c r="BW108">
        <v>1</v>
      </c>
      <c r="BX108">
        <v>1</v>
      </c>
      <c r="BY108">
        <v>1</v>
      </c>
      <c r="BZ108">
        <v>1</v>
      </c>
      <c r="CA108">
        <v>1</v>
      </c>
      <c r="CB108">
        <v>1</v>
      </c>
      <c r="CC108">
        <v>1</v>
      </c>
      <c r="CD108">
        <v>1</v>
      </c>
    </row>
    <row r="109" spans="1:82">
      <c r="A109">
        <v>85.154443999999998</v>
      </c>
      <c r="B109" s="3">
        <v>3.5481018518518521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  <c r="BO109">
        <v>1</v>
      </c>
      <c r="BP109">
        <v>1</v>
      </c>
      <c r="BQ109">
        <v>1</v>
      </c>
      <c r="BR109">
        <v>1</v>
      </c>
      <c r="BS109">
        <v>1</v>
      </c>
      <c r="BT109">
        <v>1</v>
      </c>
      <c r="BU109">
        <v>1</v>
      </c>
      <c r="BV109">
        <v>1</v>
      </c>
      <c r="BW109">
        <v>1</v>
      </c>
      <c r="BX109">
        <v>1</v>
      </c>
      <c r="BY109">
        <v>1</v>
      </c>
      <c r="BZ109">
        <v>1</v>
      </c>
      <c r="CA109">
        <v>1</v>
      </c>
      <c r="CB109">
        <v>1</v>
      </c>
      <c r="CC109">
        <v>1</v>
      </c>
      <c r="CD109">
        <v>1</v>
      </c>
    </row>
    <row r="110" spans="1:82">
      <c r="A110">
        <v>86.150833000000006</v>
      </c>
      <c r="B110" s="3">
        <v>3.5896180555555559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  <c r="BO110">
        <v>1</v>
      </c>
      <c r="BP110">
        <v>1</v>
      </c>
      <c r="BQ110">
        <v>1</v>
      </c>
      <c r="BR110">
        <v>1</v>
      </c>
      <c r="BS110">
        <v>1</v>
      </c>
      <c r="BT110">
        <v>1</v>
      </c>
      <c r="BU110">
        <v>1</v>
      </c>
      <c r="BV110">
        <v>1</v>
      </c>
      <c r="BW110">
        <v>1</v>
      </c>
      <c r="BX110">
        <v>1</v>
      </c>
      <c r="BY110">
        <v>1</v>
      </c>
      <c r="BZ110">
        <v>1</v>
      </c>
      <c r="CA110">
        <v>1</v>
      </c>
      <c r="CB110">
        <v>1</v>
      </c>
      <c r="CC110">
        <v>1</v>
      </c>
      <c r="CD110">
        <v>1</v>
      </c>
    </row>
    <row r="111" spans="1:82">
      <c r="A111">
        <v>87.148055999999997</v>
      </c>
      <c r="B111" s="3">
        <v>3.6311689814814816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  <c r="BO111">
        <v>1</v>
      </c>
      <c r="BP111">
        <v>1</v>
      </c>
      <c r="BQ111">
        <v>1</v>
      </c>
      <c r="BR111">
        <v>1</v>
      </c>
      <c r="BS111">
        <v>1</v>
      </c>
      <c r="BT111">
        <v>1</v>
      </c>
      <c r="BU111">
        <v>1</v>
      </c>
      <c r="BV111">
        <v>1</v>
      </c>
      <c r="BW111">
        <v>1</v>
      </c>
      <c r="BX111">
        <v>1</v>
      </c>
      <c r="BY111">
        <v>1</v>
      </c>
      <c r="BZ111">
        <v>1</v>
      </c>
      <c r="CA111">
        <v>1</v>
      </c>
      <c r="CB111">
        <v>1</v>
      </c>
      <c r="CC111">
        <v>1</v>
      </c>
      <c r="CD111">
        <v>1</v>
      </c>
    </row>
    <row r="112" spans="1:82">
      <c r="A112">
        <v>88.144999999999996</v>
      </c>
      <c r="B112" s="3">
        <v>3.672708333333333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  <c r="BO112">
        <v>1</v>
      </c>
      <c r="BP112">
        <v>1</v>
      </c>
      <c r="BQ112">
        <v>1</v>
      </c>
      <c r="BR112">
        <v>1</v>
      </c>
      <c r="BS112">
        <v>1</v>
      </c>
      <c r="BT112">
        <v>1</v>
      </c>
      <c r="BU112">
        <v>1</v>
      </c>
      <c r="BV112">
        <v>1</v>
      </c>
      <c r="BW112">
        <v>1</v>
      </c>
      <c r="BX112">
        <v>1</v>
      </c>
      <c r="BY112">
        <v>1</v>
      </c>
      <c r="BZ112">
        <v>1</v>
      </c>
      <c r="CA112">
        <v>1</v>
      </c>
      <c r="CB112">
        <v>1</v>
      </c>
      <c r="CC112">
        <v>1</v>
      </c>
      <c r="CD112">
        <v>1</v>
      </c>
    </row>
    <row r="113" spans="1:82">
      <c r="A113">
        <v>89.14</v>
      </c>
      <c r="B113" s="3">
        <v>3.7141666666666668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  <c r="BO113">
        <v>1</v>
      </c>
      <c r="BP113">
        <v>1</v>
      </c>
      <c r="BQ113">
        <v>1</v>
      </c>
      <c r="BR113">
        <v>1</v>
      </c>
      <c r="BS113">
        <v>1</v>
      </c>
      <c r="BT113">
        <v>1</v>
      </c>
      <c r="BU113">
        <v>1</v>
      </c>
      <c r="BV113">
        <v>1</v>
      </c>
      <c r="BW113">
        <v>1</v>
      </c>
      <c r="BX113">
        <v>1</v>
      </c>
      <c r="BY113">
        <v>1</v>
      </c>
      <c r="BZ113">
        <v>1</v>
      </c>
      <c r="CA113">
        <v>1</v>
      </c>
      <c r="CB113">
        <v>1</v>
      </c>
      <c r="CC113">
        <v>1</v>
      </c>
      <c r="CD113">
        <v>1</v>
      </c>
    </row>
    <row r="114" spans="1:82">
      <c r="A114">
        <v>90.136388999999994</v>
      </c>
      <c r="B114" s="3">
        <v>3.7556828703703702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  <c r="BO114">
        <v>1</v>
      </c>
      <c r="BP114">
        <v>1</v>
      </c>
      <c r="BQ114">
        <v>1</v>
      </c>
      <c r="BR114">
        <v>1</v>
      </c>
      <c r="BS114">
        <v>1</v>
      </c>
      <c r="BT114">
        <v>1</v>
      </c>
      <c r="BU114">
        <v>1</v>
      </c>
      <c r="BV114">
        <v>1</v>
      </c>
      <c r="BW114">
        <v>1</v>
      </c>
      <c r="BX114">
        <v>1</v>
      </c>
      <c r="BY114">
        <v>1</v>
      </c>
      <c r="BZ114">
        <v>1</v>
      </c>
      <c r="CA114">
        <v>1</v>
      </c>
      <c r="CB114">
        <v>1</v>
      </c>
      <c r="CC114">
        <v>1</v>
      </c>
      <c r="CD114">
        <v>1</v>
      </c>
    </row>
    <row r="115" spans="1:82">
      <c r="A115">
        <v>91.131944000000004</v>
      </c>
      <c r="B115" s="3">
        <v>3.7971643518518516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  <c r="BO115">
        <v>1</v>
      </c>
      <c r="BP115">
        <v>1</v>
      </c>
      <c r="BQ115">
        <v>1</v>
      </c>
      <c r="BR115">
        <v>1</v>
      </c>
      <c r="BS115">
        <v>1</v>
      </c>
      <c r="BT115">
        <v>1</v>
      </c>
      <c r="BU115">
        <v>1</v>
      </c>
      <c r="BV115">
        <v>1</v>
      </c>
      <c r="BW115">
        <v>1</v>
      </c>
      <c r="BX115">
        <v>1</v>
      </c>
      <c r="BY115">
        <v>1</v>
      </c>
      <c r="BZ115">
        <v>1</v>
      </c>
      <c r="CA115">
        <v>1</v>
      </c>
      <c r="CB115">
        <v>1</v>
      </c>
      <c r="CC115">
        <v>1</v>
      </c>
      <c r="CD115">
        <v>1</v>
      </c>
    </row>
    <row r="116" spans="1:82">
      <c r="A116">
        <v>92.128889000000001</v>
      </c>
      <c r="B116" s="3">
        <v>3.838703703703704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  <c r="BO116">
        <v>1</v>
      </c>
      <c r="BP116">
        <v>1</v>
      </c>
      <c r="BQ116">
        <v>1</v>
      </c>
      <c r="BR116">
        <v>1</v>
      </c>
      <c r="BS116">
        <v>1</v>
      </c>
      <c r="BT116">
        <v>1</v>
      </c>
      <c r="BU116">
        <v>1</v>
      </c>
      <c r="BV116">
        <v>1</v>
      </c>
      <c r="BW116">
        <v>1</v>
      </c>
      <c r="BX116">
        <v>1</v>
      </c>
      <c r="BY116">
        <v>1</v>
      </c>
      <c r="BZ116">
        <v>1</v>
      </c>
      <c r="CA116">
        <v>1</v>
      </c>
      <c r="CB116">
        <v>1</v>
      </c>
      <c r="CC116">
        <v>1</v>
      </c>
      <c r="CD116">
        <v>1</v>
      </c>
    </row>
    <row r="117" spans="1:82">
      <c r="A117">
        <v>93.129444000000007</v>
      </c>
      <c r="B117" s="3">
        <v>3.8803935185185185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  <c r="BO117">
        <v>1</v>
      </c>
      <c r="BP117">
        <v>1</v>
      </c>
      <c r="BQ117">
        <v>1</v>
      </c>
      <c r="BR117">
        <v>1</v>
      </c>
      <c r="BS117">
        <v>1</v>
      </c>
      <c r="BT117">
        <v>1</v>
      </c>
      <c r="BU117">
        <v>1</v>
      </c>
      <c r="BV117">
        <v>1</v>
      </c>
      <c r="BW117">
        <v>1</v>
      </c>
      <c r="BX117">
        <v>1</v>
      </c>
      <c r="BY117">
        <v>1</v>
      </c>
      <c r="BZ117">
        <v>1</v>
      </c>
      <c r="CA117">
        <v>1</v>
      </c>
      <c r="CB117">
        <v>1</v>
      </c>
      <c r="CC117">
        <v>1</v>
      </c>
      <c r="CD117">
        <v>1</v>
      </c>
    </row>
    <row r="118" spans="1:82">
      <c r="A118">
        <v>94.129444000000007</v>
      </c>
      <c r="B118" s="3">
        <v>3.9220601851851851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  <c r="BO118">
        <v>1</v>
      </c>
      <c r="BP118">
        <v>1</v>
      </c>
      <c r="BQ118">
        <v>1</v>
      </c>
      <c r="BR118">
        <v>1</v>
      </c>
      <c r="BS118">
        <v>1</v>
      </c>
      <c r="BT118">
        <v>1</v>
      </c>
      <c r="BU118">
        <v>1</v>
      </c>
      <c r="BV118">
        <v>1</v>
      </c>
      <c r="BW118">
        <v>1</v>
      </c>
      <c r="BX118">
        <v>1</v>
      </c>
      <c r="BY118">
        <v>1</v>
      </c>
      <c r="BZ118">
        <v>1</v>
      </c>
      <c r="CA118">
        <v>1</v>
      </c>
      <c r="CB118">
        <v>1</v>
      </c>
      <c r="CC118">
        <v>1</v>
      </c>
      <c r="CD118">
        <v>1</v>
      </c>
    </row>
    <row r="119" spans="1:82">
      <c r="A119">
        <v>95.13</v>
      </c>
      <c r="B119" s="3">
        <v>3.9637499999999997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  <c r="BO119">
        <v>1</v>
      </c>
      <c r="BP119">
        <v>1</v>
      </c>
      <c r="BQ119">
        <v>1</v>
      </c>
      <c r="BR119">
        <v>1</v>
      </c>
      <c r="BS119">
        <v>1</v>
      </c>
      <c r="BT119">
        <v>1</v>
      </c>
      <c r="BU119">
        <v>1</v>
      </c>
      <c r="BV119">
        <v>1</v>
      </c>
      <c r="BW119">
        <v>1</v>
      </c>
      <c r="BX119">
        <v>1</v>
      </c>
      <c r="BY119">
        <v>1</v>
      </c>
      <c r="BZ119">
        <v>1</v>
      </c>
      <c r="CA119">
        <v>1</v>
      </c>
      <c r="CB119">
        <v>1</v>
      </c>
      <c r="CC119">
        <v>1</v>
      </c>
      <c r="CD119">
        <v>1</v>
      </c>
    </row>
    <row r="120" spans="1:82">
      <c r="A120">
        <v>96.130278000000004</v>
      </c>
      <c r="B120" s="3">
        <v>4.0054282407407404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  <c r="BO120">
        <v>1</v>
      </c>
      <c r="BP120">
        <v>1</v>
      </c>
      <c r="BQ120">
        <v>1</v>
      </c>
      <c r="BR120">
        <v>1</v>
      </c>
      <c r="BS120">
        <v>1</v>
      </c>
      <c r="BT120">
        <v>1</v>
      </c>
      <c r="BU120">
        <v>1</v>
      </c>
      <c r="BV120">
        <v>1</v>
      </c>
      <c r="BW120">
        <v>1</v>
      </c>
      <c r="BX120">
        <v>1</v>
      </c>
      <c r="BY120">
        <v>1</v>
      </c>
      <c r="BZ120">
        <v>1</v>
      </c>
      <c r="CA120">
        <v>1</v>
      </c>
      <c r="CB120">
        <v>1</v>
      </c>
      <c r="CC120">
        <v>1</v>
      </c>
      <c r="CD120">
        <v>1</v>
      </c>
    </row>
    <row r="121" spans="1:82">
      <c r="A121">
        <v>97.130832999999996</v>
      </c>
      <c r="B121" s="3">
        <v>4.047118055555555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  <c r="BO121">
        <v>1</v>
      </c>
      <c r="BP121">
        <v>1</v>
      </c>
      <c r="BQ121">
        <v>1</v>
      </c>
      <c r="BR121">
        <v>1</v>
      </c>
      <c r="BS121">
        <v>1</v>
      </c>
      <c r="BT121">
        <v>1</v>
      </c>
      <c r="BU121">
        <v>1</v>
      </c>
      <c r="BV121">
        <v>1</v>
      </c>
      <c r="BW121">
        <v>1</v>
      </c>
      <c r="BX121">
        <v>1</v>
      </c>
      <c r="BY121">
        <v>1</v>
      </c>
      <c r="BZ121">
        <v>1</v>
      </c>
      <c r="CA121">
        <v>1</v>
      </c>
      <c r="CB121">
        <v>1</v>
      </c>
      <c r="CC121">
        <v>1</v>
      </c>
      <c r="CD121">
        <v>1</v>
      </c>
    </row>
    <row r="122" spans="1:82">
      <c r="A122">
        <v>98.130832999999996</v>
      </c>
      <c r="B122" s="3">
        <v>4.088784722222222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  <c r="BO122">
        <v>1</v>
      </c>
      <c r="BP122">
        <v>1</v>
      </c>
      <c r="BQ122">
        <v>1</v>
      </c>
      <c r="BR122">
        <v>1</v>
      </c>
      <c r="BS122">
        <v>1</v>
      </c>
      <c r="BT122">
        <v>1</v>
      </c>
      <c r="BU122">
        <v>1</v>
      </c>
      <c r="BV122">
        <v>1</v>
      </c>
      <c r="BW122">
        <v>1</v>
      </c>
      <c r="BX122">
        <v>1</v>
      </c>
      <c r="BY122">
        <v>1</v>
      </c>
      <c r="BZ122">
        <v>1</v>
      </c>
      <c r="CA122">
        <v>1</v>
      </c>
      <c r="CB122">
        <v>1</v>
      </c>
      <c r="CC122">
        <v>1</v>
      </c>
      <c r="CD122">
        <v>1</v>
      </c>
    </row>
    <row r="123" spans="1:82">
      <c r="A123">
        <v>99.126110999999995</v>
      </c>
      <c r="B123" s="3">
        <v>4.1302546296296301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  <c r="BO123">
        <v>1</v>
      </c>
      <c r="BP123">
        <v>1</v>
      </c>
      <c r="BQ123">
        <v>1</v>
      </c>
      <c r="BR123">
        <v>1</v>
      </c>
      <c r="BS123">
        <v>1</v>
      </c>
      <c r="BT123">
        <v>1</v>
      </c>
      <c r="BU123">
        <v>1</v>
      </c>
      <c r="BV123">
        <v>1</v>
      </c>
      <c r="BW123">
        <v>1</v>
      </c>
      <c r="BX123">
        <v>1</v>
      </c>
      <c r="BY123">
        <v>1</v>
      </c>
      <c r="BZ123">
        <v>1</v>
      </c>
      <c r="CA123">
        <v>1</v>
      </c>
      <c r="CB123">
        <v>1</v>
      </c>
      <c r="CC123">
        <v>1</v>
      </c>
      <c r="CD123">
        <v>1</v>
      </c>
    </row>
    <row r="124" spans="1:82">
      <c r="A124">
        <v>100.12</v>
      </c>
      <c r="B124" s="3">
        <v>4.1716666666666669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  <c r="BO124">
        <v>1</v>
      </c>
      <c r="BP124">
        <v>1</v>
      </c>
      <c r="BQ124">
        <v>1</v>
      </c>
      <c r="BR124">
        <v>1</v>
      </c>
      <c r="BS124">
        <v>1</v>
      </c>
      <c r="BT124">
        <v>1</v>
      </c>
      <c r="BU124">
        <v>1</v>
      </c>
      <c r="BV124">
        <v>1</v>
      </c>
      <c r="BW124">
        <v>1</v>
      </c>
      <c r="BX124">
        <v>1</v>
      </c>
      <c r="BY124">
        <v>1</v>
      </c>
      <c r="BZ124">
        <v>1</v>
      </c>
      <c r="CA124">
        <v>1</v>
      </c>
      <c r="CB124">
        <v>1</v>
      </c>
      <c r="CC124">
        <v>1</v>
      </c>
      <c r="CD124">
        <v>1</v>
      </c>
    </row>
    <row r="125" spans="1:82">
      <c r="A125">
        <v>101.11416699999999</v>
      </c>
      <c r="B125" s="3">
        <v>4.2130902777777779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  <c r="BO125">
        <v>1</v>
      </c>
      <c r="BP125">
        <v>1</v>
      </c>
      <c r="BQ125">
        <v>1</v>
      </c>
      <c r="BR125">
        <v>1</v>
      </c>
      <c r="BS125">
        <v>1</v>
      </c>
      <c r="BT125">
        <v>1</v>
      </c>
      <c r="BU125">
        <v>1</v>
      </c>
      <c r="BV125">
        <v>1</v>
      </c>
      <c r="BW125">
        <v>1</v>
      </c>
      <c r="BX125">
        <v>1</v>
      </c>
      <c r="BY125">
        <v>1</v>
      </c>
      <c r="BZ125">
        <v>1</v>
      </c>
      <c r="CA125">
        <v>1</v>
      </c>
      <c r="CB125">
        <v>1</v>
      </c>
      <c r="CC125">
        <v>1</v>
      </c>
      <c r="CD125">
        <v>1</v>
      </c>
    </row>
    <row r="126" spans="1:82">
      <c r="A126">
        <v>102.106944</v>
      </c>
      <c r="B126" s="3">
        <v>4.2544560185185185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  <c r="BO126">
        <v>1</v>
      </c>
      <c r="BP126">
        <v>1</v>
      </c>
      <c r="BQ126">
        <v>1</v>
      </c>
      <c r="BR126">
        <v>1</v>
      </c>
      <c r="BS126">
        <v>1</v>
      </c>
      <c r="BT126">
        <v>1</v>
      </c>
      <c r="BU126">
        <v>1</v>
      </c>
      <c r="BV126">
        <v>1</v>
      </c>
      <c r="BW126">
        <v>1</v>
      </c>
      <c r="BX126">
        <v>1</v>
      </c>
      <c r="BY126">
        <v>1</v>
      </c>
      <c r="BZ126">
        <v>1</v>
      </c>
      <c r="CA126">
        <v>1</v>
      </c>
      <c r="CB126">
        <v>1</v>
      </c>
      <c r="CC126">
        <v>1</v>
      </c>
      <c r="CD126">
        <v>1</v>
      </c>
    </row>
    <row r="127" spans="1:82">
      <c r="A127">
        <v>103.09944400000001</v>
      </c>
      <c r="B127" s="3">
        <v>4.2958101851851849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  <c r="BO127">
        <v>1</v>
      </c>
      <c r="BP127">
        <v>1</v>
      </c>
      <c r="BQ127">
        <v>1</v>
      </c>
      <c r="BR127">
        <v>1</v>
      </c>
      <c r="BS127">
        <v>1</v>
      </c>
      <c r="BT127">
        <v>1</v>
      </c>
      <c r="BU127">
        <v>1</v>
      </c>
      <c r="BV127">
        <v>1</v>
      </c>
      <c r="BW127">
        <v>1</v>
      </c>
      <c r="BX127">
        <v>1</v>
      </c>
      <c r="BY127">
        <v>1</v>
      </c>
      <c r="BZ127">
        <v>1</v>
      </c>
      <c r="CA127">
        <v>1</v>
      </c>
      <c r="CB127">
        <v>1</v>
      </c>
      <c r="CC127">
        <v>1</v>
      </c>
      <c r="CD127">
        <v>1</v>
      </c>
    </row>
    <row r="128" spans="1:82">
      <c r="A128">
        <v>104.09527799999999</v>
      </c>
      <c r="B128" s="3">
        <v>4.3373032407407406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  <c r="BO128">
        <v>1</v>
      </c>
      <c r="BP128">
        <v>1</v>
      </c>
      <c r="BQ128">
        <v>1</v>
      </c>
      <c r="BR128">
        <v>1</v>
      </c>
      <c r="BS128">
        <v>1</v>
      </c>
      <c r="BT128">
        <v>1</v>
      </c>
      <c r="BU128">
        <v>1</v>
      </c>
      <c r="BV128">
        <v>1</v>
      </c>
      <c r="BW128">
        <v>1</v>
      </c>
      <c r="BX128">
        <v>1</v>
      </c>
      <c r="BY128">
        <v>1</v>
      </c>
      <c r="BZ128">
        <v>1</v>
      </c>
      <c r="CA128">
        <v>1</v>
      </c>
      <c r="CB128">
        <v>1</v>
      </c>
      <c r="CC128">
        <v>1</v>
      </c>
      <c r="CD128">
        <v>1</v>
      </c>
    </row>
    <row r="129" spans="1:82">
      <c r="A129">
        <v>105.089167</v>
      </c>
      <c r="B129" s="3">
        <v>4.3787152777777782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  <c r="BO129">
        <v>1</v>
      </c>
      <c r="BP129">
        <v>1</v>
      </c>
      <c r="BQ129">
        <v>1</v>
      </c>
      <c r="BR129">
        <v>1</v>
      </c>
      <c r="BS129">
        <v>1</v>
      </c>
      <c r="BT129">
        <v>1</v>
      </c>
      <c r="BU129">
        <v>1</v>
      </c>
      <c r="BV129">
        <v>1</v>
      </c>
      <c r="BW129">
        <v>1</v>
      </c>
      <c r="BX129">
        <v>1</v>
      </c>
      <c r="BY129">
        <v>1</v>
      </c>
      <c r="BZ129">
        <v>1</v>
      </c>
      <c r="CA129">
        <v>1</v>
      </c>
      <c r="CB129">
        <v>1</v>
      </c>
      <c r="CC129">
        <v>1</v>
      </c>
      <c r="CD129">
        <v>1</v>
      </c>
    </row>
    <row r="130" spans="1:82">
      <c r="A130">
        <v>106.083333</v>
      </c>
      <c r="B130" s="3">
        <v>4.4201388888888884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  <c r="BO130">
        <v>1</v>
      </c>
      <c r="BP130">
        <v>1</v>
      </c>
      <c r="BQ130">
        <v>1</v>
      </c>
      <c r="BR130">
        <v>1</v>
      </c>
      <c r="BS130">
        <v>1</v>
      </c>
      <c r="BT130">
        <v>1</v>
      </c>
      <c r="BU130">
        <v>1</v>
      </c>
      <c r="BV130">
        <v>1</v>
      </c>
      <c r="BW130">
        <v>1</v>
      </c>
      <c r="BX130">
        <v>1</v>
      </c>
      <c r="BY130">
        <v>1</v>
      </c>
      <c r="BZ130">
        <v>1</v>
      </c>
      <c r="CA130">
        <v>1</v>
      </c>
      <c r="CB130">
        <v>1</v>
      </c>
      <c r="CC130">
        <v>1</v>
      </c>
      <c r="CD130">
        <v>1</v>
      </c>
    </row>
    <row r="131" spans="1:82">
      <c r="A131">
        <v>107.079444</v>
      </c>
      <c r="B131" s="3">
        <v>4.4616435185185184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  <c r="BO131">
        <v>1</v>
      </c>
      <c r="BP131">
        <v>1</v>
      </c>
      <c r="BQ131">
        <v>1</v>
      </c>
      <c r="BR131">
        <v>1</v>
      </c>
      <c r="BS131">
        <v>1</v>
      </c>
      <c r="BT131">
        <v>1</v>
      </c>
      <c r="BU131">
        <v>1</v>
      </c>
      <c r="BV131">
        <v>1</v>
      </c>
      <c r="BW131">
        <v>1</v>
      </c>
      <c r="BX131">
        <v>1</v>
      </c>
      <c r="BY131">
        <v>1</v>
      </c>
      <c r="BZ131">
        <v>1</v>
      </c>
      <c r="CA131">
        <v>1</v>
      </c>
      <c r="CB131">
        <v>1</v>
      </c>
      <c r="CC131">
        <v>1</v>
      </c>
      <c r="CD131">
        <v>1</v>
      </c>
    </row>
    <row r="132" spans="1:82">
      <c r="A132">
        <v>108.071944</v>
      </c>
      <c r="B132" s="3">
        <v>4.5029976851851847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  <c r="BO132">
        <v>1</v>
      </c>
      <c r="BP132">
        <v>1</v>
      </c>
      <c r="BQ132">
        <v>1</v>
      </c>
      <c r="BR132">
        <v>1</v>
      </c>
      <c r="BS132">
        <v>1</v>
      </c>
      <c r="BT132">
        <v>1</v>
      </c>
      <c r="BU132">
        <v>1</v>
      </c>
      <c r="BV132">
        <v>1</v>
      </c>
      <c r="BW132">
        <v>1</v>
      </c>
      <c r="BX132">
        <v>1</v>
      </c>
      <c r="BY132">
        <v>1</v>
      </c>
      <c r="BZ132">
        <v>1</v>
      </c>
      <c r="CA132">
        <v>1</v>
      </c>
      <c r="CB132">
        <v>1</v>
      </c>
      <c r="CC132">
        <v>1</v>
      </c>
      <c r="CD132">
        <v>1</v>
      </c>
    </row>
    <row r="133" spans="1:82">
      <c r="A133">
        <v>109.066389</v>
      </c>
      <c r="B133" s="3">
        <v>4.5444328703703709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  <c r="BO133">
        <v>1</v>
      </c>
      <c r="BP133">
        <v>1</v>
      </c>
      <c r="BQ133">
        <v>1</v>
      </c>
      <c r="BR133">
        <v>1</v>
      </c>
      <c r="BS133">
        <v>1</v>
      </c>
      <c r="BT133">
        <v>1</v>
      </c>
      <c r="BU133">
        <v>1</v>
      </c>
      <c r="BV133">
        <v>1</v>
      </c>
      <c r="BW133">
        <v>1</v>
      </c>
      <c r="BX133">
        <v>1</v>
      </c>
      <c r="BY133">
        <v>1</v>
      </c>
      <c r="BZ133">
        <v>1</v>
      </c>
      <c r="CA133">
        <v>1</v>
      </c>
      <c r="CB133">
        <v>1</v>
      </c>
      <c r="CC133">
        <v>1</v>
      </c>
      <c r="CD133">
        <v>1</v>
      </c>
    </row>
    <row r="134" spans="1:82">
      <c r="A134">
        <v>110.059444</v>
      </c>
      <c r="B134" s="3">
        <v>4.5858101851851849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  <c r="BO134">
        <v>1</v>
      </c>
      <c r="BP134">
        <v>1</v>
      </c>
      <c r="BQ134">
        <v>1</v>
      </c>
      <c r="BR134">
        <v>1</v>
      </c>
      <c r="BS134">
        <v>1</v>
      </c>
      <c r="BT134">
        <v>1</v>
      </c>
      <c r="BU134">
        <v>1</v>
      </c>
      <c r="BV134">
        <v>1</v>
      </c>
      <c r="BW134">
        <v>1</v>
      </c>
      <c r="BX134">
        <v>1</v>
      </c>
      <c r="BY134">
        <v>1</v>
      </c>
      <c r="BZ134">
        <v>1</v>
      </c>
      <c r="CA134">
        <v>1</v>
      </c>
      <c r="CB134">
        <v>1</v>
      </c>
      <c r="CC134">
        <v>1</v>
      </c>
      <c r="CD134">
        <v>1</v>
      </c>
    </row>
    <row r="135" spans="1:82">
      <c r="A135">
        <v>111.05500000000001</v>
      </c>
      <c r="B135" s="3">
        <v>4.6272916666666672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  <c r="BO135">
        <v>1</v>
      </c>
      <c r="BP135">
        <v>1</v>
      </c>
      <c r="BQ135">
        <v>1</v>
      </c>
      <c r="BR135">
        <v>1</v>
      </c>
      <c r="BS135">
        <v>1</v>
      </c>
      <c r="BT135">
        <v>1</v>
      </c>
      <c r="BU135">
        <v>1</v>
      </c>
      <c r="BV135">
        <v>1</v>
      </c>
      <c r="BW135">
        <v>1</v>
      </c>
      <c r="BX135">
        <v>1</v>
      </c>
      <c r="BY135">
        <v>1</v>
      </c>
      <c r="BZ135">
        <v>1</v>
      </c>
      <c r="CA135">
        <v>1</v>
      </c>
      <c r="CB135">
        <v>1</v>
      </c>
      <c r="CC135">
        <v>1</v>
      </c>
      <c r="CD135">
        <v>1</v>
      </c>
    </row>
    <row r="136" spans="1:82">
      <c r="A136">
        <v>112.04861099999999</v>
      </c>
      <c r="B136" s="3">
        <v>4.6686921296296298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  <c r="BO136">
        <v>1</v>
      </c>
      <c r="BP136">
        <v>1</v>
      </c>
      <c r="BQ136">
        <v>1</v>
      </c>
      <c r="BR136">
        <v>1</v>
      </c>
      <c r="BS136">
        <v>1</v>
      </c>
      <c r="BT136">
        <v>1</v>
      </c>
      <c r="BU136">
        <v>1</v>
      </c>
      <c r="BV136">
        <v>1</v>
      </c>
      <c r="BW136">
        <v>1</v>
      </c>
      <c r="BX136">
        <v>1</v>
      </c>
      <c r="BY136">
        <v>1</v>
      </c>
      <c r="BZ136">
        <v>1</v>
      </c>
      <c r="CA136">
        <v>1</v>
      </c>
      <c r="CB136">
        <v>1</v>
      </c>
      <c r="CC136">
        <v>1</v>
      </c>
      <c r="CD136">
        <v>1</v>
      </c>
    </row>
    <row r="137" spans="1:82">
      <c r="A137">
        <v>113.041111</v>
      </c>
      <c r="B137" s="3">
        <v>4.7100462962962961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  <c r="BO137">
        <v>1</v>
      </c>
      <c r="BP137">
        <v>1</v>
      </c>
      <c r="BQ137">
        <v>1</v>
      </c>
      <c r="BR137">
        <v>1</v>
      </c>
      <c r="BS137">
        <v>1</v>
      </c>
      <c r="BT137">
        <v>1</v>
      </c>
      <c r="BU137">
        <v>1</v>
      </c>
      <c r="BV137">
        <v>1</v>
      </c>
      <c r="BW137">
        <v>1</v>
      </c>
      <c r="BX137">
        <v>1</v>
      </c>
      <c r="BY137">
        <v>1</v>
      </c>
      <c r="BZ137">
        <v>1</v>
      </c>
      <c r="CA137">
        <v>1</v>
      </c>
      <c r="CB137">
        <v>1</v>
      </c>
      <c r="CC137">
        <v>1</v>
      </c>
      <c r="CD137">
        <v>1</v>
      </c>
    </row>
    <row r="138" spans="1:82">
      <c r="A138">
        <v>114.03666699999999</v>
      </c>
      <c r="B138" s="3">
        <v>4.7515277777777776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  <c r="BO138">
        <v>1</v>
      </c>
      <c r="BP138">
        <v>1</v>
      </c>
      <c r="BQ138">
        <v>1</v>
      </c>
      <c r="BR138">
        <v>1</v>
      </c>
      <c r="BS138">
        <v>1</v>
      </c>
      <c r="BT138">
        <v>1</v>
      </c>
      <c r="BU138">
        <v>1</v>
      </c>
      <c r="BV138">
        <v>1</v>
      </c>
      <c r="BW138">
        <v>1</v>
      </c>
      <c r="BX138">
        <v>1</v>
      </c>
      <c r="BY138">
        <v>1</v>
      </c>
      <c r="BZ138">
        <v>1</v>
      </c>
      <c r="CA138">
        <v>1</v>
      </c>
      <c r="CB138">
        <v>1</v>
      </c>
      <c r="CC138">
        <v>1</v>
      </c>
      <c r="CD138">
        <v>1</v>
      </c>
    </row>
    <row r="139" spans="1:82">
      <c r="A139">
        <v>115.031389</v>
      </c>
      <c r="B139" s="3">
        <v>4.7929745370370371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  <c r="BO139">
        <v>1</v>
      </c>
      <c r="BP139">
        <v>1</v>
      </c>
      <c r="BQ139">
        <v>1</v>
      </c>
      <c r="BR139">
        <v>1</v>
      </c>
      <c r="BS139">
        <v>1</v>
      </c>
      <c r="BT139">
        <v>1</v>
      </c>
      <c r="BU139">
        <v>1</v>
      </c>
      <c r="BV139">
        <v>1</v>
      </c>
      <c r="BW139">
        <v>1</v>
      </c>
      <c r="BX139">
        <v>1</v>
      </c>
      <c r="BY139">
        <v>1</v>
      </c>
      <c r="BZ139">
        <v>1</v>
      </c>
      <c r="CA139">
        <v>1</v>
      </c>
      <c r="CB139">
        <v>1</v>
      </c>
      <c r="CC139">
        <v>1</v>
      </c>
      <c r="CD139">
        <v>1</v>
      </c>
    </row>
    <row r="140" spans="1:82">
      <c r="A140">
        <v>116.025278</v>
      </c>
      <c r="B140" s="3">
        <v>4.8343865740740739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  <c r="BO140">
        <v>1</v>
      </c>
      <c r="BP140">
        <v>1</v>
      </c>
      <c r="BQ140">
        <v>1</v>
      </c>
      <c r="BR140">
        <v>1</v>
      </c>
      <c r="BS140">
        <v>1</v>
      </c>
      <c r="BT140">
        <v>1</v>
      </c>
      <c r="BU140">
        <v>1</v>
      </c>
      <c r="BV140">
        <v>1</v>
      </c>
      <c r="BW140">
        <v>1</v>
      </c>
      <c r="BX140">
        <v>1</v>
      </c>
      <c r="BY140">
        <v>1</v>
      </c>
      <c r="BZ140">
        <v>1</v>
      </c>
      <c r="CA140">
        <v>1</v>
      </c>
      <c r="CB140">
        <v>1</v>
      </c>
      <c r="CC140">
        <v>1</v>
      </c>
      <c r="CD140">
        <v>1</v>
      </c>
    </row>
    <row r="141" spans="1:82">
      <c r="A141">
        <v>117.01777800000001</v>
      </c>
      <c r="B141" s="3">
        <v>4.8757407407407412</v>
      </c>
      <c r="C141">
        <v>1</v>
      </c>
      <c r="D141">
        <v>1</v>
      </c>
      <c r="E141">
        <v>1</v>
      </c>
      <c r="F141">
        <v>1</v>
      </c>
      <c r="G141">
        <v>1</v>
      </c>
      <c r="H141">
        <v>1</v>
      </c>
      <c r="I141">
        <v>1</v>
      </c>
      <c r="J141">
        <v>1</v>
      </c>
      <c r="K141">
        <v>1</v>
      </c>
      <c r="L141">
        <v>1</v>
      </c>
      <c r="M141">
        <v>1</v>
      </c>
      <c r="N141">
        <v>1</v>
      </c>
      <c r="O141">
        <v>1</v>
      </c>
      <c r="P141">
        <v>1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>
        <v>1</v>
      </c>
      <c r="AE141">
        <v>1</v>
      </c>
      <c r="AF141">
        <v>1</v>
      </c>
      <c r="AG141">
        <v>1</v>
      </c>
      <c r="AH141">
        <v>1</v>
      </c>
      <c r="AI141">
        <v>1</v>
      </c>
      <c r="AJ141">
        <v>1</v>
      </c>
      <c r="AK141">
        <v>1</v>
      </c>
      <c r="AL141">
        <v>1</v>
      </c>
      <c r="AM141">
        <v>1</v>
      </c>
      <c r="AN141">
        <v>1</v>
      </c>
      <c r="AO141">
        <v>1</v>
      </c>
      <c r="AP141">
        <v>1</v>
      </c>
      <c r="AQ141">
        <v>1</v>
      </c>
      <c r="AR141">
        <v>1</v>
      </c>
      <c r="AS141">
        <v>1</v>
      </c>
      <c r="AT141">
        <v>1</v>
      </c>
      <c r="AU141">
        <v>1</v>
      </c>
      <c r="AV141">
        <v>1</v>
      </c>
      <c r="AW141">
        <v>1</v>
      </c>
      <c r="AX141">
        <v>1</v>
      </c>
      <c r="AY141">
        <v>1</v>
      </c>
      <c r="AZ141">
        <v>1</v>
      </c>
      <c r="BA141">
        <v>1</v>
      </c>
      <c r="BB141">
        <v>1</v>
      </c>
      <c r="BC141">
        <v>1</v>
      </c>
      <c r="BD141">
        <v>1</v>
      </c>
      <c r="BE141">
        <v>1</v>
      </c>
      <c r="BF141">
        <v>1</v>
      </c>
      <c r="BG141">
        <v>1</v>
      </c>
      <c r="BH141">
        <v>1</v>
      </c>
      <c r="BI141">
        <v>1</v>
      </c>
      <c r="BJ141">
        <v>1</v>
      </c>
      <c r="BK141">
        <v>1</v>
      </c>
      <c r="BL141">
        <v>1</v>
      </c>
      <c r="BM141">
        <v>1</v>
      </c>
      <c r="BN141">
        <v>1</v>
      </c>
      <c r="BO141">
        <v>1</v>
      </c>
      <c r="BP141">
        <v>1</v>
      </c>
      <c r="BQ141">
        <v>1</v>
      </c>
      <c r="BR141">
        <v>1</v>
      </c>
      <c r="BS141">
        <v>1</v>
      </c>
      <c r="BT141">
        <v>1</v>
      </c>
      <c r="BU141">
        <v>1</v>
      </c>
      <c r="BV141">
        <v>1</v>
      </c>
      <c r="BW141">
        <v>1</v>
      </c>
      <c r="BX141">
        <v>1</v>
      </c>
      <c r="BY141">
        <v>1</v>
      </c>
      <c r="BZ141">
        <v>1</v>
      </c>
      <c r="CA141">
        <v>1</v>
      </c>
      <c r="CB141">
        <v>1</v>
      </c>
      <c r="CC141">
        <v>1</v>
      </c>
      <c r="CD141">
        <v>1</v>
      </c>
    </row>
    <row r="142" spans="1:82">
      <c r="A142">
        <v>118.008056</v>
      </c>
      <c r="B142" s="3">
        <v>4.9170023148148152</v>
      </c>
      <c r="C142">
        <v>1</v>
      </c>
      <c r="D142">
        <v>1</v>
      </c>
      <c r="E142">
        <v>1</v>
      </c>
      <c r="F142">
        <v>1</v>
      </c>
      <c r="G142">
        <v>1</v>
      </c>
      <c r="H142">
        <v>1</v>
      </c>
      <c r="I142">
        <v>1</v>
      </c>
      <c r="J142">
        <v>1</v>
      </c>
      <c r="K142">
        <v>1</v>
      </c>
      <c r="L142">
        <v>1</v>
      </c>
      <c r="M142">
        <v>1</v>
      </c>
      <c r="N142">
        <v>1</v>
      </c>
      <c r="O142">
        <v>1</v>
      </c>
      <c r="P142">
        <v>1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>
        <v>1</v>
      </c>
      <c r="AE142">
        <v>1</v>
      </c>
      <c r="AF142">
        <v>1</v>
      </c>
      <c r="AG142">
        <v>1</v>
      </c>
      <c r="AH142">
        <v>1</v>
      </c>
      <c r="AI142">
        <v>1</v>
      </c>
      <c r="AJ142">
        <v>1</v>
      </c>
      <c r="AK142">
        <v>1</v>
      </c>
      <c r="AL142">
        <v>1</v>
      </c>
      <c r="AM142">
        <v>1</v>
      </c>
      <c r="AN142">
        <v>1</v>
      </c>
      <c r="AO142">
        <v>1</v>
      </c>
      <c r="AP142">
        <v>1</v>
      </c>
      <c r="AQ142">
        <v>1</v>
      </c>
      <c r="AR142">
        <v>1</v>
      </c>
      <c r="AS142">
        <v>1</v>
      </c>
      <c r="AT142">
        <v>1</v>
      </c>
      <c r="AU142">
        <v>1</v>
      </c>
      <c r="AV142">
        <v>1</v>
      </c>
      <c r="AW142">
        <v>1</v>
      </c>
      <c r="AX142">
        <v>1</v>
      </c>
      <c r="AY142">
        <v>1</v>
      </c>
      <c r="AZ142">
        <v>1</v>
      </c>
      <c r="BA142">
        <v>1</v>
      </c>
      <c r="BB142">
        <v>1</v>
      </c>
      <c r="BC142">
        <v>1</v>
      </c>
      <c r="BD142">
        <v>1</v>
      </c>
      <c r="BE142">
        <v>1</v>
      </c>
      <c r="BF142">
        <v>1</v>
      </c>
      <c r="BG142">
        <v>1</v>
      </c>
      <c r="BH142">
        <v>1</v>
      </c>
      <c r="BI142">
        <v>1</v>
      </c>
      <c r="BJ142">
        <v>1</v>
      </c>
      <c r="BK142">
        <v>1</v>
      </c>
      <c r="BL142">
        <v>1</v>
      </c>
      <c r="BM142">
        <v>1</v>
      </c>
      <c r="BN142">
        <v>1</v>
      </c>
      <c r="BO142">
        <v>1</v>
      </c>
      <c r="BP142">
        <v>1</v>
      </c>
      <c r="BQ142">
        <v>1</v>
      </c>
      <c r="BR142">
        <v>1</v>
      </c>
      <c r="BS142">
        <v>1</v>
      </c>
      <c r="BT142">
        <v>1</v>
      </c>
      <c r="BU142">
        <v>1</v>
      </c>
      <c r="BV142">
        <v>1</v>
      </c>
      <c r="BW142">
        <v>1</v>
      </c>
      <c r="BX142">
        <v>1</v>
      </c>
      <c r="BY142">
        <v>1</v>
      </c>
      <c r="BZ142">
        <v>1</v>
      </c>
      <c r="CA142">
        <v>1</v>
      </c>
      <c r="CB142">
        <v>1</v>
      </c>
      <c r="CC142">
        <v>1</v>
      </c>
      <c r="CD142">
        <v>1</v>
      </c>
    </row>
    <row r="143" spans="1:82">
      <c r="A143">
        <v>118.99805600000001</v>
      </c>
      <c r="B143" s="3">
        <v>4.958252314814815</v>
      </c>
      <c r="C143">
        <v>1</v>
      </c>
      <c r="D143">
        <v>1</v>
      </c>
      <c r="E143">
        <v>1</v>
      </c>
      <c r="F143">
        <v>1</v>
      </c>
      <c r="G143">
        <v>1</v>
      </c>
      <c r="H143">
        <v>1</v>
      </c>
      <c r="I143">
        <v>1</v>
      </c>
      <c r="J143">
        <v>1</v>
      </c>
      <c r="K143">
        <v>1</v>
      </c>
      <c r="L143">
        <v>1</v>
      </c>
      <c r="M143">
        <v>1</v>
      </c>
      <c r="N143">
        <v>1</v>
      </c>
      <c r="O143">
        <v>1</v>
      </c>
      <c r="P143">
        <v>1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>
        <v>1</v>
      </c>
      <c r="AE143">
        <v>1</v>
      </c>
      <c r="AF143">
        <v>1</v>
      </c>
      <c r="AG143">
        <v>1</v>
      </c>
      <c r="AH143">
        <v>1</v>
      </c>
      <c r="AI143">
        <v>1</v>
      </c>
      <c r="AJ143">
        <v>1</v>
      </c>
      <c r="AK143">
        <v>1</v>
      </c>
      <c r="AL143">
        <v>1</v>
      </c>
      <c r="AM143">
        <v>1</v>
      </c>
      <c r="AN143">
        <v>1</v>
      </c>
      <c r="AO143">
        <v>1</v>
      </c>
      <c r="AP143">
        <v>1</v>
      </c>
      <c r="AQ143">
        <v>1</v>
      </c>
      <c r="AR143">
        <v>1</v>
      </c>
      <c r="AS143">
        <v>1</v>
      </c>
      <c r="AT143">
        <v>1</v>
      </c>
      <c r="AU143">
        <v>1</v>
      </c>
      <c r="AV143">
        <v>1</v>
      </c>
      <c r="AW143">
        <v>1</v>
      </c>
      <c r="AX143">
        <v>1</v>
      </c>
      <c r="AY143">
        <v>1</v>
      </c>
      <c r="AZ143">
        <v>1</v>
      </c>
      <c r="BA143">
        <v>1</v>
      </c>
      <c r="BB143">
        <v>1</v>
      </c>
      <c r="BC143">
        <v>1</v>
      </c>
      <c r="BD143">
        <v>1</v>
      </c>
      <c r="BE143">
        <v>1</v>
      </c>
      <c r="BF143">
        <v>1</v>
      </c>
      <c r="BG143">
        <v>1</v>
      </c>
      <c r="BH143">
        <v>1</v>
      </c>
      <c r="BI143">
        <v>1</v>
      </c>
      <c r="BJ143">
        <v>1</v>
      </c>
      <c r="BK143">
        <v>1</v>
      </c>
      <c r="BL143">
        <v>1</v>
      </c>
      <c r="BM143">
        <v>1</v>
      </c>
      <c r="BN143">
        <v>1</v>
      </c>
      <c r="BO143">
        <v>1</v>
      </c>
      <c r="BP143">
        <v>1</v>
      </c>
      <c r="BQ143">
        <v>1</v>
      </c>
      <c r="BR143">
        <v>1</v>
      </c>
      <c r="BS143">
        <v>1</v>
      </c>
      <c r="BT143">
        <v>1</v>
      </c>
      <c r="BU143">
        <v>1</v>
      </c>
      <c r="BV143">
        <v>1</v>
      </c>
      <c r="BW143">
        <v>1</v>
      </c>
      <c r="BX143">
        <v>1</v>
      </c>
      <c r="BY143">
        <v>1</v>
      </c>
      <c r="BZ143">
        <v>1</v>
      </c>
      <c r="CA143">
        <v>1</v>
      </c>
      <c r="CB143">
        <v>1</v>
      </c>
      <c r="CC143">
        <v>1</v>
      </c>
      <c r="CD143">
        <v>1</v>
      </c>
    </row>
    <row r="144" spans="1:82">
      <c r="A144">
        <v>119.986667</v>
      </c>
      <c r="B144" s="3">
        <v>4.9994444444444444</v>
      </c>
      <c r="C144">
        <v>1</v>
      </c>
      <c r="D144">
        <v>1</v>
      </c>
      <c r="E144">
        <v>1</v>
      </c>
      <c r="F144">
        <v>1</v>
      </c>
      <c r="G144">
        <v>1</v>
      </c>
      <c r="H144">
        <v>1</v>
      </c>
      <c r="I144">
        <v>1</v>
      </c>
      <c r="J144">
        <v>1</v>
      </c>
      <c r="K144">
        <v>1</v>
      </c>
      <c r="L144">
        <v>1</v>
      </c>
      <c r="M144">
        <v>1</v>
      </c>
      <c r="N144">
        <v>1</v>
      </c>
      <c r="O144">
        <v>1</v>
      </c>
      <c r="P144">
        <v>1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>
        <v>1</v>
      </c>
      <c r="AE144">
        <v>1</v>
      </c>
      <c r="AF144">
        <v>1</v>
      </c>
      <c r="AG144">
        <v>1</v>
      </c>
      <c r="AH144">
        <v>1</v>
      </c>
      <c r="AI144">
        <v>1</v>
      </c>
      <c r="AJ144">
        <v>1</v>
      </c>
      <c r="AK144">
        <v>1</v>
      </c>
      <c r="AL144">
        <v>1</v>
      </c>
      <c r="AM144">
        <v>1</v>
      </c>
      <c r="AN144">
        <v>1</v>
      </c>
      <c r="AO144">
        <v>1</v>
      </c>
      <c r="AP144">
        <v>1</v>
      </c>
      <c r="AQ144">
        <v>1</v>
      </c>
      <c r="AR144">
        <v>1</v>
      </c>
      <c r="AS144">
        <v>1</v>
      </c>
      <c r="AT144">
        <v>1</v>
      </c>
      <c r="AU144">
        <v>1</v>
      </c>
      <c r="AV144">
        <v>1</v>
      </c>
      <c r="AW144">
        <v>1</v>
      </c>
      <c r="AX144">
        <v>1</v>
      </c>
      <c r="AY144">
        <v>1</v>
      </c>
      <c r="AZ144">
        <v>1</v>
      </c>
      <c r="BA144">
        <v>1</v>
      </c>
      <c r="BB144">
        <v>1</v>
      </c>
      <c r="BC144">
        <v>1</v>
      </c>
      <c r="BD144">
        <v>1</v>
      </c>
      <c r="BE144">
        <v>1</v>
      </c>
      <c r="BF144">
        <v>1</v>
      </c>
      <c r="BG144">
        <v>1</v>
      </c>
      <c r="BH144">
        <v>1</v>
      </c>
      <c r="BI144">
        <v>1</v>
      </c>
      <c r="BJ144">
        <v>1</v>
      </c>
      <c r="BK144">
        <v>1</v>
      </c>
      <c r="BL144">
        <v>1</v>
      </c>
      <c r="BM144">
        <v>1</v>
      </c>
      <c r="BN144">
        <v>1</v>
      </c>
      <c r="BO144">
        <v>1</v>
      </c>
      <c r="BP144">
        <v>1</v>
      </c>
      <c r="BQ144">
        <v>1</v>
      </c>
      <c r="BR144">
        <v>1</v>
      </c>
      <c r="BS144">
        <v>1</v>
      </c>
      <c r="BT144">
        <v>1</v>
      </c>
      <c r="BU144">
        <v>1</v>
      </c>
      <c r="BV144">
        <v>1</v>
      </c>
      <c r="BW144">
        <v>1</v>
      </c>
      <c r="BX144">
        <v>1</v>
      </c>
      <c r="BY144">
        <v>1</v>
      </c>
      <c r="BZ144">
        <v>1</v>
      </c>
      <c r="CA144">
        <v>1</v>
      </c>
      <c r="CB144">
        <v>1</v>
      </c>
      <c r="CC144">
        <v>1</v>
      </c>
      <c r="CD144">
        <v>1</v>
      </c>
    </row>
    <row r="145" spans="1:82">
      <c r="A145">
        <v>120.976944</v>
      </c>
      <c r="B145" s="3">
        <v>5.0407060185185184</v>
      </c>
      <c r="C145">
        <v>1</v>
      </c>
      <c r="D145">
        <v>1</v>
      </c>
      <c r="E145">
        <v>1</v>
      </c>
      <c r="F145">
        <v>1</v>
      </c>
      <c r="G145">
        <v>1</v>
      </c>
      <c r="H145">
        <v>1</v>
      </c>
      <c r="I145">
        <v>1</v>
      </c>
      <c r="J145">
        <v>1</v>
      </c>
      <c r="K145">
        <v>1</v>
      </c>
      <c r="L145">
        <v>1</v>
      </c>
      <c r="M145">
        <v>1</v>
      </c>
      <c r="N145">
        <v>1</v>
      </c>
      <c r="O145">
        <v>1</v>
      </c>
      <c r="P145">
        <v>1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>
        <v>1</v>
      </c>
      <c r="AE145">
        <v>1</v>
      </c>
      <c r="AF145">
        <v>1</v>
      </c>
      <c r="AG145">
        <v>1</v>
      </c>
      <c r="AH145">
        <v>1</v>
      </c>
      <c r="AI145">
        <v>1</v>
      </c>
      <c r="AJ145">
        <v>1</v>
      </c>
      <c r="AK145">
        <v>1</v>
      </c>
      <c r="AL145">
        <v>1</v>
      </c>
      <c r="AM145">
        <v>1</v>
      </c>
      <c r="AN145">
        <v>1</v>
      </c>
      <c r="AO145">
        <v>1</v>
      </c>
      <c r="AP145">
        <v>1</v>
      </c>
      <c r="AQ145">
        <v>1</v>
      </c>
      <c r="AR145">
        <v>1</v>
      </c>
      <c r="AS145">
        <v>1</v>
      </c>
      <c r="AT145">
        <v>1</v>
      </c>
      <c r="AU145">
        <v>1</v>
      </c>
      <c r="AV145">
        <v>1</v>
      </c>
      <c r="AW145">
        <v>1</v>
      </c>
      <c r="AX145">
        <v>1</v>
      </c>
      <c r="AY145">
        <v>1</v>
      </c>
      <c r="AZ145">
        <v>1</v>
      </c>
      <c r="BA145">
        <v>1</v>
      </c>
      <c r="BB145">
        <v>1</v>
      </c>
      <c r="BC145">
        <v>1</v>
      </c>
      <c r="BD145">
        <v>1</v>
      </c>
      <c r="BE145">
        <v>1</v>
      </c>
      <c r="BF145">
        <v>1</v>
      </c>
      <c r="BG145">
        <v>1</v>
      </c>
      <c r="BH145">
        <v>1</v>
      </c>
      <c r="BI145">
        <v>1</v>
      </c>
      <c r="BJ145">
        <v>1</v>
      </c>
      <c r="BK145">
        <v>1</v>
      </c>
      <c r="BL145">
        <v>1</v>
      </c>
      <c r="BM145">
        <v>1</v>
      </c>
      <c r="BN145">
        <v>1</v>
      </c>
      <c r="BO145">
        <v>1</v>
      </c>
      <c r="BP145">
        <v>1</v>
      </c>
      <c r="BQ145">
        <v>1</v>
      </c>
      <c r="BR145">
        <v>1</v>
      </c>
      <c r="BS145">
        <v>1</v>
      </c>
      <c r="BT145">
        <v>1</v>
      </c>
      <c r="BU145">
        <v>1</v>
      </c>
      <c r="BV145">
        <v>1</v>
      </c>
      <c r="BW145">
        <v>1</v>
      </c>
      <c r="BX145">
        <v>1</v>
      </c>
      <c r="BY145">
        <v>1</v>
      </c>
      <c r="BZ145">
        <v>1</v>
      </c>
      <c r="CA145">
        <v>1</v>
      </c>
      <c r="CB145">
        <v>1</v>
      </c>
      <c r="CC145">
        <v>1</v>
      </c>
      <c r="CD145">
        <v>1</v>
      </c>
    </row>
    <row r="146" spans="1:82">
      <c r="A146">
        <v>121.964444</v>
      </c>
      <c r="B146" s="3">
        <v>5.0818518518518516</v>
      </c>
      <c r="C146">
        <v>1</v>
      </c>
      <c r="D146">
        <v>1</v>
      </c>
      <c r="E146">
        <v>1</v>
      </c>
      <c r="F146">
        <v>1</v>
      </c>
      <c r="G146">
        <v>1</v>
      </c>
      <c r="H146">
        <v>1</v>
      </c>
      <c r="I146">
        <v>1</v>
      </c>
      <c r="J146">
        <v>1</v>
      </c>
      <c r="K146">
        <v>1</v>
      </c>
      <c r="L146">
        <v>1</v>
      </c>
      <c r="M146">
        <v>1</v>
      </c>
      <c r="N146">
        <v>1</v>
      </c>
      <c r="O146">
        <v>1</v>
      </c>
      <c r="P146">
        <v>1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>
        <v>1</v>
      </c>
      <c r="AE146">
        <v>1</v>
      </c>
      <c r="AF146">
        <v>1</v>
      </c>
      <c r="AG146">
        <v>1</v>
      </c>
      <c r="AH146">
        <v>1</v>
      </c>
      <c r="AI146">
        <v>1</v>
      </c>
      <c r="AJ146">
        <v>1</v>
      </c>
      <c r="AK146">
        <v>1</v>
      </c>
      <c r="AL146">
        <v>1</v>
      </c>
      <c r="AM146">
        <v>1</v>
      </c>
      <c r="AN146">
        <v>1</v>
      </c>
      <c r="AO146">
        <v>1</v>
      </c>
      <c r="AP146">
        <v>1</v>
      </c>
      <c r="AQ146">
        <v>1</v>
      </c>
      <c r="AR146">
        <v>1</v>
      </c>
      <c r="AS146">
        <v>1</v>
      </c>
      <c r="AT146">
        <v>1</v>
      </c>
      <c r="AU146">
        <v>1</v>
      </c>
      <c r="AV146">
        <v>1</v>
      </c>
      <c r="AW146">
        <v>1</v>
      </c>
      <c r="AX146">
        <v>1</v>
      </c>
      <c r="AY146">
        <v>1</v>
      </c>
      <c r="AZ146">
        <v>1</v>
      </c>
      <c r="BA146">
        <v>1</v>
      </c>
      <c r="BB146">
        <v>1</v>
      </c>
      <c r="BC146">
        <v>1</v>
      </c>
      <c r="BD146">
        <v>1</v>
      </c>
      <c r="BE146">
        <v>1</v>
      </c>
      <c r="BF146">
        <v>1</v>
      </c>
      <c r="BG146">
        <v>1</v>
      </c>
      <c r="BH146">
        <v>1</v>
      </c>
      <c r="BI146">
        <v>1</v>
      </c>
      <c r="BJ146">
        <v>1</v>
      </c>
      <c r="BK146">
        <v>1</v>
      </c>
      <c r="BL146">
        <v>1</v>
      </c>
      <c r="BM146">
        <v>1</v>
      </c>
      <c r="BN146">
        <v>1</v>
      </c>
      <c r="BO146">
        <v>1</v>
      </c>
      <c r="BP146">
        <v>1</v>
      </c>
      <c r="BQ146">
        <v>1</v>
      </c>
      <c r="BR146">
        <v>1</v>
      </c>
      <c r="BS146">
        <v>1</v>
      </c>
      <c r="BT146">
        <v>1</v>
      </c>
      <c r="BU146">
        <v>1</v>
      </c>
      <c r="BV146">
        <v>1</v>
      </c>
      <c r="BW146">
        <v>1</v>
      </c>
      <c r="BX146">
        <v>1</v>
      </c>
      <c r="BY146">
        <v>1</v>
      </c>
      <c r="BZ146">
        <v>1</v>
      </c>
      <c r="CA146">
        <v>1</v>
      </c>
      <c r="CB146">
        <v>1</v>
      </c>
      <c r="CC146">
        <v>1</v>
      </c>
      <c r="CD146">
        <v>1</v>
      </c>
    </row>
    <row r="147" spans="1:82">
      <c r="A147">
        <v>122.950278</v>
      </c>
      <c r="B147" s="3">
        <v>5.1229282407407402</v>
      </c>
      <c r="C147">
        <v>1</v>
      </c>
      <c r="D147">
        <v>1</v>
      </c>
      <c r="E147">
        <v>1</v>
      </c>
      <c r="F147">
        <v>1</v>
      </c>
      <c r="G147">
        <v>1</v>
      </c>
      <c r="H147">
        <v>1</v>
      </c>
      <c r="I147">
        <v>1</v>
      </c>
      <c r="J147">
        <v>1</v>
      </c>
      <c r="K147">
        <v>1</v>
      </c>
      <c r="L147">
        <v>1</v>
      </c>
      <c r="M147">
        <v>1</v>
      </c>
      <c r="N147">
        <v>1</v>
      </c>
      <c r="O147">
        <v>1</v>
      </c>
      <c r="P147">
        <v>1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>
        <v>1</v>
      </c>
      <c r="AE147">
        <v>1</v>
      </c>
      <c r="AF147">
        <v>1</v>
      </c>
      <c r="AG147">
        <v>1</v>
      </c>
      <c r="AH147">
        <v>1</v>
      </c>
      <c r="AI147">
        <v>1</v>
      </c>
      <c r="AJ147">
        <v>1</v>
      </c>
      <c r="AK147">
        <v>1</v>
      </c>
      <c r="AL147">
        <v>1</v>
      </c>
      <c r="AM147">
        <v>1</v>
      </c>
      <c r="AN147">
        <v>1</v>
      </c>
      <c r="AO147">
        <v>1</v>
      </c>
      <c r="AP147">
        <v>1</v>
      </c>
      <c r="AQ147">
        <v>1</v>
      </c>
      <c r="AR147">
        <v>1</v>
      </c>
      <c r="AS147">
        <v>1</v>
      </c>
      <c r="AT147">
        <v>1</v>
      </c>
      <c r="AU147">
        <v>1</v>
      </c>
      <c r="AV147">
        <v>1</v>
      </c>
      <c r="AW147">
        <v>1</v>
      </c>
      <c r="AX147">
        <v>1</v>
      </c>
      <c r="AY147">
        <v>1</v>
      </c>
      <c r="AZ147">
        <v>1</v>
      </c>
      <c r="BA147">
        <v>1</v>
      </c>
      <c r="BB147">
        <v>1</v>
      </c>
      <c r="BC147">
        <v>1</v>
      </c>
      <c r="BD147">
        <v>1</v>
      </c>
      <c r="BE147">
        <v>1</v>
      </c>
      <c r="BF147">
        <v>1</v>
      </c>
      <c r="BG147">
        <v>1</v>
      </c>
      <c r="BH147">
        <v>1</v>
      </c>
      <c r="BI147">
        <v>1</v>
      </c>
      <c r="BJ147">
        <v>1</v>
      </c>
      <c r="BK147">
        <v>1</v>
      </c>
      <c r="BL147">
        <v>1</v>
      </c>
      <c r="BM147">
        <v>1</v>
      </c>
      <c r="BN147">
        <v>1</v>
      </c>
      <c r="BO147">
        <v>1</v>
      </c>
      <c r="BP147">
        <v>1</v>
      </c>
      <c r="BQ147">
        <v>1</v>
      </c>
      <c r="BR147">
        <v>1</v>
      </c>
      <c r="BS147">
        <v>1</v>
      </c>
      <c r="BT147">
        <v>1</v>
      </c>
      <c r="BU147">
        <v>1</v>
      </c>
      <c r="BV147">
        <v>1</v>
      </c>
      <c r="BW147">
        <v>1</v>
      </c>
      <c r="BX147">
        <v>1</v>
      </c>
      <c r="BY147">
        <v>1</v>
      </c>
      <c r="BZ147">
        <v>1</v>
      </c>
      <c r="CA147">
        <v>1</v>
      </c>
      <c r="CB147">
        <v>1</v>
      </c>
      <c r="CC147">
        <v>1</v>
      </c>
      <c r="CD147">
        <v>1</v>
      </c>
    </row>
    <row r="148" spans="1:82">
      <c r="A148">
        <v>123.938333</v>
      </c>
      <c r="B148" s="3">
        <v>5.1640972222222219</v>
      </c>
      <c r="C148">
        <v>1</v>
      </c>
      <c r="D148">
        <v>1</v>
      </c>
      <c r="E148">
        <v>1</v>
      </c>
      <c r="F148">
        <v>1</v>
      </c>
      <c r="G148">
        <v>1</v>
      </c>
      <c r="H148">
        <v>1</v>
      </c>
      <c r="I148">
        <v>1</v>
      </c>
      <c r="J148">
        <v>1</v>
      </c>
      <c r="K148">
        <v>1</v>
      </c>
      <c r="L148">
        <v>1</v>
      </c>
      <c r="M148">
        <v>1</v>
      </c>
      <c r="N148">
        <v>1</v>
      </c>
      <c r="O148">
        <v>1</v>
      </c>
      <c r="P148">
        <v>1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>
        <v>1</v>
      </c>
      <c r="AE148">
        <v>1</v>
      </c>
      <c r="AF148">
        <v>1</v>
      </c>
      <c r="AG148">
        <v>1</v>
      </c>
      <c r="AH148">
        <v>1</v>
      </c>
      <c r="AI148">
        <v>1</v>
      </c>
      <c r="AJ148">
        <v>1</v>
      </c>
      <c r="AK148">
        <v>1</v>
      </c>
      <c r="AL148">
        <v>1</v>
      </c>
      <c r="AM148">
        <v>1</v>
      </c>
      <c r="AN148">
        <v>1</v>
      </c>
      <c r="AO148">
        <v>1</v>
      </c>
      <c r="AP148">
        <v>1</v>
      </c>
      <c r="AQ148">
        <v>1</v>
      </c>
      <c r="AR148">
        <v>1</v>
      </c>
      <c r="AS148">
        <v>1</v>
      </c>
      <c r="AT148">
        <v>1</v>
      </c>
      <c r="AU148">
        <v>1</v>
      </c>
      <c r="AV148">
        <v>1</v>
      </c>
      <c r="AW148">
        <v>1</v>
      </c>
      <c r="AX148">
        <v>1</v>
      </c>
      <c r="AY148">
        <v>1</v>
      </c>
      <c r="AZ148">
        <v>1</v>
      </c>
      <c r="BA148">
        <v>1</v>
      </c>
      <c r="BB148">
        <v>1</v>
      </c>
      <c r="BC148">
        <v>1</v>
      </c>
      <c r="BD148">
        <v>1</v>
      </c>
      <c r="BE148">
        <v>1</v>
      </c>
      <c r="BF148">
        <v>1</v>
      </c>
      <c r="BG148">
        <v>1</v>
      </c>
      <c r="BH148">
        <v>1</v>
      </c>
      <c r="BI148">
        <v>1</v>
      </c>
      <c r="BJ148">
        <v>1</v>
      </c>
      <c r="BK148">
        <v>1</v>
      </c>
      <c r="BL148">
        <v>1</v>
      </c>
      <c r="BM148">
        <v>1</v>
      </c>
      <c r="BN148">
        <v>1</v>
      </c>
      <c r="BO148">
        <v>1</v>
      </c>
      <c r="BP148">
        <v>1</v>
      </c>
      <c r="BQ148">
        <v>1</v>
      </c>
      <c r="BR148">
        <v>1</v>
      </c>
      <c r="BS148">
        <v>1</v>
      </c>
      <c r="BT148">
        <v>1</v>
      </c>
      <c r="BU148">
        <v>1</v>
      </c>
      <c r="BV148">
        <v>1</v>
      </c>
      <c r="BW148">
        <v>1</v>
      </c>
      <c r="BX148">
        <v>1</v>
      </c>
      <c r="BY148">
        <v>1</v>
      </c>
      <c r="BZ148">
        <v>1</v>
      </c>
      <c r="CA148">
        <v>1</v>
      </c>
      <c r="CB148">
        <v>1</v>
      </c>
      <c r="CC148">
        <v>1</v>
      </c>
      <c r="CD148">
        <v>1</v>
      </c>
    </row>
    <row r="149" spans="1:82">
      <c r="A149">
        <v>124.929444</v>
      </c>
      <c r="B149" s="3">
        <v>5.2053935185185187</v>
      </c>
      <c r="C149">
        <v>1</v>
      </c>
      <c r="D149">
        <v>1</v>
      </c>
      <c r="E149">
        <v>1</v>
      </c>
      <c r="F149">
        <v>1</v>
      </c>
      <c r="G149">
        <v>1</v>
      </c>
      <c r="H149">
        <v>1</v>
      </c>
      <c r="I149">
        <v>1</v>
      </c>
      <c r="J149">
        <v>1</v>
      </c>
      <c r="K149">
        <v>1</v>
      </c>
      <c r="L149">
        <v>1</v>
      </c>
      <c r="M149">
        <v>1</v>
      </c>
      <c r="N149">
        <v>1</v>
      </c>
      <c r="O149">
        <v>1</v>
      </c>
      <c r="P149">
        <v>1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>
        <v>1</v>
      </c>
      <c r="AE149">
        <v>1</v>
      </c>
      <c r="AF149">
        <v>1</v>
      </c>
      <c r="AG149">
        <v>1</v>
      </c>
      <c r="AH149">
        <v>1</v>
      </c>
      <c r="AI149">
        <v>1</v>
      </c>
      <c r="AJ149">
        <v>1</v>
      </c>
      <c r="AK149">
        <v>1</v>
      </c>
      <c r="AL149">
        <v>1</v>
      </c>
      <c r="AM149">
        <v>1</v>
      </c>
      <c r="AN149">
        <v>1</v>
      </c>
      <c r="AO149">
        <v>1</v>
      </c>
      <c r="AP149">
        <v>1</v>
      </c>
      <c r="AQ149">
        <v>1</v>
      </c>
      <c r="AR149">
        <v>1</v>
      </c>
      <c r="AS149">
        <v>1</v>
      </c>
      <c r="AT149">
        <v>1</v>
      </c>
      <c r="AU149">
        <v>1</v>
      </c>
      <c r="AV149">
        <v>1</v>
      </c>
      <c r="AW149">
        <v>1</v>
      </c>
      <c r="AX149">
        <v>1</v>
      </c>
      <c r="AY149">
        <v>1</v>
      </c>
      <c r="AZ149">
        <v>1</v>
      </c>
      <c r="BA149">
        <v>1</v>
      </c>
      <c r="BB149">
        <v>1</v>
      </c>
      <c r="BC149">
        <v>1</v>
      </c>
      <c r="BD149">
        <v>1</v>
      </c>
      <c r="BE149">
        <v>1</v>
      </c>
      <c r="BF149">
        <v>1</v>
      </c>
      <c r="BG149">
        <v>1</v>
      </c>
      <c r="BH149">
        <v>1</v>
      </c>
      <c r="BI149">
        <v>1</v>
      </c>
      <c r="BJ149">
        <v>1</v>
      </c>
      <c r="BK149">
        <v>1</v>
      </c>
      <c r="BL149">
        <v>1</v>
      </c>
      <c r="BM149">
        <v>1</v>
      </c>
      <c r="BN149">
        <v>1</v>
      </c>
      <c r="BO149">
        <v>1</v>
      </c>
      <c r="BP149">
        <v>1</v>
      </c>
      <c r="BQ149">
        <v>1</v>
      </c>
      <c r="BR149">
        <v>1</v>
      </c>
      <c r="BS149">
        <v>1</v>
      </c>
      <c r="BT149">
        <v>1</v>
      </c>
      <c r="BU149">
        <v>1</v>
      </c>
      <c r="BV149">
        <v>1</v>
      </c>
      <c r="BW149">
        <v>1</v>
      </c>
      <c r="BX149">
        <v>1</v>
      </c>
      <c r="BY149">
        <v>1</v>
      </c>
      <c r="BZ149">
        <v>1</v>
      </c>
      <c r="CA149">
        <v>1</v>
      </c>
      <c r="CB149">
        <v>1</v>
      </c>
      <c r="CC149">
        <v>1</v>
      </c>
      <c r="CD149">
        <v>1</v>
      </c>
    </row>
    <row r="150" spans="1:82">
      <c r="A150">
        <v>125.9175</v>
      </c>
      <c r="B150" s="3">
        <v>5.2465625000000005</v>
      </c>
      <c r="C150">
        <v>1</v>
      </c>
      <c r="D150">
        <v>1</v>
      </c>
      <c r="E150">
        <v>1</v>
      </c>
      <c r="F150">
        <v>1</v>
      </c>
      <c r="G150">
        <v>1</v>
      </c>
      <c r="H150">
        <v>1</v>
      </c>
      <c r="I150">
        <v>1</v>
      </c>
      <c r="J150">
        <v>1</v>
      </c>
      <c r="K150">
        <v>1</v>
      </c>
      <c r="L150">
        <v>1</v>
      </c>
      <c r="M150">
        <v>1</v>
      </c>
      <c r="N150">
        <v>1</v>
      </c>
      <c r="O150">
        <v>1</v>
      </c>
      <c r="P150">
        <v>1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>
        <v>1</v>
      </c>
      <c r="AE150">
        <v>1</v>
      </c>
      <c r="AF150">
        <v>1</v>
      </c>
      <c r="AG150">
        <v>1</v>
      </c>
      <c r="AH150">
        <v>1</v>
      </c>
      <c r="AI150">
        <v>1</v>
      </c>
      <c r="AJ150">
        <v>1</v>
      </c>
      <c r="AK150">
        <v>1</v>
      </c>
      <c r="AL150">
        <v>1</v>
      </c>
      <c r="AM150">
        <v>1</v>
      </c>
      <c r="AN150">
        <v>1</v>
      </c>
      <c r="AO150">
        <v>1</v>
      </c>
      <c r="AP150">
        <v>1</v>
      </c>
      <c r="AQ150">
        <v>1</v>
      </c>
      <c r="AR150">
        <v>1</v>
      </c>
      <c r="AS150">
        <v>1</v>
      </c>
      <c r="AT150">
        <v>1</v>
      </c>
      <c r="AU150">
        <v>1</v>
      </c>
      <c r="AV150">
        <v>1</v>
      </c>
      <c r="AW150">
        <v>1</v>
      </c>
      <c r="AX150">
        <v>1</v>
      </c>
      <c r="AY150">
        <v>1</v>
      </c>
      <c r="AZ150">
        <v>1</v>
      </c>
      <c r="BA150">
        <v>1</v>
      </c>
      <c r="BB150">
        <v>1</v>
      </c>
      <c r="BC150">
        <v>1</v>
      </c>
      <c r="BD150">
        <v>1</v>
      </c>
      <c r="BE150">
        <v>1</v>
      </c>
      <c r="BF150">
        <v>1</v>
      </c>
      <c r="BG150">
        <v>1</v>
      </c>
      <c r="BH150">
        <v>1</v>
      </c>
      <c r="BI150">
        <v>1</v>
      </c>
      <c r="BJ150">
        <v>1</v>
      </c>
      <c r="BK150">
        <v>1</v>
      </c>
      <c r="BL150">
        <v>1</v>
      </c>
      <c r="BM150">
        <v>1</v>
      </c>
      <c r="BN150">
        <v>1</v>
      </c>
      <c r="BO150">
        <v>1</v>
      </c>
      <c r="BP150">
        <v>1</v>
      </c>
      <c r="BQ150">
        <v>1</v>
      </c>
      <c r="BR150">
        <v>1</v>
      </c>
      <c r="BS150">
        <v>1</v>
      </c>
      <c r="BT150">
        <v>1</v>
      </c>
      <c r="BU150">
        <v>1</v>
      </c>
      <c r="BV150">
        <v>1</v>
      </c>
      <c r="BW150">
        <v>1</v>
      </c>
      <c r="BX150">
        <v>1</v>
      </c>
      <c r="BY150">
        <v>1</v>
      </c>
      <c r="BZ150">
        <v>1</v>
      </c>
      <c r="CA150">
        <v>1</v>
      </c>
      <c r="CB150">
        <v>1</v>
      </c>
      <c r="CC150">
        <v>1</v>
      </c>
      <c r="CD150">
        <v>1</v>
      </c>
    </row>
    <row r="151" spans="1:82">
      <c r="A151">
        <v>126.905</v>
      </c>
      <c r="B151" s="3">
        <v>5.2877083333333337</v>
      </c>
      <c r="C151">
        <v>1</v>
      </c>
      <c r="D151">
        <v>1</v>
      </c>
      <c r="E151">
        <v>1</v>
      </c>
      <c r="F151">
        <v>1</v>
      </c>
      <c r="G151">
        <v>1</v>
      </c>
      <c r="H151">
        <v>1</v>
      </c>
      <c r="I151">
        <v>1</v>
      </c>
      <c r="J151">
        <v>1</v>
      </c>
      <c r="K151">
        <v>1</v>
      </c>
      <c r="L151">
        <v>1</v>
      </c>
      <c r="M151">
        <v>1</v>
      </c>
      <c r="N151">
        <v>1</v>
      </c>
      <c r="O151">
        <v>1</v>
      </c>
      <c r="P151">
        <v>1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>
        <v>1</v>
      </c>
      <c r="AE151">
        <v>1</v>
      </c>
      <c r="AF151">
        <v>1</v>
      </c>
      <c r="AG151">
        <v>1</v>
      </c>
      <c r="AH151">
        <v>1</v>
      </c>
      <c r="AI151">
        <v>1</v>
      </c>
      <c r="AJ151">
        <v>1</v>
      </c>
      <c r="AK151">
        <v>1</v>
      </c>
      <c r="AL151">
        <v>1</v>
      </c>
      <c r="AM151">
        <v>1</v>
      </c>
      <c r="AN151">
        <v>1</v>
      </c>
      <c r="AO151">
        <v>1</v>
      </c>
      <c r="AP151">
        <v>1</v>
      </c>
      <c r="AQ151">
        <v>1</v>
      </c>
      <c r="AR151">
        <v>1</v>
      </c>
      <c r="AS151">
        <v>1</v>
      </c>
      <c r="AT151">
        <v>1</v>
      </c>
      <c r="AU151">
        <v>1</v>
      </c>
      <c r="AV151">
        <v>1</v>
      </c>
      <c r="AW151">
        <v>1</v>
      </c>
      <c r="AX151">
        <v>1</v>
      </c>
      <c r="AY151">
        <v>1</v>
      </c>
      <c r="AZ151">
        <v>1</v>
      </c>
      <c r="BA151">
        <v>1</v>
      </c>
      <c r="BB151">
        <v>1</v>
      </c>
      <c r="BC151">
        <v>1</v>
      </c>
      <c r="BD151">
        <v>1</v>
      </c>
      <c r="BE151">
        <v>1</v>
      </c>
      <c r="BF151">
        <v>1</v>
      </c>
      <c r="BG151">
        <v>1</v>
      </c>
      <c r="BH151">
        <v>1</v>
      </c>
      <c r="BI151">
        <v>1</v>
      </c>
      <c r="BJ151">
        <v>1</v>
      </c>
      <c r="BK151">
        <v>1</v>
      </c>
      <c r="BL151">
        <v>1</v>
      </c>
      <c r="BM151">
        <v>1</v>
      </c>
      <c r="BN151">
        <v>1</v>
      </c>
      <c r="BO151">
        <v>1</v>
      </c>
      <c r="BP151">
        <v>1</v>
      </c>
      <c r="BQ151">
        <v>1</v>
      </c>
      <c r="BR151">
        <v>1</v>
      </c>
      <c r="BS151">
        <v>1</v>
      </c>
      <c r="BT151">
        <v>1</v>
      </c>
      <c r="BU151">
        <v>1</v>
      </c>
      <c r="BV151">
        <v>1</v>
      </c>
      <c r="BW151">
        <v>1</v>
      </c>
      <c r="BX151">
        <v>1</v>
      </c>
      <c r="BY151">
        <v>1</v>
      </c>
      <c r="BZ151">
        <v>1</v>
      </c>
      <c r="CA151">
        <v>1</v>
      </c>
      <c r="CB151">
        <v>1</v>
      </c>
      <c r="CC151">
        <v>1</v>
      </c>
      <c r="CD151">
        <v>1</v>
      </c>
    </row>
    <row r="152" spans="1:82">
      <c r="A152">
        <v>127.894167</v>
      </c>
      <c r="B152" s="3">
        <v>5.3289236111111107</v>
      </c>
      <c r="C152">
        <v>1</v>
      </c>
      <c r="D152">
        <v>1</v>
      </c>
      <c r="E152">
        <v>1</v>
      </c>
      <c r="F152">
        <v>1</v>
      </c>
      <c r="G152">
        <v>1</v>
      </c>
      <c r="H152">
        <v>1</v>
      </c>
      <c r="I152">
        <v>1</v>
      </c>
      <c r="J152">
        <v>1</v>
      </c>
      <c r="K152">
        <v>1</v>
      </c>
      <c r="L152">
        <v>1</v>
      </c>
      <c r="M152">
        <v>1</v>
      </c>
      <c r="N152">
        <v>1</v>
      </c>
      <c r="O152">
        <v>1</v>
      </c>
      <c r="P152">
        <v>1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>
        <v>1</v>
      </c>
      <c r="AE152">
        <v>1</v>
      </c>
      <c r="AF152">
        <v>1</v>
      </c>
      <c r="AG152">
        <v>1</v>
      </c>
      <c r="AH152">
        <v>1</v>
      </c>
      <c r="AI152">
        <v>1</v>
      </c>
      <c r="AJ152">
        <v>1</v>
      </c>
      <c r="AK152">
        <v>1</v>
      </c>
      <c r="AL152">
        <v>1</v>
      </c>
      <c r="AM152">
        <v>1</v>
      </c>
      <c r="AN152">
        <v>1</v>
      </c>
      <c r="AO152">
        <v>1</v>
      </c>
      <c r="AP152">
        <v>1</v>
      </c>
      <c r="AQ152">
        <v>1</v>
      </c>
      <c r="AR152">
        <v>1</v>
      </c>
      <c r="AS152">
        <v>1</v>
      </c>
      <c r="AT152">
        <v>1</v>
      </c>
      <c r="AU152">
        <v>1</v>
      </c>
      <c r="AV152">
        <v>1</v>
      </c>
      <c r="AW152">
        <v>1</v>
      </c>
      <c r="AX152">
        <v>1</v>
      </c>
      <c r="AY152">
        <v>1</v>
      </c>
      <c r="AZ152">
        <v>1</v>
      </c>
      <c r="BA152">
        <v>1</v>
      </c>
      <c r="BB152">
        <v>1</v>
      </c>
      <c r="BC152">
        <v>1</v>
      </c>
      <c r="BD152">
        <v>1</v>
      </c>
      <c r="BE152">
        <v>1</v>
      </c>
      <c r="BF152">
        <v>1</v>
      </c>
      <c r="BG152">
        <v>1</v>
      </c>
      <c r="BH152">
        <v>1</v>
      </c>
      <c r="BI152">
        <v>1</v>
      </c>
      <c r="BJ152">
        <v>1</v>
      </c>
      <c r="BK152">
        <v>1</v>
      </c>
      <c r="BL152">
        <v>1</v>
      </c>
      <c r="BM152">
        <v>1</v>
      </c>
      <c r="BN152">
        <v>1</v>
      </c>
      <c r="BO152">
        <v>1</v>
      </c>
      <c r="BP152">
        <v>1</v>
      </c>
      <c r="BQ152">
        <v>1</v>
      </c>
      <c r="BR152">
        <v>1</v>
      </c>
      <c r="BS152">
        <v>1</v>
      </c>
      <c r="BT152">
        <v>1</v>
      </c>
      <c r="BU152">
        <v>1</v>
      </c>
      <c r="BV152">
        <v>1</v>
      </c>
      <c r="BW152">
        <v>1</v>
      </c>
      <c r="BX152">
        <v>1</v>
      </c>
      <c r="BY152">
        <v>1</v>
      </c>
      <c r="BZ152">
        <v>1</v>
      </c>
      <c r="CA152">
        <v>1</v>
      </c>
      <c r="CB152">
        <v>1</v>
      </c>
      <c r="CC152">
        <v>1</v>
      </c>
      <c r="CD152">
        <v>1</v>
      </c>
    </row>
    <row r="153" spans="1:82">
      <c r="A153">
        <v>128.88166699999999</v>
      </c>
      <c r="B153" s="3">
        <v>5.3700694444444439</v>
      </c>
      <c r="C153">
        <v>1</v>
      </c>
      <c r="D153">
        <v>1</v>
      </c>
      <c r="E153">
        <v>1</v>
      </c>
      <c r="F153">
        <v>1</v>
      </c>
      <c r="G153">
        <v>1</v>
      </c>
      <c r="H153">
        <v>1</v>
      </c>
      <c r="I153">
        <v>1</v>
      </c>
      <c r="J153">
        <v>1</v>
      </c>
      <c r="K153">
        <v>1</v>
      </c>
      <c r="L153">
        <v>1</v>
      </c>
      <c r="M153">
        <v>1</v>
      </c>
      <c r="N153">
        <v>1</v>
      </c>
      <c r="O153">
        <v>1</v>
      </c>
      <c r="P153">
        <v>1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>
        <v>1</v>
      </c>
      <c r="AE153">
        <v>1</v>
      </c>
      <c r="AF153">
        <v>1</v>
      </c>
      <c r="AG153">
        <v>1</v>
      </c>
      <c r="AH153">
        <v>1</v>
      </c>
      <c r="AI153">
        <v>1</v>
      </c>
      <c r="AJ153">
        <v>1</v>
      </c>
      <c r="AK153">
        <v>1</v>
      </c>
      <c r="AL153">
        <v>1</v>
      </c>
      <c r="AM153">
        <v>1</v>
      </c>
      <c r="AN153">
        <v>1</v>
      </c>
      <c r="AO153">
        <v>1</v>
      </c>
      <c r="AP153">
        <v>1</v>
      </c>
      <c r="AQ153">
        <v>1</v>
      </c>
      <c r="AR153">
        <v>1</v>
      </c>
      <c r="AS153">
        <v>1</v>
      </c>
      <c r="AT153">
        <v>1</v>
      </c>
      <c r="AU153">
        <v>1</v>
      </c>
      <c r="AV153">
        <v>1</v>
      </c>
      <c r="AW153">
        <v>1</v>
      </c>
      <c r="AX153">
        <v>1</v>
      </c>
      <c r="AY153">
        <v>1</v>
      </c>
      <c r="AZ153">
        <v>1</v>
      </c>
      <c r="BA153">
        <v>1</v>
      </c>
      <c r="BB153">
        <v>1</v>
      </c>
      <c r="BC153">
        <v>1</v>
      </c>
      <c r="BD153">
        <v>1</v>
      </c>
      <c r="BE153">
        <v>1</v>
      </c>
      <c r="BF153">
        <v>1</v>
      </c>
      <c r="BG153">
        <v>1</v>
      </c>
      <c r="BH153">
        <v>1</v>
      </c>
      <c r="BI153">
        <v>1</v>
      </c>
      <c r="BJ153">
        <v>1</v>
      </c>
      <c r="BK153">
        <v>1</v>
      </c>
      <c r="BL153">
        <v>1</v>
      </c>
      <c r="BM153">
        <v>1</v>
      </c>
      <c r="BN153">
        <v>1</v>
      </c>
      <c r="BO153">
        <v>1</v>
      </c>
      <c r="BP153">
        <v>1</v>
      </c>
      <c r="BQ153">
        <v>1</v>
      </c>
      <c r="BR153">
        <v>1</v>
      </c>
      <c r="BS153">
        <v>1</v>
      </c>
      <c r="BT153">
        <v>1</v>
      </c>
      <c r="BU153">
        <v>1</v>
      </c>
      <c r="BV153">
        <v>1</v>
      </c>
      <c r="BW153">
        <v>1</v>
      </c>
      <c r="BX153">
        <v>1</v>
      </c>
      <c r="BY153">
        <v>1</v>
      </c>
      <c r="BZ153">
        <v>1</v>
      </c>
      <c r="CA153">
        <v>1</v>
      </c>
      <c r="CB153">
        <v>1</v>
      </c>
      <c r="CC153">
        <v>1</v>
      </c>
      <c r="CD153">
        <v>1</v>
      </c>
    </row>
    <row r="154" spans="1:82">
      <c r="A154">
        <v>129.87194400000001</v>
      </c>
      <c r="B154" s="3">
        <v>5.4113310185185179</v>
      </c>
      <c r="C154">
        <v>1</v>
      </c>
      <c r="D154">
        <v>1</v>
      </c>
      <c r="E154">
        <v>1</v>
      </c>
      <c r="F154">
        <v>1</v>
      </c>
      <c r="G154">
        <v>1</v>
      </c>
      <c r="H154">
        <v>1</v>
      </c>
      <c r="I154">
        <v>1</v>
      </c>
      <c r="J154">
        <v>1</v>
      </c>
      <c r="K154">
        <v>1</v>
      </c>
      <c r="L154">
        <v>1</v>
      </c>
      <c r="M154">
        <v>1</v>
      </c>
      <c r="N154">
        <v>1</v>
      </c>
      <c r="O154">
        <v>1</v>
      </c>
      <c r="P154">
        <v>1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>
        <v>1</v>
      </c>
      <c r="AE154">
        <v>1</v>
      </c>
      <c r="AF154">
        <v>1</v>
      </c>
      <c r="AG154">
        <v>1</v>
      </c>
      <c r="AH154">
        <v>1</v>
      </c>
      <c r="AI154">
        <v>1</v>
      </c>
      <c r="AJ154">
        <v>1</v>
      </c>
      <c r="AK154">
        <v>1</v>
      </c>
      <c r="AL154">
        <v>1</v>
      </c>
      <c r="AM154">
        <v>1</v>
      </c>
      <c r="AN154">
        <v>1</v>
      </c>
      <c r="AO154">
        <v>1</v>
      </c>
      <c r="AP154">
        <v>1</v>
      </c>
      <c r="AQ154">
        <v>1</v>
      </c>
      <c r="AR154">
        <v>1</v>
      </c>
      <c r="AS154">
        <v>1</v>
      </c>
      <c r="AT154">
        <v>1</v>
      </c>
      <c r="AU154">
        <v>1</v>
      </c>
      <c r="AV154">
        <v>1</v>
      </c>
      <c r="AW154">
        <v>1</v>
      </c>
      <c r="AX154">
        <v>1</v>
      </c>
      <c r="AY154">
        <v>1</v>
      </c>
      <c r="AZ154">
        <v>1</v>
      </c>
      <c r="BA154">
        <v>1</v>
      </c>
      <c r="BB154">
        <v>1</v>
      </c>
      <c r="BC154">
        <v>1</v>
      </c>
      <c r="BD154">
        <v>1</v>
      </c>
      <c r="BE154">
        <v>1</v>
      </c>
      <c r="BF154">
        <v>1</v>
      </c>
      <c r="BG154">
        <v>1</v>
      </c>
      <c r="BH154">
        <v>1</v>
      </c>
      <c r="BI154">
        <v>1</v>
      </c>
      <c r="BJ154">
        <v>1</v>
      </c>
      <c r="BK154">
        <v>1</v>
      </c>
      <c r="BL154">
        <v>1</v>
      </c>
      <c r="BM154">
        <v>1</v>
      </c>
      <c r="BN154">
        <v>1</v>
      </c>
      <c r="BO154">
        <v>1</v>
      </c>
      <c r="BP154">
        <v>1</v>
      </c>
      <c r="BQ154">
        <v>1</v>
      </c>
      <c r="BR154">
        <v>1</v>
      </c>
      <c r="BS154">
        <v>1</v>
      </c>
      <c r="BT154">
        <v>1</v>
      </c>
      <c r="BU154">
        <v>1</v>
      </c>
      <c r="BV154">
        <v>1</v>
      </c>
      <c r="BW154">
        <v>1</v>
      </c>
      <c r="BX154">
        <v>1</v>
      </c>
      <c r="BY154">
        <v>1</v>
      </c>
      <c r="BZ154">
        <v>1</v>
      </c>
      <c r="CA154">
        <v>1</v>
      </c>
      <c r="CB154">
        <v>1</v>
      </c>
      <c r="CC154">
        <v>1</v>
      </c>
      <c r="CD154">
        <v>1</v>
      </c>
    </row>
    <row r="155" spans="1:82">
      <c r="A155">
        <v>130.860556</v>
      </c>
      <c r="B155" s="3">
        <v>5.4525231481481482</v>
      </c>
      <c r="C155">
        <v>1</v>
      </c>
      <c r="D155">
        <v>1</v>
      </c>
      <c r="E155">
        <v>1</v>
      </c>
      <c r="F155">
        <v>1</v>
      </c>
      <c r="G155">
        <v>1</v>
      </c>
      <c r="H155">
        <v>1</v>
      </c>
      <c r="I155">
        <v>1</v>
      </c>
      <c r="J155">
        <v>1</v>
      </c>
      <c r="K155">
        <v>1</v>
      </c>
      <c r="L155">
        <v>1</v>
      </c>
      <c r="M155">
        <v>1</v>
      </c>
      <c r="N155">
        <v>1</v>
      </c>
      <c r="O155">
        <v>1</v>
      </c>
      <c r="P155">
        <v>1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>
        <v>1</v>
      </c>
      <c r="AE155">
        <v>1</v>
      </c>
      <c r="AF155">
        <v>1</v>
      </c>
      <c r="AG155">
        <v>1</v>
      </c>
      <c r="AH155">
        <v>1</v>
      </c>
      <c r="AI155">
        <v>1</v>
      </c>
      <c r="AJ155">
        <v>1</v>
      </c>
      <c r="AK155">
        <v>1</v>
      </c>
      <c r="AL155">
        <v>1</v>
      </c>
      <c r="AM155">
        <v>1</v>
      </c>
      <c r="AN155">
        <v>1</v>
      </c>
      <c r="AO155">
        <v>1</v>
      </c>
      <c r="AP155">
        <v>1</v>
      </c>
      <c r="AQ155">
        <v>1</v>
      </c>
      <c r="AR155">
        <v>1</v>
      </c>
      <c r="AS155">
        <v>1</v>
      </c>
      <c r="AT155">
        <v>1</v>
      </c>
      <c r="AU155">
        <v>1</v>
      </c>
      <c r="AV155">
        <v>1</v>
      </c>
      <c r="AW155">
        <v>1</v>
      </c>
      <c r="AX155">
        <v>1</v>
      </c>
      <c r="AY155">
        <v>1</v>
      </c>
      <c r="AZ155">
        <v>1</v>
      </c>
      <c r="BA155">
        <v>1</v>
      </c>
      <c r="BB155">
        <v>1</v>
      </c>
      <c r="BC155">
        <v>1</v>
      </c>
      <c r="BD155">
        <v>1</v>
      </c>
      <c r="BE155">
        <v>1</v>
      </c>
      <c r="BF155">
        <v>1</v>
      </c>
      <c r="BG155">
        <v>1</v>
      </c>
      <c r="BH155">
        <v>1</v>
      </c>
      <c r="BI155">
        <v>1</v>
      </c>
      <c r="BJ155">
        <v>1</v>
      </c>
      <c r="BK155">
        <v>1</v>
      </c>
      <c r="BL155">
        <v>1</v>
      </c>
      <c r="BM155">
        <v>1</v>
      </c>
      <c r="BN155">
        <v>1</v>
      </c>
      <c r="BO155">
        <v>1</v>
      </c>
      <c r="BP155">
        <v>1</v>
      </c>
      <c r="BQ155">
        <v>1</v>
      </c>
      <c r="BR155">
        <v>1</v>
      </c>
      <c r="BS155">
        <v>1</v>
      </c>
      <c r="BT155">
        <v>1</v>
      </c>
      <c r="BU155">
        <v>1</v>
      </c>
      <c r="BV155">
        <v>1</v>
      </c>
      <c r="BW155">
        <v>1</v>
      </c>
      <c r="BX155">
        <v>1</v>
      </c>
      <c r="BY155">
        <v>1</v>
      </c>
      <c r="BZ155">
        <v>1</v>
      </c>
      <c r="CA155">
        <v>1</v>
      </c>
      <c r="CB155">
        <v>1</v>
      </c>
      <c r="CC155">
        <v>1</v>
      </c>
      <c r="CD155">
        <v>1</v>
      </c>
    </row>
    <row r="156" spans="1:82">
      <c r="A156">
        <v>131.846667</v>
      </c>
      <c r="B156" s="3">
        <v>5.493611111111111</v>
      </c>
      <c r="C156">
        <v>1</v>
      </c>
      <c r="D156">
        <v>1</v>
      </c>
      <c r="E156">
        <v>1</v>
      </c>
      <c r="F156">
        <v>1</v>
      </c>
      <c r="G156">
        <v>1</v>
      </c>
      <c r="H156">
        <v>1</v>
      </c>
      <c r="I156">
        <v>1</v>
      </c>
      <c r="J156">
        <v>1</v>
      </c>
      <c r="K156">
        <v>1</v>
      </c>
      <c r="L156">
        <v>1</v>
      </c>
      <c r="M156">
        <v>1</v>
      </c>
      <c r="N156">
        <v>1</v>
      </c>
      <c r="O156">
        <v>1</v>
      </c>
      <c r="P156">
        <v>1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>
        <v>1</v>
      </c>
      <c r="AE156">
        <v>1</v>
      </c>
      <c r="AF156">
        <v>1</v>
      </c>
      <c r="AG156">
        <v>1</v>
      </c>
      <c r="AH156">
        <v>1</v>
      </c>
      <c r="AI156">
        <v>1</v>
      </c>
      <c r="AJ156">
        <v>1</v>
      </c>
      <c r="AK156">
        <v>1</v>
      </c>
      <c r="AL156">
        <v>1</v>
      </c>
      <c r="AM156">
        <v>1</v>
      </c>
      <c r="AN156">
        <v>1</v>
      </c>
      <c r="AO156">
        <v>1</v>
      </c>
      <c r="AP156">
        <v>1</v>
      </c>
      <c r="AQ156">
        <v>1</v>
      </c>
      <c r="AR156">
        <v>1</v>
      </c>
      <c r="AS156">
        <v>1</v>
      </c>
      <c r="AT156">
        <v>1</v>
      </c>
      <c r="AU156">
        <v>1</v>
      </c>
      <c r="AV156">
        <v>1</v>
      </c>
      <c r="AW156">
        <v>1</v>
      </c>
      <c r="AX156">
        <v>1</v>
      </c>
      <c r="AY156">
        <v>1</v>
      </c>
      <c r="AZ156">
        <v>1</v>
      </c>
      <c r="BA156">
        <v>1</v>
      </c>
      <c r="BB156">
        <v>1</v>
      </c>
      <c r="BC156">
        <v>1</v>
      </c>
      <c r="BD156">
        <v>1</v>
      </c>
      <c r="BE156">
        <v>1</v>
      </c>
      <c r="BF156">
        <v>1</v>
      </c>
      <c r="BG156">
        <v>1</v>
      </c>
      <c r="BH156">
        <v>1</v>
      </c>
      <c r="BI156">
        <v>1</v>
      </c>
      <c r="BJ156">
        <v>1</v>
      </c>
      <c r="BK156">
        <v>1</v>
      </c>
      <c r="BL156">
        <v>1</v>
      </c>
      <c r="BM156">
        <v>1</v>
      </c>
      <c r="BN156">
        <v>1</v>
      </c>
      <c r="BO156">
        <v>1</v>
      </c>
      <c r="BP156">
        <v>1</v>
      </c>
      <c r="BQ156">
        <v>1</v>
      </c>
      <c r="BR156">
        <v>1</v>
      </c>
      <c r="BS156">
        <v>1</v>
      </c>
      <c r="BT156">
        <v>1</v>
      </c>
      <c r="BU156">
        <v>1</v>
      </c>
      <c r="BV156">
        <v>1</v>
      </c>
      <c r="BW156">
        <v>1</v>
      </c>
      <c r="BX156">
        <v>1</v>
      </c>
      <c r="BY156">
        <v>1</v>
      </c>
      <c r="BZ156">
        <v>1</v>
      </c>
      <c r="CA156">
        <v>1</v>
      </c>
      <c r="CB156">
        <v>1</v>
      </c>
      <c r="CC156">
        <v>1</v>
      </c>
      <c r="CD156">
        <v>1</v>
      </c>
    </row>
    <row r="157" spans="1:82">
      <c r="A157">
        <v>132.836389</v>
      </c>
      <c r="B157" s="3">
        <v>5.5348495370370365</v>
      </c>
      <c r="C157">
        <v>1</v>
      </c>
      <c r="D157">
        <v>1</v>
      </c>
      <c r="E157">
        <v>1</v>
      </c>
      <c r="F157">
        <v>1</v>
      </c>
      <c r="G157">
        <v>1</v>
      </c>
      <c r="H157">
        <v>1</v>
      </c>
      <c r="I157">
        <v>1</v>
      </c>
      <c r="J157">
        <v>1</v>
      </c>
      <c r="K157">
        <v>1</v>
      </c>
      <c r="L157">
        <v>1</v>
      </c>
      <c r="M157">
        <v>1</v>
      </c>
      <c r="N157">
        <v>1</v>
      </c>
      <c r="O157">
        <v>1</v>
      </c>
      <c r="P157">
        <v>1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>
        <v>1</v>
      </c>
      <c r="AE157">
        <v>1</v>
      </c>
      <c r="AF157">
        <v>1</v>
      </c>
      <c r="AG157">
        <v>1</v>
      </c>
      <c r="AH157">
        <v>1</v>
      </c>
      <c r="AI157">
        <v>1</v>
      </c>
      <c r="AJ157">
        <v>1</v>
      </c>
      <c r="AK157">
        <v>1</v>
      </c>
      <c r="AL157">
        <v>1</v>
      </c>
      <c r="AM157">
        <v>1</v>
      </c>
      <c r="AN157">
        <v>1</v>
      </c>
      <c r="AO157">
        <v>1</v>
      </c>
      <c r="AP157">
        <v>1</v>
      </c>
      <c r="AQ157">
        <v>1</v>
      </c>
      <c r="AR157">
        <v>1</v>
      </c>
      <c r="AS157">
        <v>1</v>
      </c>
      <c r="AT157">
        <v>1</v>
      </c>
      <c r="AU157">
        <v>1</v>
      </c>
      <c r="AV157">
        <v>1</v>
      </c>
      <c r="AW157">
        <v>1</v>
      </c>
      <c r="AX157">
        <v>1</v>
      </c>
      <c r="AY157">
        <v>1</v>
      </c>
      <c r="AZ157">
        <v>1</v>
      </c>
      <c r="BA157">
        <v>1</v>
      </c>
      <c r="BB157">
        <v>1</v>
      </c>
      <c r="BC157">
        <v>1</v>
      </c>
      <c r="BD157">
        <v>1</v>
      </c>
      <c r="BE157">
        <v>1</v>
      </c>
      <c r="BF157">
        <v>1</v>
      </c>
      <c r="BG157">
        <v>1</v>
      </c>
      <c r="BH157">
        <v>1</v>
      </c>
      <c r="BI157">
        <v>1</v>
      </c>
      <c r="BJ157">
        <v>1</v>
      </c>
      <c r="BK157">
        <v>1</v>
      </c>
      <c r="BL157">
        <v>1</v>
      </c>
      <c r="BM157">
        <v>1</v>
      </c>
      <c r="BN157">
        <v>1</v>
      </c>
      <c r="BO157">
        <v>1</v>
      </c>
      <c r="BP157">
        <v>1</v>
      </c>
      <c r="BQ157">
        <v>1</v>
      </c>
      <c r="BR157">
        <v>1</v>
      </c>
      <c r="BS157">
        <v>1</v>
      </c>
      <c r="BT157">
        <v>1</v>
      </c>
      <c r="BU157">
        <v>1</v>
      </c>
      <c r="BV157">
        <v>1</v>
      </c>
      <c r="BW157">
        <v>1</v>
      </c>
      <c r="BX157">
        <v>1</v>
      </c>
      <c r="BY157">
        <v>1</v>
      </c>
      <c r="BZ157">
        <v>1</v>
      </c>
      <c r="CA157">
        <v>1</v>
      </c>
      <c r="CB157">
        <v>1</v>
      </c>
      <c r="CC157">
        <v>1</v>
      </c>
      <c r="CD157">
        <v>1</v>
      </c>
    </row>
    <row r="158" spans="1:82">
      <c r="A158">
        <v>133.824444</v>
      </c>
      <c r="B158" s="3">
        <v>5.5760185185185192</v>
      </c>
      <c r="C158">
        <v>1</v>
      </c>
      <c r="D158">
        <v>1</v>
      </c>
      <c r="E158">
        <v>1</v>
      </c>
      <c r="F158">
        <v>1</v>
      </c>
      <c r="G158">
        <v>1</v>
      </c>
      <c r="H158">
        <v>1</v>
      </c>
      <c r="I158">
        <v>1</v>
      </c>
      <c r="J158">
        <v>1</v>
      </c>
      <c r="K158">
        <v>1</v>
      </c>
      <c r="L158">
        <v>1</v>
      </c>
      <c r="M158">
        <v>1</v>
      </c>
      <c r="N158">
        <v>1</v>
      </c>
      <c r="O158">
        <v>1</v>
      </c>
      <c r="P158">
        <v>1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>
        <v>1</v>
      </c>
      <c r="AE158">
        <v>1</v>
      </c>
      <c r="AF158">
        <v>1</v>
      </c>
      <c r="AG158">
        <v>1</v>
      </c>
      <c r="AH158">
        <v>1</v>
      </c>
      <c r="AI158">
        <v>1</v>
      </c>
      <c r="AJ158">
        <v>1</v>
      </c>
      <c r="AK158">
        <v>1</v>
      </c>
      <c r="AL158">
        <v>1</v>
      </c>
      <c r="AM158">
        <v>1</v>
      </c>
      <c r="AN158">
        <v>1</v>
      </c>
      <c r="AO158">
        <v>1</v>
      </c>
      <c r="AP158">
        <v>1</v>
      </c>
      <c r="AQ158">
        <v>1</v>
      </c>
      <c r="AR158">
        <v>1</v>
      </c>
      <c r="AS158">
        <v>1</v>
      </c>
      <c r="AT158">
        <v>1</v>
      </c>
      <c r="AU158">
        <v>1</v>
      </c>
      <c r="AV158">
        <v>1</v>
      </c>
      <c r="AW158">
        <v>1</v>
      </c>
      <c r="AX158">
        <v>1</v>
      </c>
      <c r="AY158">
        <v>1</v>
      </c>
      <c r="AZ158">
        <v>1</v>
      </c>
      <c r="BA158">
        <v>1</v>
      </c>
      <c r="BB158">
        <v>1</v>
      </c>
      <c r="BC158">
        <v>1</v>
      </c>
      <c r="BD158">
        <v>1</v>
      </c>
      <c r="BE158">
        <v>1</v>
      </c>
      <c r="BF158">
        <v>1</v>
      </c>
      <c r="BG158">
        <v>1</v>
      </c>
      <c r="BH158">
        <v>1</v>
      </c>
      <c r="BI158">
        <v>1</v>
      </c>
      <c r="BJ158">
        <v>1</v>
      </c>
      <c r="BK158">
        <v>1</v>
      </c>
      <c r="BL158">
        <v>1</v>
      </c>
      <c r="BM158">
        <v>1</v>
      </c>
      <c r="BN158">
        <v>1</v>
      </c>
      <c r="BO158">
        <v>1</v>
      </c>
      <c r="BP158">
        <v>1</v>
      </c>
      <c r="BQ158">
        <v>1</v>
      </c>
      <c r="BR158">
        <v>1</v>
      </c>
      <c r="BS158">
        <v>1</v>
      </c>
      <c r="BT158">
        <v>1</v>
      </c>
      <c r="BU158">
        <v>1</v>
      </c>
      <c r="BV158">
        <v>1</v>
      </c>
      <c r="BW158">
        <v>1</v>
      </c>
      <c r="BX158">
        <v>1</v>
      </c>
      <c r="BY158">
        <v>1</v>
      </c>
      <c r="BZ158">
        <v>1</v>
      </c>
      <c r="CA158">
        <v>1</v>
      </c>
      <c r="CB158">
        <v>1</v>
      </c>
      <c r="CC158">
        <v>1</v>
      </c>
      <c r="CD158">
        <v>1</v>
      </c>
    </row>
    <row r="159" spans="1:82">
      <c r="A159">
        <v>134.81361100000001</v>
      </c>
      <c r="B159" s="3">
        <v>5.6172337962962962</v>
      </c>
      <c r="C159">
        <v>1</v>
      </c>
      <c r="D159">
        <v>1</v>
      </c>
      <c r="E159">
        <v>1</v>
      </c>
      <c r="F159">
        <v>1</v>
      </c>
      <c r="G159">
        <v>1</v>
      </c>
      <c r="H159">
        <v>1</v>
      </c>
      <c r="I159">
        <v>1</v>
      </c>
      <c r="J159">
        <v>1</v>
      </c>
      <c r="K159">
        <v>1</v>
      </c>
      <c r="L159">
        <v>1</v>
      </c>
      <c r="M159">
        <v>1</v>
      </c>
      <c r="N159">
        <v>1</v>
      </c>
      <c r="O159">
        <v>1</v>
      </c>
      <c r="P159">
        <v>1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>
        <v>1</v>
      </c>
      <c r="AE159">
        <v>1</v>
      </c>
      <c r="AF159">
        <v>1</v>
      </c>
      <c r="AG159">
        <v>1</v>
      </c>
      <c r="AH159">
        <v>1</v>
      </c>
      <c r="AI159">
        <v>1</v>
      </c>
      <c r="AJ159">
        <v>1</v>
      </c>
      <c r="AK159">
        <v>1</v>
      </c>
      <c r="AL159">
        <v>1</v>
      </c>
      <c r="AM159">
        <v>1</v>
      </c>
      <c r="AN159">
        <v>1</v>
      </c>
      <c r="AO159">
        <v>1</v>
      </c>
      <c r="AP159">
        <v>1</v>
      </c>
      <c r="AQ159">
        <v>1</v>
      </c>
      <c r="AR159">
        <v>1</v>
      </c>
      <c r="AS159">
        <v>1</v>
      </c>
      <c r="AT159">
        <v>1</v>
      </c>
      <c r="AU159">
        <v>1</v>
      </c>
      <c r="AV159">
        <v>1</v>
      </c>
      <c r="AW159">
        <v>1</v>
      </c>
      <c r="AX159">
        <v>1</v>
      </c>
      <c r="AY159">
        <v>1</v>
      </c>
      <c r="AZ159">
        <v>1</v>
      </c>
      <c r="BA159">
        <v>1</v>
      </c>
      <c r="BB159">
        <v>1</v>
      </c>
      <c r="BC159">
        <v>1</v>
      </c>
      <c r="BD159">
        <v>1</v>
      </c>
      <c r="BE159">
        <v>1</v>
      </c>
      <c r="BF159">
        <v>1</v>
      </c>
      <c r="BG159">
        <v>1</v>
      </c>
      <c r="BH159">
        <v>1</v>
      </c>
      <c r="BI159">
        <v>1</v>
      </c>
      <c r="BJ159">
        <v>1</v>
      </c>
      <c r="BK159">
        <v>1</v>
      </c>
      <c r="BL159">
        <v>1</v>
      </c>
      <c r="BM159">
        <v>1</v>
      </c>
      <c r="BN159">
        <v>1</v>
      </c>
      <c r="BO159">
        <v>1</v>
      </c>
      <c r="BP159">
        <v>1</v>
      </c>
      <c r="BQ159">
        <v>1</v>
      </c>
      <c r="BR159">
        <v>1</v>
      </c>
      <c r="BS159">
        <v>1</v>
      </c>
      <c r="BT159">
        <v>1</v>
      </c>
      <c r="BU159">
        <v>1</v>
      </c>
      <c r="BV159">
        <v>1</v>
      </c>
      <c r="BW159">
        <v>1</v>
      </c>
      <c r="BX159">
        <v>1</v>
      </c>
      <c r="BY159">
        <v>1</v>
      </c>
      <c r="BZ159">
        <v>1</v>
      </c>
      <c r="CA159">
        <v>1</v>
      </c>
      <c r="CB159">
        <v>1</v>
      </c>
      <c r="CC159">
        <v>1</v>
      </c>
      <c r="CD159">
        <v>1</v>
      </c>
    </row>
    <row r="160" spans="1:82">
      <c r="A160">
        <v>135.80166700000001</v>
      </c>
      <c r="B160" s="3">
        <v>5.6584027777777779</v>
      </c>
      <c r="C160">
        <v>1</v>
      </c>
      <c r="D160">
        <v>1</v>
      </c>
      <c r="E160">
        <v>1</v>
      </c>
      <c r="F160">
        <v>1</v>
      </c>
      <c r="G160">
        <v>1</v>
      </c>
      <c r="H160">
        <v>1</v>
      </c>
      <c r="I160">
        <v>1</v>
      </c>
      <c r="J160">
        <v>1</v>
      </c>
      <c r="K160">
        <v>1</v>
      </c>
      <c r="L160">
        <v>1</v>
      </c>
      <c r="M160">
        <v>1</v>
      </c>
      <c r="N160">
        <v>1</v>
      </c>
      <c r="O160">
        <v>1</v>
      </c>
      <c r="P160">
        <v>1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>
        <v>1</v>
      </c>
      <c r="AE160">
        <v>1</v>
      </c>
      <c r="AF160">
        <v>1</v>
      </c>
      <c r="AG160">
        <v>1</v>
      </c>
      <c r="AH160">
        <v>1</v>
      </c>
      <c r="AI160">
        <v>1</v>
      </c>
      <c r="AJ160">
        <v>1</v>
      </c>
      <c r="AK160">
        <v>1</v>
      </c>
      <c r="AL160">
        <v>1</v>
      </c>
      <c r="AM160">
        <v>1</v>
      </c>
      <c r="AN160">
        <v>1</v>
      </c>
      <c r="AO160">
        <v>1</v>
      </c>
      <c r="AP160">
        <v>1</v>
      </c>
      <c r="AQ160">
        <v>1</v>
      </c>
      <c r="AR160">
        <v>1</v>
      </c>
      <c r="AS160">
        <v>1</v>
      </c>
      <c r="AT160">
        <v>1</v>
      </c>
      <c r="AU160">
        <v>1</v>
      </c>
      <c r="AV160">
        <v>1</v>
      </c>
      <c r="AW160">
        <v>1</v>
      </c>
      <c r="AX160">
        <v>1</v>
      </c>
      <c r="AY160">
        <v>1</v>
      </c>
      <c r="AZ160">
        <v>1</v>
      </c>
      <c r="BA160">
        <v>1</v>
      </c>
      <c r="BB160">
        <v>1</v>
      </c>
      <c r="BC160">
        <v>1</v>
      </c>
      <c r="BD160">
        <v>1</v>
      </c>
      <c r="BE160">
        <v>1</v>
      </c>
      <c r="BF160">
        <v>1</v>
      </c>
      <c r="BG160">
        <v>1</v>
      </c>
      <c r="BH160">
        <v>1</v>
      </c>
      <c r="BI160">
        <v>1</v>
      </c>
      <c r="BJ160">
        <v>1</v>
      </c>
      <c r="BK160">
        <v>1</v>
      </c>
      <c r="BL160">
        <v>1</v>
      </c>
      <c r="BM160">
        <v>1</v>
      </c>
      <c r="BN160">
        <v>1</v>
      </c>
      <c r="BO160">
        <v>1</v>
      </c>
      <c r="BP160">
        <v>1</v>
      </c>
      <c r="BQ160">
        <v>1</v>
      </c>
      <c r="BR160">
        <v>1</v>
      </c>
      <c r="BS160">
        <v>1</v>
      </c>
      <c r="BT160">
        <v>1</v>
      </c>
      <c r="BU160">
        <v>1</v>
      </c>
      <c r="BV160">
        <v>1</v>
      </c>
      <c r="BW160">
        <v>1</v>
      </c>
      <c r="BX160">
        <v>1</v>
      </c>
      <c r="BY160">
        <v>1</v>
      </c>
      <c r="BZ160">
        <v>1</v>
      </c>
      <c r="CA160">
        <v>1</v>
      </c>
      <c r="CB160">
        <v>1</v>
      </c>
      <c r="CC160">
        <v>1</v>
      </c>
      <c r="CD160">
        <v>1</v>
      </c>
    </row>
    <row r="161" spans="1:95">
      <c r="A161" s="75" t="s">
        <v>224</v>
      </c>
      <c r="B161" s="76" t="s">
        <v>224</v>
      </c>
      <c r="C161" s="75" t="s">
        <v>224</v>
      </c>
      <c r="D161" s="75" t="s">
        <v>224</v>
      </c>
      <c r="E161" s="75" t="s">
        <v>224</v>
      </c>
      <c r="F161" s="75" t="s">
        <v>224</v>
      </c>
      <c r="G161" s="75" t="s">
        <v>224</v>
      </c>
      <c r="H161" s="75" t="s">
        <v>224</v>
      </c>
      <c r="I161" s="75" t="s">
        <v>224</v>
      </c>
      <c r="J161" s="75" t="s">
        <v>224</v>
      </c>
      <c r="K161" s="75" t="s">
        <v>224</v>
      </c>
      <c r="L161" s="75" t="s">
        <v>224</v>
      </c>
      <c r="M161" s="75" t="s">
        <v>224</v>
      </c>
      <c r="N161" s="75" t="s">
        <v>224</v>
      </c>
      <c r="O161" s="75" t="s">
        <v>224</v>
      </c>
      <c r="P161" s="75" t="s">
        <v>224</v>
      </c>
      <c r="Q161" s="75" t="s">
        <v>224</v>
      </c>
      <c r="R161" s="75" t="s">
        <v>224</v>
      </c>
      <c r="S161" s="75" t="s">
        <v>224</v>
      </c>
      <c r="T161" s="75" t="s">
        <v>224</v>
      </c>
      <c r="U161" s="75" t="s">
        <v>224</v>
      </c>
      <c r="V161" s="75" t="s">
        <v>224</v>
      </c>
      <c r="W161" s="75" t="s">
        <v>224</v>
      </c>
      <c r="X161" s="75" t="s">
        <v>224</v>
      </c>
      <c r="Y161" s="75" t="s">
        <v>224</v>
      </c>
      <c r="Z161" s="75" t="s">
        <v>224</v>
      </c>
      <c r="AA161" s="75" t="s">
        <v>224</v>
      </c>
      <c r="AB161" s="75" t="s">
        <v>224</v>
      </c>
      <c r="AC161" s="75" t="s">
        <v>224</v>
      </c>
      <c r="AD161" s="75" t="s">
        <v>224</v>
      </c>
      <c r="AE161" s="75" t="s">
        <v>224</v>
      </c>
      <c r="AF161" s="75" t="s">
        <v>224</v>
      </c>
      <c r="AG161" s="75" t="s">
        <v>224</v>
      </c>
      <c r="AH161" s="75" t="s">
        <v>224</v>
      </c>
      <c r="AI161" s="75" t="s">
        <v>224</v>
      </c>
      <c r="AJ161" s="75" t="s">
        <v>224</v>
      </c>
      <c r="AK161" s="75" t="s">
        <v>224</v>
      </c>
      <c r="AL161" s="75" t="s">
        <v>224</v>
      </c>
      <c r="AM161" s="75" t="s">
        <v>224</v>
      </c>
      <c r="AN161" s="75" t="s">
        <v>224</v>
      </c>
      <c r="AO161" s="75" t="s">
        <v>224</v>
      </c>
      <c r="AP161" s="75" t="s">
        <v>224</v>
      </c>
      <c r="AQ161" s="75" t="s">
        <v>224</v>
      </c>
      <c r="AR161" s="75" t="s">
        <v>224</v>
      </c>
      <c r="AS161" s="75" t="s">
        <v>224</v>
      </c>
      <c r="AT161" s="75" t="s">
        <v>224</v>
      </c>
      <c r="AU161" s="75" t="s">
        <v>224</v>
      </c>
      <c r="AV161" s="75" t="s">
        <v>224</v>
      </c>
      <c r="AW161" s="75" t="s">
        <v>224</v>
      </c>
      <c r="AX161" s="75" t="s">
        <v>224</v>
      </c>
      <c r="AY161" s="75" t="s">
        <v>224</v>
      </c>
      <c r="AZ161" s="75" t="s">
        <v>224</v>
      </c>
      <c r="BA161" s="75" t="s">
        <v>224</v>
      </c>
      <c r="BB161" s="75" t="s">
        <v>224</v>
      </c>
      <c r="BC161" s="75" t="s">
        <v>224</v>
      </c>
      <c r="BD161" s="75" t="s">
        <v>224</v>
      </c>
      <c r="BE161" s="75" t="s">
        <v>224</v>
      </c>
      <c r="BF161" s="75" t="s">
        <v>224</v>
      </c>
      <c r="BG161" s="75" t="s">
        <v>224</v>
      </c>
      <c r="BH161" s="75" t="s">
        <v>224</v>
      </c>
      <c r="BI161" s="75" t="s">
        <v>224</v>
      </c>
      <c r="BJ161" s="75" t="s">
        <v>224</v>
      </c>
      <c r="BK161" s="75" t="s">
        <v>224</v>
      </c>
      <c r="BL161" s="75" t="s">
        <v>224</v>
      </c>
      <c r="BM161" s="75" t="s">
        <v>224</v>
      </c>
      <c r="BN161" s="75" t="s">
        <v>224</v>
      </c>
      <c r="BO161" s="75" t="s">
        <v>224</v>
      </c>
      <c r="BP161" s="75" t="s">
        <v>224</v>
      </c>
      <c r="BQ161" s="75" t="s">
        <v>224</v>
      </c>
      <c r="BR161" s="75" t="s">
        <v>224</v>
      </c>
      <c r="BS161" s="75" t="s">
        <v>224</v>
      </c>
      <c r="BT161" s="75" t="s">
        <v>224</v>
      </c>
      <c r="BU161" s="75" t="s">
        <v>224</v>
      </c>
      <c r="BV161" s="75" t="s">
        <v>224</v>
      </c>
      <c r="BW161" s="75" t="s">
        <v>224</v>
      </c>
      <c r="BX161" s="75" t="s">
        <v>224</v>
      </c>
      <c r="BY161" s="75" t="s">
        <v>224</v>
      </c>
      <c r="BZ161" s="75" t="s">
        <v>224</v>
      </c>
      <c r="CA161" s="75" t="s">
        <v>224</v>
      </c>
      <c r="CB161" s="75" t="s">
        <v>224</v>
      </c>
      <c r="CC161" s="75" t="s">
        <v>224</v>
      </c>
      <c r="CD161" s="75" t="s">
        <v>224</v>
      </c>
      <c r="CE161" s="75" t="s">
        <v>224</v>
      </c>
      <c r="CF161" s="75" t="s">
        <v>224</v>
      </c>
      <c r="CG161" s="75" t="s">
        <v>224</v>
      </c>
      <c r="CH161" s="75" t="s">
        <v>224</v>
      </c>
      <c r="CI161" s="75" t="s">
        <v>224</v>
      </c>
      <c r="CJ161" s="75" t="s">
        <v>224</v>
      </c>
      <c r="CK161" s="75" t="s">
        <v>224</v>
      </c>
      <c r="CL161" s="75" t="s">
        <v>224</v>
      </c>
      <c r="CM161" s="75" t="s">
        <v>224</v>
      </c>
      <c r="CN161" s="75" t="s">
        <v>224</v>
      </c>
      <c r="CO161" s="75" t="s">
        <v>224</v>
      </c>
      <c r="CP161" s="75" t="s">
        <v>224</v>
      </c>
      <c r="CQ161" s="75" t="s">
        <v>224</v>
      </c>
    </row>
    <row r="162" spans="1:95">
      <c r="A162" s="75" t="s">
        <v>224</v>
      </c>
      <c r="B162" s="76" t="s">
        <v>224</v>
      </c>
      <c r="C162" s="75" t="s">
        <v>224</v>
      </c>
      <c r="D162" s="75" t="s">
        <v>224</v>
      </c>
      <c r="E162" s="75" t="s">
        <v>224</v>
      </c>
      <c r="F162" s="75" t="s">
        <v>224</v>
      </c>
      <c r="G162" s="75" t="s">
        <v>224</v>
      </c>
      <c r="H162" s="75" t="s">
        <v>224</v>
      </c>
      <c r="I162" s="75" t="s">
        <v>224</v>
      </c>
      <c r="J162" s="75" t="s">
        <v>224</v>
      </c>
      <c r="K162" s="75" t="s">
        <v>224</v>
      </c>
      <c r="L162" s="75" t="s">
        <v>224</v>
      </c>
      <c r="M162" s="75" t="s">
        <v>224</v>
      </c>
      <c r="N162" s="75" t="s">
        <v>224</v>
      </c>
      <c r="O162" s="75" t="s">
        <v>224</v>
      </c>
      <c r="P162" s="75" t="s">
        <v>224</v>
      </c>
      <c r="Q162" s="75" t="s">
        <v>224</v>
      </c>
      <c r="R162" s="75" t="s">
        <v>224</v>
      </c>
      <c r="S162" s="75" t="s">
        <v>224</v>
      </c>
      <c r="T162" s="75" t="s">
        <v>224</v>
      </c>
      <c r="U162" s="75" t="s">
        <v>224</v>
      </c>
      <c r="V162" s="75" t="s">
        <v>224</v>
      </c>
      <c r="W162" s="75" t="s">
        <v>224</v>
      </c>
      <c r="X162" s="75" t="s">
        <v>224</v>
      </c>
      <c r="Y162" s="75" t="s">
        <v>224</v>
      </c>
      <c r="Z162" s="75" t="s">
        <v>224</v>
      </c>
      <c r="AA162" s="75" t="s">
        <v>224</v>
      </c>
      <c r="AB162" s="75" t="s">
        <v>224</v>
      </c>
      <c r="AC162" s="75" t="s">
        <v>224</v>
      </c>
      <c r="AD162" s="75" t="s">
        <v>224</v>
      </c>
      <c r="AE162" s="75" t="s">
        <v>224</v>
      </c>
      <c r="AF162" s="75" t="s">
        <v>224</v>
      </c>
      <c r="AG162" s="75" t="s">
        <v>224</v>
      </c>
      <c r="AH162" s="75" t="s">
        <v>224</v>
      </c>
      <c r="AI162" s="75" t="s">
        <v>224</v>
      </c>
      <c r="AJ162" s="75" t="s">
        <v>224</v>
      </c>
      <c r="AK162" s="75" t="s">
        <v>224</v>
      </c>
      <c r="AL162" s="75" t="s">
        <v>224</v>
      </c>
      <c r="AM162" s="75" t="s">
        <v>224</v>
      </c>
      <c r="AN162" s="75" t="s">
        <v>224</v>
      </c>
      <c r="AO162" s="75" t="s">
        <v>224</v>
      </c>
      <c r="AP162" s="75" t="s">
        <v>224</v>
      </c>
      <c r="AQ162" s="75" t="s">
        <v>224</v>
      </c>
      <c r="AR162" s="75" t="s">
        <v>224</v>
      </c>
      <c r="AS162" s="75" t="s">
        <v>224</v>
      </c>
      <c r="AT162" s="75" t="s">
        <v>224</v>
      </c>
      <c r="AU162" s="75" t="s">
        <v>224</v>
      </c>
      <c r="AV162" s="75" t="s">
        <v>224</v>
      </c>
      <c r="AW162" s="75" t="s">
        <v>224</v>
      </c>
      <c r="AX162" s="75" t="s">
        <v>224</v>
      </c>
      <c r="AY162" s="75" t="s">
        <v>224</v>
      </c>
      <c r="AZ162" s="75" t="s">
        <v>224</v>
      </c>
      <c r="BA162" s="75" t="s">
        <v>224</v>
      </c>
      <c r="BB162" s="75" t="s">
        <v>224</v>
      </c>
      <c r="BC162" s="75" t="s">
        <v>224</v>
      </c>
      <c r="BD162" s="75" t="s">
        <v>224</v>
      </c>
      <c r="BE162" s="75" t="s">
        <v>224</v>
      </c>
      <c r="BF162" s="75" t="s">
        <v>224</v>
      </c>
      <c r="BG162" s="75" t="s">
        <v>224</v>
      </c>
      <c r="BH162" s="75" t="s">
        <v>224</v>
      </c>
      <c r="BI162" s="75" t="s">
        <v>224</v>
      </c>
      <c r="BJ162" s="75" t="s">
        <v>224</v>
      </c>
      <c r="BK162" s="75" t="s">
        <v>224</v>
      </c>
      <c r="BL162" s="75" t="s">
        <v>224</v>
      </c>
      <c r="BM162" s="75" t="s">
        <v>224</v>
      </c>
      <c r="BN162" s="75" t="s">
        <v>224</v>
      </c>
      <c r="BO162" s="75" t="s">
        <v>224</v>
      </c>
      <c r="BP162" s="75" t="s">
        <v>224</v>
      </c>
      <c r="BQ162" s="75" t="s">
        <v>224</v>
      </c>
      <c r="BR162" s="75" t="s">
        <v>224</v>
      </c>
      <c r="BS162" s="75" t="s">
        <v>224</v>
      </c>
      <c r="BT162" s="75" t="s">
        <v>224</v>
      </c>
      <c r="BU162" s="75" t="s">
        <v>224</v>
      </c>
      <c r="BV162" s="75" t="s">
        <v>224</v>
      </c>
      <c r="BW162" s="75" t="s">
        <v>224</v>
      </c>
      <c r="BX162" s="75" t="s">
        <v>224</v>
      </c>
      <c r="BY162" s="75" t="s">
        <v>224</v>
      </c>
      <c r="BZ162" s="75" t="s">
        <v>224</v>
      </c>
      <c r="CA162" s="75" t="s">
        <v>224</v>
      </c>
      <c r="CB162" s="75" t="s">
        <v>224</v>
      </c>
      <c r="CC162" s="75" t="s">
        <v>224</v>
      </c>
      <c r="CD162" s="75" t="s">
        <v>224</v>
      </c>
      <c r="CE162" s="75" t="s">
        <v>224</v>
      </c>
      <c r="CF162" s="75" t="s">
        <v>224</v>
      </c>
      <c r="CG162" s="75" t="s">
        <v>224</v>
      </c>
      <c r="CH162" s="75" t="s">
        <v>224</v>
      </c>
      <c r="CI162" s="75" t="s">
        <v>224</v>
      </c>
      <c r="CJ162" s="75" t="s">
        <v>224</v>
      </c>
      <c r="CK162" s="75" t="s">
        <v>224</v>
      </c>
      <c r="CL162" s="75" t="s">
        <v>224</v>
      </c>
      <c r="CM162" s="75" t="s">
        <v>224</v>
      </c>
      <c r="CN162" s="75" t="s">
        <v>224</v>
      </c>
      <c r="CO162" s="75" t="s">
        <v>224</v>
      </c>
      <c r="CP162" s="75" t="s">
        <v>224</v>
      </c>
      <c r="CQ162" s="75" t="s">
        <v>224</v>
      </c>
    </row>
    <row r="163" spans="1:95">
      <c r="A163" s="75" t="s">
        <v>224</v>
      </c>
      <c r="B163" s="76" t="s">
        <v>224</v>
      </c>
      <c r="C163" s="75" t="s">
        <v>224</v>
      </c>
      <c r="D163" s="75" t="s">
        <v>224</v>
      </c>
      <c r="E163" s="75" t="s">
        <v>224</v>
      </c>
      <c r="F163" s="75" t="s">
        <v>224</v>
      </c>
      <c r="G163" s="75" t="s">
        <v>224</v>
      </c>
      <c r="H163" s="75" t="s">
        <v>224</v>
      </c>
      <c r="I163" s="75" t="s">
        <v>224</v>
      </c>
      <c r="J163" s="75" t="s">
        <v>224</v>
      </c>
      <c r="K163" s="75" t="s">
        <v>224</v>
      </c>
      <c r="L163" s="75" t="s">
        <v>224</v>
      </c>
      <c r="M163" s="75" t="s">
        <v>224</v>
      </c>
      <c r="N163" s="75" t="s">
        <v>224</v>
      </c>
      <c r="O163" s="75" t="s">
        <v>224</v>
      </c>
      <c r="P163" s="75" t="s">
        <v>224</v>
      </c>
      <c r="Q163" s="75" t="s">
        <v>224</v>
      </c>
      <c r="R163" s="75" t="s">
        <v>224</v>
      </c>
      <c r="S163" s="75" t="s">
        <v>224</v>
      </c>
      <c r="T163" s="75" t="s">
        <v>224</v>
      </c>
      <c r="U163" s="75" t="s">
        <v>224</v>
      </c>
      <c r="V163" s="75" t="s">
        <v>224</v>
      </c>
      <c r="W163" s="75" t="s">
        <v>224</v>
      </c>
      <c r="X163" s="75" t="s">
        <v>224</v>
      </c>
      <c r="Y163" s="75" t="s">
        <v>224</v>
      </c>
      <c r="Z163" s="75" t="s">
        <v>224</v>
      </c>
      <c r="AA163" s="75" t="s">
        <v>224</v>
      </c>
      <c r="AB163" s="75" t="s">
        <v>224</v>
      </c>
      <c r="AC163" s="75" t="s">
        <v>224</v>
      </c>
      <c r="AD163" s="75" t="s">
        <v>224</v>
      </c>
      <c r="AE163" s="75" t="s">
        <v>224</v>
      </c>
      <c r="AF163" s="75" t="s">
        <v>224</v>
      </c>
      <c r="AG163" s="75" t="s">
        <v>224</v>
      </c>
      <c r="AH163" s="75" t="s">
        <v>224</v>
      </c>
      <c r="AI163" s="75" t="s">
        <v>224</v>
      </c>
      <c r="AJ163" s="75" t="s">
        <v>224</v>
      </c>
      <c r="AK163" s="75" t="s">
        <v>224</v>
      </c>
      <c r="AL163" s="75" t="s">
        <v>224</v>
      </c>
      <c r="AM163" s="75" t="s">
        <v>224</v>
      </c>
      <c r="AN163" s="75" t="s">
        <v>224</v>
      </c>
      <c r="AO163" s="75" t="s">
        <v>224</v>
      </c>
      <c r="AP163" s="75" t="s">
        <v>224</v>
      </c>
      <c r="AQ163" s="75" t="s">
        <v>224</v>
      </c>
      <c r="AR163" s="75" t="s">
        <v>224</v>
      </c>
      <c r="AS163" s="75" t="s">
        <v>224</v>
      </c>
      <c r="AT163" s="75" t="s">
        <v>224</v>
      </c>
      <c r="AU163" s="75" t="s">
        <v>224</v>
      </c>
      <c r="AV163" s="75" t="s">
        <v>224</v>
      </c>
      <c r="AW163" s="75" t="s">
        <v>224</v>
      </c>
      <c r="AX163" s="75" t="s">
        <v>224</v>
      </c>
      <c r="AY163" s="75" t="s">
        <v>224</v>
      </c>
      <c r="AZ163" s="75" t="s">
        <v>224</v>
      </c>
      <c r="BA163" s="75" t="s">
        <v>224</v>
      </c>
      <c r="BB163" s="75" t="s">
        <v>224</v>
      </c>
      <c r="BC163" s="75" t="s">
        <v>224</v>
      </c>
      <c r="BD163" s="75" t="s">
        <v>224</v>
      </c>
      <c r="BE163" s="75" t="s">
        <v>224</v>
      </c>
      <c r="BF163" s="75" t="s">
        <v>224</v>
      </c>
      <c r="BG163" s="75" t="s">
        <v>224</v>
      </c>
      <c r="BH163" s="75" t="s">
        <v>224</v>
      </c>
      <c r="BI163" s="75" t="s">
        <v>224</v>
      </c>
      <c r="BJ163" s="75" t="s">
        <v>224</v>
      </c>
      <c r="BK163" s="75" t="s">
        <v>224</v>
      </c>
      <c r="BL163" s="75" t="s">
        <v>224</v>
      </c>
      <c r="BM163" s="75" t="s">
        <v>224</v>
      </c>
      <c r="BN163" s="75" t="s">
        <v>224</v>
      </c>
      <c r="BO163" s="75" t="s">
        <v>224</v>
      </c>
      <c r="BP163" s="75" t="s">
        <v>224</v>
      </c>
      <c r="BQ163" s="75" t="s">
        <v>224</v>
      </c>
      <c r="BR163" s="75" t="s">
        <v>224</v>
      </c>
      <c r="BS163" s="75" t="s">
        <v>224</v>
      </c>
      <c r="BT163" s="75" t="s">
        <v>224</v>
      </c>
      <c r="BU163" s="75" t="s">
        <v>224</v>
      </c>
      <c r="BV163" s="75" t="s">
        <v>224</v>
      </c>
      <c r="BW163" s="75" t="s">
        <v>224</v>
      </c>
      <c r="BX163" s="75" t="s">
        <v>224</v>
      </c>
      <c r="BY163" s="75" t="s">
        <v>224</v>
      </c>
      <c r="BZ163" s="75" t="s">
        <v>224</v>
      </c>
      <c r="CA163" s="75" t="s">
        <v>224</v>
      </c>
      <c r="CB163" s="75" t="s">
        <v>224</v>
      </c>
      <c r="CC163" s="75" t="s">
        <v>224</v>
      </c>
      <c r="CD163" s="75" t="s">
        <v>224</v>
      </c>
      <c r="CE163" s="75" t="s">
        <v>224</v>
      </c>
      <c r="CF163" s="75" t="s">
        <v>224</v>
      </c>
      <c r="CG163" s="75" t="s">
        <v>224</v>
      </c>
      <c r="CH163" s="75" t="s">
        <v>224</v>
      </c>
      <c r="CI163" s="75" t="s">
        <v>224</v>
      </c>
      <c r="CJ163" s="75" t="s">
        <v>224</v>
      </c>
      <c r="CK163" s="75" t="s">
        <v>224</v>
      </c>
      <c r="CL163" s="75" t="s">
        <v>224</v>
      </c>
      <c r="CM163" s="75" t="s">
        <v>224</v>
      </c>
      <c r="CN163" s="75" t="s">
        <v>224</v>
      </c>
      <c r="CO163" s="75" t="s">
        <v>224</v>
      </c>
      <c r="CP163" s="75" t="s">
        <v>224</v>
      </c>
      <c r="CQ163" s="75" t="s">
        <v>224</v>
      </c>
    </row>
    <row r="164" spans="1:95">
      <c r="A164" s="75" t="s">
        <v>224</v>
      </c>
      <c r="B164" s="76" t="s">
        <v>224</v>
      </c>
      <c r="C164" s="75" t="s">
        <v>224</v>
      </c>
      <c r="D164" s="75" t="s">
        <v>224</v>
      </c>
      <c r="E164" s="75" t="s">
        <v>224</v>
      </c>
      <c r="F164" s="75" t="s">
        <v>224</v>
      </c>
      <c r="G164" s="75" t="s">
        <v>224</v>
      </c>
      <c r="H164" s="75" t="s">
        <v>224</v>
      </c>
      <c r="I164" s="75" t="s">
        <v>224</v>
      </c>
      <c r="J164" s="75" t="s">
        <v>224</v>
      </c>
      <c r="K164" s="75" t="s">
        <v>224</v>
      </c>
      <c r="L164" s="75" t="s">
        <v>224</v>
      </c>
      <c r="M164" s="75" t="s">
        <v>224</v>
      </c>
      <c r="N164" s="75" t="s">
        <v>224</v>
      </c>
      <c r="O164" s="75" t="s">
        <v>224</v>
      </c>
      <c r="P164" s="75" t="s">
        <v>224</v>
      </c>
      <c r="Q164" s="75" t="s">
        <v>224</v>
      </c>
      <c r="R164" s="75" t="s">
        <v>224</v>
      </c>
      <c r="S164" s="75" t="s">
        <v>224</v>
      </c>
      <c r="T164" s="75" t="s">
        <v>224</v>
      </c>
      <c r="U164" s="75" t="s">
        <v>224</v>
      </c>
      <c r="V164" s="75" t="s">
        <v>224</v>
      </c>
      <c r="W164" s="75" t="s">
        <v>224</v>
      </c>
      <c r="X164" s="75" t="s">
        <v>224</v>
      </c>
      <c r="Y164" s="75" t="s">
        <v>224</v>
      </c>
      <c r="Z164" s="75" t="s">
        <v>224</v>
      </c>
      <c r="AA164" s="75" t="s">
        <v>224</v>
      </c>
      <c r="AB164" s="75" t="s">
        <v>224</v>
      </c>
      <c r="AC164" s="75" t="s">
        <v>224</v>
      </c>
      <c r="AD164" s="75" t="s">
        <v>224</v>
      </c>
      <c r="AE164" s="75" t="s">
        <v>224</v>
      </c>
      <c r="AF164" s="75" t="s">
        <v>224</v>
      </c>
      <c r="AG164" s="75" t="s">
        <v>224</v>
      </c>
      <c r="AH164" s="75" t="s">
        <v>224</v>
      </c>
      <c r="AI164" s="75" t="s">
        <v>224</v>
      </c>
      <c r="AJ164" s="75" t="s">
        <v>224</v>
      </c>
      <c r="AK164" s="75" t="s">
        <v>224</v>
      </c>
      <c r="AL164" s="75" t="s">
        <v>224</v>
      </c>
      <c r="AM164" s="75" t="s">
        <v>224</v>
      </c>
      <c r="AN164" s="75" t="s">
        <v>224</v>
      </c>
      <c r="AO164" s="75" t="s">
        <v>224</v>
      </c>
      <c r="AP164" s="75" t="s">
        <v>224</v>
      </c>
      <c r="AQ164" s="75" t="s">
        <v>224</v>
      </c>
      <c r="AR164" s="75" t="s">
        <v>224</v>
      </c>
      <c r="AS164" s="75" t="s">
        <v>224</v>
      </c>
      <c r="AT164" s="75" t="s">
        <v>224</v>
      </c>
      <c r="AU164" s="75" t="s">
        <v>224</v>
      </c>
      <c r="AV164" s="75" t="s">
        <v>224</v>
      </c>
      <c r="AW164" s="75" t="s">
        <v>224</v>
      </c>
      <c r="AX164" s="75" t="s">
        <v>224</v>
      </c>
      <c r="AY164" s="75" t="s">
        <v>224</v>
      </c>
      <c r="AZ164" s="75" t="s">
        <v>224</v>
      </c>
      <c r="BA164" s="75" t="s">
        <v>224</v>
      </c>
      <c r="BB164" s="75" t="s">
        <v>224</v>
      </c>
      <c r="BC164" s="75" t="s">
        <v>224</v>
      </c>
      <c r="BD164" s="75" t="s">
        <v>224</v>
      </c>
      <c r="BE164" s="75" t="s">
        <v>224</v>
      </c>
      <c r="BF164" s="75" t="s">
        <v>224</v>
      </c>
      <c r="BG164" s="75" t="s">
        <v>224</v>
      </c>
      <c r="BH164" s="75" t="s">
        <v>224</v>
      </c>
      <c r="BI164" s="75" t="s">
        <v>224</v>
      </c>
      <c r="BJ164" s="75" t="s">
        <v>224</v>
      </c>
      <c r="BK164" s="75" t="s">
        <v>224</v>
      </c>
      <c r="BL164" s="75" t="s">
        <v>224</v>
      </c>
      <c r="BM164" s="75" t="s">
        <v>224</v>
      </c>
      <c r="BN164" s="75" t="s">
        <v>224</v>
      </c>
      <c r="BO164" s="75" t="s">
        <v>224</v>
      </c>
      <c r="BP164" s="75" t="s">
        <v>224</v>
      </c>
      <c r="BQ164" s="75" t="s">
        <v>224</v>
      </c>
      <c r="BR164" s="75" t="s">
        <v>224</v>
      </c>
      <c r="BS164" s="75" t="s">
        <v>224</v>
      </c>
      <c r="BT164" s="75" t="s">
        <v>224</v>
      </c>
      <c r="BU164" s="75" t="s">
        <v>224</v>
      </c>
      <c r="BV164" s="75" t="s">
        <v>224</v>
      </c>
      <c r="BW164" s="75" t="s">
        <v>224</v>
      </c>
      <c r="BX164" s="75" t="s">
        <v>224</v>
      </c>
      <c r="BY164" s="75" t="s">
        <v>224</v>
      </c>
      <c r="BZ164" s="75" t="s">
        <v>224</v>
      </c>
      <c r="CA164" s="75" t="s">
        <v>224</v>
      </c>
      <c r="CB164" s="75" t="s">
        <v>224</v>
      </c>
      <c r="CC164" s="75" t="s">
        <v>224</v>
      </c>
      <c r="CD164" s="75" t="s">
        <v>224</v>
      </c>
      <c r="CE164" s="75" t="s">
        <v>224</v>
      </c>
      <c r="CF164" s="75" t="s">
        <v>224</v>
      </c>
      <c r="CG164" s="75" t="s">
        <v>224</v>
      </c>
      <c r="CH164" s="75" t="s">
        <v>224</v>
      </c>
      <c r="CI164" s="75" t="s">
        <v>224</v>
      </c>
      <c r="CJ164" s="75" t="s">
        <v>224</v>
      </c>
      <c r="CK164" s="75" t="s">
        <v>224</v>
      </c>
      <c r="CL164" s="75" t="s">
        <v>224</v>
      </c>
      <c r="CM164" s="75" t="s">
        <v>224</v>
      </c>
      <c r="CN164" s="75" t="s">
        <v>224</v>
      </c>
      <c r="CO164" s="75" t="s">
        <v>224</v>
      </c>
      <c r="CP164" s="75" t="s">
        <v>224</v>
      </c>
      <c r="CQ164" s="75" t="s">
        <v>224</v>
      </c>
    </row>
    <row r="165" spans="1:95">
      <c r="A165" s="75" t="s">
        <v>224</v>
      </c>
      <c r="B165" s="76" t="s">
        <v>224</v>
      </c>
      <c r="C165" s="75" t="s">
        <v>224</v>
      </c>
      <c r="D165" s="75" t="s">
        <v>224</v>
      </c>
      <c r="E165" s="75" t="s">
        <v>224</v>
      </c>
      <c r="F165" s="75" t="s">
        <v>224</v>
      </c>
      <c r="G165" s="75" t="s">
        <v>224</v>
      </c>
      <c r="H165" s="75" t="s">
        <v>224</v>
      </c>
      <c r="I165" s="75" t="s">
        <v>224</v>
      </c>
      <c r="J165" s="75" t="s">
        <v>224</v>
      </c>
      <c r="K165" s="75" t="s">
        <v>224</v>
      </c>
      <c r="L165" s="75" t="s">
        <v>224</v>
      </c>
      <c r="M165" s="75" t="s">
        <v>224</v>
      </c>
      <c r="N165" s="75" t="s">
        <v>224</v>
      </c>
      <c r="O165" s="75" t="s">
        <v>224</v>
      </c>
      <c r="P165" s="75" t="s">
        <v>224</v>
      </c>
      <c r="Q165" s="75" t="s">
        <v>224</v>
      </c>
      <c r="R165" s="75" t="s">
        <v>224</v>
      </c>
      <c r="S165" s="75" t="s">
        <v>224</v>
      </c>
      <c r="T165" s="75" t="s">
        <v>224</v>
      </c>
      <c r="U165" s="75" t="s">
        <v>224</v>
      </c>
      <c r="V165" s="75" t="s">
        <v>224</v>
      </c>
      <c r="W165" s="75" t="s">
        <v>224</v>
      </c>
      <c r="X165" s="75" t="s">
        <v>224</v>
      </c>
      <c r="Y165" s="75" t="s">
        <v>224</v>
      </c>
      <c r="Z165" s="75" t="s">
        <v>224</v>
      </c>
      <c r="AA165" s="75" t="s">
        <v>224</v>
      </c>
      <c r="AB165" s="75" t="s">
        <v>224</v>
      </c>
      <c r="AC165" s="75" t="s">
        <v>224</v>
      </c>
      <c r="AD165" s="75" t="s">
        <v>224</v>
      </c>
      <c r="AE165" s="75" t="s">
        <v>224</v>
      </c>
      <c r="AF165" s="75" t="s">
        <v>224</v>
      </c>
      <c r="AG165" s="75" t="s">
        <v>224</v>
      </c>
      <c r="AH165" s="75" t="s">
        <v>224</v>
      </c>
      <c r="AI165" s="75" t="s">
        <v>224</v>
      </c>
      <c r="AJ165" s="75" t="s">
        <v>224</v>
      </c>
      <c r="AK165" s="75" t="s">
        <v>224</v>
      </c>
      <c r="AL165" s="75" t="s">
        <v>224</v>
      </c>
      <c r="AM165" s="75" t="s">
        <v>224</v>
      </c>
      <c r="AN165" s="75" t="s">
        <v>224</v>
      </c>
      <c r="AO165" s="75" t="s">
        <v>224</v>
      </c>
      <c r="AP165" s="75" t="s">
        <v>224</v>
      </c>
      <c r="AQ165" s="75" t="s">
        <v>224</v>
      </c>
      <c r="AR165" s="75" t="s">
        <v>224</v>
      </c>
      <c r="AS165" s="75" t="s">
        <v>224</v>
      </c>
      <c r="AT165" s="75" t="s">
        <v>224</v>
      </c>
      <c r="AU165" s="75" t="s">
        <v>224</v>
      </c>
      <c r="AV165" s="75" t="s">
        <v>224</v>
      </c>
      <c r="AW165" s="75" t="s">
        <v>224</v>
      </c>
      <c r="AX165" s="75" t="s">
        <v>224</v>
      </c>
      <c r="AY165" s="75" t="s">
        <v>224</v>
      </c>
      <c r="AZ165" s="75" t="s">
        <v>224</v>
      </c>
      <c r="BA165" s="75" t="s">
        <v>224</v>
      </c>
      <c r="BB165" s="75" t="s">
        <v>224</v>
      </c>
      <c r="BC165" s="75" t="s">
        <v>224</v>
      </c>
      <c r="BD165" s="75" t="s">
        <v>224</v>
      </c>
      <c r="BE165" s="75" t="s">
        <v>224</v>
      </c>
      <c r="BF165" s="75" t="s">
        <v>224</v>
      </c>
      <c r="BG165" s="75" t="s">
        <v>224</v>
      </c>
      <c r="BH165" s="75" t="s">
        <v>224</v>
      </c>
      <c r="BI165" s="75" t="s">
        <v>224</v>
      </c>
      <c r="BJ165" s="75" t="s">
        <v>224</v>
      </c>
      <c r="BK165" s="75" t="s">
        <v>224</v>
      </c>
      <c r="BL165" s="75" t="s">
        <v>224</v>
      </c>
      <c r="BM165" s="75" t="s">
        <v>224</v>
      </c>
      <c r="BN165" s="75" t="s">
        <v>224</v>
      </c>
      <c r="BO165" s="75" t="s">
        <v>224</v>
      </c>
      <c r="BP165" s="75" t="s">
        <v>224</v>
      </c>
      <c r="BQ165" s="75" t="s">
        <v>224</v>
      </c>
      <c r="BR165" s="75" t="s">
        <v>224</v>
      </c>
      <c r="BS165" s="75" t="s">
        <v>224</v>
      </c>
      <c r="BT165" s="75" t="s">
        <v>224</v>
      </c>
      <c r="BU165" s="75" t="s">
        <v>224</v>
      </c>
      <c r="BV165" s="75" t="s">
        <v>224</v>
      </c>
      <c r="BW165" s="75" t="s">
        <v>224</v>
      </c>
      <c r="BX165" s="75" t="s">
        <v>224</v>
      </c>
      <c r="BY165" s="75" t="s">
        <v>224</v>
      </c>
      <c r="BZ165" s="75" t="s">
        <v>224</v>
      </c>
      <c r="CA165" s="75" t="s">
        <v>224</v>
      </c>
      <c r="CB165" s="75" t="s">
        <v>224</v>
      </c>
      <c r="CC165" s="75" t="s">
        <v>224</v>
      </c>
      <c r="CD165" s="75" t="s">
        <v>224</v>
      </c>
      <c r="CE165" s="75" t="s">
        <v>224</v>
      </c>
      <c r="CF165" s="75" t="s">
        <v>224</v>
      </c>
      <c r="CG165" s="75" t="s">
        <v>224</v>
      </c>
      <c r="CH165" s="75" t="s">
        <v>224</v>
      </c>
      <c r="CI165" s="75" t="s">
        <v>224</v>
      </c>
      <c r="CJ165" s="75" t="s">
        <v>224</v>
      </c>
      <c r="CK165" s="75" t="s">
        <v>224</v>
      </c>
      <c r="CL165" s="75" t="s">
        <v>224</v>
      </c>
      <c r="CM165" s="75" t="s">
        <v>224</v>
      </c>
      <c r="CN165" s="75" t="s">
        <v>224</v>
      </c>
      <c r="CO165" s="75" t="s">
        <v>224</v>
      </c>
      <c r="CP165" s="75" t="s">
        <v>224</v>
      </c>
      <c r="CQ165" s="75" t="s">
        <v>224</v>
      </c>
    </row>
    <row r="166" spans="1:95">
      <c r="A166" s="75" t="s">
        <v>224</v>
      </c>
      <c r="B166" s="76" t="s">
        <v>224</v>
      </c>
      <c r="C166" s="75" t="s">
        <v>224</v>
      </c>
      <c r="D166" s="75" t="s">
        <v>224</v>
      </c>
      <c r="E166" s="75" t="s">
        <v>224</v>
      </c>
      <c r="F166" s="75" t="s">
        <v>224</v>
      </c>
      <c r="G166" s="75" t="s">
        <v>224</v>
      </c>
      <c r="H166" s="75" t="s">
        <v>224</v>
      </c>
      <c r="I166" s="75" t="s">
        <v>224</v>
      </c>
      <c r="J166" s="75" t="s">
        <v>224</v>
      </c>
      <c r="K166" s="75" t="s">
        <v>224</v>
      </c>
      <c r="L166" s="75" t="s">
        <v>224</v>
      </c>
      <c r="M166" s="75" t="s">
        <v>224</v>
      </c>
      <c r="N166" s="75" t="s">
        <v>224</v>
      </c>
      <c r="O166" s="75" t="s">
        <v>224</v>
      </c>
      <c r="P166" s="75" t="s">
        <v>224</v>
      </c>
      <c r="Q166" s="75" t="s">
        <v>224</v>
      </c>
      <c r="R166" s="75" t="s">
        <v>224</v>
      </c>
      <c r="S166" s="75" t="s">
        <v>224</v>
      </c>
      <c r="T166" s="75" t="s">
        <v>224</v>
      </c>
      <c r="U166" s="75" t="s">
        <v>224</v>
      </c>
      <c r="V166" s="75" t="s">
        <v>224</v>
      </c>
      <c r="W166" s="75" t="s">
        <v>224</v>
      </c>
      <c r="X166" s="75" t="s">
        <v>224</v>
      </c>
      <c r="Y166" s="75" t="s">
        <v>224</v>
      </c>
      <c r="Z166" s="75" t="s">
        <v>224</v>
      </c>
      <c r="AA166" s="75" t="s">
        <v>224</v>
      </c>
      <c r="AB166" s="75" t="s">
        <v>224</v>
      </c>
      <c r="AC166" s="75" t="s">
        <v>224</v>
      </c>
      <c r="AD166" s="75" t="s">
        <v>224</v>
      </c>
      <c r="AE166" s="75" t="s">
        <v>224</v>
      </c>
      <c r="AF166" s="75" t="s">
        <v>224</v>
      </c>
      <c r="AG166" s="75" t="s">
        <v>224</v>
      </c>
      <c r="AH166" s="75" t="s">
        <v>224</v>
      </c>
      <c r="AI166" s="75" t="s">
        <v>224</v>
      </c>
      <c r="AJ166" s="75" t="s">
        <v>224</v>
      </c>
      <c r="AK166" s="75" t="s">
        <v>224</v>
      </c>
      <c r="AL166" s="75" t="s">
        <v>224</v>
      </c>
      <c r="AM166" s="75" t="s">
        <v>224</v>
      </c>
      <c r="AN166" s="75" t="s">
        <v>224</v>
      </c>
      <c r="AO166" s="75" t="s">
        <v>224</v>
      </c>
      <c r="AP166" s="75" t="s">
        <v>224</v>
      </c>
      <c r="AQ166" s="75" t="s">
        <v>224</v>
      </c>
      <c r="AR166" s="75" t="s">
        <v>224</v>
      </c>
      <c r="AS166" s="75" t="s">
        <v>224</v>
      </c>
      <c r="AT166" s="75" t="s">
        <v>224</v>
      </c>
      <c r="AU166" s="75" t="s">
        <v>224</v>
      </c>
      <c r="AV166" s="75" t="s">
        <v>224</v>
      </c>
      <c r="AW166" s="75" t="s">
        <v>224</v>
      </c>
      <c r="AX166" s="75" t="s">
        <v>224</v>
      </c>
      <c r="AY166" s="75" t="s">
        <v>224</v>
      </c>
      <c r="AZ166" s="75" t="s">
        <v>224</v>
      </c>
      <c r="BA166" s="75" t="s">
        <v>224</v>
      </c>
      <c r="BB166" s="75" t="s">
        <v>224</v>
      </c>
      <c r="BC166" s="75" t="s">
        <v>224</v>
      </c>
      <c r="BD166" s="75" t="s">
        <v>224</v>
      </c>
      <c r="BE166" s="75" t="s">
        <v>224</v>
      </c>
      <c r="BF166" s="75" t="s">
        <v>224</v>
      </c>
      <c r="BG166" s="75" t="s">
        <v>224</v>
      </c>
      <c r="BH166" s="75" t="s">
        <v>224</v>
      </c>
      <c r="BI166" s="75" t="s">
        <v>224</v>
      </c>
      <c r="BJ166" s="75" t="s">
        <v>224</v>
      </c>
      <c r="BK166" s="75" t="s">
        <v>224</v>
      </c>
      <c r="BL166" s="75" t="s">
        <v>224</v>
      </c>
      <c r="BM166" s="75" t="s">
        <v>224</v>
      </c>
      <c r="BN166" s="75" t="s">
        <v>224</v>
      </c>
      <c r="BO166" s="75" t="s">
        <v>224</v>
      </c>
      <c r="BP166" s="75" t="s">
        <v>224</v>
      </c>
      <c r="BQ166" s="75" t="s">
        <v>224</v>
      </c>
      <c r="BR166" s="75" t="s">
        <v>224</v>
      </c>
      <c r="BS166" s="75" t="s">
        <v>224</v>
      </c>
      <c r="BT166" s="75" t="s">
        <v>224</v>
      </c>
      <c r="BU166" s="75" t="s">
        <v>224</v>
      </c>
      <c r="BV166" s="75" t="s">
        <v>224</v>
      </c>
      <c r="BW166" s="75" t="s">
        <v>224</v>
      </c>
      <c r="BX166" s="75" t="s">
        <v>224</v>
      </c>
      <c r="BY166" s="75" t="s">
        <v>224</v>
      </c>
      <c r="BZ166" s="75" t="s">
        <v>224</v>
      </c>
      <c r="CA166" s="75" t="s">
        <v>224</v>
      </c>
      <c r="CB166" s="75" t="s">
        <v>224</v>
      </c>
      <c r="CC166" s="75" t="s">
        <v>224</v>
      </c>
      <c r="CD166" s="75" t="s">
        <v>224</v>
      </c>
      <c r="CE166" s="75" t="s">
        <v>224</v>
      </c>
      <c r="CF166" s="75" t="s">
        <v>224</v>
      </c>
      <c r="CG166" s="75" t="s">
        <v>224</v>
      </c>
      <c r="CH166" s="75" t="s">
        <v>224</v>
      </c>
      <c r="CI166" s="75" t="s">
        <v>224</v>
      </c>
      <c r="CJ166" s="75" t="s">
        <v>224</v>
      </c>
      <c r="CK166" s="75" t="s">
        <v>224</v>
      </c>
      <c r="CL166" s="75" t="s">
        <v>224</v>
      </c>
      <c r="CM166" s="75" t="s">
        <v>224</v>
      </c>
      <c r="CN166" s="75" t="s">
        <v>224</v>
      </c>
      <c r="CO166" s="75" t="s">
        <v>224</v>
      </c>
      <c r="CP166" s="75" t="s">
        <v>224</v>
      </c>
      <c r="CQ166" s="75" t="s">
        <v>224</v>
      </c>
    </row>
    <row r="167" spans="1:95">
      <c r="A167" s="75" t="s">
        <v>224</v>
      </c>
      <c r="B167" s="76" t="s">
        <v>224</v>
      </c>
      <c r="C167" s="75" t="s">
        <v>224</v>
      </c>
      <c r="D167" s="75" t="s">
        <v>224</v>
      </c>
      <c r="E167" s="75" t="s">
        <v>224</v>
      </c>
      <c r="F167" s="75" t="s">
        <v>224</v>
      </c>
      <c r="G167" s="75" t="s">
        <v>224</v>
      </c>
      <c r="H167" s="75" t="s">
        <v>224</v>
      </c>
      <c r="I167" s="75" t="s">
        <v>224</v>
      </c>
      <c r="J167" s="75" t="s">
        <v>224</v>
      </c>
      <c r="K167" s="75" t="s">
        <v>224</v>
      </c>
      <c r="L167" s="75" t="s">
        <v>224</v>
      </c>
      <c r="M167" s="75" t="s">
        <v>224</v>
      </c>
      <c r="N167" s="75" t="s">
        <v>224</v>
      </c>
      <c r="O167" s="75" t="s">
        <v>224</v>
      </c>
      <c r="P167" s="75" t="s">
        <v>224</v>
      </c>
      <c r="Q167" s="75" t="s">
        <v>224</v>
      </c>
      <c r="R167" s="75" t="s">
        <v>224</v>
      </c>
      <c r="S167" s="75" t="s">
        <v>224</v>
      </c>
      <c r="T167" s="75" t="s">
        <v>224</v>
      </c>
      <c r="U167" s="75" t="s">
        <v>224</v>
      </c>
      <c r="V167" s="75" t="s">
        <v>224</v>
      </c>
      <c r="W167" s="75" t="s">
        <v>224</v>
      </c>
      <c r="X167" s="75" t="s">
        <v>224</v>
      </c>
      <c r="Y167" s="75" t="s">
        <v>224</v>
      </c>
      <c r="Z167" s="75" t="s">
        <v>224</v>
      </c>
      <c r="AA167" s="75" t="s">
        <v>224</v>
      </c>
      <c r="AB167" s="75" t="s">
        <v>224</v>
      </c>
      <c r="AC167" s="75" t="s">
        <v>224</v>
      </c>
      <c r="AD167" s="75" t="s">
        <v>224</v>
      </c>
      <c r="AE167" s="75" t="s">
        <v>224</v>
      </c>
      <c r="AF167" s="75" t="s">
        <v>224</v>
      </c>
      <c r="AG167" s="75" t="s">
        <v>224</v>
      </c>
      <c r="AH167" s="75" t="s">
        <v>224</v>
      </c>
      <c r="AI167" s="75" t="s">
        <v>224</v>
      </c>
      <c r="AJ167" s="75" t="s">
        <v>224</v>
      </c>
      <c r="AK167" s="75" t="s">
        <v>224</v>
      </c>
      <c r="AL167" s="75" t="s">
        <v>224</v>
      </c>
      <c r="AM167" s="75" t="s">
        <v>224</v>
      </c>
      <c r="AN167" s="75" t="s">
        <v>224</v>
      </c>
      <c r="AO167" s="75" t="s">
        <v>224</v>
      </c>
      <c r="AP167" s="75" t="s">
        <v>224</v>
      </c>
      <c r="AQ167" s="75" t="s">
        <v>224</v>
      </c>
      <c r="AR167" s="75" t="s">
        <v>224</v>
      </c>
      <c r="AS167" s="75" t="s">
        <v>224</v>
      </c>
      <c r="AT167" s="75" t="s">
        <v>224</v>
      </c>
      <c r="AU167" s="75" t="s">
        <v>224</v>
      </c>
      <c r="AV167" s="75" t="s">
        <v>224</v>
      </c>
      <c r="AW167" s="75" t="s">
        <v>224</v>
      </c>
      <c r="AX167" s="75" t="s">
        <v>224</v>
      </c>
      <c r="AY167" s="75" t="s">
        <v>224</v>
      </c>
      <c r="AZ167" s="75" t="s">
        <v>224</v>
      </c>
      <c r="BA167" s="75" t="s">
        <v>224</v>
      </c>
      <c r="BB167" s="75" t="s">
        <v>224</v>
      </c>
      <c r="BC167" s="75" t="s">
        <v>224</v>
      </c>
      <c r="BD167" s="75" t="s">
        <v>224</v>
      </c>
      <c r="BE167" s="75" t="s">
        <v>224</v>
      </c>
      <c r="BF167" s="75" t="s">
        <v>224</v>
      </c>
      <c r="BG167" s="75" t="s">
        <v>224</v>
      </c>
      <c r="BH167" s="75" t="s">
        <v>224</v>
      </c>
      <c r="BI167" s="75" t="s">
        <v>224</v>
      </c>
      <c r="BJ167" s="75" t="s">
        <v>224</v>
      </c>
      <c r="BK167" s="75" t="s">
        <v>224</v>
      </c>
      <c r="BL167" s="75" t="s">
        <v>224</v>
      </c>
      <c r="BM167" s="75" t="s">
        <v>224</v>
      </c>
      <c r="BN167" s="75" t="s">
        <v>224</v>
      </c>
      <c r="BO167" s="75" t="s">
        <v>224</v>
      </c>
      <c r="BP167" s="75" t="s">
        <v>224</v>
      </c>
      <c r="BQ167" s="75" t="s">
        <v>224</v>
      </c>
      <c r="BR167" s="75" t="s">
        <v>224</v>
      </c>
      <c r="BS167" s="75" t="s">
        <v>224</v>
      </c>
      <c r="BT167" s="75" t="s">
        <v>224</v>
      </c>
      <c r="BU167" s="75" t="s">
        <v>224</v>
      </c>
      <c r="BV167" s="75" t="s">
        <v>224</v>
      </c>
      <c r="BW167" s="75" t="s">
        <v>224</v>
      </c>
      <c r="BX167" s="75" t="s">
        <v>224</v>
      </c>
      <c r="BY167" s="75" t="s">
        <v>224</v>
      </c>
      <c r="BZ167" s="75" t="s">
        <v>224</v>
      </c>
      <c r="CA167" s="75" t="s">
        <v>224</v>
      </c>
      <c r="CB167" s="75" t="s">
        <v>224</v>
      </c>
      <c r="CC167" s="75" t="s">
        <v>224</v>
      </c>
      <c r="CD167" s="75" t="s">
        <v>224</v>
      </c>
      <c r="CE167" s="75" t="s">
        <v>224</v>
      </c>
      <c r="CF167" s="75" t="s">
        <v>224</v>
      </c>
      <c r="CG167" s="75" t="s">
        <v>224</v>
      </c>
      <c r="CH167" s="75" t="s">
        <v>224</v>
      </c>
      <c r="CI167" s="75" t="s">
        <v>224</v>
      </c>
      <c r="CJ167" s="75" t="s">
        <v>224</v>
      </c>
      <c r="CK167" s="75" t="s">
        <v>224</v>
      </c>
      <c r="CL167" s="75" t="s">
        <v>224</v>
      </c>
      <c r="CM167" s="75" t="s">
        <v>224</v>
      </c>
      <c r="CN167" s="75" t="s">
        <v>224</v>
      </c>
      <c r="CO167" s="75" t="s">
        <v>224</v>
      </c>
      <c r="CP167" s="75" t="s">
        <v>224</v>
      </c>
      <c r="CQ167" s="75" t="s">
        <v>224</v>
      </c>
    </row>
    <row r="168" spans="1:95">
      <c r="A168" s="75" t="s">
        <v>224</v>
      </c>
      <c r="B168" s="76" t="s">
        <v>224</v>
      </c>
      <c r="C168" s="75" t="s">
        <v>224</v>
      </c>
      <c r="D168" s="75" t="s">
        <v>224</v>
      </c>
      <c r="E168" s="75" t="s">
        <v>224</v>
      </c>
      <c r="F168" s="75" t="s">
        <v>224</v>
      </c>
      <c r="G168" s="75" t="s">
        <v>224</v>
      </c>
      <c r="H168" s="75" t="s">
        <v>224</v>
      </c>
      <c r="I168" s="75" t="s">
        <v>224</v>
      </c>
      <c r="J168" s="75" t="s">
        <v>224</v>
      </c>
      <c r="K168" s="75" t="s">
        <v>224</v>
      </c>
      <c r="L168" s="75" t="s">
        <v>224</v>
      </c>
      <c r="M168" s="75" t="s">
        <v>224</v>
      </c>
      <c r="N168" s="75" t="s">
        <v>224</v>
      </c>
      <c r="O168" s="75" t="s">
        <v>224</v>
      </c>
      <c r="P168" s="75" t="s">
        <v>224</v>
      </c>
      <c r="Q168" s="75" t="s">
        <v>224</v>
      </c>
      <c r="R168" s="75" t="s">
        <v>224</v>
      </c>
      <c r="S168" s="75" t="s">
        <v>224</v>
      </c>
      <c r="T168" s="75" t="s">
        <v>224</v>
      </c>
      <c r="U168" s="75" t="s">
        <v>224</v>
      </c>
      <c r="V168" s="75" t="s">
        <v>224</v>
      </c>
      <c r="W168" s="75" t="s">
        <v>224</v>
      </c>
      <c r="X168" s="75" t="s">
        <v>224</v>
      </c>
      <c r="Y168" s="75" t="s">
        <v>224</v>
      </c>
      <c r="Z168" s="75" t="s">
        <v>224</v>
      </c>
      <c r="AA168" s="75" t="s">
        <v>224</v>
      </c>
      <c r="AB168" s="75" t="s">
        <v>224</v>
      </c>
      <c r="AC168" s="75" t="s">
        <v>224</v>
      </c>
      <c r="AD168" s="75" t="s">
        <v>224</v>
      </c>
      <c r="AE168" s="75" t="s">
        <v>224</v>
      </c>
      <c r="AF168" s="75" t="s">
        <v>224</v>
      </c>
      <c r="AG168" s="75" t="s">
        <v>224</v>
      </c>
      <c r="AH168" s="75" t="s">
        <v>224</v>
      </c>
      <c r="AI168" s="75" t="s">
        <v>224</v>
      </c>
      <c r="AJ168" s="75" t="s">
        <v>224</v>
      </c>
      <c r="AK168" s="75" t="s">
        <v>224</v>
      </c>
      <c r="AL168" s="75" t="s">
        <v>224</v>
      </c>
      <c r="AM168" s="75" t="s">
        <v>224</v>
      </c>
      <c r="AN168" s="75" t="s">
        <v>224</v>
      </c>
      <c r="AO168" s="75" t="s">
        <v>224</v>
      </c>
      <c r="AP168" s="75" t="s">
        <v>224</v>
      </c>
      <c r="AQ168" s="75" t="s">
        <v>224</v>
      </c>
      <c r="AR168" s="75" t="s">
        <v>224</v>
      </c>
      <c r="AS168" s="75" t="s">
        <v>224</v>
      </c>
      <c r="AT168" s="75" t="s">
        <v>224</v>
      </c>
      <c r="AU168" s="75" t="s">
        <v>224</v>
      </c>
      <c r="AV168" s="75" t="s">
        <v>224</v>
      </c>
      <c r="AW168" s="75" t="s">
        <v>224</v>
      </c>
      <c r="AX168" s="75" t="s">
        <v>224</v>
      </c>
      <c r="AY168" s="75" t="s">
        <v>224</v>
      </c>
      <c r="AZ168" s="75" t="s">
        <v>224</v>
      </c>
      <c r="BA168" s="75" t="s">
        <v>224</v>
      </c>
      <c r="BB168" s="75" t="s">
        <v>224</v>
      </c>
      <c r="BC168" s="75" t="s">
        <v>224</v>
      </c>
      <c r="BD168" s="75" t="s">
        <v>224</v>
      </c>
      <c r="BE168" s="75" t="s">
        <v>224</v>
      </c>
      <c r="BF168" s="75" t="s">
        <v>224</v>
      </c>
      <c r="BG168" s="75" t="s">
        <v>224</v>
      </c>
      <c r="BH168" s="75" t="s">
        <v>224</v>
      </c>
      <c r="BI168" s="75" t="s">
        <v>224</v>
      </c>
      <c r="BJ168" s="75" t="s">
        <v>224</v>
      </c>
      <c r="BK168" s="75" t="s">
        <v>224</v>
      </c>
      <c r="BL168" s="75" t="s">
        <v>224</v>
      </c>
      <c r="BM168" s="75" t="s">
        <v>224</v>
      </c>
      <c r="BN168" s="75" t="s">
        <v>224</v>
      </c>
      <c r="BO168" s="75" t="s">
        <v>224</v>
      </c>
      <c r="BP168" s="75" t="s">
        <v>224</v>
      </c>
      <c r="BQ168" s="75" t="s">
        <v>224</v>
      </c>
      <c r="BR168" s="75" t="s">
        <v>224</v>
      </c>
      <c r="BS168" s="75" t="s">
        <v>224</v>
      </c>
      <c r="BT168" s="75" t="s">
        <v>224</v>
      </c>
      <c r="BU168" s="75" t="s">
        <v>224</v>
      </c>
      <c r="BV168" s="75" t="s">
        <v>224</v>
      </c>
      <c r="BW168" s="75" t="s">
        <v>224</v>
      </c>
      <c r="BX168" s="75" t="s">
        <v>224</v>
      </c>
      <c r="BY168" s="75" t="s">
        <v>224</v>
      </c>
      <c r="BZ168" s="75" t="s">
        <v>224</v>
      </c>
      <c r="CA168" s="75" t="s">
        <v>224</v>
      </c>
      <c r="CB168" s="75" t="s">
        <v>224</v>
      </c>
      <c r="CC168" s="75" t="s">
        <v>224</v>
      </c>
      <c r="CD168" s="75" t="s">
        <v>224</v>
      </c>
      <c r="CE168" s="75" t="s">
        <v>224</v>
      </c>
      <c r="CF168" s="75" t="s">
        <v>224</v>
      </c>
      <c r="CG168" s="75" t="s">
        <v>224</v>
      </c>
      <c r="CH168" s="75" t="s">
        <v>224</v>
      </c>
      <c r="CI168" s="75" t="s">
        <v>224</v>
      </c>
      <c r="CJ168" s="75" t="s">
        <v>224</v>
      </c>
      <c r="CK168" s="75" t="s">
        <v>224</v>
      </c>
      <c r="CL168" s="75" t="s">
        <v>224</v>
      </c>
      <c r="CM168" s="75" t="s">
        <v>224</v>
      </c>
      <c r="CN168" s="75" t="s">
        <v>224</v>
      </c>
      <c r="CO168" s="75" t="s">
        <v>224</v>
      </c>
      <c r="CP168" s="75" t="s">
        <v>224</v>
      </c>
      <c r="CQ168" s="75" t="s">
        <v>224</v>
      </c>
    </row>
    <row r="169" spans="1:95">
      <c r="A169" s="75" t="s">
        <v>224</v>
      </c>
      <c r="B169" s="76" t="s">
        <v>224</v>
      </c>
      <c r="C169" s="75" t="s">
        <v>224</v>
      </c>
      <c r="D169" s="75" t="s">
        <v>224</v>
      </c>
      <c r="E169" s="75" t="s">
        <v>224</v>
      </c>
      <c r="F169" s="75" t="s">
        <v>224</v>
      </c>
      <c r="G169" s="75" t="s">
        <v>224</v>
      </c>
      <c r="H169" s="75" t="s">
        <v>224</v>
      </c>
      <c r="I169" s="75" t="s">
        <v>224</v>
      </c>
      <c r="J169" s="75" t="s">
        <v>224</v>
      </c>
      <c r="K169" s="75" t="s">
        <v>224</v>
      </c>
      <c r="L169" s="75" t="s">
        <v>224</v>
      </c>
      <c r="M169" s="75" t="s">
        <v>224</v>
      </c>
      <c r="N169" s="75" t="s">
        <v>224</v>
      </c>
      <c r="O169" s="75" t="s">
        <v>224</v>
      </c>
      <c r="P169" s="75" t="s">
        <v>224</v>
      </c>
      <c r="Q169" s="75" t="s">
        <v>224</v>
      </c>
      <c r="R169" s="75" t="s">
        <v>224</v>
      </c>
      <c r="S169" s="75" t="s">
        <v>224</v>
      </c>
      <c r="T169" s="75" t="s">
        <v>224</v>
      </c>
      <c r="U169" s="75" t="s">
        <v>224</v>
      </c>
      <c r="V169" s="75" t="s">
        <v>224</v>
      </c>
      <c r="W169" s="75" t="s">
        <v>224</v>
      </c>
      <c r="X169" s="75" t="s">
        <v>224</v>
      </c>
      <c r="Y169" s="75" t="s">
        <v>224</v>
      </c>
      <c r="Z169" s="75" t="s">
        <v>224</v>
      </c>
      <c r="AA169" s="75" t="s">
        <v>224</v>
      </c>
      <c r="AB169" s="75" t="s">
        <v>224</v>
      </c>
      <c r="AC169" s="75" t="s">
        <v>224</v>
      </c>
      <c r="AD169" s="75" t="s">
        <v>224</v>
      </c>
      <c r="AE169" s="75" t="s">
        <v>224</v>
      </c>
      <c r="AF169" s="75" t="s">
        <v>224</v>
      </c>
      <c r="AG169" s="75" t="s">
        <v>224</v>
      </c>
      <c r="AH169" s="75" t="s">
        <v>224</v>
      </c>
      <c r="AI169" s="75" t="s">
        <v>224</v>
      </c>
      <c r="AJ169" s="75" t="s">
        <v>224</v>
      </c>
      <c r="AK169" s="75" t="s">
        <v>224</v>
      </c>
      <c r="AL169" s="75" t="s">
        <v>224</v>
      </c>
      <c r="AM169" s="75" t="s">
        <v>224</v>
      </c>
      <c r="AN169" s="75" t="s">
        <v>224</v>
      </c>
      <c r="AO169" s="75" t="s">
        <v>224</v>
      </c>
      <c r="AP169" s="75" t="s">
        <v>224</v>
      </c>
      <c r="AQ169" s="75" t="s">
        <v>224</v>
      </c>
      <c r="AR169" s="75" t="s">
        <v>224</v>
      </c>
      <c r="AS169" s="75" t="s">
        <v>224</v>
      </c>
      <c r="AT169" s="75" t="s">
        <v>224</v>
      </c>
      <c r="AU169" s="75" t="s">
        <v>224</v>
      </c>
      <c r="AV169" s="75" t="s">
        <v>224</v>
      </c>
      <c r="AW169" s="75" t="s">
        <v>224</v>
      </c>
      <c r="AX169" s="75" t="s">
        <v>224</v>
      </c>
      <c r="AY169" s="75" t="s">
        <v>224</v>
      </c>
      <c r="AZ169" s="75" t="s">
        <v>224</v>
      </c>
      <c r="BA169" s="75" t="s">
        <v>224</v>
      </c>
      <c r="BB169" s="75" t="s">
        <v>224</v>
      </c>
      <c r="BC169" s="75" t="s">
        <v>224</v>
      </c>
      <c r="BD169" s="75" t="s">
        <v>224</v>
      </c>
      <c r="BE169" s="75" t="s">
        <v>224</v>
      </c>
      <c r="BF169" s="75" t="s">
        <v>224</v>
      </c>
      <c r="BG169" s="75" t="s">
        <v>224</v>
      </c>
      <c r="BH169" s="75" t="s">
        <v>224</v>
      </c>
      <c r="BI169" s="75" t="s">
        <v>224</v>
      </c>
      <c r="BJ169" s="75" t="s">
        <v>224</v>
      </c>
      <c r="BK169" s="75" t="s">
        <v>224</v>
      </c>
      <c r="BL169" s="75" t="s">
        <v>224</v>
      </c>
      <c r="BM169" s="75" t="s">
        <v>224</v>
      </c>
      <c r="BN169" s="75" t="s">
        <v>224</v>
      </c>
      <c r="BO169" s="75" t="s">
        <v>224</v>
      </c>
      <c r="BP169" s="75" t="s">
        <v>224</v>
      </c>
      <c r="BQ169" s="75" t="s">
        <v>224</v>
      </c>
      <c r="BR169" s="75" t="s">
        <v>224</v>
      </c>
      <c r="BS169" s="75" t="s">
        <v>224</v>
      </c>
      <c r="BT169" s="75" t="s">
        <v>224</v>
      </c>
      <c r="BU169" s="75" t="s">
        <v>224</v>
      </c>
      <c r="BV169" s="75" t="s">
        <v>224</v>
      </c>
      <c r="BW169" s="75" t="s">
        <v>224</v>
      </c>
      <c r="BX169" s="75" t="s">
        <v>224</v>
      </c>
      <c r="BY169" s="75" t="s">
        <v>224</v>
      </c>
      <c r="BZ169" s="75" t="s">
        <v>224</v>
      </c>
      <c r="CA169" s="75" t="s">
        <v>224</v>
      </c>
      <c r="CB169" s="75" t="s">
        <v>224</v>
      </c>
      <c r="CC169" s="75" t="s">
        <v>224</v>
      </c>
      <c r="CD169" s="75" t="s">
        <v>224</v>
      </c>
      <c r="CE169" s="75" t="s">
        <v>224</v>
      </c>
      <c r="CF169" s="75" t="s">
        <v>224</v>
      </c>
      <c r="CG169" s="75" t="s">
        <v>224</v>
      </c>
      <c r="CH169" s="75" t="s">
        <v>224</v>
      </c>
      <c r="CI169" s="75" t="s">
        <v>224</v>
      </c>
      <c r="CJ169" s="75" t="s">
        <v>224</v>
      </c>
      <c r="CK169" s="75" t="s">
        <v>224</v>
      </c>
      <c r="CL169" s="75" t="s">
        <v>224</v>
      </c>
      <c r="CM169" s="75" t="s">
        <v>224</v>
      </c>
      <c r="CN169" s="75" t="s">
        <v>224</v>
      </c>
      <c r="CO169" s="75" t="s">
        <v>224</v>
      </c>
      <c r="CP169" s="75" t="s">
        <v>224</v>
      </c>
      <c r="CQ169" s="75" t="s">
        <v>224</v>
      </c>
    </row>
    <row r="170" spans="1:95">
      <c r="A170" s="75" t="s">
        <v>224</v>
      </c>
      <c r="B170" s="76" t="s">
        <v>224</v>
      </c>
      <c r="C170" s="75" t="s">
        <v>224</v>
      </c>
      <c r="D170" s="75" t="s">
        <v>224</v>
      </c>
      <c r="E170" s="75" t="s">
        <v>224</v>
      </c>
      <c r="F170" s="75" t="s">
        <v>224</v>
      </c>
      <c r="G170" s="75" t="s">
        <v>224</v>
      </c>
      <c r="H170" s="75" t="s">
        <v>224</v>
      </c>
      <c r="I170" s="75" t="s">
        <v>224</v>
      </c>
      <c r="J170" s="75" t="s">
        <v>224</v>
      </c>
      <c r="K170" s="75" t="s">
        <v>224</v>
      </c>
      <c r="L170" s="75" t="s">
        <v>224</v>
      </c>
      <c r="M170" s="75" t="s">
        <v>224</v>
      </c>
      <c r="N170" s="75" t="s">
        <v>224</v>
      </c>
      <c r="O170" s="75" t="s">
        <v>224</v>
      </c>
      <c r="P170" s="75" t="s">
        <v>224</v>
      </c>
      <c r="Q170" s="75" t="s">
        <v>224</v>
      </c>
      <c r="R170" s="75" t="s">
        <v>224</v>
      </c>
      <c r="S170" s="75" t="s">
        <v>224</v>
      </c>
      <c r="T170" s="75" t="s">
        <v>224</v>
      </c>
      <c r="U170" s="75" t="s">
        <v>224</v>
      </c>
      <c r="V170" s="75" t="s">
        <v>224</v>
      </c>
      <c r="W170" s="75" t="s">
        <v>224</v>
      </c>
      <c r="X170" s="75" t="s">
        <v>224</v>
      </c>
      <c r="Y170" s="75" t="s">
        <v>224</v>
      </c>
      <c r="Z170" s="75" t="s">
        <v>224</v>
      </c>
      <c r="AA170" s="75" t="s">
        <v>224</v>
      </c>
      <c r="AB170" s="75" t="s">
        <v>224</v>
      </c>
      <c r="AC170" s="75" t="s">
        <v>224</v>
      </c>
      <c r="AD170" s="75" t="s">
        <v>224</v>
      </c>
      <c r="AE170" s="75" t="s">
        <v>224</v>
      </c>
      <c r="AF170" s="75" t="s">
        <v>224</v>
      </c>
      <c r="AG170" s="75" t="s">
        <v>224</v>
      </c>
      <c r="AH170" s="75" t="s">
        <v>224</v>
      </c>
      <c r="AI170" s="75" t="s">
        <v>224</v>
      </c>
      <c r="AJ170" s="75" t="s">
        <v>224</v>
      </c>
      <c r="AK170" s="75" t="s">
        <v>224</v>
      </c>
      <c r="AL170" s="75" t="s">
        <v>224</v>
      </c>
      <c r="AM170" s="75" t="s">
        <v>224</v>
      </c>
      <c r="AN170" s="75" t="s">
        <v>224</v>
      </c>
      <c r="AO170" s="75" t="s">
        <v>224</v>
      </c>
      <c r="AP170" s="75" t="s">
        <v>224</v>
      </c>
      <c r="AQ170" s="75" t="s">
        <v>224</v>
      </c>
      <c r="AR170" s="75" t="s">
        <v>224</v>
      </c>
      <c r="AS170" s="75" t="s">
        <v>224</v>
      </c>
      <c r="AT170" s="75" t="s">
        <v>224</v>
      </c>
      <c r="AU170" s="75" t="s">
        <v>224</v>
      </c>
      <c r="AV170" s="75" t="s">
        <v>224</v>
      </c>
      <c r="AW170" s="75" t="s">
        <v>224</v>
      </c>
      <c r="AX170" s="75" t="s">
        <v>224</v>
      </c>
      <c r="AY170" s="75" t="s">
        <v>224</v>
      </c>
      <c r="AZ170" s="75" t="s">
        <v>224</v>
      </c>
      <c r="BA170" s="75" t="s">
        <v>224</v>
      </c>
      <c r="BB170" s="75" t="s">
        <v>224</v>
      </c>
      <c r="BC170" s="75" t="s">
        <v>224</v>
      </c>
      <c r="BD170" s="75" t="s">
        <v>224</v>
      </c>
      <c r="BE170" s="75" t="s">
        <v>224</v>
      </c>
      <c r="BF170" s="75" t="s">
        <v>224</v>
      </c>
      <c r="BG170" s="75" t="s">
        <v>224</v>
      </c>
      <c r="BH170" s="75" t="s">
        <v>224</v>
      </c>
      <c r="BI170" s="75" t="s">
        <v>224</v>
      </c>
      <c r="BJ170" s="75" t="s">
        <v>224</v>
      </c>
      <c r="BK170" s="75" t="s">
        <v>224</v>
      </c>
      <c r="BL170" s="75" t="s">
        <v>224</v>
      </c>
      <c r="BM170" s="75" t="s">
        <v>224</v>
      </c>
      <c r="BN170" s="75" t="s">
        <v>224</v>
      </c>
      <c r="BO170" s="75" t="s">
        <v>224</v>
      </c>
      <c r="BP170" s="75" t="s">
        <v>224</v>
      </c>
      <c r="BQ170" s="75" t="s">
        <v>224</v>
      </c>
      <c r="BR170" s="75" t="s">
        <v>224</v>
      </c>
      <c r="BS170" s="75" t="s">
        <v>224</v>
      </c>
      <c r="BT170" s="75" t="s">
        <v>224</v>
      </c>
      <c r="BU170" s="75" t="s">
        <v>224</v>
      </c>
      <c r="BV170" s="75" t="s">
        <v>224</v>
      </c>
      <c r="BW170" s="75" t="s">
        <v>224</v>
      </c>
      <c r="BX170" s="75" t="s">
        <v>224</v>
      </c>
      <c r="BY170" s="75" t="s">
        <v>224</v>
      </c>
      <c r="BZ170" s="75" t="s">
        <v>224</v>
      </c>
      <c r="CA170" s="75" t="s">
        <v>224</v>
      </c>
      <c r="CB170" s="75" t="s">
        <v>224</v>
      </c>
      <c r="CC170" s="75" t="s">
        <v>224</v>
      </c>
      <c r="CD170" s="75" t="s">
        <v>224</v>
      </c>
      <c r="CE170" s="75" t="s">
        <v>224</v>
      </c>
      <c r="CF170" s="75" t="s">
        <v>224</v>
      </c>
      <c r="CG170" s="75" t="s">
        <v>224</v>
      </c>
      <c r="CH170" s="75" t="s">
        <v>224</v>
      </c>
      <c r="CI170" s="75" t="s">
        <v>224</v>
      </c>
      <c r="CJ170" s="75" t="s">
        <v>224</v>
      </c>
      <c r="CK170" s="75" t="s">
        <v>224</v>
      </c>
      <c r="CL170" s="75" t="s">
        <v>224</v>
      </c>
      <c r="CM170" s="75" t="s">
        <v>224</v>
      </c>
      <c r="CN170" s="75" t="s">
        <v>224</v>
      </c>
      <c r="CO170" s="75" t="s">
        <v>224</v>
      </c>
      <c r="CP170" s="75" t="s">
        <v>224</v>
      </c>
      <c r="CQ170" s="75" t="s">
        <v>224</v>
      </c>
    </row>
    <row r="171" spans="1:95">
      <c r="A171" s="75" t="s">
        <v>224</v>
      </c>
      <c r="B171" s="76" t="s">
        <v>224</v>
      </c>
      <c r="C171" s="75" t="s">
        <v>224</v>
      </c>
      <c r="D171" s="75" t="s">
        <v>224</v>
      </c>
      <c r="E171" s="75" t="s">
        <v>224</v>
      </c>
      <c r="F171" s="75" t="s">
        <v>224</v>
      </c>
      <c r="G171" s="75" t="s">
        <v>224</v>
      </c>
      <c r="H171" s="75" t="s">
        <v>224</v>
      </c>
      <c r="I171" s="75" t="s">
        <v>224</v>
      </c>
      <c r="J171" s="75" t="s">
        <v>224</v>
      </c>
      <c r="K171" s="75" t="s">
        <v>224</v>
      </c>
      <c r="L171" s="75" t="s">
        <v>224</v>
      </c>
      <c r="M171" s="75" t="s">
        <v>224</v>
      </c>
      <c r="N171" s="75" t="s">
        <v>224</v>
      </c>
      <c r="O171" s="75" t="s">
        <v>224</v>
      </c>
      <c r="P171" s="75" t="s">
        <v>224</v>
      </c>
      <c r="Q171" s="75" t="s">
        <v>224</v>
      </c>
      <c r="R171" s="75" t="s">
        <v>224</v>
      </c>
      <c r="S171" s="75" t="s">
        <v>224</v>
      </c>
      <c r="T171" s="75" t="s">
        <v>224</v>
      </c>
      <c r="U171" s="75" t="s">
        <v>224</v>
      </c>
      <c r="V171" s="75" t="s">
        <v>224</v>
      </c>
      <c r="W171" s="75" t="s">
        <v>224</v>
      </c>
      <c r="X171" s="75" t="s">
        <v>224</v>
      </c>
      <c r="Y171" s="75" t="s">
        <v>224</v>
      </c>
      <c r="Z171" s="75" t="s">
        <v>224</v>
      </c>
      <c r="AA171" s="75" t="s">
        <v>224</v>
      </c>
      <c r="AB171" s="75" t="s">
        <v>224</v>
      </c>
      <c r="AC171" s="75" t="s">
        <v>224</v>
      </c>
      <c r="AD171" s="75" t="s">
        <v>224</v>
      </c>
      <c r="AE171" s="75" t="s">
        <v>224</v>
      </c>
      <c r="AF171" s="75" t="s">
        <v>224</v>
      </c>
      <c r="AG171" s="75" t="s">
        <v>224</v>
      </c>
      <c r="AH171" s="75" t="s">
        <v>224</v>
      </c>
      <c r="AI171" s="75" t="s">
        <v>224</v>
      </c>
      <c r="AJ171" s="75" t="s">
        <v>224</v>
      </c>
      <c r="AK171" s="75" t="s">
        <v>224</v>
      </c>
      <c r="AL171" s="75" t="s">
        <v>224</v>
      </c>
      <c r="AM171" s="75" t="s">
        <v>224</v>
      </c>
      <c r="AN171" s="75" t="s">
        <v>224</v>
      </c>
      <c r="AO171" s="75" t="s">
        <v>224</v>
      </c>
      <c r="AP171" s="75" t="s">
        <v>224</v>
      </c>
      <c r="AQ171" s="75" t="s">
        <v>224</v>
      </c>
      <c r="AR171" s="75" t="s">
        <v>224</v>
      </c>
      <c r="AS171" s="75" t="s">
        <v>224</v>
      </c>
      <c r="AT171" s="75" t="s">
        <v>224</v>
      </c>
      <c r="AU171" s="75" t="s">
        <v>224</v>
      </c>
      <c r="AV171" s="75" t="s">
        <v>224</v>
      </c>
      <c r="AW171" s="75" t="s">
        <v>224</v>
      </c>
      <c r="AX171" s="75" t="s">
        <v>224</v>
      </c>
      <c r="AY171" s="75" t="s">
        <v>224</v>
      </c>
      <c r="AZ171" s="75" t="s">
        <v>224</v>
      </c>
      <c r="BA171" s="75" t="s">
        <v>224</v>
      </c>
      <c r="BB171" s="75" t="s">
        <v>224</v>
      </c>
      <c r="BC171" s="75" t="s">
        <v>224</v>
      </c>
      <c r="BD171" s="75" t="s">
        <v>224</v>
      </c>
      <c r="BE171" s="75" t="s">
        <v>224</v>
      </c>
      <c r="BF171" s="75" t="s">
        <v>224</v>
      </c>
      <c r="BG171" s="75" t="s">
        <v>224</v>
      </c>
      <c r="BH171" s="75" t="s">
        <v>224</v>
      </c>
      <c r="BI171" s="75" t="s">
        <v>224</v>
      </c>
      <c r="BJ171" s="75" t="s">
        <v>224</v>
      </c>
      <c r="BK171" s="75" t="s">
        <v>224</v>
      </c>
      <c r="BL171" s="75" t="s">
        <v>224</v>
      </c>
      <c r="BM171" s="75" t="s">
        <v>224</v>
      </c>
      <c r="BN171" s="75" t="s">
        <v>224</v>
      </c>
      <c r="BO171" s="75" t="s">
        <v>224</v>
      </c>
      <c r="BP171" s="75" t="s">
        <v>224</v>
      </c>
      <c r="BQ171" s="75" t="s">
        <v>224</v>
      </c>
      <c r="BR171" s="75" t="s">
        <v>224</v>
      </c>
      <c r="BS171" s="75" t="s">
        <v>224</v>
      </c>
      <c r="BT171" s="75" t="s">
        <v>224</v>
      </c>
      <c r="BU171" s="75" t="s">
        <v>224</v>
      </c>
      <c r="BV171" s="75" t="s">
        <v>224</v>
      </c>
      <c r="BW171" s="75" t="s">
        <v>224</v>
      </c>
      <c r="BX171" s="75" t="s">
        <v>224</v>
      </c>
      <c r="BY171" s="75" t="s">
        <v>224</v>
      </c>
      <c r="BZ171" s="75" t="s">
        <v>224</v>
      </c>
      <c r="CA171" s="75" t="s">
        <v>224</v>
      </c>
      <c r="CB171" s="75" t="s">
        <v>224</v>
      </c>
      <c r="CC171" s="75" t="s">
        <v>224</v>
      </c>
      <c r="CD171" s="75" t="s">
        <v>224</v>
      </c>
      <c r="CE171" s="75" t="s">
        <v>224</v>
      </c>
      <c r="CF171" s="75" t="s">
        <v>224</v>
      </c>
      <c r="CG171" s="75" t="s">
        <v>224</v>
      </c>
      <c r="CH171" s="75" t="s">
        <v>224</v>
      </c>
      <c r="CI171" s="75" t="s">
        <v>224</v>
      </c>
      <c r="CJ171" s="75" t="s">
        <v>224</v>
      </c>
      <c r="CK171" s="75" t="s">
        <v>224</v>
      </c>
      <c r="CL171" s="75" t="s">
        <v>224</v>
      </c>
      <c r="CM171" s="75" t="s">
        <v>224</v>
      </c>
      <c r="CN171" s="75" t="s">
        <v>224</v>
      </c>
      <c r="CO171" s="75" t="s">
        <v>224</v>
      </c>
      <c r="CP171" s="75" t="s">
        <v>224</v>
      </c>
      <c r="CQ171" s="75" t="s">
        <v>224</v>
      </c>
    </row>
    <row r="172" spans="1:95">
      <c r="A172" s="75" t="s">
        <v>224</v>
      </c>
      <c r="B172" s="76" t="s">
        <v>224</v>
      </c>
      <c r="C172" s="75" t="s">
        <v>224</v>
      </c>
      <c r="D172" s="75" t="s">
        <v>224</v>
      </c>
      <c r="E172" s="75" t="s">
        <v>224</v>
      </c>
      <c r="F172" s="75" t="s">
        <v>224</v>
      </c>
      <c r="G172" s="75" t="s">
        <v>224</v>
      </c>
      <c r="H172" s="75" t="s">
        <v>224</v>
      </c>
      <c r="I172" s="75" t="s">
        <v>224</v>
      </c>
      <c r="J172" s="75" t="s">
        <v>224</v>
      </c>
      <c r="K172" s="75" t="s">
        <v>224</v>
      </c>
      <c r="L172" s="75" t="s">
        <v>224</v>
      </c>
      <c r="M172" s="75" t="s">
        <v>224</v>
      </c>
      <c r="N172" s="75" t="s">
        <v>224</v>
      </c>
      <c r="O172" s="75" t="s">
        <v>224</v>
      </c>
      <c r="P172" s="75" t="s">
        <v>224</v>
      </c>
      <c r="Q172" s="75" t="s">
        <v>224</v>
      </c>
      <c r="R172" s="75" t="s">
        <v>224</v>
      </c>
      <c r="S172" s="75" t="s">
        <v>224</v>
      </c>
      <c r="T172" s="75" t="s">
        <v>224</v>
      </c>
      <c r="U172" s="75" t="s">
        <v>224</v>
      </c>
      <c r="V172" s="75" t="s">
        <v>224</v>
      </c>
      <c r="W172" s="75" t="s">
        <v>224</v>
      </c>
      <c r="X172" s="75" t="s">
        <v>224</v>
      </c>
      <c r="Y172" s="75" t="s">
        <v>224</v>
      </c>
      <c r="Z172" s="75" t="s">
        <v>224</v>
      </c>
      <c r="AA172" s="75" t="s">
        <v>224</v>
      </c>
      <c r="AB172" s="75" t="s">
        <v>224</v>
      </c>
      <c r="AC172" s="75" t="s">
        <v>224</v>
      </c>
      <c r="AD172" s="75" t="s">
        <v>224</v>
      </c>
      <c r="AE172" s="75" t="s">
        <v>224</v>
      </c>
      <c r="AF172" s="75" t="s">
        <v>224</v>
      </c>
      <c r="AG172" s="75" t="s">
        <v>224</v>
      </c>
      <c r="AH172" s="75" t="s">
        <v>224</v>
      </c>
      <c r="AI172" s="75" t="s">
        <v>224</v>
      </c>
      <c r="AJ172" s="75" t="s">
        <v>224</v>
      </c>
      <c r="AK172" s="75" t="s">
        <v>224</v>
      </c>
      <c r="AL172" s="75" t="s">
        <v>224</v>
      </c>
      <c r="AM172" s="75" t="s">
        <v>224</v>
      </c>
      <c r="AN172" s="75" t="s">
        <v>224</v>
      </c>
      <c r="AO172" s="75" t="s">
        <v>224</v>
      </c>
      <c r="AP172" s="75" t="s">
        <v>224</v>
      </c>
      <c r="AQ172" s="75" t="s">
        <v>224</v>
      </c>
      <c r="AR172" s="75" t="s">
        <v>224</v>
      </c>
      <c r="AS172" s="75" t="s">
        <v>224</v>
      </c>
      <c r="AT172" s="75" t="s">
        <v>224</v>
      </c>
      <c r="AU172" s="75" t="s">
        <v>224</v>
      </c>
      <c r="AV172" s="75" t="s">
        <v>224</v>
      </c>
      <c r="AW172" s="75" t="s">
        <v>224</v>
      </c>
      <c r="AX172" s="75" t="s">
        <v>224</v>
      </c>
      <c r="AY172" s="75" t="s">
        <v>224</v>
      </c>
      <c r="AZ172" s="75" t="s">
        <v>224</v>
      </c>
      <c r="BA172" s="75" t="s">
        <v>224</v>
      </c>
      <c r="BB172" s="75" t="s">
        <v>224</v>
      </c>
      <c r="BC172" s="75" t="s">
        <v>224</v>
      </c>
      <c r="BD172" s="75" t="s">
        <v>224</v>
      </c>
      <c r="BE172" s="75" t="s">
        <v>224</v>
      </c>
      <c r="BF172" s="75" t="s">
        <v>224</v>
      </c>
      <c r="BG172" s="75" t="s">
        <v>224</v>
      </c>
      <c r="BH172" s="75" t="s">
        <v>224</v>
      </c>
      <c r="BI172" s="75" t="s">
        <v>224</v>
      </c>
      <c r="BJ172" s="75" t="s">
        <v>224</v>
      </c>
      <c r="BK172" s="75" t="s">
        <v>224</v>
      </c>
      <c r="BL172" s="75" t="s">
        <v>224</v>
      </c>
      <c r="BM172" s="75" t="s">
        <v>224</v>
      </c>
      <c r="BN172" s="75" t="s">
        <v>224</v>
      </c>
      <c r="BO172" s="75" t="s">
        <v>224</v>
      </c>
      <c r="BP172" s="75" t="s">
        <v>224</v>
      </c>
      <c r="BQ172" s="75" t="s">
        <v>224</v>
      </c>
      <c r="BR172" s="75" t="s">
        <v>224</v>
      </c>
      <c r="BS172" s="75" t="s">
        <v>224</v>
      </c>
      <c r="BT172" s="75" t="s">
        <v>224</v>
      </c>
      <c r="BU172" s="75" t="s">
        <v>224</v>
      </c>
      <c r="BV172" s="75" t="s">
        <v>224</v>
      </c>
      <c r="BW172" s="75" t="s">
        <v>224</v>
      </c>
      <c r="BX172" s="75" t="s">
        <v>224</v>
      </c>
      <c r="BY172" s="75" t="s">
        <v>224</v>
      </c>
      <c r="BZ172" s="75" t="s">
        <v>224</v>
      </c>
      <c r="CA172" s="75" t="s">
        <v>224</v>
      </c>
      <c r="CB172" s="75" t="s">
        <v>224</v>
      </c>
      <c r="CC172" s="75" t="s">
        <v>224</v>
      </c>
      <c r="CD172" s="75" t="s">
        <v>224</v>
      </c>
      <c r="CE172" s="75" t="s">
        <v>224</v>
      </c>
      <c r="CF172" s="75" t="s">
        <v>224</v>
      </c>
      <c r="CG172" s="75" t="s">
        <v>224</v>
      </c>
      <c r="CH172" s="75" t="s">
        <v>224</v>
      </c>
      <c r="CI172" s="75" t="s">
        <v>224</v>
      </c>
      <c r="CJ172" s="75" t="s">
        <v>224</v>
      </c>
      <c r="CK172" s="75" t="s">
        <v>224</v>
      </c>
      <c r="CL172" s="75" t="s">
        <v>224</v>
      </c>
      <c r="CM172" s="75" t="s">
        <v>224</v>
      </c>
      <c r="CN172" s="75" t="s">
        <v>224</v>
      </c>
      <c r="CO172" s="75" t="s">
        <v>224</v>
      </c>
      <c r="CP172" s="75" t="s">
        <v>224</v>
      </c>
      <c r="CQ172" s="75" t="s">
        <v>224</v>
      </c>
    </row>
    <row r="173" spans="1:95">
      <c r="A173" s="75" t="s">
        <v>224</v>
      </c>
      <c r="B173" s="76" t="s">
        <v>224</v>
      </c>
      <c r="C173" s="75" t="s">
        <v>224</v>
      </c>
      <c r="D173" s="75" t="s">
        <v>224</v>
      </c>
      <c r="E173" s="75" t="s">
        <v>224</v>
      </c>
      <c r="F173" s="75" t="s">
        <v>224</v>
      </c>
      <c r="G173" s="75" t="s">
        <v>224</v>
      </c>
      <c r="H173" s="75" t="s">
        <v>224</v>
      </c>
      <c r="I173" s="75" t="s">
        <v>224</v>
      </c>
      <c r="J173" s="75" t="s">
        <v>224</v>
      </c>
      <c r="K173" s="75" t="s">
        <v>224</v>
      </c>
      <c r="L173" s="75" t="s">
        <v>224</v>
      </c>
      <c r="M173" s="75" t="s">
        <v>224</v>
      </c>
      <c r="N173" s="75" t="s">
        <v>224</v>
      </c>
      <c r="O173" s="75" t="s">
        <v>224</v>
      </c>
      <c r="P173" s="75" t="s">
        <v>224</v>
      </c>
      <c r="Q173" s="75" t="s">
        <v>224</v>
      </c>
      <c r="R173" s="75" t="s">
        <v>224</v>
      </c>
      <c r="S173" s="75" t="s">
        <v>224</v>
      </c>
      <c r="T173" s="75" t="s">
        <v>224</v>
      </c>
      <c r="U173" s="75" t="s">
        <v>224</v>
      </c>
      <c r="V173" s="75" t="s">
        <v>224</v>
      </c>
      <c r="W173" s="75" t="s">
        <v>224</v>
      </c>
      <c r="X173" s="75" t="s">
        <v>224</v>
      </c>
      <c r="Y173" s="75" t="s">
        <v>224</v>
      </c>
      <c r="Z173" s="75" t="s">
        <v>224</v>
      </c>
      <c r="AA173" s="75" t="s">
        <v>224</v>
      </c>
      <c r="AB173" s="75" t="s">
        <v>224</v>
      </c>
      <c r="AC173" s="75" t="s">
        <v>224</v>
      </c>
      <c r="AD173" s="75" t="s">
        <v>224</v>
      </c>
      <c r="AE173" s="75" t="s">
        <v>224</v>
      </c>
      <c r="AF173" s="75" t="s">
        <v>224</v>
      </c>
      <c r="AG173" s="75" t="s">
        <v>224</v>
      </c>
      <c r="AH173" s="75" t="s">
        <v>224</v>
      </c>
      <c r="AI173" s="75" t="s">
        <v>224</v>
      </c>
      <c r="AJ173" s="75" t="s">
        <v>224</v>
      </c>
      <c r="AK173" s="75" t="s">
        <v>224</v>
      </c>
      <c r="AL173" s="75" t="s">
        <v>224</v>
      </c>
      <c r="AM173" s="75" t="s">
        <v>224</v>
      </c>
      <c r="AN173" s="75" t="s">
        <v>224</v>
      </c>
      <c r="AO173" s="75" t="s">
        <v>224</v>
      </c>
      <c r="AP173" s="75" t="s">
        <v>224</v>
      </c>
      <c r="AQ173" s="75" t="s">
        <v>224</v>
      </c>
      <c r="AR173" s="75" t="s">
        <v>224</v>
      </c>
      <c r="AS173" s="75" t="s">
        <v>224</v>
      </c>
      <c r="AT173" s="75" t="s">
        <v>224</v>
      </c>
      <c r="AU173" s="75" t="s">
        <v>224</v>
      </c>
      <c r="AV173" s="75" t="s">
        <v>224</v>
      </c>
      <c r="AW173" s="75" t="s">
        <v>224</v>
      </c>
      <c r="AX173" s="75" t="s">
        <v>224</v>
      </c>
      <c r="AY173" s="75" t="s">
        <v>224</v>
      </c>
      <c r="AZ173" s="75" t="s">
        <v>224</v>
      </c>
      <c r="BA173" s="75" t="s">
        <v>224</v>
      </c>
      <c r="BB173" s="75" t="s">
        <v>224</v>
      </c>
      <c r="BC173" s="75" t="s">
        <v>224</v>
      </c>
      <c r="BD173" s="75" t="s">
        <v>224</v>
      </c>
      <c r="BE173" s="75" t="s">
        <v>224</v>
      </c>
      <c r="BF173" s="75" t="s">
        <v>224</v>
      </c>
      <c r="BG173" s="75" t="s">
        <v>224</v>
      </c>
      <c r="BH173" s="75" t="s">
        <v>224</v>
      </c>
      <c r="BI173" s="75" t="s">
        <v>224</v>
      </c>
      <c r="BJ173" s="75" t="s">
        <v>224</v>
      </c>
      <c r="BK173" s="75" t="s">
        <v>224</v>
      </c>
      <c r="BL173" s="75" t="s">
        <v>224</v>
      </c>
      <c r="BM173" s="75" t="s">
        <v>224</v>
      </c>
      <c r="BN173" s="75" t="s">
        <v>224</v>
      </c>
      <c r="BO173" s="75" t="s">
        <v>224</v>
      </c>
      <c r="BP173" s="75" t="s">
        <v>224</v>
      </c>
      <c r="BQ173" s="75" t="s">
        <v>224</v>
      </c>
      <c r="BR173" s="75" t="s">
        <v>224</v>
      </c>
      <c r="BS173" s="75" t="s">
        <v>224</v>
      </c>
      <c r="BT173" s="75" t="s">
        <v>224</v>
      </c>
      <c r="BU173" s="75" t="s">
        <v>224</v>
      </c>
      <c r="BV173" s="75" t="s">
        <v>224</v>
      </c>
      <c r="BW173" s="75" t="s">
        <v>224</v>
      </c>
      <c r="BX173" s="75" t="s">
        <v>224</v>
      </c>
      <c r="BY173" s="75" t="s">
        <v>224</v>
      </c>
      <c r="BZ173" s="75" t="s">
        <v>224</v>
      </c>
      <c r="CA173" s="75" t="s">
        <v>224</v>
      </c>
      <c r="CB173" s="75" t="s">
        <v>224</v>
      </c>
      <c r="CC173" s="75" t="s">
        <v>224</v>
      </c>
      <c r="CD173" s="75" t="s">
        <v>224</v>
      </c>
      <c r="CE173" s="75" t="s">
        <v>224</v>
      </c>
      <c r="CF173" s="75" t="s">
        <v>224</v>
      </c>
      <c r="CG173" s="75" t="s">
        <v>224</v>
      </c>
      <c r="CH173" s="75" t="s">
        <v>224</v>
      </c>
      <c r="CI173" s="75" t="s">
        <v>224</v>
      </c>
      <c r="CJ173" s="75" t="s">
        <v>224</v>
      </c>
      <c r="CK173" s="75" t="s">
        <v>224</v>
      </c>
      <c r="CL173" s="75" t="s">
        <v>224</v>
      </c>
      <c r="CM173" s="75" t="s">
        <v>224</v>
      </c>
      <c r="CN173" s="75" t="s">
        <v>224</v>
      </c>
      <c r="CO173" s="75" t="s">
        <v>224</v>
      </c>
      <c r="CP173" s="75" t="s">
        <v>224</v>
      </c>
      <c r="CQ173" s="75" t="s">
        <v>224</v>
      </c>
    </row>
    <row r="174" spans="1:95">
      <c r="A174" s="75" t="s">
        <v>224</v>
      </c>
      <c r="B174" s="76" t="s">
        <v>224</v>
      </c>
      <c r="C174" s="75" t="s">
        <v>224</v>
      </c>
      <c r="D174" s="75" t="s">
        <v>224</v>
      </c>
      <c r="E174" s="75" t="s">
        <v>224</v>
      </c>
      <c r="F174" s="75" t="s">
        <v>224</v>
      </c>
      <c r="G174" s="75" t="s">
        <v>224</v>
      </c>
      <c r="H174" s="75" t="s">
        <v>224</v>
      </c>
      <c r="I174" s="75" t="s">
        <v>224</v>
      </c>
      <c r="J174" s="75" t="s">
        <v>224</v>
      </c>
      <c r="K174" s="75" t="s">
        <v>224</v>
      </c>
      <c r="L174" s="75" t="s">
        <v>224</v>
      </c>
      <c r="M174" s="75" t="s">
        <v>224</v>
      </c>
      <c r="N174" s="75" t="s">
        <v>224</v>
      </c>
      <c r="O174" s="75" t="s">
        <v>224</v>
      </c>
      <c r="P174" s="75" t="s">
        <v>224</v>
      </c>
      <c r="Q174" s="75" t="s">
        <v>224</v>
      </c>
      <c r="R174" s="75" t="s">
        <v>224</v>
      </c>
      <c r="S174" s="75" t="s">
        <v>224</v>
      </c>
      <c r="T174" s="75" t="s">
        <v>224</v>
      </c>
      <c r="U174" s="75" t="s">
        <v>224</v>
      </c>
      <c r="V174" s="75" t="s">
        <v>224</v>
      </c>
      <c r="W174" s="75" t="s">
        <v>224</v>
      </c>
      <c r="X174" s="75" t="s">
        <v>224</v>
      </c>
      <c r="Y174" s="75" t="s">
        <v>224</v>
      </c>
      <c r="Z174" s="75" t="s">
        <v>224</v>
      </c>
      <c r="AA174" s="75" t="s">
        <v>224</v>
      </c>
      <c r="AB174" s="75" t="s">
        <v>224</v>
      </c>
      <c r="AC174" s="75" t="s">
        <v>224</v>
      </c>
      <c r="AD174" s="75" t="s">
        <v>224</v>
      </c>
      <c r="AE174" s="75" t="s">
        <v>224</v>
      </c>
      <c r="AF174" s="75" t="s">
        <v>224</v>
      </c>
      <c r="AG174" s="75" t="s">
        <v>224</v>
      </c>
      <c r="AH174" s="75" t="s">
        <v>224</v>
      </c>
      <c r="AI174" s="75" t="s">
        <v>224</v>
      </c>
      <c r="AJ174" s="75" t="s">
        <v>224</v>
      </c>
      <c r="AK174" s="75" t="s">
        <v>224</v>
      </c>
      <c r="AL174" s="75" t="s">
        <v>224</v>
      </c>
      <c r="AM174" s="75" t="s">
        <v>224</v>
      </c>
      <c r="AN174" s="75" t="s">
        <v>224</v>
      </c>
      <c r="AO174" s="75" t="s">
        <v>224</v>
      </c>
      <c r="AP174" s="75" t="s">
        <v>224</v>
      </c>
      <c r="AQ174" s="75" t="s">
        <v>224</v>
      </c>
      <c r="AR174" s="75" t="s">
        <v>224</v>
      </c>
      <c r="AS174" s="75" t="s">
        <v>224</v>
      </c>
      <c r="AT174" s="75" t="s">
        <v>224</v>
      </c>
      <c r="AU174" s="75" t="s">
        <v>224</v>
      </c>
      <c r="AV174" s="75" t="s">
        <v>224</v>
      </c>
      <c r="AW174" s="75" t="s">
        <v>224</v>
      </c>
      <c r="AX174" s="75" t="s">
        <v>224</v>
      </c>
      <c r="AY174" s="75" t="s">
        <v>224</v>
      </c>
      <c r="AZ174" s="75" t="s">
        <v>224</v>
      </c>
      <c r="BA174" s="75" t="s">
        <v>224</v>
      </c>
      <c r="BB174" s="75" t="s">
        <v>224</v>
      </c>
      <c r="BC174" s="75" t="s">
        <v>224</v>
      </c>
      <c r="BD174" s="75" t="s">
        <v>224</v>
      </c>
      <c r="BE174" s="75" t="s">
        <v>224</v>
      </c>
      <c r="BF174" s="75" t="s">
        <v>224</v>
      </c>
      <c r="BG174" s="75" t="s">
        <v>224</v>
      </c>
      <c r="BH174" s="75" t="s">
        <v>224</v>
      </c>
      <c r="BI174" s="75" t="s">
        <v>224</v>
      </c>
      <c r="BJ174" s="75" t="s">
        <v>224</v>
      </c>
      <c r="BK174" s="75" t="s">
        <v>224</v>
      </c>
      <c r="BL174" s="75" t="s">
        <v>224</v>
      </c>
      <c r="BM174" s="75" t="s">
        <v>224</v>
      </c>
      <c r="BN174" s="75" t="s">
        <v>224</v>
      </c>
      <c r="BO174" s="75" t="s">
        <v>224</v>
      </c>
      <c r="BP174" s="75" t="s">
        <v>224</v>
      </c>
      <c r="BQ174" s="75" t="s">
        <v>224</v>
      </c>
      <c r="BR174" s="75" t="s">
        <v>224</v>
      </c>
      <c r="BS174" s="75" t="s">
        <v>224</v>
      </c>
      <c r="BT174" s="75" t="s">
        <v>224</v>
      </c>
      <c r="BU174" s="75" t="s">
        <v>224</v>
      </c>
      <c r="BV174" s="75" t="s">
        <v>224</v>
      </c>
      <c r="BW174" s="75" t="s">
        <v>224</v>
      </c>
      <c r="BX174" s="75" t="s">
        <v>224</v>
      </c>
      <c r="BY174" s="75" t="s">
        <v>224</v>
      </c>
      <c r="BZ174" s="75" t="s">
        <v>224</v>
      </c>
      <c r="CA174" s="75" t="s">
        <v>224</v>
      </c>
      <c r="CB174" s="75" t="s">
        <v>224</v>
      </c>
      <c r="CC174" s="75" t="s">
        <v>224</v>
      </c>
      <c r="CD174" s="75" t="s">
        <v>224</v>
      </c>
      <c r="CE174" s="75" t="s">
        <v>224</v>
      </c>
      <c r="CF174" s="75" t="s">
        <v>224</v>
      </c>
      <c r="CG174" s="75" t="s">
        <v>224</v>
      </c>
      <c r="CH174" s="75" t="s">
        <v>224</v>
      </c>
      <c r="CI174" s="75" t="s">
        <v>224</v>
      </c>
      <c r="CJ174" s="75" t="s">
        <v>224</v>
      </c>
      <c r="CK174" s="75" t="s">
        <v>224</v>
      </c>
      <c r="CL174" s="75" t="s">
        <v>224</v>
      </c>
      <c r="CM174" s="75" t="s">
        <v>224</v>
      </c>
      <c r="CN174" s="75" t="s">
        <v>224</v>
      </c>
      <c r="CO174" s="75" t="s">
        <v>224</v>
      </c>
      <c r="CP174" s="75" t="s">
        <v>224</v>
      </c>
      <c r="CQ174" s="75" t="s">
        <v>224</v>
      </c>
    </row>
    <row r="175" spans="1:95">
      <c r="A175" s="75" t="s">
        <v>224</v>
      </c>
      <c r="B175" s="76" t="s">
        <v>224</v>
      </c>
      <c r="C175" s="75" t="s">
        <v>224</v>
      </c>
      <c r="D175" s="75" t="s">
        <v>224</v>
      </c>
      <c r="E175" s="75" t="s">
        <v>224</v>
      </c>
      <c r="F175" s="75" t="s">
        <v>224</v>
      </c>
      <c r="G175" s="75" t="s">
        <v>224</v>
      </c>
      <c r="H175" s="75" t="s">
        <v>224</v>
      </c>
      <c r="I175" s="75" t="s">
        <v>224</v>
      </c>
      <c r="J175" s="75" t="s">
        <v>224</v>
      </c>
      <c r="K175" s="75" t="s">
        <v>224</v>
      </c>
      <c r="L175" s="75" t="s">
        <v>224</v>
      </c>
      <c r="M175" s="75" t="s">
        <v>224</v>
      </c>
      <c r="N175" s="75" t="s">
        <v>224</v>
      </c>
      <c r="O175" s="75" t="s">
        <v>224</v>
      </c>
      <c r="P175" s="75" t="s">
        <v>224</v>
      </c>
      <c r="Q175" s="75" t="s">
        <v>224</v>
      </c>
      <c r="R175" s="75" t="s">
        <v>224</v>
      </c>
      <c r="S175" s="75" t="s">
        <v>224</v>
      </c>
      <c r="T175" s="75" t="s">
        <v>224</v>
      </c>
      <c r="U175" s="75" t="s">
        <v>224</v>
      </c>
      <c r="V175" s="75" t="s">
        <v>224</v>
      </c>
      <c r="W175" s="75" t="s">
        <v>224</v>
      </c>
      <c r="X175" s="75" t="s">
        <v>224</v>
      </c>
      <c r="Y175" s="75" t="s">
        <v>224</v>
      </c>
      <c r="Z175" s="75" t="s">
        <v>224</v>
      </c>
      <c r="AA175" s="75" t="s">
        <v>224</v>
      </c>
      <c r="AB175" s="75" t="s">
        <v>224</v>
      </c>
      <c r="AC175" s="75" t="s">
        <v>224</v>
      </c>
      <c r="AD175" s="75" t="s">
        <v>224</v>
      </c>
      <c r="AE175" s="75" t="s">
        <v>224</v>
      </c>
      <c r="AF175" s="75" t="s">
        <v>224</v>
      </c>
      <c r="AG175" s="75" t="s">
        <v>224</v>
      </c>
      <c r="AH175" s="75" t="s">
        <v>224</v>
      </c>
      <c r="AI175" s="75" t="s">
        <v>224</v>
      </c>
      <c r="AJ175" s="75" t="s">
        <v>224</v>
      </c>
      <c r="AK175" s="75" t="s">
        <v>224</v>
      </c>
      <c r="AL175" s="75" t="s">
        <v>224</v>
      </c>
      <c r="AM175" s="75" t="s">
        <v>224</v>
      </c>
      <c r="AN175" s="75" t="s">
        <v>224</v>
      </c>
      <c r="AO175" s="75" t="s">
        <v>224</v>
      </c>
      <c r="AP175" s="75" t="s">
        <v>224</v>
      </c>
      <c r="AQ175" s="75" t="s">
        <v>224</v>
      </c>
      <c r="AR175" s="75" t="s">
        <v>224</v>
      </c>
      <c r="AS175" s="75" t="s">
        <v>224</v>
      </c>
      <c r="AT175" s="75" t="s">
        <v>224</v>
      </c>
      <c r="AU175" s="75" t="s">
        <v>224</v>
      </c>
      <c r="AV175" s="75" t="s">
        <v>224</v>
      </c>
      <c r="AW175" s="75" t="s">
        <v>224</v>
      </c>
      <c r="AX175" s="75" t="s">
        <v>224</v>
      </c>
      <c r="AY175" s="75" t="s">
        <v>224</v>
      </c>
      <c r="AZ175" s="75" t="s">
        <v>224</v>
      </c>
      <c r="BA175" s="75" t="s">
        <v>224</v>
      </c>
      <c r="BB175" s="75" t="s">
        <v>224</v>
      </c>
      <c r="BC175" s="75" t="s">
        <v>224</v>
      </c>
      <c r="BD175" s="75" t="s">
        <v>224</v>
      </c>
      <c r="BE175" s="75" t="s">
        <v>224</v>
      </c>
      <c r="BF175" s="75" t="s">
        <v>224</v>
      </c>
      <c r="BG175" s="75" t="s">
        <v>224</v>
      </c>
      <c r="BH175" s="75" t="s">
        <v>224</v>
      </c>
      <c r="BI175" s="75" t="s">
        <v>224</v>
      </c>
      <c r="BJ175" s="75" t="s">
        <v>224</v>
      </c>
      <c r="BK175" s="75" t="s">
        <v>224</v>
      </c>
      <c r="BL175" s="75" t="s">
        <v>224</v>
      </c>
      <c r="BM175" s="75" t="s">
        <v>224</v>
      </c>
      <c r="BN175" s="75" t="s">
        <v>224</v>
      </c>
      <c r="BO175" s="75" t="s">
        <v>224</v>
      </c>
      <c r="BP175" s="75" t="s">
        <v>224</v>
      </c>
      <c r="BQ175" s="75" t="s">
        <v>224</v>
      </c>
      <c r="BR175" s="75" t="s">
        <v>224</v>
      </c>
      <c r="BS175" s="75" t="s">
        <v>224</v>
      </c>
      <c r="BT175" s="75" t="s">
        <v>224</v>
      </c>
      <c r="BU175" s="75" t="s">
        <v>224</v>
      </c>
      <c r="BV175" s="75" t="s">
        <v>224</v>
      </c>
      <c r="BW175" s="75" t="s">
        <v>224</v>
      </c>
      <c r="BX175" s="75" t="s">
        <v>224</v>
      </c>
      <c r="BY175" s="75" t="s">
        <v>224</v>
      </c>
      <c r="BZ175" s="75" t="s">
        <v>224</v>
      </c>
      <c r="CA175" s="75" t="s">
        <v>224</v>
      </c>
      <c r="CB175" s="75" t="s">
        <v>224</v>
      </c>
      <c r="CC175" s="75" t="s">
        <v>224</v>
      </c>
      <c r="CD175" s="75" t="s">
        <v>224</v>
      </c>
      <c r="CE175" s="75" t="s">
        <v>224</v>
      </c>
      <c r="CF175" s="75" t="s">
        <v>224</v>
      </c>
      <c r="CG175" s="75" t="s">
        <v>224</v>
      </c>
      <c r="CH175" s="75" t="s">
        <v>224</v>
      </c>
      <c r="CI175" s="75" t="s">
        <v>224</v>
      </c>
      <c r="CJ175" s="75" t="s">
        <v>224</v>
      </c>
      <c r="CK175" s="75" t="s">
        <v>224</v>
      </c>
      <c r="CL175" s="75" t="s">
        <v>224</v>
      </c>
      <c r="CM175" s="75" t="s">
        <v>224</v>
      </c>
      <c r="CN175" s="75" t="s">
        <v>224</v>
      </c>
      <c r="CO175" s="75" t="s">
        <v>224</v>
      </c>
      <c r="CP175" s="75" t="s">
        <v>224</v>
      </c>
      <c r="CQ175" s="75" t="s">
        <v>224</v>
      </c>
    </row>
    <row r="176" spans="1:95">
      <c r="A176" s="75" t="s">
        <v>224</v>
      </c>
      <c r="B176" s="76" t="s">
        <v>224</v>
      </c>
      <c r="C176" s="75" t="s">
        <v>224</v>
      </c>
      <c r="D176" s="75" t="s">
        <v>224</v>
      </c>
      <c r="E176" s="75" t="s">
        <v>224</v>
      </c>
      <c r="F176" s="75" t="s">
        <v>224</v>
      </c>
      <c r="G176" s="75" t="s">
        <v>224</v>
      </c>
      <c r="H176" s="75" t="s">
        <v>224</v>
      </c>
      <c r="I176" s="75" t="s">
        <v>224</v>
      </c>
      <c r="J176" s="75" t="s">
        <v>224</v>
      </c>
      <c r="K176" s="75" t="s">
        <v>224</v>
      </c>
      <c r="L176" s="75" t="s">
        <v>224</v>
      </c>
      <c r="M176" s="75" t="s">
        <v>224</v>
      </c>
      <c r="N176" s="75" t="s">
        <v>224</v>
      </c>
      <c r="O176" s="75" t="s">
        <v>224</v>
      </c>
      <c r="P176" s="75" t="s">
        <v>224</v>
      </c>
      <c r="Q176" s="75" t="s">
        <v>224</v>
      </c>
      <c r="R176" s="75" t="s">
        <v>224</v>
      </c>
      <c r="S176" s="75" t="s">
        <v>224</v>
      </c>
      <c r="T176" s="75" t="s">
        <v>224</v>
      </c>
      <c r="U176" s="75" t="s">
        <v>224</v>
      </c>
      <c r="V176" s="75" t="s">
        <v>224</v>
      </c>
      <c r="W176" s="75" t="s">
        <v>224</v>
      </c>
      <c r="X176" s="75" t="s">
        <v>224</v>
      </c>
      <c r="Y176" s="75" t="s">
        <v>224</v>
      </c>
      <c r="Z176" s="75" t="s">
        <v>224</v>
      </c>
      <c r="AA176" s="75" t="s">
        <v>224</v>
      </c>
      <c r="AB176" s="75" t="s">
        <v>224</v>
      </c>
      <c r="AC176" s="75" t="s">
        <v>224</v>
      </c>
      <c r="AD176" s="75" t="s">
        <v>224</v>
      </c>
      <c r="AE176" s="75" t="s">
        <v>224</v>
      </c>
      <c r="AF176" s="75" t="s">
        <v>224</v>
      </c>
      <c r="AG176" s="75" t="s">
        <v>224</v>
      </c>
      <c r="AH176" s="75" t="s">
        <v>224</v>
      </c>
      <c r="AI176" s="75" t="s">
        <v>224</v>
      </c>
      <c r="AJ176" s="75" t="s">
        <v>224</v>
      </c>
      <c r="AK176" s="75" t="s">
        <v>224</v>
      </c>
      <c r="AL176" s="75" t="s">
        <v>224</v>
      </c>
      <c r="AM176" s="75" t="s">
        <v>224</v>
      </c>
      <c r="AN176" s="75" t="s">
        <v>224</v>
      </c>
      <c r="AO176" s="75" t="s">
        <v>224</v>
      </c>
      <c r="AP176" s="75" t="s">
        <v>224</v>
      </c>
      <c r="AQ176" s="75" t="s">
        <v>224</v>
      </c>
      <c r="AR176" s="75" t="s">
        <v>224</v>
      </c>
      <c r="AS176" s="75" t="s">
        <v>224</v>
      </c>
      <c r="AT176" s="75" t="s">
        <v>224</v>
      </c>
      <c r="AU176" s="75" t="s">
        <v>224</v>
      </c>
      <c r="AV176" s="75" t="s">
        <v>224</v>
      </c>
      <c r="AW176" s="75" t="s">
        <v>224</v>
      </c>
      <c r="AX176" s="75" t="s">
        <v>224</v>
      </c>
      <c r="AY176" s="75" t="s">
        <v>224</v>
      </c>
      <c r="AZ176" s="75" t="s">
        <v>224</v>
      </c>
      <c r="BA176" s="75" t="s">
        <v>224</v>
      </c>
      <c r="BB176" s="75" t="s">
        <v>224</v>
      </c>
      <c r="BC176" s="75" t="s">
        <v>224</v>
      </c>
      <c r="BD176" s="75" t="s">
        <v>224</v>
      </c>
      <c r="BE176" s="75" t="s">
        <v>224</v>
      </c>
      <c r="BF176" s="75" t="s">
        <v>224</v>
      </c>
      <c r="BG176" s="75" t="s">
        <v>224</v>
      </c>
      <c r="BH176" s="75" t="s">
        <v>224</v>
      </c>
      <c r="BI176" s="75" t="s">
        <v>224</v>
      </c>
      <c r="BJ176" s="75" t="s">
        <v>224</v>
      </c>
      <c r="BK176" s="75" t="s">
        <v>224</v>
      </c>
      <c r="BL176" s="75" t="s">
        <v>224</v>
      </c>
      <c r="BM176" s="75" t="s">
        <v>224</v>
      </c>
      <c r="BN176" s="75" t="s">
        <v>224</v>
      </c>
      <c r="BO176" s="75" t="s">
        <v>224</v>
      </c>
      <c r="BP176" s="75" t="s">
        <v>224</v>
      </c>
      <c r="BQ176" s="75" t="s">
        <v>224</v>
      </c>
      <c r="BR176" s="75" t="s">
        <v>224</v>
      </c>
      <c r="BS176" s="75" t="s">
        <v>224</v>
      </c>
      <c r="BT176" s="75" t="s">
        <v>224</v>
      </c>
      <c r="BU176" s="75" t="s">
        <v>224</v>
      </c>
      <c r="BV176" s="75" t="s">
        <v>224</v>
      </c>
      <c r="BW176" s="75" t="s">
        <v>224</v>
      </c>
      <c r="BX176" s="75" t="s">
        <v>224</v>
      </c>
      <c r="BY176" s="75" t="s">
        <v>224</v>
      </c>
      <c r="BZ176" s="75" t="s">
        <v>224</v>
      </c>
      <c r="CA176" s="75" t="s">
        <v>224</v>
      </c>
      <c r="CB176" s="75" t="s">
        <v>224</v>
      </c>
      <c r="CC176" s="75" t="s">
        <v>224</v>
      </c>
      <c r="CD176" s="75" t="s">
        <v>224</v>
      </c>
      <c r="CE176" s="75" t="s">
        <v>224</v>
      </c>
      <c r="CF176" s="75" t="s">
        <v>224</v>
      </c>
      <c r="CG176" s="75" t="s">
        <v>224</v>
      </c>
      <c r="CH176" s="75" t="s">
        <v>224</v>
      </c>
      <c r="CI176" s="75" t="s">
        <v>224</v>
      </c>
      <c r="CJ176" s="75" t="s">
        <v>224</v>
      </c>
      <c r="CK176" s="75" t="s">
        <v>224</v>
      </c>
      <c r="CL176" s="75" t="s">
        <v>224</v>
      </c>
      <c r="CM176" s="75" t="s">
        <v>224</v>
      </c>
      <c r="CN176" s="75" t="s">
        <v>224</v>
      </c>
      <c r="CO176" s="75" t="s">
        <v>224</v>
      </c>
      <c r="CP176" s="75" t="s">
        <v>224</v>
      </c>
      <c r="CQ176" s="75" t="s">
        <v>224</v>
      </c>
    </row>
    <row r="177" spans="1:95">
      <c r="A177" s="75" t="s">
        <v>224</v>
      </c>
      <c r="B177" s="76" t="s">
        <v>224</v>
      </c>
      <c r="C177" s="75" t="s">
        <v>224</v>
      </c>
      <c r="D177" s="75" t="s">
        <v>224</v>
      </c>
      <c r="E177" s="75" t="s">
        <v>224</v>
      </c>
      <c r="F177" s="75" t="s">
        <v>224</v>
      </c>
      <c r="G177" s="75" t="s">
        <v>224</v>
      </c>
      <c r="H177" s="75" t="s">
        <v>224</v>
      </c>
      <c r="I177" s="75" t="s">
        <v>224</v>
      </c>
      <c r="J177" s="75" t="s">
        <v>224</v>
      </c>
      <c r="K177" s="75" t="s">
        <v>224</v>
      </c>
      <c r="L177" s="75" t="s">
        <v>224</v>
      </c>
      <c r="M177" s="75" t="s">
        <v>224</v>
      </c>
      <c r="N177" s="75" t="s">
        <v>224</v>
      </c>
      <c r="O177" s="75" t="s">
        <v>224</v>
      </c>
      <c r="P177" s="75" t="s">
        <v>224</v>
      </c>
      <c r="Q177" s="75" t="s">
        <v>224</v>
      </c>
      <c r="R177" s="75" t="s">
        <v>224</v>
      </c>
      <c r="S177" s="75" t="s">
        <v>224</v>
      </c>
      <c r="T177" s="75" t="s">
        <v>224</v>
      </c>
      <c r="U177" s="75" t="s">
        <v>224</v>
      </c>
      <c r="V177" s="75" t="s">
        <v>224</v>
      </c>
      <c r="W177" s="75" t="s">
        <v>224</v>
      </c>
      <c r="X177" s="75" t="s">
        <v>224</v>
      </c>
      <c r="Y177" s="75" t="s">
        <v>224</v>
      </c>
      <c r="Z177" s="75" t="s">
        <v>224</v>
      </c>
      <c r="AA177" s="75" t="s">
        <v>224</v>
      </c>
      <c r="AB177" s="75" t="s">
        <v>224</v>
      </c>
      <c r="AC177" s="75" t="s">
        <v>224</v>
      </c>
      <c r="AD177" s="75" t="s">
        <v>224</v>
      </c>
      <c r="AE177" s="75" t="s">
        <v>224</v>
      </c>
      <c r="AF177" s="75" t="s">
        <v>224</v>
      </c>
      <c r="AG177" s="75" t="s">
        <v>224</v>
      </c>
      <c r="AH177" s="75" t="s">
        <v>224</v>
      </c>
      <c r="AI177" s="75" t="s">
        <v>224</v>
      </c>
      <c r="AJ177" s="75" t="s">
        <v>224</v>
      </c>
      <c r="AK177" s="75" t="s">
        <v>224</v>
      </c>
      <c r="AL177" s="75" t="s">
        <v>224</v>
      </c>
      <c r="AM177" s="75" t="s">
        <v>224</v>
      </c>
      <c r="AN177" s="75" t="s">
        <v>224</v>
      </c>
      <c r="AO177" s="75" t="s">
        <v>224</v>
      </c>
      <c r="AP177" s="75" t="s">
        <v>224</v>
      </c>
      <c r="AQ177" s="75" t="s">
        <v>224</v>
      </c>
      <c r="AR177" s="75" t="s">
        <v>224</v>
      </c>
      <c r="AS177" s="75" t="s">
        <v>224</v>
      </c>
      <c r="AT177" s="75" t="s">
        <v>224</v>
      </c>
      <c r="AU177" s="75" t="s">
        <v>224</v>
      </c>
      <c r="AV177" s="75" t="s">
        <v>224</v>
      </c>
      <c r="AW177" s="75" t="s">
        <v>224</v>
      </c>
      <c r="AX177" s="75" t="s">
        <v>224</v>
      </c>
      <c r="AY177" s="75" t="s">
        <v>224</v>
      </c>
      <c r="AZ177" s="75" t="s">
        <v>224</v>
      </c>
      <c r="BA177" s="75" t="s">
        <v>224</v>
      </c>
      <c r="BB177" s="75" t="s">
        <v>224</v>
      </c>
      <c r="BC177" s="75" t="s">
        <v>224</v>
      </c>
      <c r="BD177" s="75" t="s">
        <v>224</v>
      </c>
      <c r="BE177" s="75" t="s">
        <v>224</v>
      </c>
      <c r="BF177" s="75" t="s">
        <v>224</v>
      </c>
      <c r="BG177" s="75" t="s">
        <v>224</v>
      </c>
      <c r="BH177" s="75" t="s">
        <v>224</v>
      </c>
      <c r="BI177" s="75" t="s">
        <v>224</v>
      </c>
      <c r="BJ177" s="75" t="s">
        <v>224</v>
      </c>
      <c r="BK177" s="75" t="s">
        <v>224</v>
      </c>
      <c r="BL177" s="75" t="s">
        <v>224</v>
      </c>
      <c r="BM177" s="75" t="s">
        <v>224</v>
      </c>
      <c r="BN177" s="75" t="s">
        <v>224</v>
      </c>
      <c r="BO177" s="75" t="s">
        <v>224</v>
      </c>
      <c r="BP177" s="75" t="s">
        <v>224</v>
      </c>
      <c r="BQ177" s="75" t="s">
        <v>224</v>
      </c>
      <c r="BR177" s="75" t="s">
        <v>224</v>
      </c>
      <c r="BS177" s="75" t="s">
        <v>224</v>
      </c>
      <c r="BT177" s="75" t="s">
        <v>224</v>
      </c>
      <c r="BU177" s="75" t="s">
        <v>224</v>
      </c>
      <c r="BV177" s="75" t="s">
        <v>224</v>
      </c>
      <c r="BW177" s="75" t="s">
        <v>224</v>
      </c>
      <c r="BX177" s="75" t="s">
        <v>224</v>
      </c>
      <c r="BY177" s="75" t="s">
        <v>224</v>
      </c>
      <c r="BZ177" s="75" t="s">
        <v>224</v>
      </c>
      <c r="CA177" s="75" t="s">
        <v>224</v>
      </c>
      <c r="CB177" s="75" t="s">
        <v>224</v>
      </c>
      <c r="CC177" s="75" t="s">
        <v>224</v>
      </c>
      <c r="CD177" s="75" t="s">
        <v>224</v>
      </c>
      <c r="CE177" s="75" t="s">
        <v>224</v>
      </c>
      <c r="CF177" s="75" t="s">
        <v>224</v>
      </c>
      <c r="CG177" s="75" t="s">
        <v>224</v>
      </c>
      <c r="CH177" s="75" t="s">
        <v>224</v>
      </c>
      <c r="CI177" s="75" t="s">
        <v>224</v>
      </c>
      <c r="CJ177" s="75" t="s">
        <v>224</v>
      </c>
      <c r="CK177" s="75" t="s">
        <v>224</v>
      </c>
      <c r="CL177" s="75" t="s">
        <v>224</v>
      </c>
      <c r="CM177" s="75" t="s">
        <v>224</v>
      </c>
      <c r="CN177" s="75" t="s">
        <v>224</v>
      </c>
      <c r="CO177" s="75" t="s">
        <v>224</v>
      </c>
      <c r="CP177" s="75" t="s">
        <v>224</v>
      </c>
      <c r="CQ177" s="75" t="s">
        <v>224</v>
      </c>
    </row>
    <row r="178" spans="1:95">
      <c r="A178" s="75" t="s">
        <v>224</v>
      </c>
      <c r="B178" s="76" t="s">
        <v>224</v>
      </c>
      <c r="C178" s="75" t="s">
        <v>224</v>
      </c>
      <c r="D178" s="75" t="s">
        <v>224</v>
      </c>
      <c r="E178" s="75" t="s">
        <v>224</v>
      </c>
      <c r="F178" s="75" t="s">
        <v>224</v>
      </c>
      <c r="G178" s="75" t="s">
        <v>224</v>
      </c>
      <c r="H178" s="75" t="s">
        <v>224</v>
      </c>
      <c r="I178" s="75" t="s">
        <v>224</v>
      </c>
      <c r="J178" s="75" t="s">
        <v>224</v>
      </c>
      <c r="K178" s="75" t="s">
        <v>224</v>
      </c>
      <c r="L178" s="75" t="s">
        <v>224</v>
      </c>
      <c r="M178" s="75" t="s">
        <v>224</v>
      </c>
      <c r="N178" s="75" t="s">
        <v>224</v>
      </c>
      <c r="O178" s="75" t="s">
        <v>224</v>
      </c>
      <c r="P178" s="75" t="s">
        <v>224</v>
      </c>
      <c r="Q178" s="75" t="s">
        <v>224</v>
      </c>
      <c r="R178" s="75" t="s">
        <v>224</v>
      </c>
      <c r="S178" s="75" t="s">
        <v>224</v>
      </c>
      <c r="T178" s="75" t="s">
        <v>224</v>
      </c>
      <c r="U178" s="75" t="s">
        <v>224</v>
      </c>
      <c r="V178" s="75" t="s">
        <v>224</v>
      </c>
      <c r="W178" s="75" t="s">
        <v>224</v>
      </c>
      <c r="X178" s="75" t="s">
        <v>224</v>
      </c>
      <c r="Y178" s="75" t="s">
        <v>224</v>
      </c>
      <c r="Z178" s="75" t="s">
        <v>224</v>
      </c>
      <c r="AA178" s="75" t="s">
        <v>224</v>
      </c>
      <c r="AB178" s="75" t="s">
        <v>224</v>
      </c>
      <c r="AC178" s="75" t="s">
        <v>224</v>
      </c>
      <c r="AD178" s="75" t="s">
        <v>224</v>
      </c>
      <c r="AE178" s="75" t="s">
        <v>224</v>
      </c>
      <c r="AF178" s="75" t="s">
        <v>224</v>
      </c>
      <c r="AG178" s="75" t="s">
        <v>224</v>
      </c>
      <c r="AH178" s="75" t="s">
        <v>224</v>
      </c>
      <c r="AI178" s="75" t="s">
        <v>224</v>
      </c>
      <c r="AJ178" s="75" t="s">
        <v>224</v>
      </c>
      <c r="AK178" s="75" t="s">
        <v>224</v>
      </c>
      <c r="AL178" s="75" t="s">
        <v>224</v>
      </c>
      <c r="AM178" s="75" t="s">
        <v>224</v>
      </c>
      <c r="AN178" s="75" t="s">
        <v>224</v>
      </c>
      <c r="AO178" s="75" t="s">
        <v>224</v>
      </c>
      <c r="AP178" s="75" t="s">
        <v>224</v>
      </c>
      <c r="AQ178" s="75" t="s">
        <v>224</v>
      </c>
      <c r="AR178" s="75" t="s">
        <v>224</v>
      </c>
      <c r="AS178" s="75" t="s">
        <v>224</v>
      </c>
      <c r="AT178" s="75" t="s">
        <v>224</v>
      </c>
      <c r="AU178" s="75" t="s">
        <v>224</v>
      </c>
      <c r="AV178" s="75" t="s">
        <v>224</v>
      </c>
      <c r="AW178" s="75" t="s">
        <v>224</v>
      </c>
      <c r="AX178" s="75" t="s">
        <v>224</v>
      </c>
      <c r="AY178" s="75" t="s">
        <v>224</v>
      </c>
      <c r="AZ178" s="75" t="s">
        <v>224</v>
      </c>
      <c r="BA178" s="75" t="s">
        <v>224</v>
      </c>
      <c r="BB178" s="75" t="s">
        <v>224</v>
      </c>
      <c r="BC178" s="75" t="s">
        <v>224</v>
      </c>
      <c r="BD178" s="75" t="s">
        <v>224</v>
      </c>
      <c r="BE178" s="75" t="s">
        <v>224</v>
      </c>
      <c r="BF178" s="75" t="s">
        <v>224</v>
      </c>
      <c r="BG178" s="75" t="s">
        <v>224</v>
      </c>
      <c r="BH178" s="75" t="s">
        <v>224</v>
      </c>
      <c r="BI178" s="75" t="s">
        <v>224</v>
      </c>
      <c r="BJ178" s="75" t="s">
        <v>224</v>
      </c>
      <c r="BK178" s="75" t="s">
        <v>224</v>
      </c>
      <c r="BL178" s="75" t="s">
        <v>224</v>
      </c>
      <c r="BM178" s="75" t="s">
        <v>224</v>
      </c>
      <c r="BN178" s="75" t="s">
        <v>224</v>
      </c>
      <c r="BO178" s="75" t="s">
        <v>224</v>
      </c>
      <c r="BP178" s="75" t="s">
        <v>224</v>
      </c>
      <c r="BQ178" s="75" t="s">
        <v>224</v>
      </c>
      <c r="BR178" s="75" t="s">
        <v>224</v>
      </c>
      <c r="BS178" s="75" t="s">
        <v>224</v>
      </c>
      <c r="BT178" s="75" t="s">
        <v>224</v>
      </c>
      <c r="BU178" s="75" t="s">
        <v>224</v>
      </c>
      <c r="BV178" s="75" t="s">
        <v>224</v>
      </c>
      <c r="BW178" s="75" t="s">
        <v>224</v>
      </c>
      <c r="BX178" s="75" t="s">
        <v>224</v>
      </c>
      <c r="BY178" s="75" t="s">
        <v>224</v>
      </c>
      <c r="BZ178" s="75" t="s">
        <v>224</v>
      </c>
      <c r="CA178" s="75" t="s">
        <v>224</v>
      </c>
      <c r="CB178" s="75" t="s">
        <v>224</v>
      </c>
      <c r="CC178" s="75" t="s">
        <v>224</v>
      </c>
      <c r="CD178" s="75" t="s">
        <v>224</v>
      </c>
      <c r="CE178" s="75" t="s">
        <v>224</v>
      </c>
      <c r="CF178" s="75" t="s">
        <v>224</v>
      </c>
      <c r="CG178" s="75" t="s">
        <v>224</v>
      </c>
      <c r="CH178" s="75" t="s">
        <v>224</v>
      </c>
      <c r="CI178" s="75" t="s">
        <v>224</v>
      </c>
      <c r="CJ178" s="75" t="s">
        <v>224</v>
      </c>
      <c r="CK178" s="75" t="s">
        <v>224</v>
      </c>
      <c r="CL178" s="75" t="s">
        <v>224</v>
      </c>
      <c r="CM178" s="75" t="s">
        <v>224</v>
      </c>
      <c r="CN178" s="75" t="s">
        <v>224</v>
      </c>
      <c r="CO178" s="75" t="s">
        <v>224</v>
      </c>
      <c r="CP178" s="75" t="s">
        <v>224</v>
      </c>
      <c r="CQ178" s="75" t="s">
        <v>224</v>
      </c>
    </row>
    <row r="179" spans="1:95">
      <c r="A179" s="75" t="s">
        <v>224</v>
      </c>
      <c r="B179" s="76" t="s">
        <v>224</v>
      </c>
      <c r="C179" s="75" t="s">
        <v>224</v>
      </c>
      <c r="D179" s="75" t="s">
        <v>224</v>
      </c>
      <c r="E179" s="75" t="s">
        <v>224</v>
      </c>
      <c r="F179" s="75" t="s">
        <v>224</v>
      </c>
      <c r="G179" s="75" t="s">
        <v>224</v>
      </c>
      <c r="H179" s="75" t="s">
        <v>224</v>
      </c>
      <c r="I179" s="75" t="s">
        <v>224</v>
      </c>
      <c r="J179" s="75" t="s">
        <v>224</v>
      </c>
      <c r="K179" s="75" t="s">
        <v>224</v>
      </c>
      <c r="L179" s="75" t="s">
        <v>224</v>
      </c>
      <c r="M179" s="75" t="s">
        <v>224</v>
      </c>
      <c r="N179" s="75" t="s">
        <v>224</v>
      </c>
      <c r="O179" s="75" t="s">
        <v>224</v>
      </c>
      <c r="P179" s="75" t="s">
        <v>224</v>
      </c>
      <c r="Q179" s="75" t="s">
        <v>224</v>
      </c>
      <c r="R179" s="75" t="s">
        <v>224</v>
      </c>
      <c r="S179" s="75" t="s">
        <v>224</v>
      </c>
      <c r="T179" s="75" t="s">
        <v>224</v>
      </c>
      <c r="U179" s="75" t="s">
        <v>224</v>
      </c>
      <c r="V179" s="75" t="s">
        <v>224</v>
      </c>
      <c r="W179" s="75" t="s">
        <v>224</v>
      </c>
      <c r="X179" s="75" t="s">
        <v>224</v>
      </c>
      <c r="Y179" s="75" t="s">
        <v>224</v>
      </c>
      <c r="Z179" s="75" t="s">
        <v>224</v>
      </c>
      <c r="AA179" s="75" t="s">
        <v>224</v>
      </c>
      <c r="AB179" s="75" t="s">
        <v>224</v>
      </c>
      <c r="AC179" s="75" t="s">
        <v>224</v>
      </c>
      <c r="AD179" s="75" t="s">
        <v>224</v>
      </c>
      <c r="AE179" s="75" t="s">
        <v>224</v>
      </c>
      <c r="AF179" s="75" t="s">
        <v>224</v>
      </c>
      <c r="AG179" s="75" t="s">
        <v>224</v>
      </c>
      <c r="AH179" s="75" t="s">
        <v>224</v>
      </c>
      <c r="AI179" s="75" t="s">
        <v>224</v>
      </c>
      <c r="AJ179" s="75" t="s">
        <v>224</v>
      </c>
      <c r="AK179" s="75" t="s">
        <v>224</v>
      </c>
      <c r="AL179" s="75" t="s">
        <v>224</v>
      </c>
      <c r="AM179" s="75" t="s">
        <v>224</v>
      </c>
      <c r="AN179" s="75" t="s">
        <v>224</v>
      </c>
      <c r="AO179" s="75" t="s">
        <v>224</v>
      </c>
      <c r="AP179" s="75" t="s">
        <v>224</v>
      </c>
      <c r="AQ179" s="75" t="s">
        <v>224</v>
      </c>
      <c r="AR179" s="75" t="s">
        <v>224</v>
      </c>
      <c r="AS179" s="75" t="s">
        <v>224</v>
      </c>
      <c r="AT179" s="75" t="s">
        <v>224</v>
      </c>
      <c r="AU179" s="75" t="s">
        <v>224</v>
      </c>
      <c r="AV179" s="75" t="s">
        <v>224</v>
      </c>
      <c r="AW179" s="75" t="s">
        <v>224</v>
      </c>
      <c r="AX179" s="75" t="s">
        <v>224</v>
      </c>
      <c r="AY179" s="75" t="s">
        <v>224</v>
      </c>
      <c r="AZ179" s="75" t="s">
        <v>224</v>
      </c>
      <c r="BA179" s="75" t="s">
        <v>224</v>
      </c>
      <c r="BB179" s="75" t="s">
        <v>224</v>
      </c>
      <c r="BC179" s="75" t="s">
        <v>224</v>
      </c>
      <c r="BD179" s="75" t="s">
        <v>224</v>
      </c>
      <c r="BE179" s="75" t="s">
        <v>224</v>
      </c>
      <c r="BF179" s="75" t="s">
        <v>224</v>
      </c>
      <c r="BG179" s="75" t="s">
        <v>224</v>
      </c>
      <c r="BH179" s="75" t="s">
        <v>224</v>
      </c>
      <c r="BI179" s="75" t="s">
        <v>224</v>
      </c>
      <c r="BJ179" s="75" t="s">
        <v>224</v>
      </c>
      <c r="BK179" s="75" t="s">
        <v>224</v>
      </c>
      <c r="BL179" s="75" t="s">
        <v>224</v>
      </c>
      <c r="BM179" s="75" t="s">
        <v>224</v>
      </c>
      <c r="BN179" s="75" t="s">
        <v>224</v>
      </c>
      <c r="BO179" s="75" t="s">
        <v>224</v>
      </c>
      <c r="BP179" s="75" t="s">
        <v>224</v>
      </c>
      <c r="BQ179" s="75" t="s">
        <v>224</v>
      </c>
      <c r="BR179" s="75" t="s">
        <v>224</v>
      </c>
      <c r="BS179" s="75" t="s">
        <v>224</v>
      </c>
      <c r="BT179" s="75" t="s">
        <v>224</v>
      </c>
      <c r="BU179" s="75" t="s">
        <v>224</v>
      </c>
      <c r="BV179" s="75" t="s">
        <v>224</v>
      </c>
      <c r="BW179" s="75" t="s">
        <v>224</v>
      </c>
      <c r="BX179" s="75" t="s">
        <v>224</v>
      </c>
      <c r="BY179" s="75" t="s">
        <v>224</v>
      </c>
      <c r="BZ179" s="75" t="s">
        <v>224</v>
      </c>
      <c r="CA179" s="75" t="s">
        <v>224</v>
      </c>
      <c r="CB179" s="75" t="s">
        <v>224</v>
      </c>
      <c r="CC179" s="75" t="s">
        <v>224</v>
      </c>
      <c r="CD179" s="75" t="s">
        <v>224</v>
      </c>
      <c r="CE179" s="75" t="s">
        <v>224</v>
      </c>
      <c r="CF179" s="75" t="s">
        <v>224</v>
      </c>
      <c r="CG179" s="75" t="s">
        <v>224</v>
      </c>
      <c r="CH179" s="75" t="s">
        <v>224</v>
      </c>
      <c r="CI179" s="75" t="s">
        <v>224</v>
      </c>
      <c r="CJ179" s="75" t="s">
        <v>224</v>
      </c>
      <c r="CK179" s="75" t="s">
        <v>224</v>
      </c>
      <c r="CL179" s="75" t="s">
        <v>224</v>
      </c>
      <c r="CM179" s="75" t="s">
        <v>224</v>
      </c>
      <c r="CN179" s="75" t="s">
        <v>224</v>
      </c>
      <c r="CO179" s="75" t="s">
        <v>224</v>
      </c>
      <c r="CP179" s="75" t="s">
        <v>224</v>
      </c>
      <c r="CQ179" s="75" t="s">
        <v>224</v>
      </c>
    </row>
    <row r="180" spans="1:95">
      <c r="A180" s="75" t="s">
        <v>224</v>
      </c>
      <c r="B180" s="76" t="s">
        <v>224</v>
      </c>
      <c r="C180" s="75" t="s">
        <v>224</v>
      </c>
      <c r="D180" s="75" t="s">
        <v>224</v>
      </c>
      <c r="E180" s="75" t="s">
        <v>224</v>
      </c>
      <c r="F180" s="75" t="s">
        <v>224</v>
      </c>
      <c r="G180" s="75" t="s">
        <v>224</v>
      </c>
      <c r="H180" s="75" t="s">
        <v>224</v>
      </c>
      <c r="I180" s="75" t="s">
        <v>224</v>
      </c>
      <c r="J180" s="75" t="s">
        <v>224</v>
      </c>
      <c r="K180" s="75" t="s">
        <v>224</v>
      </c>
      <c r="L180" s="75" t="s">
        <v>224</v>
      </c>
      <c r="M180" s="75" t="s">
        <v>224</v>
      </c>
      <c r="N180" s="75" t="s">
        <v>224</v>
      </c>
      <c r="O180" s="75" t="s">
        <v>224</v>
      </c>
      <c r="P180" s="75" t="s">
        <v>224</v>
      </c>
      <c r="Q180" s="75" t="s">
        <v>224</v>
      </c>
      <c r="R180" s="75" t="s">
        <v>224</v>
      </c>
      <c r="S180" s="75" t="s">
        <v>224</v>
      </c>
      <c r="T180" s="75" t="s">
        <v>224</v>
      </c>
      <c r="U180" s="75" t="s">
        <v>224</v>
      </c>
      <c r="V180" s="75" t="s">
        <v>224</v>
      </c>
      <c r="W180" s="75" t="s">
        <v>224</v>
      </c>
      <c r="X180" s="75" t="s">
        <v>224</v>
      </c>
      <c r="Y180" s="75" t="s">
        <v>224</v>
      </c>
      <c r="Z180" s="75" t="s">
        <v>224</v>
      </c>
      <c r="AA180" s="75" t="s">
        <v>224</v>
      </c>
      <c r="AB180" s="75" t="s">
        <v>224</v>
      </c>
      <c r="AC180" s="75" t="s">
        <v>224</v>
      </c>
      <c r="AD180" s="75" t="s">
        <v>224</v>
      </c>
      <c r="AE180" s="75" t="s">
        <v>224</v>
      </c>
      <c r="AF180" s="75" t="s">
        <v>224</v>
      </c>
      <c r="AG180" s="75" t="s">
        <v>224</v>
      </c>
      <c r="AH180" s="75" t="s">
        <v>224</v>
      </c>
      <c r="AI180" s="75" t="s">
        <v>224</v>
      </c>
      <c r="AJ180" s="75" t="s">
        <v>224</v>
      </c>
      <c r="AK180" s="75" t="s">
        <v>224</v>
      </c>
      <c r="AL180" s="75" t="s">
        <v>224</v>
      </c>
      <c r="AM180" s="75" t="s">
        <v>224</v>
      </c>
      <c r="AN180" s="75" t="s">
        <v>224</v>
      </c>
      <c r="AO180" s="75" t="s">
        <v>224</v>
      </c>
      <c r="AP180" s="75" t="s">
        <v>224</v>
      </c>
      <c r="AQ180" s="75" t="s">
        <v>224</v>
      </c>
      <c r="AR180" s="75" t="s">
        <v>224</v>
      </c>
      <c r="AS180" s="75" t="s">
        <v>224</v>
      </c>
      <c r="AT180" s="75" t="s">
        <v>224</v>
      </c>
      <c r="AU180" s="75" t="s">
        <v>224</v>
      </c>
      <c r="AV180" s="75" t="s">
        <v>224</v>
      </c>
      <c r="AW180" s="75" t="s">
        <v>224</v>
      </c>
      <c r="AX180" s="75" t="s">
        <v>224</v>
      </c>
      <c r="AY180" s="75" t="s">
        <v>224</v>
      </c>
      <c r="AZ180" s="75" t="s">
        <v>224</v>
      </c>
      <c r="BA180" s="75" t="s">
        <v>224</v>
      </c>
      <c r="BB180" s="75" t="s">
        <v>224</v>
      </c>
      <c r="BC180" s="75" t="s">
        <v>224</v>
      </c>
      <c r="BD180" s="75" t="s">
        <v>224</v>
      </c>
      <c r="BE180" s="75" t="s">
        <v>224</v>
      </c>
      <c r="BF180" s="75" t="s">
        <v>224</v>
      </c>
      <c r="BG180" s="75" t="s">
        <v>224</v>
      </c>
      <c r="BH180" s="75" t="s">
        <v>224</v>
      </c>
      <c r="BI180" s="75" t="s">
        <v>224</v>
      </c>
      <c r="BJ180" s="75" t="s">
        <v>224</v>
      </c>
      <c r="BK180" s="75" t="s">
        <v>224</v>
      </c>
      <c r="BL180" s="75" t="s">
        <v>224</v>
      </c>
      <c r="BM180" s="75" t="s">
        <v>224</v>
      </c>
      <c r="BN180" s="75" t="s">
        <v>224</v>
      </c>
      <c r="BO180" s="75" t="s">
        <v>224</v>
      </c>
      <c r="BP180" s="75" t="s">
        <v>224</v>
      </c>
      <c r="BQ180" s="75" t="s">
        <v>224</v>
      </c>
      <c r="BR180" s="75" t="s">
        <v>224</v>
      </c>
      <c r="BS180" s="75" t="s">
        <v>224</v>
      </c>
      <c r="BT180" s="75" t="s">
        <v>224</v>
      </c>
      <c r="BU180" s="75" t="s">
        <v>224</v>
      </c>
      <c r="BV180" s="75" t="s">
        <v>224</v>
      </c>
      <c r="BW180" s="75" t="s">
        <v>224</v>
      </c>
      <c r="BX180" s="75" t="s">
        <v>224</v>
      </c>
      <c r="BY180" s="75" t="s">
        <v>224</v>
      </c>
      <c r="BZ180" s="75" t="s">
        <v>224</v>
      </c>
      <c r="CA180" s="75" t="s">
        <v>224</v>
      </c>
      <c r="CB180" s="75" t="s">
        <v>224</v>
      </c>
      <c r="CC180" s="75" t="s">
        <v>224</v>
      </c>
      <c r="CD180" s="75" t="s">
        <v>224</v>
      </c>
      <c r="CE180" s="75" t="s">
        <v>224</v>
      </c>
      <c r="CF180" s="75" t="s">
        <v>224</v>
      </c>
      <c r="CG180" s="75" t="s">
        <v>224</v>
      </c>
      <c r="CH180" s="75" t="s">
        <v>224</v>
      </c>
      <c r="CI180" s="75" t="s">
        <v>224</v>
      </c>
      <c r="CJ180" s="75" t="s">
        <v>224</v>
      </c>
      <c r="CK180" s="75" t="s">
        <v>224</v>
      </c>
      <c r="CL180" s="75" t="s">
        <v>224</v>
      </c>
      <c r="CM180" s="75" t="s">
        <v>224</v>
      </c>
      <c r="CN180" s="75" t="s">
        <v>224</v>
      </c>
      <c r="CO180" s="75" t="s">
        <v>224</v>
      </c>
      <c r="CP180" s="75" t="s">
        <v>224</v>
      </c>
      <c r="CQ180" s="75" t="s">
        <v>224</v>
      </c>
    </row>
    <row r="181" spans="1:95">
      <c r="A181" s="75" t="s">
        <v>224</v>
      </c>
      <c r="B181" s="76" t="s">
        <v>224</v>
      </c>
      <c r="C181" s="75" t="s">
        <v>224</v>
      </c>
      <c r="D181" s="75" t="s">
        <v>224</v>
      </c>
      <c r="E181" s="75" t="s">
        <v>224</v>
      </c>
      <c r="F181" s="75" t="s">
        <v>224</v>
      </c>
      <c r="G181" s="75" t="s">
        <v>224</v>
      </c>
      <c r="H181" s="75" t="s">
        <v>224</v>
      </c>
      <c r="I181" s="75" t="s">
        <v>224</v>
      </c>
      <c r="J181" s="75" t="s">
        <v>224</v>
      </c>
      <c r="K181" s="75" t="s">
        <v>224</v>
      </c>
      <c r="L181" s="75" t="s">
        <v>224</v>
      </c>
      <c r="M181" s="75" t="s">
        <v>224</v>
      </c>
      <c r="N181" s="75" t="s">
        <v>224</v>
      </c>
      <c r="O181" s="75" t="s">
        <v>224</v>
      </c>
      <c r="P181" s="75" t="s">
        <v>224</v>
      </c>
      <c r="Q181" s="75" t="s">
        <v>224</v>
      </c>
      <c r="R181" s="75" t="s">
        <v>224</v>
      </c>
      <c r="S181" s="75" t="s">
        <v>224</v>
      </c>
      <c r="T181" s="75" t="s">
        <v>224</v>
      </c>
      <c r="U181" s="75" t="s">
        <v>224</v>
      </c>
      <c r="V181" s="75" t="s">
        <v>224</v>
      </c>
      <c r="W181" s="75" t="s">
        <v>224</v>
      </c>
      <c r="X181" s="75" t="s">
        <v>224</v>
      </c>
      <c r="Y181" s="75" t="s">
        <v>224</v>
      </c>
      <c r="Z181" s="75" t="s">
        <v>224</v>
      </c>
      <c r="AA181" s="75" t="s">
        <v>224</v>
      </c>
      <c r="AB181" s="75" t="s">
        <v>224</v>
      </c>
      <c r="AC181" s="75" t="s">
        <v>224</v>
      </c>
      <c r="AD181" s="75" t="s">
        <v>224</v>
      </c>
      <c r="AE181" s="75" t="s">
        <v>224</v>
      </c>
      <c r="AF181" s="75" t="s">
        <v>224</v>
      </c>
      <c r="AG181" s="75" t="s">
        <v>224</v>
      </c>
      <c r="AH181" s="75" t="s">
        <v>224</v>
      </c>
      <c r="AI181" s="75" t="s">
        <v>224</v>
      </c>
      <c r="AJ181" s="75" t="s">
        <v>224</v>
      </c>
      <c r="AK181" s="75" t="s">
        <v>224</v>
      </c>
      <c r="AL181" s="75" t="s">
        <v>224</v>
      </c>
      <c r="AM181" s="75" t="s">
        <v>224</v>
      </c>
      <c r="AN181" s="75" t="s">
        <v>224</v>
      </c>
      <c r="AO181" s="75" t="s">
        <v>224</v>
      </c>
      <c r="AP181" s="75" t="s">
        <v>224</v>
      </c>
      <c r="AQ181" s="75" t="s">
        <v>224</v>
      </c>
      <c r="AR181" s="75" t="s">
        <v>224</v>
      </c>
      <c r="AS181" s="75" t="s">
        <v>224</v>
      </c>
      <c r="AT181" s="75" t="s">
        <v>224</v>
      </c>
      <c r="AU181" s="75" t="s">
        <v>224</v>
      </c>
      <c r="AV181" s="75" t="s">
        <v>224</v>
      </c>
      <c r="AW181" s="75" t="s">
        <v>224</v>
      </c>
      <c r="AX181" s="75" t="s">
        <v>224</v>
      </c>
      <c r="AY181" s="75" t="s">
        <v>224</v>
      </c>
      <c r="AZ181" s="75" t="s">
        <v>224</v>
      </c>
      <c r="BA181" s="75" t="s">
        <v>224</v>
      </c>
      <c r="BB181" s="75" t="s">
        <v>224</v>
      </c>
      <c r="BC181" s="75" t="s">
        <v>224</v>
      </c>
      <c r="BD181" s="75" t="s">
        <v>224</v>
      </c>
      <c r="BE181" s="75" t="s">
        <v>224</v>
      </c>
      <c r="BF181" s="75" t="s">
        <v>224</v>
      </c>
      <c r="BG181" s="75" t="s">
        <v>224</v>
      </c>
      <c r="BH181" s="75" t="s">
        <v>224</v>
      </c>
      <c r="BI181" s="75" t="s">
        <v>224</v>
      </c>
      <c r="BJ181" s="75" t="s">
        <v>224</v>
      </c>
      <c r="BK181" s="75" t="s">
        <v>224</v>
      </c>
      <c r="BL181" s="75" t="s">
        <v>224</v>
      </c>
      <c r="BM181" s="75" t="s">
        <v>224</v>
      </c>
      <c r="BN181" s="75" t="s">
        <v>224</v>
      </c>
      <c r="BO181" s="75" t="s">
        <v>224</v>
      </c>
      <c r="BP181" s="75" t="s">
        <v>224</v>
      </c>
      <c r="BQ181" s="75" t="s">
        <v>224</v>
      </c>
      <c r="BR181" s="75" t="s">
        <v>224</v>
      </c>
      <c r="BS181" s="75" t="s">
        <v>224</v>
      </c>
      <c r="BT181" s="75" t="s">
        <v>224</v>
      </c>
      <c r="BU181" s="75" t="s">
        <v>224</v>
      </c>
      <c r="BV181" s="75" t="s">
        <v>224</v>
      </c>
      <c r="BW181" s="75" t="s">
        <v>224</v>
      </c>
      <c r="BX181" s="75" t="s">
        <v>224</v>
      </c>
      <c r="BY181" s="75" t="s">
        <v>224</v>
      </c>
      <c r="BZ181" s="75" t="s">
        <v>224</v>
      </c>
      <c r="CA181" s="75" t="s">
        <v>224</v>
      </c>
      <c r="CB181" s="75" t="s">
        <v>224</v>
      </c>
      <c r="CC181" s="75" t="s">
        <v>224</v>
      </c>
      <c r="CD181" s="75" t="s">
        <v>224</v>
      </c>
      <c r="CE181" s="75" t="s">
        <v>224</v>
      </c>
      <c r="CF181" s="75" t="s">
        <v>224</v>
      </c>
      <c r="CG181" s="75" t="s">
        <v>224</v>
      </c>
      <c r="CH181" s="75" t="s">
        <v>224</v>
      </c>
      <c r="CI181" s="75" t="s">
        <v>224</v>
      </c>
      <c r="CJ181" s="75" t="s">
        <v>224</v>
      </c>
      <c r="CK181" s="75" t="s">
        <v>224</v>
      </c>
      <c r="CL181" s="75" t="s">
        <v>224</v>
      </c>
      <c r="CM181" s="75" t="s">
        <v>224</v>
      </c>
      <c r="CN181" s="75" t="s">
        <v>224</v>
      </c>
      <c r="CO181" s="75" t="s">
        <v>224</v>
      </c>
      <c r="CP181" s="75" t="s">
        <v>224</v>
      </c>
      <c r="CQ181" s="75" t="s">
        <v>224</v>
      </c>
    </row>
    <row r="182" spans="1:95">
      <c r="A182" s="75" t="s">
        <v>224</v>
      </c>
      <c r="B182" s="76" t="s">
        <v>224</v>
      </c>
      <c r="C182" s="75" t="s">
        <v>224</v>
      </c>
      <c r="D182" s="75" t="s">
        <v>224</v>
      </c>
      <c r="E182" s="75" t="s">
        <v>224</v>
      </c>
      <c r="F182" s="75" t="s">
        <v>224</v>
      </c>
      <c r="G182" s="75" t="s">
        <v>224</v>
      </c>
      <c r="H182" s="75" t="s">
        <v>224</v>
      </c>
      <c r="I182" s="75" t="s">
        <v>224</v>
      </c>
      <c r="J182" s="75" t="s">
        <v>224</v>
      </c>
      <c r="K182" s="75" t="s">
        <v>224</v>
      </c>
      <c r="L182" s="75" t="s">
        <v>224</v>
      </c>
      <c r="M182" s="75" t="s">
        <v>224</v>
      </c>
      <c r="N182" s="75" t="s">
        <v>224</v>
      </c>
      <c r="O182" s="75" t="s">
        <v>224</v>
      </c>
      <c r="P182" s="75" t="s">
        <v>224</v>
      </c>
      <c r="Q182" s="75" t="s">
        <v>224</v>
      </c>
      <c r="R182" s="75" t="s">
        <v>224</v>
      </c>
      <c r="S182" s="75" t="s">
        <v>224</v>
      </c>
      <c r="T182" s="75" t="s">
        <v>224</v>
      </c>
      <c r="U182" s="75" t="s">
        <v>224</v>
      </c>
      <c r="V182" s="75" t="s">
        <v>224</v>
      </c>
      <c r="W182" s="75" t="s">
        <v>224</v>
      </c>
      <c r="X182" s="75" t="s">
        <v>224</v>
      </c>
      <c r="Y182" s="75" t="s">
        <v>224</v>
      </c>
      <c r="Z182" s="75" t="s">
        <v>224</v>
      </c>
      <c r="AA182" s="75" t="s">
        <v>224</v>
      </c>
      <c r="AB182" s="75" t="s">
        <v>224</v>
      </c>
      <c r="AC182" s="75" t="s">
        <v>224</v>
      </c>
      <c r="AD182" s="75" t="s">
        <v>224</v>
      </c>
      <c r="AE182" s="75" t="s">
        <v>224</v>
      </c>
      <c r="AF182" s="75" t="s">
        <v>224</v>
      </c>
      <c r="AG182" s="75" t="s">
        <v>224</v>
      </c>
      <c r="AH182" s="75" t="s">
        <v>224</v>
      </c>
      <c r="AI182" s="75" t="s">
        <v>224</v>
      </c>
      <c r="AJ182" s="75" t="s">
        <v>224</v>
      </c>
      <c r="AK182" s="75" t="s">
        <v>224</v>
      </c>
      <c r="AL182" s="75" t="s">
        <v>224</v>
      </c>
      <c r="AM182" s="75" t="s">
        <v>224</v>
      </c>
      <c r="AN182" s="75" t="s">
        <v>224</v>
      </c>
      <c r="AO182" s="75" t="s">
        <v>224</v>
      </c>
      <c r="AP182" s="75" t="s">
        <v>224</v>
      </c>
      <c r="AQ182" s="75" t="s">
        <v>224</v>
      </c>
      <c r="AR182" s="75" t="s">
        <v>224</v>
      </c>
      <c r="AS182" s="75" t="s">
        <v>224</v>
      </c>
      <c r="AT182" s="75" t="s">
        <v>224</v>
      </c>
      <c r="AU182" s="75" t="s">
        <v>224</v>
      </c>
      <c r="AV182" s="75" t="s">
        <v>224</v>
      </c>
      <c r="AW182" s="75" t="s">
        <v>224</v>
      </c>
      <c r="AX182" s="75" t="s">
        <v>224</v>
      </c>
      <c r="AY182" s="75" t="s">
        <v>224</v>
      </c>
      <c r="AZ182" s="75" t="s">
        <v>224</v>
      </c>
      <c r="BA182" s="75" t="s">
        <v>224</v>
      </c>
      <c r="BB182" s="75" t="s">
        <v>224</v>
      </c>
      <c r="BC182" s="75" t="s">
        <v>224</v>
      </c>
      <c r="BD182" s="75" t="s">
        <v>224</v>
      </c>
      <c r="BE182" s="75" t="s">
        <v>224</v>
      </c>
      <c r="BF182" s="75" t="s">
        <v>224</v>
      </c>
      <c r="BG182" s="75" t="s">
        <v>224</v>
      </c>
      <c r="BH182" s="75" t="s">
        <v>224</v>
      </c>
      <c r="BI182" s="75" t="s">
        <v>224</v>
      </c>
      <c r="BJ182" s="75" t="s">
        <v>224</v>
      </c>
      <c r="BK182" s="75" t="s">
        <v>224</v>
      </c>
      <c r="BL182" s="75" t="s">
        <v>224</v>
      </c>
      <c r="BM182" s="75" t="s">
        <v>224</v>
      </c>
      <c r="BN182" s="75" t="s">
        <v>224</v>
      </c>
      <c r="BO182" s="75" t="s">
        <v>224</v>
      </c>
      <c r="BP182" s="75" t="s">
        <v>224</v>
      </c>
      <c r="BQ182" s="75" t="s">
        <v>224</v>
      </c>
      <c r="BR182" s="75" t="s">
        <v>224</v>
      </c>
      <c r="BS182" s="75" t="s">
        <v>224</v>
      </c>
      <c r="BT182" s="75" t="s">
        <v>224</v>
      </c>
      <c r="BU182" s="75" t="s">
        <v>224</v>
      </c>
      <c r="BV182" s="75" t="s">
        <v>224</v>
      </c>
      <c r="BW182" s="75" t="s">
        <v>224</v>
      </c>
      <c r="BX182" s="75" t="s">
        <v>224</v>
      </c>
      <c r="BY182" s="75" t="s">
        <v>224</v>
      </c>
      <c r="BZ182" s="75" t="s">
        <v>224</v>
      </c>
      <c r="CA182" s="75" t="s">
        <v>224</v>
      </c>
      <c r="CB182" s="75" t="s">
        <v>224</v>
      </c>
      <c r="CC182" s="75" t="s">
        <v>224</v>
      </c>
      <c r="CD182" s="75" t="s">
        <v>224</v>
      </c>
      <c r="CE182" s="75" t="s">
        <v>224</v>
      </c>
      <c r="CF182" s="75" t="s">
        <v>224</v>
      </c>
      <c r="CG182" s="75" t="s">
        <v>224</v>
      </c>
      <c r="CH182" s="75" t="s">
        <v>224</v>
      </c>
      <c r="CI182" s="75" t="s">
        <v>224</v>
      </c>
      <c r="CJ182" s="75" t="s">
        <v>224</v>
      </c>
      <c r="CK182" s="75" t="s">
        <v>224</v>
      </c>
      <c r="CL182" s="75" t="s">
        <v>224</v>
      </c>
      <c r="CM182" s="75" t="s">
        <v>224</v>
      </c>
      <c r="CN182" s="75" t="s">
        <v>224</v>
      </c>
      <c r="CO182" s="75" t="s">
        <v>224</v>
      </c>
      <c r="CP182" s="75" t="s">
        <v>224</v>
      </c>
      <c r="CQ182" s="75" t="s">
        <v>224</v>
      </c>
    </row>
    <row r="183" spans="1:95">
      <c r="A183" s="75" t="s">
        <v>224</v>
      </c>
      <c r="B183" s="76" t="s">
        <v>224</v>
      </c>
      <c r="C183" s="75" t="s">
        <v>224</v>
      </c>
      <c r="D183" s="75" t="s">
        <v>224</v>
      </c>
      <c r="E183" s="75" t="s">
        <v>224</v>
      </c>
      <c r="F183" s="75" t="s">
        <v>224</v>
      </c>
      <c r="G183" s="75" t="s">
        <v>224</v>
      </c>
      <c r="H183" s="75" t="s">
        <v>224</v>
      </c>
      <c r="I183" s="75" t="s">
        <v>224</v>
      </c>
      <c r="J183" s="75" t="s">
        <v>224</v>
      </c>
      <c r="K183" s="75" t="s">
        <v>224</v>
      </c>
      <c r="L183" s="75" t="s">
        <v>224</v>
      </c>
      <c r="M183" s="75" t="s">
        <v>224</v>
      </c>
      <c r="N183" s="75" t="s">
        <v>224</v>
      </c>
      <c r="O183" s="75" t="s">
        <v>224</v>
      </c>
      <c r="P183" s="75" t="s">
        <v>224</v>
      </c>
      <c r="Q183" s="75" t="s">
        <v>224</v>
      </c>
      <c r="R183" s="75" t="s">
        <v>224</v>
      </c>
      <c r="S183" s="75" t="s">
        <v>224</v>
      </c>
      <c r="T183" s="75" t="s">
        <v>224</v>
      </c>
      <c r="U183" s="75" t="s">
        <v>224</v>
      </c>
      <c r="V183" s="75" t="s">
        <v>224</v>
      </c>
      <c r="W183" s="75" t="s">
        <v>224</v>
      </c>
      <c r="X183" s="75" t="s">
        <v>224</v>
      </c>
      <c r="Y183" s="75" t="s">
        <v>224</v>
      </c>
      <c r="Z183" s="75" t="s">
        <v>224</v>
      </c>
      <c r="AA183" s="75" t="s">
        <v>224</v>
      </c>
      <c r="AB183" s="75" t="s">
        <v>224</v>
      </c>
      <c r="AC183" s="75" t="s">
        <v>224</v>
      </c>
      <c r="AD183" s="75" t="s">
        <v>224</v>
      </c>
      <c r="AE183" s="75" t="s">
        <v>224</v>
      </c>
      <c r="AF183" s="75" t="s">
        <v>224</v>
      </c>
      <c r="AG183" s="75" t="s">
        <v>224</v>
      </c>
      <c r="AH183" s="75" t="s">
        <v>224</v>
      </c>
      <c r="AI183" s="75" t="s">
        <v>224</v>
      </c>
      <c r="AJ183" s="75" t="s">
        <v>224</v>
      </c>
      <c r="AK183" s="75" t="s">
        <v>224</v>
      </c>
      <c r="AL183" s="75" t="s">
        <v>224</v>
      </c>
      <c r="AM183" s="75" t="s">
        <v>224</v>
      </c>
      <c r="AN183" s="75" t="s">
        <v>224</v>
      </c>
      <c r="AO183" s="75" t="s">
        <v>224</v>
      </c>
      <c r="AP183" s="75" t="s">
        <v>224</v>
      </c>
      <c r="AQ183" s="75" t="s">
        <v>224</v>
      </c>
      <c r="AR183" s="75" t="s">
        <v>224</v>
      </c>
      <c r="AS183" s="75" t="s">
        <v>224</v>
      </c>
      <c r="AT183" s="75" t="s">
        <v>224</v>
      </c>
      <c r="AU183" s="75" t="s">
        <v>224</v>
      </c>
      <c r="AV183" s="75" t="s">
        <v>224</v>
      </c>
      <c r="AW183" s="75" t="s">
        <v>224</v>
      </c>
      <c r="AX183" s="75" t="s">
        <v>224</v>
      </c>
      <c r="AY183" s="75" t="s">
        <v>224</v>
      </c>
      <c r="AZ183" s="75" t="s">
        <v>224</v>
      </c>
      <c r="BA183" s="75" t="s">
        <v>224</v>
      </c>
      <c r="BB183" s="75" t="s">
        <v>224</v>
      </c>
      <c r="BC183" s="75" t="s">
        <v>224</v>
      </c>
      <c r="BD183" s="75" t="s">
        <v>224</v>
      </c>
      <c r="BE183" s="75" t="s">
        <v>224</v>
      </c>
      <c r="BF183" s="75" t="s">
        <v>224</v>
      </c>
      <c r="BG183" s="75" t="s">
        <v>224</v>
      </c>
      <c r="BH183" s="75" t="s">
        <v>224</v>
      </c>
      <c r="BI183" s="75" t="s">
        <v>224</v>
      </c>
      <c r="BJ183" s="75" t="s">
        <v>224</v>
      </c>
      <c r="BK183" s="75" t="s">
        <v>224</v>
      </c>
      <c r="BL183" s="75" t="s">
        <v>224</v>
      </c>
      <c r="BM183" s="75" t="s">
        <v>224</v>
      </c>
      <c r="BN183" s="75" t="s">
        <v>224</v>
      </c>
      <c r="BO183" s="75" t="s">
        <v>224</v>
      </c>
      <c r="BP183" s="75" t="s">
        <v>224</v>
      </c>
      <c r="BQ183" s="75" t="s">
        <v>224</v>
      </c>
      <c r="BR183" s="75" t="s">
        <v>224</v>
      </c>
      <c r="BS183" s="75" t="s">
        <v>224</v>
      </c>
      <c r="BT183" s="75" t="s">
        <v>224</v>
      </c>
      <c r="BU183" s="75" t="s">
        <v>224</v>
      </c>
      <c r="BV183" s="75" t="s">
        <v>224</v>
      </c>
      <c r="BW183" s="75" t="s">
        <v>224</v>
      </c>
      <c r="BX183" s="75" t="s">
        <v>224</v>
      </c>
      <c r="BY183" s="75" t="s">
        <v>224</v>
      </c>
      <c r="BZ183" s="75" t="s">
        <v>224</v>
      </c>
      <c r="CA183" s="75" t="s">
        <v>224</v>
      </c>
      <c r="CB183" s="75" t="s">
        <v>224</v>
      </c>
      <c r="CC183" s="75" t="s">
        <v>224</v>
      </c>
      <c r="CD183" s="75" t="s">
        <v>224</v>
      </c>
      <c r="CE183" s="75" t="s">
        <v>224</v>
      </c>
      <c r="CF183" s="75" t="s">
        <v>224</v>
      </c>
      <c r="CG183" s="75" t="s">
        <v>224</v>
      </c>
      <c r="CH183" s="75" t="s">
        <v>224</v>
      </c>
      <c r="CI183" s="75" t="s">
        <v>224</v>
      </c>
      <c r="CJ183" s="75" t="s">
        <v>224</v>
      </c>
      <c r="CK183" s="75" t="s">
        <v>224</v>
      </c>
      <c r="CL183" s="75" t="s">
        <v>224</v>
      </c>
      <c r="CM183" s="75" t="s">
        <v>224</v>
      </c>
      <c r="CN183" s="75" t="s">
        <v>224</v>
      </c>
      <c r="CO183" s="75" t="s">
        <v>224</v>
      </c>
      <c r="CP183" s="75" t="s">
        <v>224</v>
      </c>
      <c r="CQ183" s="75" t="s">
        <v>224</v>
      </c>
    </row>
    <row r="184" spans="1:95">
      <c r="A184" s="75" t="s">
        <v>224</v>
      </c>
      <c r="B184" s="76" t="s">
        <v>224</v>
      </c>
      <c r="C184" s="75" t="s">
        <v>224</v>
      </c>
      <c r="D184" s="75" t="s">
        <v>224</v>
      </c>
      <c r="E184" s="75" t="s">
        <v>224</v>
      </c>
      <c r="F184" s="75" t="s">
        <v>224</v>
      </c>
      <c r="G184" s="75" t="s">
        <v>224</v>
      </c>
      <c r="H184" s="75" t="s">
        <v>224</v>
      </c>
      <c r="I184" s="75" t="s">
        <v>224</v>
      </c>
      <c r="J184" s="75" t="s">
        <v>224</v>
      </c>
      <c r="K184" s="75" t="s">
        <v>224</v>
      </c>
      <c r="L184" s="75" t="s">
        <v>224</v>
      </c>
      <c r="M184" s="75" t="s">
        <v>224</v>
      </c>
      <c r="N184" s="75" t="s">
        <v>224</v>
      </c>
      <c r="O184" s="75" t="s">
        <v>224</v>
      </c>
      <c r="P184" s="75" t="s">
        <v>224</v>
      </c>
      <c r="Q184" s="75" t="s">
        <v>224</v>
      </c>
      <c r="R184" s="75" t="s">
        <v>224</v>
      </c>
      <c r="S184" s="75" t="s">
        <v>224</v>
      </c>
      <c r="T184" s="75" t="s">
        <v>224</v>
      </c>
      <c r="U184" s="75" t="s">
        <v>224</v>
      </c>
      <c r="V184" s="75" t="s">
        <v>224</v>
      </c>
      <c r="W184" s="75" t="s">
        <v>224</v>
      </c>
      <c r="X184" s="75" t="s">
        <v>224</v>
      </c>
      <c r="Y184" s="75" t="s">
        <v>224</v>
      </c>
      <c r="Z184" s="75" t="s">
        <v>224</v>
      </c>
      <c r="AA184" s="75" t="s">
        <v>224</v>
      </c>
      <c r="AB184" s="75" t="s">
        <v>224</v>
      </c>
      <c r="AC184" s="75" t="s">
        <v>224</v>
      </c>
      <c r="AD184" s="75" t="s">
        <v>224</v>
      </c>
      <c r="AE184" s="75" t="s">
        <v>224</v>
      </c>
      <c r="AF184" s="75" t="s">
        <v>224</v>
      </c>
      <c r="AG184" s="75" t="s">
        <v>224</v>
      </c>
      <c r="AH184" s="75" t="s">
        <v>224</v>
      </c>
      <c r="AI184" s="75" t="s">
        <v>224</v>
      </c>
      <c r="AJ184" s="75" t="s">
        <v>224</v>
      </c>
      <c r="AK184" s="75" t="s">
        <v>224</v>
      </c>
      <c r="AL184" s="75" t="s">
        <v>224</v>
      </c>
      <c r="AM184" s="75" t="s">
        <v>224</v>
      </c>
      <c r="AN184" s="75" t="s">
        <v>224</v>
      </c>
      <c r="AO184" s="75" t="s">
        <v>224</v>
      </c>
      <c r="AP184" s="75" t="s">
        <v>224</v>
      </c>
      <c r="AQ184" s="75" t="s">
        <v>224</v>
      </c>
      <c r="AR184" s="75" t="s">
        <v>224</v>
      </c>
      <c r="AS184" s="75" t="s">
        <v>224</v>
      </c>
      <c r="AT184" s="75" t="s">
        <v>224</v>
      </c>
      <c r="AU184" s="75" t="s">
        <v>224</v>
      </c>
      <c r="AV184" s="75" t="s">
        <v>224</v>
      </c>
      <c r="AW184" s="75" t="s">
        <v>224</v>
      </c>
      <c r="AX184" s="75" t="s">
        <v>224</v>
      </c>
      <c r="AY184" s="75" t="s">
        <v>224</v>
      </c>
      <c r="AZ184" s="75" t="s">
        <v>224</v>
      </c>
      <c r="BA184" s="75" t="s">
        <v>224</v>
      </c>
      <c r="BB184" s="75" t="s">
        <v>224</v>
      </c>
      <c r="BC184" s="75" t="s">
        <v>224</v>
      </c>
      <c r="BD184" s="75" t="s">
        <v>224</v>
      </c>
      <c r="BE184" s="75" t="s">
        <v>224</v>
      </c>
      <c r="BF184" s="75" t="s">
        <v>224</v>
      </c>
      <c r="BG184" s="75" t="s">
        <v>224</v>
      </c>
      <c r="BH184" s="75" t="s">
        <v>224</v>
      </c>
      <c r="BI184" s="75" t="s">
        <v>224</v>
      </c>
      <c r="BJ184" s="75" t="s">
        <v>224</v>
      </c>
      <c r="BK184" s="75" t="s">
        <v>224</v>
      </c>
      <c r="BL184" s="75" t="s">
        <v>224</v>
      </c>
      <c r="BM184" s="75" t="s">
        <v>224</v>
      </c>
      <c r="BN184" s="75" t="s">
        <v>224</v>
      </c>
      <c r="BO184" s="75" t="s">
        <v>224</v>
      </c>
      <c r="BP184" s="75" t="s">
        <v>224</v>
      </c>
      <c r="BQ184" s="75" t="s">
        <v>224</v>
      </c>
      <c r="BR184" s="75" t="s">
        <v>224</v>
      </c>
      <c r="BS184" s="75" t="s">
        <v>224</v>
      </c>
      <c r="BT184" s="75" t="s">
        <v>224</v>
      </c>
      <c r="BU184" s="75" t="s">
        <v>224</v>
      </c>
      <c r="BV184" s="75" t="s">
        <v>224</v>
      </c>
      <c r="BW184" s="75" t="s">
        <v>224</v>
      </c>
      <c r="BX184" s="75" t="s">
        <v>224</v>
      </c>
      <c r="BY184" s="75" t="s">
        <v>224</v>
      </c>
      <c r="BZ184" s="75" t="s">
        <v>224</v>
      </c>
      <c r="CA184" s="75" t="s">
        <v>224</v>
      </c>
      <c r="CB184" s="75" t="s">
        <v>224</v>
      </c>
      <c r="CC184" s="75" t="s">
        <v>224</v>
      </c>
      <c r="CD184" s="75" t="s">
        <v>224</v>
      </c>
      <c r="CE184" s="75" t="s">
        <v>224</v>
      </c>
      <c r="CF184" s="75" t="s">
        <v>224</v>
      </c>
      <c r="CG184" s="75" t="s">
        <v>224</v>
      </c>
      <c r="CH184" s="75" t="s">
        <v>224</v>
      </c>
      <c r="CI184" s="75" t="s">
        <v>224</v>
      </c>
      <c r="CJ184" s="75" t="s">
        <v>224</v>
      </c>
      <c r="CK184" s="75" t="s">
        <v>224</v>
      </c>
      <c r="CL184" s="75" t="s">
        <v>224</v>
      </c>
      <c r="CM184" s="75" t="s">
        <v>224</v>
      </c>
      <c r="CN184" s="75" t="s">
        <v>224</v>
      </c>
      <c r="CO184" s="75" t="s">
        <v>224</v>
      </c>
      <c r="CP184" s="75" t="s">
        <v>224</v>
      </c>
      <c r="CQ184" s="75" t="s">
        <v>224</v>
      </c>
    </row>
    <row r="185" spans="1:95">
      <c r="A185" s="75" t="s">
        <v>224</v>
      </c>
      <c r="B185" s="76" t="s">
        <v>224</v>
      </c>
      <c r="C185" s="75" t="s">
        <v>224</v>
      </c>
      <c r="D185" s="75" t="s">
        <v>224</v>
      </c>
      <c r="E185" s="75" t="s">
        <v>224</v>
      </c>
      <c r="F185" s="75" t="s">
        <v>224</v>
      </c>
      <c r="G185" s="75" t="s">
        <v>224</v>
      </c>
      <c r="H185" s="75" t="s">
        <v>224</v>
      </c>
      <c r="I185" s="75" t="s">
        <v>224</v>
      </c>
      <c r="J185" s="75" t="s">
        <v>224</v>
      </c>
      <c r="K185" s="75" t="s">
        <v>224</v>
      </c>
      <c r="L185" s="75" t="s">
        <v>224</v>
      </c>
      <c r="M185" s="75" t="s">
        <v>224</v>
      </c>
      <c r="N185" s="75" t="s">
        <v>224</v>
      </c>
      <c r="O185" s="75" t="s">
        <v>224</v>
      </c>
      <c r="P185" s="75" t="s">
        <v>224</v>
      </c>
      <c r="Q185" s="75" t="s">
        <v>224</v>
      </c>
      <c r="R185" s="75" t="s">
        <v>224</v>
      </c>
      <c r="S185" s="75" t="s">
        <v>224</v>
      </c>
      <c r="T185" s="75" t="s">
        <v>224</v>
      </c>
      <c r="U185" s="75" t="s">
        <v>224</v>
      </c>
      <c r="V185" s="75" t="s">
        <v>224</v>
      </c>
      <c r="W185" s="75" t="s">
        <v>224</v>
      </c>
      <c r="X185" s="75" t="s">
        <v>224</v>
      </c>
      <c r="Y185" s="75" t="s">
        <v>224</v>
      </c>
      <c r="Z185" s="75" t="s">
        <v>224</v>
      </c>
      <c r="AA185" s="75" t="s">
        <v>224</v>
      </c>
      <c r="AB185" s="75" t="s">
        <v>224</v>
      </c>
      <c r="AC185" s="75" t="s">
        <v>224</v>
      </c>
      <c r="AD185" s="75" t="s">
        <v>224</v>
      </c>
      <c r="AE185" s="75" t="s">
        <v>224</v>
      </c>
      <c r="AF185" s="75" t="s">
        <v>224</v>
      </c>
      <c r="AG185" s="75" t="s">
        <v>224</v>
      </c>
      <c r="AH185" s="75" t="s">
        <v>224</v>
      </c>
      <c r="AI185" s="75" t="s">
        <v>224</v>
      </c>
      <c r="AJ185" s="75" t="s">
        <v>224</v>
      </c>
      <c r="AK185" s="75" t="s">
        <v>224</v>
      </c>
      <c r="AL185" s="75" t="s">
        <v>224</v>
      </c>
      <c r="AM185" s="75" t="s">
        <v>224</v>
      </c>
      <c r="AN185" s="75" t="s">
        <v>224</v>
      </c>
      <c r="AO185" s="75" t="s">
        <v>224</v>
      </c>
      <c r="AP185" s="75" t="s">
        <v>224</v>
      </c>
      <c r="AQ185" s="75" t="s">
        <v>224</v>
      </c>
      <c r="AR185" s="75" t="s">
        <v>224</v>
      </c>
      <c r="AS185" s="75" t="s">
        <v>224</v>
      </c>
      <c r="AT185" s="75" t="s">
        <v>224</v>
      </c>
      <c r="AU185" s="75" t="s">
        <v>224</v>
      </c>
      <c r="AV185" s="75" t="s">
        <v>224</v>
      </c>
      <c r="AW185" s="75" t="s">
        <v>224</v>
      </c>
      <c r="AX185" s="75" t="s">
        <v>224</v>
      </c>
      <c r="AY185" s="75" t="s">
        <v>224</v>
      </c>
      <c r="AZ185" s="75" t="s">
        <v>224</v>
      </c>
      <c r="BA185" s="75" t="s">
        <v>224</v>
      </c>
      <c r="BB185" s="75" t="s">
        <v>224</v>
      </c>
      <c r="BC185" s="75" t="s">
        <v>224</v>
      </c>
      <c r="BD185" s="75" t="s">
        <v>224</v>
      </c>
      <c r="BE185" s="75" t="s">
        <v>224</v>
      </c>
      <c r="BF185" s="75" t="s">
        <v>224</v>
      </c>
      <c r="BG185" s="75" t="s">
        <v>224</v>
      </c>
      <c r="BH185" s="75" t="s">
        <v>224</v>
      </c>
      <c r="BI185" s="75" t="s">
        <v>224</v>
      </c>
      <c r="BJ185" s="75" t="s">
        <v>224</v>
      </c>
      <c r="BK185" s="75" t="s">
        <v>224</v>
      </c>
      <c r="BL185" s="75" t="s">
        <v>224</v>
      </c>
      <c r="BM185" s="75" t="s">
        <v>224</v>
      </c>
      <c r="BN185" s="75" t="s">
        <v>224</v>
      </c>
      <c r="BO185" s="75" t="s">
        <v>224</v>
      </c>
      <c r="BP185" s="75" t="s">
        <v>224</v>
      </c>
      <c r="BQ185" s="75" t="s">
        <v>224</v>
      </c>
      <c r="BR185" s="75" t="s">
        <v>224</v>
      </c>
      <c r="BS185" s="75" t="s">
        <v>224</v>
      </c>
      <c r="BT185" s="75" t="s">
        <v>224</v>
      </c>
      <c r="BU185" s="75" t="s">
        <v>224</v>
      </c>
      <c r="BV185" s="75" t="s">
        <v>224</v>
      </c>
      <c r="BW185" s="75" t="s">
        <v>224</v>
      </c>
      <c r="BX185" s="75" t="s">
        <v>224</v>
      </c>
      <c r="BY185" s="75" t="s">
        <v>224</v>
      </c>
      <c r="BZ185" s="75" t="s">
        <v>224</v>
      </c>
      <c r="CA185" s="75" t="s">
        <v>224</v>
      </c>
      <c r="CB185" s="75" t="s">
        <v>224</v>
      </c>
      <c r="CC185" s="75" t="s">
        <v>224</v>
      </c>
      <c r="CD185" s="75" t="s">
        <v>224</v>
      </c>
      <c r="CE185" s="75" t="s">
        <v>224</v>
      </c>
      <c r="CF185" s="75" t="s">
        <v>224</v>
      </c>
      <c r="CG185" s="75" t="s">
        <v>224</v>
      </c>
      <c r="CH185" s="75" t="s">
        <v>224</v>
      </c>
      <c r="CI185" s="75" t="s">
        <v>224</v>
      </c>
      <c r="CJ185" s="75" t="s">
        <v>224</v>
      </c>
      <c r="CK185" s="75" t="s">
        <v>224</v>
      </c>
      <c r="CL185" s="75" t="s">
        <v>224</v>
      </c>
      <c r="CM185" s="75" t="s">
        <v>224</v>
      </c>
      <c r="CN185" s="75" t="s">
        <v>224</v>
      </c>
      <c r="CO185" s="75" t="s">
        <v>224</v>
      </c>
      <c r="CP185" s="75" t="s">
        <v>224</v>
      </c>
      <c r="CQ185" s="75" t="s">
        <v>224</v>
      </c>
    </row>
    <row r="186" spans="1:95">
      <c r="A186" s="75" t="s">
        <v>224</v>
      </c>
      <c r="B186" s="76" t="s">
        <v>224</v>
      </c>
      <c r="C186" s="75" t="s">
        <v>224</v>
      </c>
      <c r="D186" s="75" t="s">
        <v>224</v>
      </c>
      <c r="E186" s="75" t="s">
        <v>224</v>
      </c>
      <c r="F186" s="75" t="s">
        <v>224</v>
      </c>
      <c r="G186" s="75" t="s">
        <v>224</v>
      </c>
      <c r="H186" s="75" t="s">
        <v>224</v>
      </c>
      <c r="I186" s="75" t="s">
        <v>224</v>
      </c>
      <c r="J186" s="75" t="s">
        <v>224</v>
      </c>
      <c r="K186" s="75" t="s">
        <v>224</v>
      </c>
      <c r="L186" s="75" t="s">
        <v>224</v>
      </c>
      <c r="M186" s="75" t="s">
        <v>224</v>
      </c>
      <c r="N186" s="75" t="s">
        <v>224</v>
      </c>
      <c r="O186" s="75" t="s">
        <v>224</v>
      </c>
      <c r="P186" s="75" t="s">
        <v>224</v>
      </c>
      <c r="Q186" s="75" t="s">
        <v>224</v>
      </c>
      <c r="R186" s="75" t="s">
        <v>224</v>
      </c>
      <c r="S186" s="75" t="s">
        <v>224</v>
      </c>
      <c r="T186" s="75" t="s">
        <v>224</v>
      </c>
      <c r="U186" s="75" t="s">
        <v>224</v>
      </c>
      <c r="V186" s="75" t="s">
        <v>224</v>
      </c>
      <c r="W186" s="75" t="s">
        <v>224</v>
      </c>
      <c r="X186" s="75" t="s">
        <v>224</v>
      </c>
      <c r="Y186" s="75" t="s">
        <v>224</v>
      </c>
      <c r="Z186" s="75" t="s">
        <v>224</v>
      </c>
      <c r="AA186" s="75" t="s">
        <v>224</v>
      </c>
      <c r="AB186" s="75" t="s">
        <v>224</v>
      </c>
      <c r="AC186" s="75" t="s">
        <v>224</v>
      </c>
      <c r="AD186" s="75" t="s">
        <v>224</v>
      </c>
      <c r="AE186" s="75" t="s">
        <v>224</v>
      </c>
      <c r="AF186" s="75" t="s">
        <v>224</v>
      </c>
      <c r="AG186" s="75" t="s">
        <v>224</v>
      </c>
      <c r="AH186" s="75" t="s">
        <v>224</v>
      </c>
      <c r="AI186" s="75" t="s">
        <v>224</v>
      </c>
      <c r="AJ186" s="75" t="s">
        <v>224</v>
      </c>
      <c r="AK186" s="75" t="s">
        <v>224</v>
      </c>
      <c r="AL186" s="75" t="s">
        <v>224</v>
      </c>
      <c r="AM186" s="75" t="s">
        <v>224</v>
      </c>
      <c r="AN186" s="75" t="s">
        <v>224</v>
      </c>
      <c r="AO186" s="75" t="s">
        <v>224</v>
      </c>
      <c r="AP186" s="75" t="s">
        <v>224</v>
      </c>
      <c r="AQ186" s="75" t="s">
        <v>224</v>
      </c>
      <c r="AR186" s="75" t="s">
        <v>224</v>
      </c>
      <c r="AS186" s="75" t="s">
        <v>224</v>
      </c>
      <c r="AT186" s="75" t="s">
        <v>224</v>
      </c>
      <c r="AU186" s="75" t="s">
        <v>224</v>
      </c>
      <c r="AV186" s="75" t="s">
        <v>224</v>
      </c>
      <c r="AW186" s="75" t="s">
        <v>224</v>
      </c>
      <c r="AX186" s="75" t="s">
        <v>224</v>
      </c>
      <c r="AY186" s="75" t="s">
        <v>224</v>
      </c>
      <c r="AZ186" s="75" t="s">
        <v>224</v>
      </c>
      <c r="BA186" s="75" t="s">
        <v>224</v>
      </c>
      <c r="BB186" s="75" t="s">
        <v>224</v>
      </c>
      <c r="BC186" s="75" t="s">
        <v>224</v>
      </c>
      <c r="BD186" s="75" t="s">
        <v>224</v>
      </c>
      <c r="BE186" s="75" t="s">
        <v>224</v>
      </c>
      <c r="BF186" s="75" t="s">
        <v>224</v>
      </c>
      <c r="BG186" s="75" t="s">
        <v>224</v>
      </c>
      <c r="BH186" s="75" t="s">
        <v>224</v>
      </c>
      <c r="BI186" s="75" t="s">
        <v>224</v>
      </c>
      <c r="BJ186" s="75" t="s">
        <v>224</v>
      </c>
      <c r="BK186" s="75" t="s">
        <v>224</v>
      </c>
      <c r="BL186" s="75" t="s">
        <v>224</v>
      </c>
      <c r="BM186" s="75" t="s">
        <v>224</v>
      </c>
      <c r="BN186" s="75" t="s">
        <v>224</v>
      </c>
      <c r="BO186" s="75" t="s">
        <v>224</v>
      </c>
      <c r="BP186" s="75" t="s">
        <v>224</v>
      </c>
      <c r="BQ186" s="75" t="s">
        <v>224</v>
      </c>
      <c r="BR186" s="75" t="s">
        <v>224</v>
      </c>
      <c r="BS186" s="75" t="s">
        <v>224</v>
      </c>
      <c r="BT186" s="75" t="s">
        <v>224</v>
      </c>
      <c r="BU186" s="75" t="s">
        <v>224</v>
      </c>
      <c r="BV186" s="75" t="s">
        <v>224</v>
      </c>
      <c r="BW186" s="75" t="s">
        <v>224</v>
      </c>
      <c r="BX186" s="75" t="s">
        <v>224</v>
      </c>
      <c r="BY186" s="75" t="s">
        <v>224</v>
      </c>
      <c r="BZ186" s="75" t="s">
        <v>224</v>
      </c>
      <c r="CA186" s="75" t="s">
        <v>224</v>
      </c>
      <c r="CB186" s="75" t="s">
        <v>224</v>
      </c>
      <c r="CC186" s="75" t="s">
        <v>224</v>
      </c>
      <c r="CD186" s="75" t="s">
        <v>224</v>
      </c>
      <c r="CE186" s="75" t="s">
        <v>224</v>
      </c>
      <c r="CF186" s="75" t="s">
        <v>224</v>
      </c>
      <c r="CG186" s="75" t="s">
        <v>224</v>
      </c>
      <c r="CH186" s="75" t="s">
        <v>224</v>
      </c>
      <c r="CI186" s="75" t="s">
        <v>224</v>
      </c>
      <c r="CJ186" s="75" t="s">
        <v>224</v>
      </c>
      <c r="CK186" s="75" t="s">
        <v>224</v>
      </c>
      <c r="CL186" s="75" t="s">
        <v>224</v>
      </c>
      <c r="CM186" s="75" t="s">
        <v>224</v>
      </c>
      <c r="CN186" s="75" t="s">
        <v>224</v>
      </c>
      <c r="CO186" s="75" t="s">
        <v>224</v>
      </c>
      <c r="CP186" s="75" t="s">
        <v>224</v>
      </c>
      <c r="CQ186" s="75" t="s">
        <v>224</v>
      </c>
    </row>
    <row r="187" spans="1:95">
      <c r="A187" s="75" t="s">
        <v>224</v>
      </c>
      <c r="B187" s="76" t="s">
        <v>224</v>
      </c>
      <c r="C187" s="75" t="s">
        <v>224</v>
      </c>
      <c r="D187" s="75" t="s">
        <v>224</v>
      </c>
      <c r="E187" s="75" t="s">
        <v>224</v>
      </c>
      <c r="F187" s="75" t="s">
        <v>224</v>
      </c>
      <c r="G187" s="75" t="s">
        <v>224</v>
      </c>
      <c r="H187" s="75" t="s">
        <v>224</v>
      </c>
      <c r="I187" s="75" t="s">
        <v>224</v>
      </c>
      <c r="J187" s="75" t="s">
        <v>224</v>
      </c>
      <c r="K187" s="75" t="s">
        <v>224</v>
      </c>
      <c r="L187" s="75" t="s">
        <v>224</v>
      </c>
      <c r="M187" s="75" t="s">
        <v>224</v>
      </c>
      <c r="N187" s="75" t="s">
        <v>224</v>
      </c>
      <c r="O187" s="75" t="s">
        <v>224</v>
      </c>
      <c r="P187" s="75" t="s">
        <v>224</v>
      </c>
      <c r="Q187" s="75" t="s">
        <v>224</v>
      </c>
      <c r="R187" s="75" t="s">
        <v>224</v>
      </c>
      <c r="S187" s="75" t="s">
        <v>224</v>
      </c>
      <c r="T187" s="75" t="s">
        <v>224</v>
      </c>
      <c r="U187" s="75" t="s">
        <v>224</v>
      </c>
      <c r="V187" s="75" t="s">
        <v>224</v>
      </c>
      <c r="W187" s="75" t="s">
        <v>224</v>
      </c>
      <c r="X187" s="75" t="s">
        <v>224</v>
      </c>
      <c r="Y187" s="75" t="s">
        <v>224</v>
      </c>
      <c r="Z187" s="75" t="s">
        <v>224</v>
      </c>
      <c r="AA187" s="75" t="s">
        <v>224</v>
      </c>
      <c r="AB187" s="75" t="s">
        <v>224</v>
      </c>
      <c r="AC187" s="75" t="s">
        <v>224</v>
      </c>
      <c r="AD187" s="75" t="s">
        <v>224</v>
      </c>
      <c r="AE187" s="75" t="s">
        <v>224</v>
      </c>
      <c r="AF187" s="75" t="s">
        <v>224</v>
      </c>
      <c r="AG187" s="75" t="s">
        <v>224</v>
      </c>
      <c r="AH187" s="75" t="s">
        <v>224</v>
      </c>
      <c r="AI187" s="75" t="s">
        <v>224</v>
      </c>
      <c r="AJ187" s="75" t="s">
        <v>224</v>
      </c>
      <c r="AK187" s="75" t="s">
        <v>224</v>
      </c>
      <c r="AL187" s="75" t="s">
        <v>224</v>
      </c>
      <c r="AM187" s="75" t="s">
        <v>224</v>
      </c>
      <c r="AN187" s="75" t="s">
        <v>224</v>
      </c>
      <c r="AO187" s="75" t="s">
        <v>224</v>
      </c>
      <c r="AP187" s="75" t="s">
        <v>224</v>
      </c>
      <c r="AQ187" s="75" t="s">
        <v>224</v>
      </c>
      <c r="AR187" s="75" t="s">
        <v>224</v>
      </c>
      <c r="AS187" s="75" t="s">
        <v>224</v>
      </c>
      <c r="AT187" s="75" t="s">
        <v>224</v>
      </c>
      <c r="AU187" s="75" t="s">
        <v>224</v>
      </c>
      <c r="AV187" s="75" t="s">
        <v>224</v>
      </c>
      <c r="AW187" s="75" t="s">
        <v>224</v>
      </c>
      <c r="AX187" s="75" t="s">
        <v>224</v>
      </c>
      <c r="AY187" s="75" t="s">
        <v>224</v>
      </c>
      <c r="AZ187" s="75" t="s">
        <v>224</v>
      </c>
      <c r="BA187" s="75" t="s">
        <v>224</v>
      </c>
      <c r="BB187" s="75" t="s">
        <v>224</v>
      </c>
      <c r="BC187" s="75" t="s">
        <v>224</v>
      </c>
      <c r="BD187" s="75" t="s">
        <v>224</v>
      </c>
      <c r="BE187" s="75" t="s">
        <v>224</v>
      </c>
      <c r="BF187" s="75" t="s">
        <v>224</v>
      </c>
      <c r="BG187" s="75" t="s">
        <v>224</v>
      </c>
      <c r="BH187" s="75" t="s">
        <v>224</v>
      </c>
      <c r="BI187" s="75" t="s">
        <v>224</v>
      </c>
      <c r="BJ187" s="75" t="s">
        <v>224</v>
      </c>
      <c r="BK187" s="75" t="s">
        <v>224</v>
      </c>
      <c r="BL187" s="75" t="s">
        <v>224</v>
      </c>
      <c r="BM187" s="75" t="s">
        <v>224</v>
      </c>
      <c r="BN187" s="75" t="s">
        <v>224</v>
      </c>
      <c r="BO187" s="75" t="s">
        <v>224</v>
      </c>
      <c r="BP187" s="75" t="s">
        <v>224</v>
      </c>
      <c r="BQ187" s="75" t="s">
        <v>224</v>
      </c>
      <c r="BR187" s="75" t="s">
        <v>224</v>
      </c>
      <c r="BS187" s="75" t="s">
        <v>224</v>
      </c>
      <c r="BT187" s="75" t="s">
        <v>224</v>
      </c>
      <c r="BU187" s="75" t="s">
        <v>224</v>
      </c>
      <c r="BV187" s="75" t="s">
        <v>224</v>
      </c>
      <c r="BW187" s="75" t="s">
        <v>224</v>
      </c>
      <c r="BX187" s="75" t="s">
        <v>224</v>
      </c>
      <c r="BY187" s="75" t="s">
        <v>224</v>
      </c>
      <c r="BZ187" s="75" t="s">
        <v>224</v>
      </c>
      <c r="CA187" s="75" t="s">
        <v>224</v>
      </c>
      <c r="CB187" s="75" t="s">
        <v>224</v>
      </c>
      <c r="CC187" s="75" t="s">
        <v>224</v>
      </c>
      <c r="CD187" s="75" t="s">
        <v>224</v>
      </c>
      <c r="CE187" s="75" t="s">
        <v>224</v>
      </c>
      <c r="CF187" s="75" t="s">
        <v>224</v>
      </c>
      <c r="CG187" s="75" t="s">
        <v>224</v>
      </c>
      <c r="CH187" s="75" t="s">
        <v>224</v>
      </c>
      <c r="CI187" s="75" t="s">
        <v>224</v>
      </c>
      <c r="CJ187" s="75" t="s">
        <v>224</v>
      </c>
      <c r="CK187" s="75" t="s">
        <v>224</v>
      </c>
      <c r="CL187" s="75" t="s">
        <v>224</v>
      </c>
      <c r="CM187" s="75" t="s">
        <v>224</v>
      </c>
      <c r="CN187" s="75" t="s">
        <v>224</v>
      </c>
      <c r="CO187" s="75" t="s">
        <v>224</v>
      </c>
      <c r="CP187" s="75" t="s">
        <v>224</v>
      </c>
      <c r="CQ187" s="75" t="s">
        <v>224</v>
      </c>
    </row>
    <row r="188" spans="1:95">
      <c r="A188" s="75" t="s">
        <v>224</v>
      </c>
      <c r="B188" s="76" t="s">
        <v>224</v>
      </c>
      <c r="C188" s="75" t="s">
        <v>224</v>
      </c>
      <c r="D188" s="75" t="s">
        <v>224</v>
      </c>
      <c r="E188" s="75" t="s">
        <v>224</v>
      </c>
      <c r="F188" s="75" t="s">
        <v>224</v>
      </c>
      <c r="G188" s="75" t="s">
        <v>224</v>
      </c>
      <c r="H188" s="75" t="s">
        <v>224</v>
      </c>
      <c r="I188" s="75" t="s">
        <v>224</v>
      </c>
      <c r="J188" s="75" t="s">
        <v>224</v>
      </c>
      <c r="K188" s="75" t="s">
        <v>224</v>
      </c>
      <c r="L188" s="75" t="s">
        <v>224</v>
      </c>
      <c r="M188" s="75" t="s">
        <v>224</v>
      </c>
      <c r="N188" s="75" t="s">
        <v>224</v>
      </c>
      <c r="O188" s="75" t="s">
        <v>224</v>
      </c>
      <c r="P188" s="75" t="s">
        <v>224</v>
      </c>
      <c r="Q188" s="75" t="s">
        <v>224</v>
      </c>
      <c r="R188" s="75" t="s">
        <v>224</v>
      </c>
      <c r="S188" s="75" t="s">
        <v>224</v>
      </c>
      <c r="T188" s="75" t="s">
        <v>224</v>
      </c>
      <c r="U188" s="75" t="s">
        <v>224</v>
      </c>
      <c r="V188" s="75" t="s">
        <v>224</v>
      </c>
      <c r="W188" s="75" t="s">
        <v>224</v>
      </c>
      <c r="X188" s="75" t="s">
        <v>224</v>
      </c>
      <c r="Y188" s="75" t="s">
        <v>224</v>
      </c>
      <c r="Z188" s="75" t="s">
        <v>224</v>
      </c>
      <c r="AA188" s="75" t="s">
        <v>224</v>
      </c>
      <c r="AB188" s="75" t="s">
        <v>224</v>
      </c>
      <c r="AC188" s="75" t="s">
        <v>224</v>
      </c>
      <c r="AD188" s="75" t="s">
        <v>224</v>
      </c>
      <c r="AE188" s="75" t="s">
        <v>224</v>
      </c>
      <c r="AF188" s="75" t="s">
        <v>224</v>
      </c>
      <c r="AG188" s="75" t="s">
        <v>224</v>
      </c>
      <c r="AH188" s="75" t="s">
        <v>224</v>
      </c>
      <c r="AI188" s="75" t="s">
        <v>224</v>
      </c>
      <c r="AJ188" s="75" t="s">
        <v>224</v>
      </c>
      <c r="AK188" s="75" t="s">
        <v>224</v>
      </c>
      <c r="AL188" s="75" t="s">
        <v>224</v>
      </c>
      <c r="AM188" s="75" t="s">
        <v>224</v>
      </c>
      <c r="AN188" s="75" t="s">
        <v>224</v>
      </c>
      <c r="AO188" s="75" t="s">
        <v>224</v>
      </c>
      <c r="AP188" s="75" t="s">
        <v>224</v>
      </c>
      <c r="AQ188" s="75" t="s">
        <v>224</v>
      </c>
      <c r="AR188" s="75" t="s">
        <v>224</v>
      </c>
      <c r="AS188" s="75" t="s">
        <v>224</v>
      </c>
      <c r="AT188" s="75" t="s">
        <v>224</v>
      </c>
      <c r="AU188" s="75" t="s">
        <v>224</v>
      </c>
      <c r="AV188" s="75" t="s">
        <v>224</v>
      </c>
      <c r="AW188" s="75" t="s">
        <v>224</v>
      </c>
      <c r="AX188" s="75" t="s">
        <v>224</v>
      </c>
      <c r="AY188" s="75" t="s">
        <v>224</v>
      </c>
      <c r="AZ188" s="75" t="s">
        <v>224</v>
      </c>
      <c r="BA188" s="75" t="s">
        <v>224</v>
      </c>
      <c r="BB188" s="75" t="s">
        <v>224</v>
      </c>
      <c r="BC188" s="75" t="s">
        <v>224</v>
      </c>
      <c r="BD188" s="75" t="s">
        <v>224</v>
      </c>
      <c r="BE188" s="75" t="s">
        <v>224</v>
      </c>
      <c r="BF188" s="75" t="s">
        <v>224</v>
      </c>
      <c r="BG188" s="75" t="s">
        <v>224</v>
      </c>
      <c r="BH188" s="75" t="s">
        <v>224</v>
      </c>
      <c r="BI188" s="75" t="s">
        <v>224</v>
      </c>
      <c r="BJ188" s="75" t="s">
        <v>224</v>
      </c>
      <c r="BK188" s="75" t="s">
        <v>224</v>
      </c>
      <c r="BL188" s="75" t="s">
        <v>224</v>
      </c>
      <c r="BM188" s="75" t="s">
        <v>224</v>
      </c>
      <c r="BN188" s="75" t="s">
        <v>224</v>
      </c>
      <c r="BO188" s="75" t="s">
        <v>224</v>
      </c>
      <c r="BP188" s="75" t="s">
        <v>224</v>
      </c>
      <c r="BQ188" s="75" t="s">
        <v>224</v>
      </c>
      <c r="BR188" s="75" t="s">
        <v>224</v>
      </c>
      <c r="BS188" s="75" t="s">
        <v>224</v>
      </c>
      <c r="BT188" s="75" t="s">
        <v>224</v>
      </c>
      <c r="BU188" s="75" t="s">
        <v>224</v>
      </c>
      <c r="BV188" s="75" t="s">
        <v>224</v>
      </c>
      <c r="BW188" s="75" t="s">
        <v>224</v>
      </c>
      <c r="BX188" s="75" t="s">
        <v>224</v>
      </c>
      <c r="BY188" s="75" t="s">
        <v>224</v>
      </c>
      <c r="BZ188" s="75" t="s">
        <v>224</v>
      </c>
      <c r="CA188" s="75" t="s">
        <v>224</v>
      </c>
      <c r="CB188" s="75" t="s">
        <v>224</v>
      </c>
      <c r="CC188" s="75" t="s">
        <v>224</v>
      </c>
      <c r="CD188" s="75" t="s">
        <v>224</v>
      </c>
      <c r="CE188" s="75" t="s">
        <v>224</v>
      </c>
      <c r="CF188" s="75" t="s">
        <v>224</v>
      </c>
      <c r="CG188" s="75" t="s">
        <v>224</v>
      </c>
      <c r="CH188" s="75" t="s">
        <v>224</v>
      </c>
      <c r="CI188" s="75" t="s">
        <v>224</v>
      </c>
      <c r="CJ188" s="75" t="s">
        <v>224</v>
      </c>
      <c r="CK188" s="75" t="s">
        <v>224</v>
      </c>
      <c r="CL188" s="75" t="s">
        <v>224</v>
      </c>
      <c r="CM188" s="75" t="s">
        <v>224</v>
      </c>
      <c r="CN188" s="75" t="s">
        <v>224</v>
      </c>
      <c r="CO188" s="75" t="s">
        <v>224</v>
      </c>
      <c r="CP188" s="75" t="s">
        <v>224</v>
      </c>
      <c r="CQ188" s="75" t="s">
        <v>224</v>
      </c>
    </row>
    <row r="189" spans="1:95">
      <c r="A189" s="75" t="s">
        <v>224</v>
      </c>
      <c r="B189" s="76" t="s">
        <v>224</v>
      </c>
      <c r="C189" s="75" t="s">
        <v>224</v>
      </c>
      <c r="D189" s="75" t="s">
        <v>224</v>
      </c>
      <c r="E189" s="75" t="s">
        <v>224</v>
      </c>
      <c r="F189" s="75" t="s">
        <v>224</v>
      </c>
      <c r="G189" s="75" t="s">
        <v>224</v>
      </c>
      <c r="H189" s="75" t="s">
        <v>224</v>
      </c>
      <c r="I189" s="75" t="s">
        <v>224</v>
      </c>
      <c r="J189" s="75" t="s">
        <v>224</v>
      </c>
      <c r="K189" s="75" t="s">
        <v>224</v>
      </c>
      <c r="L189" s="75" t="s">
        <v>224</v>
      </c>
      <c r="M189" s="75" t="s">
        <v>224</v>
      </c>
      <c r="N189" s="75" t="s">
        <v>224</v>
      </c>
      <c r="O189" s="75" t="s">
        <v>224</v>
      </c>
      <c r="P189" s="75" t="s">
        <v>224</v>
      </c>
      <c r="Q189" s="75" t="s">
        <v>224</v>
      </c>
      <c r="R189" s="75" t="s">
        <v>224</v>
      </c>
      <c r="S189" s="75" t="s">
        <v>224</v>
      </c>
      <c r="T189" s="75" t="s">
        <v>224</v>
      </c>
      <c r="U189" s="75" t="s">
        <v>224</v>
      </c>
      <c r="V189" s="75" t="s">
        <v>224</v>
      </c>
      <c r="W189" s="75" t="s">
        <v>224</v>
      </c>
      <c r="X189" s="75" t="s">
        <v>224</v>
      </c>
      <c r="Y189" s="75" t="s">
        <v>224</v>
      </c>
      <c r="Z189" s="75" t="s">
        <v>224</v>
      </c>
      <c r="AA189" s="75" t="s">
        <v>224</v>
      </c>
      <c r="AB189" s="75" t="s">
        <v>224</v>
      </c>
      <c r="AC189" s="75" t="s">
        <v>224</v>
      </c>
      <c r="AD189" s="75" t="s">
        <v>224</v>
      </c>
      <c r="AE189" s="75" t="s">
        <v>224</v>
      </c>
      <c r="AF189" s="75" t="s">
        <v>224</v>
      </c>
      <c r="AG189" s="75" t="s">
        <v>224</v>
      </c>
      <c r="AH189" s="75" t="s">
        <v>224</v>
      </c>
      <c r="AI189" s="75" t="s">
        <v>224</v>
      </c>
      <c r="AJ189" s="75" t="s">
        <v>224</v>
      </c>
      <c r="AK189" s="75" t="s">
        <v>224</v>
      </c>
      <c r="AL189" s="75" t="s">
        <v>224</v>
      </c>
      <c r="AM189" s="75" t="s">
        <v>224</v>
      </c>
      <c r="AN189" s="75" t="s">
        <v>224</v>
      </c>
      <c r="AO189" s="75" t="s">
        <v>224</v>
      </c>
      <c r="AP189" s="75" t="s">
        <v>224</v>
      </c>
      <c r="AQ189" s="75" t="s">
        <v>224</v>
      </c>
      <c r="AR189" s="75" t="s">
        <v>224</v>
      </c>
      <c r="AS189" s="75" t="s">
        <v>224</v>
      </c>
      <c r="AT189" s="75" t="s">
        <v>224</v>
      </c>
      <c r="AU189" s="75" t="s">
        <v>224</v>
      </c>
      <c r="AV189" s="75" t="s">
        <v>224</v>
      </c>
      <c r="AW189" s="75" t="s">
        <v>224</v>
      </c>
      <c r="AX189" s="75" t="s">
        <v>224</v>
      </c>
      <c r="AY189" s="75" t="s">
        <v>224</v>
      </c>
      <c r="AZ189" s="75" t="s">
        <v>224</v>
      </c>
      <c r="BA189" s="75" t="s">
        <v>224</v>
      </c>
      <c r="BB189" s="75" t="s">
        <v>224</v>
      </c>
      <c r="BC189" s="75" t="s">
        <v>224</v>
      </c>
      <c r="BD189" s="75" t="s">
        <v>224</v>
      </c>
      <c r="BE189" s="75" t="s">
        <v>224</v>
      </c>
      <c r="BF189" s="75" t="s">
        <v>224</v>
      </c>
      <c r="BG189" s="75" t="s">
        <v>224</v>
      </c>
      <c r="BH189" s="75" t="s">
        <v>224</v>
      </c>
      <c r="BI189" s="75" t="s">
        <v>224</v>
      </c>
      <c r="BJ189" s="75" t="s">
        <v>224</v>
      </c>
      <c r="BK189" s="75" t="s">
        <v>224</v>
      </c>
      <c r="BL189" s="75" t="s">
        <v>224</v>
      </c>
      <c r="BM189" s="75" t="s">
        <v>224</v>
      </c>
      <c r="BN189" s="75" t="s">
        <v>224</v>
      </c>
      <c r="BO189" s="75" t="s">
        <v>224</v>
      </c>
      <c r="BP189" s="75" t="s">
        <v>224</v>
      </c>
      <c r="BQ189" s="75" t="s">
        <v>224</v>
      </c>
      <c r="BR189" s="75" t="s">
        <v>224</v>
      </c>
      <c r="BS189" s="75" t="s">
        <v>224</v>
      </c>
      <c r="BT189" s="75" t="s">
        <v>224</v>
      </c>
      <c r="BU189" s="75" t="s">
        <v>224</v>
      </c>
      <c r="BV189" s="75" t="s">
        <v>224</v>
      </c>
      <c r="BW189" s="75" t="s">
        <v>224</v>
      </c>
      <c r="BX189" s="75" t="s">
        <v>224</v>
      </c>
      <c r="BY189" s="75" t="s">
        <v>224</v>
      </c>
      <c r="BZ189" s="75" t="s">
        <v>224</v>
      </c>
      <c r="CA189" s="75" t="s">
        <v>224</v>
      </c>
      <c r="CB189" s="75" t="s">
        <v>224</v>
      </c>
      <c r="CC189" s="75" t="s">
        <v>224</v>
      </c>
      <c r="CD189" s="75" t="s">
        <v>224</v>
      </c>
      <c r="CE189" s="75" t="s">
        <v>224</v>
      </c>
      <c r="CF189" s="75" t="s">
        <v>224</v>
      </c>
      <c r="CG189" s="75" t="s">
        <v>224</v>
      </c>
      <c r="CH189" s="75" t="s">
        <v>224</v>
      </c>
      <c r="CI189" s="75" t="s">
        <v>224</v>
      </c>
      <c r="CJ189" s="75" t="s">
        <v>224</v>
      </c>
      <c r="CK189" s="75" t="s">
        <v>224</v>
      </c>
      <c r="CL189" s="75" t="s">
        <v>224</v>
      </c>
      <c r="CM189" s="75" t="s">
        <v>224</v>
      </c>
      <c r="CN189" s="75" t="s">
        <v>224</v>
      </c>
      <c r="CO189" s="75" t="s">
        <v>224</v>
      </c>
      <c r="CP189" s="75" t="s">
        <v>224</v>
      </c>
      <c r="CQ189" s="75" t="s">
        <v>224</v>
      </c>
    </row>
    <row r="190" spans="1:95">
      <c r="A190" s="75" t="s">
        <v>224</v>
      </c>
      <c r="B190" s="75" t="s">
        <v>224</v>
      </c>
      <c r="C190" s="75" t="s">
        <v>224</v>
      </c>
      <c r="D190" s="75" t="s">
        <v>224</v>
      </c>
      <c r="E190" s="75" t="s">
        <v>224</v>
      </c>
      <c r="F190" s="75" t="s">
        <v>224</v>
      </c>
      <c r="G190" s="75" t="s">
        <v>224</v>
      </c>
      <c r="H190" s="75" t="s">
        <v>224</v>
      </c>
      <c r="I190" s="75" t="s">
        <v>224</v>
      </c>
      <c r="J190" s="75" t="s">
        <v>224</v>
      </c>
      <c r="K190" s="75" t="s">
        <v>224</v>
      </c>
      <c r="L190" s="75" t="s">
        <v>224</v>
      </c>
      <c r="M190" s="75" t="s">
        <v>224</v>
      </c>
      <c r="N190" s="75" t="s">
        <v>224</v>
      </c>
      <c r="O190" s="75" t="s">
        <v>224</v>
      </c>
      <c r="P190" s="75" t="s">
        <v>224</v>
      </c>
      <c r="Q190" s="75" t="s">
        <v>224</v>
      </c>
      <c r="R190" s="75" t="s">
        <v>224</v>
      </c>
      <c r="S190" s="75" t="s">
        <v>224</v>
      </c>
      <c r="T190" s="75" t="s">
        <v>224</v>
      </c>
      <c r="U190" s="75" t="s">
        <v>224</v>
      </c>
      <c r="V190" s="75" t="s">
        <v>224</v>
      </c>
      <c r="W190" s="75" t="s">
        <v>224</v>
      </c>
      <c r="X190" s="75" t="s">
        <v>224</v>
      </c>
      <c r="Y190" s="75" t="s">
        <v>224</v>
      </c>
      <c r="Z190" s="75" t="s">
        <v>224</v>
      </c>
      <c r="AA190" s="75" t="s">
        <v>224</v>
      </c>
      <c r="AB190" s="75" t="s">
        <v>224</v>
      </c>
      <c r="AC190" s="75" t="s">
        <v>224</v>
      </c>
      <c r="AD190" s="75" t="s">
        <v>224</v>
      </c>
      <c r="AE190" s="75" t="s">
        <v>224</v>
      </c>
      <c r="AF190" s="75" t="s">
        <v>224</v>
      </c>
      <c r="AG190" s="75" t="s">
        <v>224</v>
      </c>
      <c r="AH190" s="75" t="s">
        <v>224</v>
      </c>
      <c r="AI190" s="75" t="s">
        <v>224</v>
      </c>
      <c r="AJ190" s="75" t="s">
        <v>224</v>
      </c>
      <c r="AK190" s="75" t="s">
        <v>224</v>
      </c>
      <c r="AL190" s="75" t="s">
        <v>224</v>
      </c>
      <c r="AM190" s="75" t="s">
        <v>224</v>
      </c>
      <c r="AN190" s="75" t="s">
        <v>224</v>
      </c>
      <c r="AO190" s="75" t="s">
        <v>224</v>
      </c>
      <c r="AP190" s="75" t="s">
        <v>224</v>
      </c>
      <c r="AQ190" s="75" t="s">
        <v>224</v>
      </c>
      <c r="AR190" s="75" t="s">
        <v>224</v>
      </c>
      <c r="AS190" s="75" t="s">
        <v>224</v>
      </c>
      <c r="AT190" s="75" t="s">
        <v>224</v>
      </c>
      <c r="AU190" s="75" t="s">
        <v>224</v>
      </c>
      <c r="AV190" s="75" t="s">
        <v>224</v>
      </c>
      <c r="AW190" s="75" t="s">
        <v>224</v>
      </c>
      <c r="AX190" s="75" t="s">
        <v>224</v>
      </c>
      <c r="AY190" s="75" t="s">
        <v>224</v>
      </c>
      <c r="AZ190" s="75" t="s">
        <v>224</v>
      </c>
      <c r="BA190" s="75" t="s">
        <v>224</v>
      </c>
      <c r="BB190" s="75" t="s">
        <v>224</v>
      </c>
      <c r="BC190" s="75" t="s">
        <v>224</v>
      </c>
      <c r="BD190" s="75" t="s">
        <v>224</v>
      </c>
      <c r="BE190" s="75" t="s">
        <v>224</v>
      </c>
      <c r="BF190" s="75" t="s">
        <v>224</v>
      </c>
      <c r="BG190" s="75" t="s">
        <v>224</v>
      </c>
      <c r="BH190" s="75" t="s">
        <v>224</v>
      </c>
      <c r="BI190" s="75" t="s">
        <v>224</v>
      </c>
      <c r="BJ190" s="75" t="s">
        <v>224</v>
      </c>
      <c r="BK190" s="75" t="s">
        <v>224</v>
      </c>
      <c r="BL190" s="75" t="s">
        <v>224</v>
      </c>
      <c r="BM190" s="75" t="s">
        <v>224</v>
      </c>
      <c r="BN190" s="75" t="s">
        <v>224</v>
      </c>
      <c r="BO190" s="75" t="s">
        <v>224</v>
      </c>
      <c r="BP190" s="75" t="s">
        <v>224</v>
      </c>
      <c r="BQ190" s="75" t="s">
        <v>224</v>
      </c>
      <c r="BR190" s="75" t="s">
        <v>224</v>
      </c>
      <c r="BS190" s="75" t="s">
        <v>224</v>
      </c>
      <c r="BT190" s="75" t="s">
        <v>224</v>
      </c>
      <c r="BU190" s="75" t="s">
        <v>224</v>
      </c>
      <c r="BV190" s="75" t="s">
        <v>224</v>
      </c>
      <c r="BW190" s="75" t="s">
        <v>224</v>
      </c>
      <c r="BX190" s="75" t="s">
        <v>224</v>
      </c>
      <c r="BY190" s="75" t="s">
        <v>224</v>
      </c>
      <c r="BZ190" s="75" t="s">
        <v>224</v>
      </c>
      <c r="CA190" s="75" t="s">
        <v>224</v>
      </c>
      <c r="CB190" s="75" t="s">
        <v>224</v>
      </c>
      <c r="CC190" s="75" t="s">
        <v>224</v>
      </c>
      <c r="CD190" s="75" t="s">
        <v>224</v>
      </c>
      <c r="CE190" s="75" t="s">
        <v>224</v>
      </c>
      <c r="CF190" s="75" t="s">
        <v>224</v>
      </c>
      <c r="CG190" s="75" t="s">
        <v>224</v>
      </c>
      <c r="CH190" s="75" t="s">
        <v>224</v>
      </c>
      <c r="CI190" s="75" t="s">
        <v>224</v>
      </c>
      <c r="CJ190" s="75" t="s">
        <v>224</v>
      </c>
      <c r="CK190" s="75" t="s">
        <v>224</v>
      </c>
      <c r="CL190" s="75" t="s">
        <v>224</v>
      </c>
      <c r="CM190" s="75" t="s">
        <v>224</v>
      </c>
      <c r="CN190" s="75" t="s">
        <v>224</v>
      </c>
      <c r="CO190" s="75" t="s">
        <v>224</v>
      </c>
      <c r="CP190" s="75" t="s">
        <v>224</v>
      </c>
      <c r="CQ190" s="75" t="s">
        <v>224</v>
      </c>
    </row>
    <row r="191" spans="1:95">
      <c r="A191" s="75" t="s">
        <v>224</v>
      </c>
      <c r="B191" s="75" t="s">
        <v>224</v>
      </c>
      <c r="C191" s="75" t="s">
        <v>224</v>
      </c>
      <c r="D191" s="75" t="s">
        <v>224</v>
      </c>
      <c r="E191" s="75" t="s">
        <v>224</v>
      </c>
      <c r="F191" s="75" t="s">
        <v>224</v>
      </c>
      <c r="G191" s="75" t="s">
        <v>224</v>
      </c>
      <c r="H191" s="75" t="s">
        <v>224</v>
      </c>
      <c r="I191" s="75" t="s">
        <v>224</v>
      </c>
      <c r="J191" s="75" t="s">
        <v>224</v>
      </c>
      <c r="K191" s="75" t="s">
        <v>224</v>
      </c>
      <c r="L191" s="75" t="s">
        <v>224</v>
      </c>
      <c r="M191" s="75" t="s">
        <v>224</v>
      </c>
      <c r="N191" s="75" t="s">
        <v>224</v>
      </c>
      <c r="O191" s="75" t="s">
        <v>224</v>
      </c>
      <c r="P191" s="75" t="s">
        <v>224</v>
      </c>
      <c r="Q191" s="75" t="s">
        <v>224</v>
      </c>
      <c r="R191" s="75" t="s">
        <v>224</v>
      </c>
      <c r="S191" s="75" t="s">
        <v>224</v>
      </c>
      <c r="T191" s="75" t="s">
        <v>224</v>
      </c>
      <c r="U191" s="75" t="s">
        <v>224</v>
      </c>
      <c r="V191" s="75" t="s">
        <v>224</v>
      </c>
      <c r="W191" s="75" t="s">
        <v>224</v>
      </c>
      <c r="X191" s="75" t="s">
        <v>224</v>
      </c>
      <c r="Y191" s="75" t="s">
        <v>224</v>
      </c>
      <c r="Z191" s="75" t="s">
        <v>224</v>
      </c>
      <c r="AA191" s="75" t="s">
        <v>224</v>
      </c>
      <c r="AB191" s="75" t="s">
        <v>224</v>
      </c>
      <c r="AC191" s="75" t="s">
        <v>224</v>
      </c>
      <c r="AD191" s="75" t="s">
        <v>224</v>
      </c>
      <c r="AE191" s="75" t="s">
        <v>224</v>
      </c>
      <c r="AF191" s="75" t="s">
        <v>224</v>
      </c>
      <c r="AG191" s="75" t="s">
        <v>224</v>
      </c>
      <c r="AH191" s="75" t="s">
        <v>224</v>
      </c>
      <c r="AI191" s="75" t="s">
        <v>224</v>
      </c>
      <c r="AJ191" s="75" t="s">
        <v>224</v>
      </c>
      <c r="AK191" s="75" t="s">
        <v>224</v>
      </c>
      <c r="AL191" s="75" t="s">
        <v>224</v>
      </c>
      <c r="AM191" s="75" t="s">
        <v>224</v>
      </c>
      <c r="AN191" s="75" t="s">
        <v>224</v>
      </c>
      <c r="AO191" s="75" t="s">
        <v>224</v>
      </c>
      <c r="AP191" s="75" t="s">
        <v>224</v>
      </c>
      <c r="AQ191" s="75" t="s">
        <v>224</v>
      </c>
      <c r="AR191" s="75" t="s">
        <v>224</v>
      </c>
      <c r="AS191" s="75" t="s">
        <v>224</v>
      </c>
      <c r="AT191" s="75" t="s">
        <v>224</v>
      </c>
      <c r="AU191" s="75" t="s">
        <v>224</v>
      </c>
      <c r="AV191" s="75" t="s">
        <v>224</v>
      </c>
      <c r="AW191" s="75" t="s">
        <v>224</v>
      </c>
      <c r="AX191" s="75" t="s">
        <v>224</v>
      </c>
      <c r="AY191" s="75" t="s">
        <v>224</v>
      </c>
      <c r="AZ191" s="75" t="s">
        <v>224</v>
      </c>
      <c r="BA191" s="75" t="s">
        <v>224</v>
      </c>
      <c r="BB191" s="75" t="s">
        <v>224</v>
      </c>
      <c r="BC191" s="75" t="s">
        <v>224</v>
      </c>
      <c r="BD191" s="75" t="s">
        <v>224</v>
      </c>
      <c r="BE191" s="75" t="s">
        <v>224</v>
      </c>
      <c r="BF191" s="75" t="s">
        <v>224</v>
      </c>
      <c r="BG191" s="75" t="s">
        <v>224</v>
      </c>
      <c r="BH191" s="75" t="s">
        <v>224</v>
      </c>
      <c r="BI191" s="75" t="s">
        <v>224</v>
      </c>
      <c r="BJ191" s="75" t="s">
        <v>224</v>
      </c>
      <c r="BK191" s="75" t="s">
        <v>224</v>
      </c>
      <c r="BL191" s="75" t="s">
        <v>224</v>
      </c>
      <c r="BM191" s="75" t="s">
        <v>224</v>
      </c>
      <c r="BN191" s="75" t="s">
        <v>224</v>
      </c>
      <c r="BO191" s="75" t="s">
        <v>224</v>
      </c>
      <c r="BP191" s="75" t="s">
        <v>224</v>
      </c>
      <c r="BQ191" s="75" t="s">
        <v>224</v>
      </c>
      <c r="BR191" s="75" t="s">
        <v>224</v>
      </c>
      <c r="BS191" s="75" t="s">
        <v>224</v>
      </c>
      <c r="BT191" s="75" t="s">
        <v>224</v>
      </c>
      <c r="BU191" s="75" t="s">
        <v>224</v>
      </c>
      <c r="BV191" s="75" t="s">
        <v>224</v>
      </c>
      <c r="BW191" s="75" t="s">
        <v>224</v>
      </c>
      <c r="BX191" s="75" t="s">
        <v>224</v>
      </c>
      <c r="BY191" s="75" t="s">
        <v>224</v>
      </c>
      <c r="BZ191" s="75" t="s">
        <v>224</v>
      </c>
      <c r="CA191" s="75" t="s">
        <v>224</v>
      </c>
      <c r="CB191" s="75" t="s">
        <v>224</v>
      </c>
      <c r="CC191" s="75" t="s">
        <v>224</v>
      </c>
      <c r="CD191" s="75" t="s">
        <v>224</v>
      </c>
      <c r="CE191" s="75" t="s">
        <v>224</v>
      </c>
      <c r="CF191" s="75" t="s">
        <v>224</v>
      </c>
      <c r="CG191" s="75" t="s">
        <v>224</v>
      </c>
      <c r="CH191" s="75" t="s">
        <v>224</v>
      </c>
      <c r="CI191" s="75" t="s">
        <v>224</v>
      </c>
      <c r="CJ191" s="75" t="s">
        <v>224</v>
      </c>
      <c r="CK191" s="75" t="s">
        <v>224</v>
      </c>
      <c r="CL191" s="75" t="s">
        <v>224</v>
      </c>
      <c r="CM191" s="75" t="s">
        <v>224</v>
      </c>
      <c r="CN191" s="75" t="s">
        <v>224</v>
      </c>
      <c r="CO191" s="75" t="s">
        <v>224</v>
      </c>
      <c r="CP191" s="75" t="s">
        <v>224</v>
      </c>
      <c r="CQ191" s="75" t="s">
        <v>224</v>
      </c>
    </row>
    <row r="192" spans="1:95">
      <c r="A192" s="75" t="s">
        <v>224</v>
      </c>
      <c r="B192" s="75" t="s">
        <v>224</v>
      </c>
      <c r="C192" s="75" t="s">
        <v>224</v>
      </c>
      <c r="D192" s="75" t="s">
        <v>224</v>
      </c>
      <c r="E192" s="75" t="s">
        <v>224</v>
      </c>
      <c r="F192" s="75" t="s">
        <v>224</v>
      </c>
      <c r="G192" s="75" t="s">
        <v>224</v>
      </c>
      <c r="H192" s="75" t="s">
        <v>224</v>
      </c>
      <c r="I192" s="75" t="s">
        <v>224</v>
      </c>
      <c r="J192" s="75" t="s">
        <v>224</v>
      </c>
      <c r="K192" s="75" t="s">
        <v>224</v>
      </c>
      <c r="L192" s="75" t="s">
        <v>224</v>
      </c>
      <c r="M192" s="75" t="s">
        <v>224</v>
      </c>
      <c r="N192" s="75" t="s">
        <v>224</v>
      </c>
      <c r="O192" s="75" t="s">
        <v>224</v>
      </c>
      <c r="P192" s="75" t="s">
        <v>224</v>
      </c>
      <c r="Q192" s="75" t="s">
        <v>224</v>
      </c>
      <c r="R192" s="75" t="s">
        <v>224</v>
      </c>
      <c r="S192" s="75" t="s">
        <v>224</v>
      </c>
      <c r="T192" s="75" t="s">
        <v>224</v>
      </c>
      <c r="U192" s="75" t="s">
        <v>224</v>
      </c>
      <c r="V192" s="75" t="s">
        <v>224</v>
      </c>
      <c r="W192" s="75" t="s">
        <v>224</v>
      </c>
      <c r="X192" s="75" t="s">
        <v>224</v>
      </c>
      <c r="Y192" s="75" t="s">
        <v>224</v>
      </c>
      <c r="Z192" s="75" t="s">
        <v>224</v>
      </c>
      <c r="AA192" s="75" t="s">
        <v>224</v>
      </c>
      <c r="AB192" s="75" t="s">
        <v>224</v>
      </c>
      <c r="AC192" s="75" t="s">
        <v>224</v>
      </c>
      <c r="AD192" s="75" t="s">
        <v>224</v>
      </c>
      <c r="AE192" s="75" t="s">
        <v>224</v>
      </c>
      <c r="AF192" s="75" t="s">
        <v>224</v>
      </c>
      <c r="AG192" s="75" t="s">
        <v>224</v>
      </c>
      <c r="AH192" s="75" t="s">
        <v>224</v>
      </c>
      <c r="AI192" s="75" t="s">
        <v>224</v>
      </c>
      <c r="AJ192" s="75" t="s">
        <v>224</v>
      </c>
      <c r="AK192" s="75" t="s">
        <v>224</v>
      </c>
      <c r="AL192" s="75" t="s">
        <v>224</v>
      </c>
      <c r="AM192" s="75" t="s">
        <v>224</v>
      </c>
      <c r="AN192" s="75" t="s">
        <v>224</v>
      </c>
      <c r="AO192" s="75" t="s">
        <v>224</v>
      </c>
      <c r="AP192" s="75" t="s">
        <v>224</v>
      </c>
      <c r="AQ192" s="75" t="s">
        <v>224</v>
      </c>
      <c r="AR192" s="75" t="s">
        <v>224</v>
      </c>
      <c r="AS192" s="75" t="s">
        <v>224</v>
      </c>
      <c r="AT192" s="75" t="s">
        <v>224</v>
      </c>
      <c r="AU192" s="75" t="s">
        <v>224</v>
      </c>
      <c r="AV192" s="75" t="s">
        <v>224</v>
      </c>
      <c r="AW192" s="75" t="s">
        <v>224</v>
      </c>
      <c r="AX192" s="75" t="s">
        <v>224</v>
      </c>
      <c r="AY192" s="75" t="s">
        <v>224</v>
      </c>
      <c r="AZ192" s="75" t="s">
        <v>224</v>
      </c>
      <c r="BA192" s="75" t="s">
        <v>224</v>
      </c>
      <c r="BB192" s="75" t="s">
        <v>224</v>
      </c>
      <c r="BC192" s="75" t="s">
        <v>224</v>
      </c>
      <c r="BD192" s="75" t="s">
        <v>224</v>
      </c>
      <c r="BE192" s="75" t="s">
        <v>224</v>
      </c>
      <c r="BF192" s="75" t="s">
        <v>224</v>
      </c>
      <c r="BG192" s="75" t="s">
        <v>224</v>
      </c>
      <c r="BH192" s="75" t="s">
        <v>224</v>
      </c>
      <c r="BI192" s="75" t="s">
        <v>224</v>
      </c>
      <c r="BJ192" s="75" t="s">
        <v>224</v>
      </c>
      <c r="BK192" s="75" t="s">
        <v>224</v>
      </c>
      <c r="BL192" s="75" t="s">
        <v>224</v>
      </c>
      <c r="BM192" s="75" t="s">
        <v>224</v>
      </c>
      <c r="BN192" s="75" t="s">
        <v>224</v>
      </c>
      <c r="BO192" s="75" t="s">
        <v>224</v>
      </c>
      <c r="BP192" s="75" t="s">
        <v>224</v>
      </c>
      <c r="BQ192" s="75" t="s">
        <v>224</v>
      </c>
      <c r="BR192" s="75" t="s">
        <v>224</v>
      </c>
      <c r="BS192" s="75" t="s">
        <v>224</v>
      </c>
      <c r="BT192" s="75" t="s">
        <v>224</v>
      </c>
      <c r="BU192" s="75" t="s">
        <v>224</v>
      </c>
      <c r="BV192" s="75" t="s">
        <v>224</v>
      </c>
      <c r="BW192" s="75" t="s">
        <v>224</v>
      </c>
      <c r="BX192" s="75" t="s">
        <v>224</v>
      </c>
      <c r="BY192" s="75" t="s">
        <v>224</v>
      </c>
      <c r="BZ192" s="75" t="s">
        <v>224</v>
      </c>
      <c r="CA192" s="75" t="s">
        <v>224</v>
      </c>
      <c r="CB192" s="75" t="s">
        <v>224</v>
      </c>
      <c r="CC192" s="75" t="s">
        <v>224</v>
      </c>
      <c r="CD192" s="75" t="s">
        <v>224</v>
      </c>
      <c r="CE192" s="75" t="s">
        <v>224</v>
      </c>
      <c r="CF192" s="75" t="s">
        <v>224</v>
      </c>
      <c r="CG192" s="75" t="s">
        <v>224</v>
      </c>
      <c r="CH192" s="75" t="s">
        <v>224</v>
      </c>
      <c r="CI192" s="75" t="s">
        <v>224</v>
      </c>
      <c r="CJ192" s="75" t="s">
        <v>224</v>
      </c>
      <c r="CK192" s="75" t="s">
        <v>224</v>
      </c>
      <c r="CL192" s="75" t="s">
        <v>224</v>
      </c>
      <c r="CM192" s="75" t="s">
        <v>224</v>
      </c>
      <c r="CN192" s="75" t="s">
        <v>224</v>
      </c>
      <c r="CO192" s="75" t="s">
        <v>224</v>
      </c>
      <c r="CP192" s="75" t="s">
        <v>224</v>
      </c>
      <c r="CQ192" s="75" t="s">
        <v>224</v>
      </c>
    </row>
    <row r="193" spans="1:95">
      <c r="A193" s="75" t="s">
        <v>224</v>
      </c>
      <c r="B193" s="75" t="s">
        <v>224</v>
      </c>
      <c r="C193" s="75" t="s">
        <v>224</v>
      </c>
      <c r="D193" s="75" t="s">
        <v>224</v>
      </c>
      <c r="E193" s="75" t="s">
        <v>224</v>
      </c>
      <c r="F193" s="75" t="s">
        <v>224</v>
      </c>
      <c r="G193" s="75" t="s">
        <v>224</v>
      </c>
      <c r="H193" s="75" t="s">
        <v>224</v>
      </c>
      <c r="I193" s="75" t="s">
        <v>224</v>
      </c>
      <c r="J193" s="75" t="s">
        <v>224</v>
      </c>
      <c r="K193" s="75" t="s">
        <v>224</v>
      </c>
      <c r="L193" s="75" t="s">
        <v>224</v>
      </c>
      <c r="M193" s="75" t="s">
        <v>224</v>
      </c>
      <c r="N193" s="75" t="s">
        <v>224</v>
      </c>
      <c r="O193" s="75" t="s">
        <v>224</v>
      </c>
      <c r="P193" s="75" t="s">
        <v>224</v>
      </c>
      <c r="Q193" s="75" t="s">
        <v>224</v>
      </c>
      <c r="R193" s="75" t="s">
        <v>224</v>
      </c>
      <c r="S193" s="75" t="s">
        <v>224</v>
      </c>
      <c r="T193" s="75" t="s">
        <v>224</v>
      </c>
      <c r="U193" s="75" t="s">
        <v>224</v>
      </c>
      <c r="V193" s="75" t="s">
        <v>224</v>
      </c>
      <c r="W193" s="75" t="s">
        <v>224</v>
      </c>
      <c r="X193" s="75" t="s">
        <v>224</v>
      </c>
      <c r="Y193" s="75" t="s">
        <v>224</v>
      </c>
      <c r="Z193" s="75" t="s">
        <v>224</v>
      </c>
      <c r="AA193" s="75" t="s">
        <v>224</v>
      </c>
      <c r="AB193" s="75" t="s">
        <v>224</v>
      </c>
      <c r="AC193" s="75" t="s">
        <v>224</v>
      </c>
      <c r="AD193" s="75" t="s">
        <v>224</v>
      </c>
      <c r="AE193" s="75" t="s">
        <v>224</v>
      </c>
      <c r="AF193" s="75" t="s">
        <v>224</v>
      </c>
      <c r="AG193" s="75" t="s">
        <v>224</v>
      </c>
      <c r="AH193" s="75" t="s">
        <v>224</v>
      </c>
      <c r="AI193" s="75" t="s">
        <v>224</v>
      </c>
      <c r="AJ193" s="75" t="s">
        <v>224</v>
      </c>
      <c r="AK193" s="75" t="s">
        <v>224</v>
      </c>
      <c r="AL193" s="75" t="s">
        <v>224</v>
      </c>
      <c r="AM193" s="75" t="s">
        <v>224</v>
      </c>
      <c r="AN193" s="75" t="s">
        <v>224</v>
      </c>
      <c r="AO193" s="75" t="s">
        <v>224</v>
      </c>
      <c r="AP193" s="75" t="s">
        <v>224</v>
      </c>
      <c r="AQ193" s="75" t="s">
        <v>224</v>
      </c>
      <c r="AR193" s="75" t="s">
        <v>224</v>
      </c>
      <c r="AS193" s="75" t="s">
        <v>224</v>
      </c>
      <c r="AT193" s="75" t="s">
        <v>224</v>
      </c>
      <c r="AU193" s="75" t="s">
        <v>224</v>
      </c>
      <c r="AV193" s="75" t="s">
        <v>224</v>
      </c>
      <c r="AW193" s="75" t="s">
        <v>224</v>
      </c>
      <c r="AX193" s="75" t="s">
        <v>224</v>
      </c>
      <c r="AY193" s="75" t="s">
        <v>224</v>
      </c>
      <c r="AZ193" s="75" t="s">
        <v>224</v>
      </c>
      <c r="BA193" s="75" t="s">
        <v>224</v>
      </c>
      <c r="BB193" s="75" t="s">
        <v>224</v>
      </c>
      <c r="BC193" s="75" t="s">
        <v>224</v>
      </c>
      <c r="BD193" s="75" t="s">
        <v>224</v>
      </c>
      <c r="BE193" s="75" t="s">
        <v>224</v>
      </c>
      <c r="BF193" s="75" t="s">
        <v>224</v>
      </c>
      <c r="BG193" s="75" t="s">
        <v>224</v>
      </c>
      <c r="BH193" s="75" t="s">
        <v>224</v>
      </c>
      <c r="BI193" s="75" t="s">
        <v>224</v>
      </c>
      <c r="BJ193" s="75" t="s">
        <v>224</v>
      </c>
      <c r="BK193" s="75" t="s">
        <v>224</v>
      </c>
      <c r="BL193" s="75" t="s">
        <v>224</v>
      </c>
      <c r="BM193" s="75" t="s">
        <v>224</v>
      </c>
      <c r="BN193" s="75" t="s">
        <v>224</v>
      </c>
      <c r="BO193" s="75" t="s">
        <v>224</v>
      </c>
      <c r="BP193" s="75" t="s">
        <v>224</v>
      </c>
      <c r="BQ193" s="75" t="s">
        <v>224</v>
      </c>
      <c r="BR193" s="75" t="s">
        <v>224</v>
      </c>
      <c r="BS193" s="75" t="s">
        <v>224</v>
      </c>
      <c r="BT193" s="75" t="s">
        <v>224</v>
      </c>
      <c r="BU193" s="75" t="s">
        <v>224</v>
      </c>
      <c r="BV193" s="75" t="s">
        <v>224</v>
      </c>
      <c r="BW193" s="75" t="s">
        <v>224</v>
      </c>
      <c r="BX193" s="75" t="s">
        <v>224</v>
      </c>
      <c r="BY193" s="75" t="s">
        <v>224</v>
      </c>
      <c r="BZ193" s="75" t="s">
        <v>224</v>
      </c>
      <c r="CA193" s="75" t="s">
        <v>224</v>
      </c>
      <c r="CB193" s="75" t="s">
        <v>224</v>
      </c>
      <c r="CC193" s="75" t="s">
        <v>224</v>
      </c>
      <c r="CD193" s="75" t="s">
        <v>224</v>
      </c>
      <c r="CE193" s="75" t="s">
        <v>224</v>
      </c>
      <c r="CF193" s="75" t="s">
        <v>224</v>
      </c>
      <c r="CG193" s="75" t="s">
        <v>224</v>
      </c>
      <c r="CH193" s="75" t="s">
        <v>224</v>
      </c>
      <c r="CI193" s="75" t="s">
        <v>224</v>
      </c>
      <c r="CJ193" s="75" t="s">
        <v>224</v>
      </c>
      <c r="CK193" s="75" t="s">
        <v>224</v>
      </c>
      <c r="CL193" s="75" t="s">
        <v>224</v>
      </c>
      <c r="CM193" s="75" t="s">
        <v>224</v>
      </c>
      <c r="CN193" s="75" t="s">
        <v>224</v>
      </c>
      <c r="CO193" s="75" t="s">
        <v>224</v>
      </c>
      <c r="CP193" s="75" t="s">
        <v>224</v>
      </c>
      <c r="CQ193" s="75" t="s">
        <v>224</v>
      </c>
    </row>
    <row r="194" spans="1:95">
      <c r="A194" s="75" t="s">
        <v>224</v>
      </c>
      <c r="B194" s="75" t="s">
        <v>224</v>
      </c>
      <c r="C194" s="75" t="s">
        <v>224</v>
      </c>
      <c r="D194" s="75" t="s">
        <v>224</v>
      </c>
      <c r="E194" s="75" t="s">
        <v>224</v>
      </c>
      <c r="F194" s="75" t="s">
        <v>224</v>
      </c>
      <c r="G194" s="75" t="s">
        <v>224</v>
      </c>
      <c r="H194" s="75" t="s">
        <v>224</v>
      </c>
      <c r="I194" s="75" t="s">
        <v>224</v>
      </c>
      <c r="J194" s="75" t="s">
        <v>224</v>
      </c>
      <c r="K194" s="75" t="s">
        <v>224</v>
      </c>
      <c r="L194" s="75" t="s">
        <v>224</v>
      </c>
      <c r="M194" s="75" t="s">
        <v>224</v>
      </c>
      <c r="N194" s="75" t="s">
        <v>224</v>
      </c>
      <c r="O194" s="75" t="s">
        <v>224</v>
      </c>
      <c r="P194" s="75" t="s">
        <v>224</v>
      </c>
      <c r="Q194" s="75" t="s">
        <v>224</v>
      </c>
      <c r="R194" s="75" t="s">
        <v>224</v>
      </c>
      <c r="S194" s="75" t="s">
        <v>224</v>
      </c>
      <c r="T194" s="75" t="s">
        <v>224</v>
      </c>
      <c r="U194" s="75" t="s">
        <v>224</v>
      </c>
      <c r="V194" s="75" t="s">
        <v>224</v>
      </c>
      <c r="W194" s="75" t="s">
        <v>224</v>
      </c>
      <c r="X194" s="75" t="s">
        <v>224</v>
      </c>
      <c r="Y194" s="75" t="s">
        <v>224</v>
      </c>
      <c r="Z194" s="75" t="s">
        <v>224</v>
      </c>
      <c r="AA194" s="75" t="s">
        <v>224</v>
      </c>
      <c r="AB194" s="75" t="s">
        <v>224</v>
      </c>
      <c r="AC194" s="75" t="s">
        <v>224</v>
      </c>
      <c r="AD194" s="75" t="s">
        <v>224</v>
      </c>
      <c r="AE194" s="75" t="s">
        <v>224</v>
      </c>
      <c r="AF194" s="75" t="s">
        <v>224</v>
      </c>
      <c r="AG194" s="75" t="s">
        <v>224</v>
      </c>
      <c r="AH194" s="75" t="s">
        <v>224</v>
      </c>
      <c r="AI194" s="75" t="s">
        <v>224</v>
      </c>
      <c r="AJ194" s="75" t="s">
        <v>224</v>
      </c>
      <c r="AK194" s="75" t="s">
        <v>224</v>
      </c>
      <c r="AL194" s="75" t="s">
        <v>224</v>
      </c>
      <c r="AM194" s="75" t="s">
        <v>224</v>
      </c>
      <c r="AN194" s="75" t="s">
        <v>224</v>
      </c>
      <c r="AO194" s="75" t="s">
        <v>224</v>
      </c>
      <c r="AP194" s="75" t="s">
        <v>224</v>
      </c>
      <c r="AQ194" s="75" t="s">
        <v>224</v>
      </c>
      <c r="AR194" s="75" t="s">
        <v>224</v>
      </c>
      <c r="AS194" s="75" t="s">
        <v>224</v>
      </c>
      <c r="AT194" s="75" t="s">
        <v>224</v>
      </c>
      <c r="AU194" s="75" t="s">
        <v>224</v>
      </c>
      <c r="AV194" s="75" t="s">
        <v>224</v>
      </c>
      <c r="AW194" s="75" t="s">
        <v>224</v>
      </c>
      <c r="AX194" s="75" t="s">
        <v>224</v>
      </c>
      <c r="AY194" s="75" t="s">
        <v>224</v>
      </c>
      <c r="AZ194" s="75" t="s">
        <v>224</v>
      </c>
      <c r="BA194" s="75" t="s">
        <v>224</v>
      </c>
      <c r="BB194" s="75" t="s">
        <v>224</v>
      </c>
      <c r="BC194" s="75" t="s">
        <v>224</v>
      </c>
      <c r="BD194" s="75" t="s">
        <v>224</v>
      </c>
      <c r="BE194" s="75" t="s">
        <v>224</v>
      </c>
      <c r="BF194" s="75" t="s">
        <v>224</v>
      </c>
      <c r="BG194" s="75" t="s">
        <v>224</v>
      </c>
      <c r="BH194" s="75" t="s">
        <v>224</v>
      </c>
      <c r="BI194" s="75" t="s">
        <v>224</v>
      </c>
      <c r="BJ194" s="75" t="s">
        <v>224</v>
      </c>
      <c r="BK194" s="75" t="s">
        <v>224</v>
      </c>
      <c r="BL194" s="75" t="s">
        <v>224</v>
      </c>
      <c r="BM194" s="75" t="s">
        <v>224</v>
      </c>
      <c r="BN194" s="75" t="s">
        <v>224</v>
      </c>
      <c r="BO194" s="75" t="s">
        <v>224</v>
      </c>
      <c r="BP194" s="75" t="s">
        <v>224</v>
      </c>
      <c r="BQ194" s="75" t="s">
        <v>224</v>
      </c>
      <c r="BR194" s="75" t="s">
        <v>224</v>
      </c>
      <c r="BS194" s="75" t="s">
        <v>224</v>
      </c>
      <c r="BT194" s="75" t="s">
        <v>224</v>
      </c>
      <c r="BU194" s="75" t="s">
        <v>224</v>
      </c>
      <c r="BV194" s="75" t="s">
        <v>224</v>
      </c>
      <c r="BW194" s="75" t="s">
        <v>224</v>
      </c>
      <c r="BX194" s="75" t="s">
        <v>224</v>
      </c>
      <c r="BY194" s="75" t="s">
        <v>224</v>
      </c>
      <c r="BZ194" s="75" t="s">
        <v>224</v>
      </c>
      <c r="CA194" s="75" t="s">
        <v>224</v>
      </c>
      <c r="CB194" s="75" t="s">
        <v>224</v>
      </c>
      <c r="CC194" s="75" t="s">
        <v>224</v>
      </c>
      <c r="CD194" s="75" t="s">
        <v>224</v>
      </c>
      <c r="CE194" s="75" t="s">
        <v>224</v>
      </c>
      <c r="CF194" s="75" t="s">
        <v>224</v>
      </c>
      <c r="CG194" s="75" t="s">
        <v>224</v>
      </c>
      <c r="CH194" s="75" t="s">
        <v>224</v>
      </c>
      <c r="CI194" s="75" t="s">
        <v>224</v>
      </c>
      <c r="CJ194" s="75" t="s">
        <v>224</v>
      </c>
      <c r="CK194" s="75" t="s">
        <v>224</v>
      </c>
      <c r="CL194" s="75" t="s">
        <v>224</v>
      </c>
      <c r="CM194" s="75" t="s">
        <v>224</v>
      </c>
      <c r="CN194" s="75" t="s">
        <v>224</v>
      </c>
      <c r="CO194" s="75" t="s">
        <v>224</v>
      </c>
      <c r="CP194" s="75" t="s">
        <v>224</v>
      </c>
      <c r="CQ194" s="75" t="s">
        <v>224</v>
      </c>
    </row>
    <row r="195" spans="1:95">
      <c r="A195" s="75" t="s">
        <v>224</v>
      </c>
      <c r="B195" s="75" t="s">
        <v>224</v>
      </c>
      <c r="C195" s="75" t="s">
        <v>224</v>
      </c>
      <c r="D195" s="75" t="s">
        <v>224</v>
      </c>
      <c r="E195" s="75" t="s">
        <v>224</v>
      </c>
      <c r="F195" s="75" t="s">
        <v>224</v>
      </c>
      <c r="G195" s="75" t="s">
        <v>224</v>
      </c>
      <c r="H195" s="75" t="s">
        <v>224</v>
      </c>
      <c r="I195" s="75" t="s">
        <v>224</v>
      </c>
      <c r="J195" s="75" t="s">
        <v>224</v>
      </c>
      <c r="K195" s="75" t="s">
        <v>224</v>
      </c>
      <c r="L195" s="75" t="s">
        <v>224</v>
      </c>
      <c r="M195" s="75" t="s">
        <v>224</v>
      </c>
      <c r="N195" s="75" t="s">
        <v>224</v>
      </c>
      <c r="O195" s="75" t="s">
        <v>224</v>
      </c>
      <c r="P195" s="75" t="s">
        <v>224</v>
      </c>
      <c r="Q195" s="75" t="s">
        <v>224</v>
      </c>
      <c r="R195" s="75" t="s">
        <v>224</v>
      </c>
      <c r="S195" s="75" t="s">
        <v>224</v>
      </c>
      <c r="T195" s="75" t="s">
        <v>224</v>
      </c>
      <c r="U195" s="75" t="s">
        <v>224</v>
      </c>
      <c r="V195" s="75" t="s">
        <v>224</v>
      </c>
      <c r="W195" s="75" t="s">
        <v>224</v>
      </c>
      <c r="X195" s="75" t="s">
        <v>224</v>
      </c>
      <c r="Y195" s="75" t="s">
        <v>224</v>
      </c>
      <c r="Z195" s="75" t="s">
        <v>224</v>
      </c>
      <c r="AA195" s="75" t="s">
        <v>224</v>
      </c>
      <c r="AB195" s="75" t="s">
        <v>224</v>
      </c>
      <c r="AC195" s="75" t="s">
        <v>224</v>
      </c>
      <c r="AD195" s="75" t="s">
        <v>224</v>
      </c>
      <c r="AE195" s="75" t="s">
        <v>224</v>
      </c>
      <c r="AF195" s="75" t="s">
        <v>224</v>
      </c>
      <c r="AG195" s="75" t="s">
        <v>224</v>
      </c>
      <c r="AH195" s="75" t="s">
        <v>224</v>
      </c>
      <c r="AI195" s="75" t="s">
        <v>224</v>
      </c>
      <c r="AJ195" s="75" t="s">
        <v>224</v>
      </c>
      <c r="AK195" s="75" t="s">
        <v>224</v>
      </c>
      <c r="AL195" s="75" t="s">
        <v>224</v>
      </c>
      <c r="AM195" s="75" t="s">
        <v>224</v>
      </c>
      <c r="AN195" s="75" t="s">
        <v>224</v>
      </c>
      <c r="AO195" s="75" t="s">
        <v>224</v>
      </c>
      <c r="AP195" s="75" t="s">
        <v>224</v>
      </c>
      <c r="AQ195" s="75" t="s">
        <v>224</v>
      </c>
      <c r="AR195" s="75" t="s">
        <v>224</v>
      </c>
      <c r="AS195" s="75" t="s">
        <v>224</v>
      </c>
      <c r="AT195" s="75" t="s">
        <v>224</v>
      </c>
      <c r="AU195" s="75" t="s">
        <v>224</v>
      </c>
      <c r="AV195" s="75" t="s">
        <v>224</v>
      </c>
      <c r="AW195" s="75" t="s">
        <v>224</v>
      </c>
      <c r="AX195" s="75" t="s">
        <v>224</v>
      </c>
      <c r="AY195" s="75" t="s">
        <v>224</v>
      </c>
      <c r="AZ195" s="75" t="s">
        <v>224</v>
      </c>
      <c r="BA195" s="75" t="s">
        <v>224</v>
      </c>
      <c r="BB195" s="75" t="s">
        <v>224</v>
      </c>
      <c r="BC195" s="75" t="s">
        <v>224</v>
      </c>
      <c r="BD195" s="75" t="s">
        <v>224</v>
      </c>
      <c r="BE195" s="75" t="s">
        <v>224</v>
      </c>
      <c r="BF195" s="75" t="s">
        <v>224</v>
      </c>
      <c r="BG195" s="75" t="s">
        <v>224</v>
      </c>
      <c r="BH195" s="75" t="s">
        <v>224</v>
      </c>
      <c r="BI195" s="75" t="s">
        <v>224</v>
      </c>
      <c r="BJ195" s="75" t="s">
        <v>224</v>
      </c>
      <c r="BK195" s="75" t="s">
        <v>224</v>
      </c>
      <c r="BL195" s="75" t="s">
        <v>224</v>
      </c>
      <c r="BM195" s="75" t="s">
        <v>224</v>
      </c>
      <c r="BN195" s="75" t="s">
        <v>224</v>
      </c>
      <c r="BO195" s="75" t="s">
        <v>224</v>
      </c>
      <c r="BP195" s="75" t="s">
        <v>224</v>
      </c>
      <c r="BQ195" s="75" t="s">
        <v>224</v>
      </c>
      <c r="BR195" s="75" t="s">
        <v>224</v>
      </c>
      <c r="BS195" s="75" t="s">
        <v>224</v>
      </c>
      <c r="BT195" s="75" t="s">
        <v>224</v>
      </c>
      <c r="BU195" s="75" t="s">
        <v>224</v>
      </c>
      <c r="BV195" s="75" t="s">
        <v>224</v>
      </c>
      <c r="BW195" s="75" t="s">
        <v>224</v>
      </c>
      <c r="BX195" s="75" t="s">
        <v>224</v>
      </c>
      <c r="BY195" s="75" t="s">
        <v>224</v>
      </c>
      <c r="BZ195" s="75" t="s">
        <v>224</v>
      </c>
      <c r="CA195" s="75" t="s">
        <v>224</v>
      </c>
      <c r="CB195" s="75" t="s">
        <v>224</v>
      </c>
      <c r="CC195" s="75" t="s">
        <v>224</v>
      </c>
      <c r="CD195" s="75" t="s">
        <v>224</v>
      </c>
      <c r="CE195" s="75" t="s">
        <v>224</v>
      </c>
      <c r="CF195" s="75" t="s">
        <v>224</v>
      </c>
      <c r="CG195" s="75" t="s">
        <v>224</v>
      </c>
      <c r="CH195" s="75" t="s">
        <v>224</v>
      </c>
      <c r="CI195" s="75" t="s">
        <v>224</v>
      </c>
      <c r="CJ195" s="75" t="s">
        <v>224</v>
      </c>
      <c r="CK195" s="75" t="s">
        <v>224</v>
      </c>
      <c r="CL195" s="75" t="s">
        <v>224</v>
      </c>
      <c r="CM195" s="75" t="s">
        <v>224</v>
      </c>
      <c r="CN195" s="75" t="s">
        <v>224</v>
      </c>
      <c r="CO195" s="75" t="s">
        <v>224</v>
      </c>
      <c r="CP195" s="75" t="s">
        <v>224</v>
      </c>
      <c r="CQ195" s="75" t="s">
        <v>224</v>
      </c>
    </row>
    <row r="196" spans="1:95">
      <c r="A196" s="75" t="s">
        <v>224</v>
      </c>
      <c r="B196" s="75" t="s">
        <v>224</v>
      </c>
      <c r="C196" s="75" t="s">
        <v>224</v>
      </c>
      <c r="D196" s="75" t="s">
        <v>224</v>
      </c>
      <c r="E196" s="75" t="s">
        <v>224</v>
      </c>
      <c r="F196" s="75" t="s">
        <v>224</v>
      </c>
      <c r="G196" s="75" t="s">
        <v>224</v>
      </c>
      <c r="H196" s="75" t="s">
        <v>224</v>
      </c>
      <c r="I196" s="75" t="s">
        <v>224</v>
      </c>
      <c r="J196" s="75" t="s">
        <v>224</v>
      </c>
      <c r="K196" s="75" t="s">
        <v>224</v>
      </c>
      <c r="L196" s="75" t="s">
        <v>224</v>
      </c>
      <c r="M196" s="75" t="s">
        <v>224</v>
      </c>
      <c r="N196" s="75" t="s">
        <v>224</v>
      </c>
      <c r="O196" s="75" t="s">
        <v>224</v>
      </c>
      <c r="P196" s="75" t="s">
        <v>224</v>
      </c>
      <c r="Q196" s="75" t="s">
        <v>224</v>
      </c>
      <c r="R196" s="75" t="s">
        <v>224</v>
      </c>
      <c r="S196" s="75" t="s">
        <v>224</v>
      </c>
      <c r="T196" s="75" t="s">
        <v>224</v>
      </c>
      <c r="U196" s="75" t="s">
        <v>224</v>
      </c>
      <c r="V196" s="75" t="s">
        <v>224</v>
      </c>
      <c r="W196" s="75" t="s">
        <v>224</v>
      </c>
      <c r="X196" s="75" t="s">
        <v>224</v>
      </c>
      <c r="Y196" s="75" t="s">
        <v>224</v>
      </c>
      <c r="Z196" s="75" t="s">
        <v>224</v>
      </c>
      <c r="AA196" s="75" t="s">
        <v>224</v>
      </c>
      <c r="AB196" s="75" t="s">
        <v>224</v>
      </c>
      <c r="AC196" s="75" t="s">
        <v>224</v>
      </c>
      <c r="AD196" s="75" t="s">
        <v>224</v>
      </c>
      <c r="AE196" s="75" t="s">
        <v>224</v>
      </c>
      <c r="AF196" s="75" t="s">
        <v>224</v>
      </c>
      <c r="AG196" s="75" t="s">
        <v>224</v>
      </c>
      <c r="AH196" s="75" t="s">
        <v>224</v>
      </c>
      <c r="AI196" s="75" t="s">
        <v>224</v>
      </c>
      <c r="AJ196" s="75" t="s">
        <v>224</v>
      </c>
      <c r="AK196" s="75" t="s">
        <v>224</v>
      </c>
      <c r="AL196" s="75" t="s">
        <v>224</v>
      </c>
      <c r="AM196" s="75" t="s">
        <v>224</v>
      </c>
      <c r="AN196" s="75" t="s">
        <v>224</v>
      </c>
      <c r="AO196" s="75" t="s">
        <v>224</v>
      </c>
      <c r="AP196" s="75" t="s">
        <v>224</v>
      </c>
      <c r="AQ196" s="75" t="s">
        <v>224</v>
      </c>
      <c r="AR196" s="75" t="s">
        <v>224</v>
      </c>
      <c r="AS196" s="75" t="s">
        <v>224</v>
      </c>
      <c r="AT196" s="75" t="s">
        <v>224</v>
      </c>
      <c r="AU196" s="75" t="s">
        <v>224</v>
      </c>
      <c r="AV196" s="75" t="s">
        <v>224</v>
      </c>
      <c r="AW196" s="75" t="s">
        <v>224</v>
      </c>
      <c r="AX196" s="75" t="s">
        <v>224</v>
      </c>
      <c r="AY196" s="75" t="s">
        <v>224</v>
      </c>
      <c r="AZ196" s="75" t="s">
        <v>224</v>
      </c>
      <c r="BA196" s="75" t="s">
        <v>224</v>
      </c>
      <c r="BB196" s="75" t="s">
        <v>224</v>
      </c>
      <c r="BC196" s="75" t="s">
        <v>224</v>
      </c>
      <c r="BD196" s="75" t="s">
        <v>224</v>
      </c>
      <c r="BE196" s="75" t="s">
        <v>224</v>
      </c>
      <c r="BF196" s="75" t="s">
        <v>224</v>
      </c>
      <c r="BG196" s="75" t="s">
        <v>224</v>
      </c>
      <c r="BH196" s="75" t="s">
        <v>224</v>
      </c>
      <c r="BI196" s="75" t="s">
        <v>224</v>
      </c>
      <c r="BJ196" s="75" t="s">
        <v>224</v>
      </c>
      <c r="BK196" s="75" t="s">
        <v>224</v>
      </c>
      <c r="BL196" s="75" t="s">
        <v>224</v>
      </c>
      <c r="BM196" s="75" t="s">
        <v>224</v>
      </c>
      <c r="BN196" s="75" t="s">
        <v>224</v>
      </c>
      <c r="BO196" s="75" t="s">
        <v>224</v>
      </c>
      <c r="BP196" s="75" t="s">
        <v>224</v>
      </c>
      <c r="BQ196" s="75" t="s">
        <v>224</v>
      </c>
      <c r="BR196" s="75" t="s">
        <v>224</v>
      </c>
      <c r="BS196" s="75" t="s">
        <v>224</v>
      </c>
      <c r="BT196" s="75" t="s">
        <v>224</v>
      </c>
      <c r="BU196" s="75" t="s">
        <v>224</v>
      </c>
      <c r="BV196" s="75" t="s">
        <v>224</v>
      </c>
      <c r="BW196" s="75" t="s">
        <v>224</v>
      </c>
      <c r="BX196" s="75" t="s">
        <v>224</v>
      </c>
      <c r="BY196" s="75" t="s">
        <v>224</v>
      </c>
      <c r="BZ196" s="75" t="s">
        <v>224</v>
      </c>
      <c r="CA196" s="75" t="s">
        <v>224</v>
      </c>
      <c r="CB196" s="75" t="s">
        <v>224</v>
      </c>
      <c r="CC196" s="75" t="s">
        <v>224</v>
      </c>
      <c r="CD196" s="75" t="s">
        <v>224</v>
      </c>
      <c r="CE196" s="75" t="s">
        <v>224</v>
      </c>
      <c r="CF196" s="75" t="s">
        <v>224</v>
      </c>
      <c r="CG196" s="75" t="s">
        <v>224</v>
      </c>
      <c r="CH196" s="75" t="s">
        <v>224</v>
      </c>
      <c r="CI196" s="75" t="s">
        <v>224</v>
      </c>
      <c r="CJ196" s="75" t="s">
        <v>224</v>
      </c>
      <c r="CK196" s="75" t="s">
        <v>224</v>
      </c>
      <c r="CL196" s="75" t="s">
        <v>224</v>
      </c>
      <c r="CM196" s="75" t="s">
        <v>224</v>
      </c>
      <c r="CN196" s="75" t="s">
        <v>224</v>
      </c>
      <c r="CO196" s="75" t="s">
        <v>224</v>
      </c>
      <c r="CP196" s="75" t="s">
        <v>224</v>
      </c>
      <c r="CQ196" s="75" t="s">
        <v>224</v>
      </c>
    </row>
    <row r="197" spans="1:95">
      <c r="A197" s="75" t="s">
        <v>224</v>
      </c>
      <c r="B197" s="75" t="s">
        <v>224</v>
      </c>
      <c r="C197" s="75" t="s">
        <v>224</v>
      </c>
      <c r="D197" s="75" t="s">
        <v>224</v>
      </c>
      <c r="E197" s="75" t="s">
        <v>224</v>
      </c>
      <c r="F197" s="75" t="s">
        <v>224</v>
      </c>
      <c r="G197" s="75" t="s">
        <v>224</v>
      </c>
      <c r="H197" s="75" t="s">
        <v>224</v>
      </c>
      <c r="I197" s="75" t="s">
        <v>224</v>
      </c>
      <c r="J197" s="75" t="s">
        <v>224</v>
      </c>
      <c r="K197" s="75" t="s">
        <v>224</v>
      </c>
      <c r="L197" s="75" t="s">
        <v>224</v>
      </c>
      <c r="M197" s="75" t="s">
        <v>224</v>
      </c>
      <c r="N197" s="75" t="s">
        <v>224</v>
      </c>
      <c r="O197" s="75" t="s">
        <v>224</v>
      </c>
      <c r="P197" s="75" t="s">
        <v>224</v>
      </c>
      <c r="Q197" s="75" t="s">
        <v>224</v>
      </c>
      <c r="R197" s="75" t="s">
        <v>224</v>
      </c>
      <c r="S197" s="75" t="s">
        <v>224</v>
      </c>
      <c r="T197" s="75" t="s">
        <v>224</v>
      </c>
      <c r="U197" s="75" t="s">
        <v>224</v>
      </c>
      <c r="V197" s="75" t="s">
        <v>224</v>
      </c>
      <c r="W197" s="75" t="s">
        <v>224</v>
      </c>
      <c r="X197" s="75" t="s">
        <v>224</v>
      </c>
      <c r="Y197" s="75" t="s">
        <v>224</v>
      </c>
      <c r="Z197" s="75" t="s">
        <v>224</v>
      </c>
      <c r="AA197" s="75" t="s">
        <v>224</v>
      </c>
      <c r="AB197" s="75" t="s">
        <v>224</v>
      </c>
      <c r="AC197" s="75" t="s">
        <v>224</v>
      </c>
      <c r="AD197" s="75" t="s">
        <v>224</v>
      </c>
      <c r="AE197" s="75" t="s">
        <v>224</v>
      </c>
      <c r="AF197" s="75" t="s">
        <v>224</v>
      </c>
      <c r="AG197" s="75" t="s">
        <v>224</v>
      </c>
      <c r="AH197" s="75" t="s">
        <v>224</v>
      </c>
      <c r="AI197" s="75" t="s">
        <v>224</v>
      </c>
      <c r="AJ197" s="75" t="s">
        <v>224</v>
      </c>
      <c r="AK197" s="75" t="s">
        <v>224</v>
      </c>
      <c r="AL197" s="75" t="s">
        <v>224</v>
      </c>
      <c r="AM197" s="75" t="s">
        <v>224</v>
      </c>
      <c r="AN197" s="75" t="s">
        <v>224</v>
      </c>
      <c r="AO197" s="75" t="s">
        <v>224</v>
      </c>
      <c r="AP197" s="75" t="s">
        <v>224</v>
      </c>
      <c r="AQ197" s="75" t="s">
        <v>224</v>
      </c>
      <c r="AR197" s="75" t="s">
        <v>224</v>
      </c>
      <c r="AS197" s="75" t="s">
        <v>224</v>
      </c>
      <c r="AT197" s="75" t="s">
        <v>224</v>
      </c>
      <c r="AU197" s="75" t="s">
        <v>224</v>
      </c>
      <c r="AV197" s="75" t="s">
        <v>224</v>
      </c>
      <c r="AW197" s="75" t="s">
        <v>224</v>
      </c>
      <c r="AX197" s="75" t="s">
        <v>224</v>
      </c>
      <c r="AY197" s="75" t="s">
        <v>224</v>
      </c>
      <c r="AZ197" s="75" t="s">
        <v>224</v>
      </c>
      <c r="BA197" s="75" t="s">
        <v>224</v>
      </c>
      <c r="BB197" s="75" t="s">
        <v>224</v>
      </c>
      <c r="BC197" s="75" t="s">
        <v>224</v>
      </c>
      <c r="BD197" s="75" t="s">
        <v>224</v>
      </c>
      <c r="BE197" s="75" t="s">
        <v>224</v>
      </c>
      <c r="BF197" s="75" t="s">
        <v>224</v>
      </c>
      <c r="BG197" s="75" t="s">
        <v>224</v>
      </c>
      <c r="BH197" s="75" t="s">
        <v>224</v>
      </c>
      <c r="BI197" s="75" t="s">
        <v>224</v>
      </c>
      <c r="BJ197" s="75" t="s">
        <v>224</v>
      </c>
      <c r="BK197" s="75" t="s">
        <v>224</v>
      </c>
      <c r="BL197" s="75" t="s">
        <v>224</v>
      </c>
      <c r="BM197" s="75" t="s">
        <v>224</v>
      </c>
      <c r="BN197" s="75" t="s">
        <v>224</v>
      </c>
      <c r="BO197" s="75" t="s">
        <v>224</v>
      </c>
      <c r="BP197" s="75" t="s">
        <v>224</v>
      </c>
      <c r="BQ197" s="75" t="s">
        <v>224</v>
      </c>
      <c r="BR197" s="75" t="s">
        <v>224</v>
      </c>
      <c r="BS197" s="75" t="s">
        <v>224</v>
      </c>
      <c r="BT197" s="75" t="s">
        <v>224</v>
      </c>
      <c r="BU197" s="75" t="s">
        <v>224</v>
      </c>
      <c r="BV197" s="75" t="s">
        <v>224</v>
      </c>
      <c r="BW197" s="75" t="s">
        <v>224</v>
      </c>
      <c r="BX197" s="75" t="s">
        <v>224</v>
      </c>
      <c r="BY197" s="75" t="s">
        <v>224</v>
      </c>
      <c r="BZ197" s="75" t="s">
        <v>224</v>
      </c>
      <c r="CA197" s="75" t="s">
        <v>224</v>
      </c>
      <c r="CB197" s="75" t="s">
        <v>224</v>
      </c>
      <c r="CC197" s="75" t="s">
        <v>224</v>
      </c>
      <c r="CD197" s="75" t="s">
        <v>224</v>
      </c>
      <c r="CE197" s="75" t="s">
        <v>224</v>
      </c>
      <c r="CF197" s="75" t="s">
        <v>224</v>
      </c>
      <c r="CG197" s="75" t="s">
        <v>224</v>
      </c>
      <c r="CH197" s="75" t="s">
        <v>224</v>
      </c>
      <c r="CI197" s="75" t="s">
        <v>224</v>
      </c>
      <c r="CJ197" s="75" t="s">
        <v>224</v>
      </c>
      <c r="CK197" s="75" t="s">
        <v>224</v>
      </c>
      <c r="CL197" s="75" t="s">
        <v>224</v>
      </c>
      <c r="CM197" s="75" t="s">
        <v>224</v>
      </c>
      <c r="CN197" s="75" t="s">
        <v>224</v>
      </c>
      <c r="CO197" s="75" t="s">
        <v>224</v>
      </c>
      <c r="CP197" s="75" t="s">
        <v>224</v>
      </c>
      <c r="CQ197" s="75" t="s">
        <v>224</v>
      </c>
    </row>
    <row r="198" spans="1:95">
      <c r="A198" s="75" t="s">
        <v>224</v>
      </c>
      <c r="B198" s="75" t="s">
        <v>224</v>
      </c>
      <c r="C198" s="75" t="s">
        <v>224</v>
      </c>
      <c r="D198" s="75" t="s">
        <v>224</v>
      </c>
      <c r="E198" s="75" t="s">
        <v>224</v>
      </c>
      <c r="F198" s="75" t="s">
        <v>224</v>
      </c>
      <c r="G198" s="75" t="s">
        <v>224</v>
      </c>
      <c r="H198" s="75" t="s">
        <v>224</v>
      </c>
      <c r="I198" s="75" t="s">
        <v>224</v>
      </c>
      <c r="J198" s="75" t="s">
        <v>224</v>
      </c>
      <c r="K198" s="75" t="s">
        <v>224</v>
      </c>
      <c r="L198" s="75" t="s">
        <v>224</v>
      </c>
      <c r="M198" s="75" t="s">
        <v>224</v>
      </c>
      <c r="N198" s="75" t="s">
        <v>224</v>
      </c>
      <c r="O198" s="75" t="s">
        <v>224</v>
      </c>
      <c r="P198" s="75" t="s">
        <v>224</v>
      </c>
      <c r="Q198" s="75" t="s">
        <v>224</v>
      </c>
      <c r="R198" s="75" t="s">
        <v>224</v>
      </c>
      <c r="S198" s="75" t="s">
        <v>224</v>
      </c>
      <c r="T198" s="75" t="s">
        <v>224</v>
      </c>
      <c r="U198" s="75" t="s">
        <v>224</v>
      </c>
      <c r="V198" s="75" t="s">
        <v>224</v>
      </c>
      <c r="W198" s="75" t="s">
        <v>224</v>
      </c>
      <c r="X198" s="75" t="s">
        <v>224</v>
      </c>
      <c r="Y198" s="75" t="s">
        <v>224</v>
      </c>
      <c r="Z198" s="75" t="s">
        <v>224</v>
      </c>
      <c r="AA198" s="75" t="s">
        <v>224</v>
      </c>
      <c r="AB198" s="75" t="s">
        <v>224</v>
      </c>
      <c r="AC198" s="75" t="s">
        <v>224</v>
      </c>
      <c r="AD198" s="75" t="s">
        <v>224</v>
      </c>
      <c r="AE198" s="75" t="s">
        <v>224</v>
      </c>
      <c r="AF198" s="75" t="s">
        <v>224</v>
      </c>
      <c r="AG198" s="75" t="s">
        <v>224</v>
      </c>
      <c r="AH198" s="75" t="s">
        <v>224</v>
      </c>
      <c r="AI198" s="75" t="s">
        <v>224</v>
      </c>
      <c r="AJ198" s="75" t="s">
        <v>224</v>
      </c>
      <c r="AK198" s="75" t="s">
        <v>224</v>
      </c>
      <c r="AL198" s="75" t="s">
        <v>224</v>
      </c>
      <c r="AM198" s="75" t="s">
        <v>224</v>
      </c>
      <c r="AN198" s="75" t="s">
        <v>224</v>
      </c>
      <c r="AO198" s="75" t="s">
        <v>224</v>
      </c>
      <c r="AP198" s="75" t="s">
        <v>224</v>
      </c>
      <c r="AQ198" s="75" t="s">
        <v>224</v>
      </c>
      <c r="AR198" s="75" t="s">
        <v>224</v>
      </c>
      <c r="AS198" s="75" t="s">
        <v>224</v>
      </c>
      <c r="AT198" s="75" t="s">
        <v>224</v>
      </c>
      <c r="AU198" s="75" t="s">
        <v>224</v>
      </c>
      <c r="AV198" s="75" t="s">
        <v>224</v>
      </c>
      <c r="AW198" s="75" t="s">
        <v>224</v>
      </c>
      <c r="AX198" s="75" t="s">
        <v>224</v>
      </c>
      <c r="AY198" s="75" t="s">
        <v>224</v>
      </c>
      <c r="AZ198" s="75" t="s">
        <v>224</v>
      </c>
      <c r="BA198" s="75" t="s">
        <v>224</v>
      </c>
      <c r="BB198" s="75" t="s">
        <v>224</v>
      </c>
      <c r="BC198" s="75" t="s">
        <v>224</v>
      </c>
      <c r="BD198" s="75" t="s">
        <v>224</v>
      </c>
      <c r="BE198" s="75" t="s">
        <v>224</v>
      </c>
      <c r="BF198" s="75" t="s">
        <v>224</v>
      </c>
      <c r="BG198" s="75" t="s">
        <v>224</v>
      </c>
      <c r="BH198" s="75" t="s">
        <v>224</v>
      </c>
      <c r="BI198" s="75" t="s">
        <v>224</v>
      </c>
      <c r="BJ198" s="75" t="s">
        <v>224</v>
      </c>
      <c r="BK198" s="75" t="s">
        <v>224</v>
      </c>
      <c r="BL198" s="75" t="s">
        <v>224</v>
      </c>
      <c r="BM198" s="75" t="s">
        <v>224</v>
      </c>
      <c r="BN198" s="75" t="s">
        <v>224</v>
      </c>
      <c r="BO198" s="75" t="s">
        <v>224</v>
      </c>
      <c r="BP198" s="75" t="s">
        <v>224</v>
      </c>
      <c r="BQ198" s="75" t="s">
        <v>224</v>
      </c>
      <c r="BR198" s="75" t="s">
        <v>224</v>
      </c>
      <c r="BS198" s="75" t="s">
        <v>224</v>
      </c>
      <c r="BT198" s="75" t="s">
        <v>224</v>
      </c>
      <c r="BU198" s="75" t="s">
        <v>224</v>
      </c>
      <c r="BV198" s="75" t="s">
        <v>224</v>
      </c>
      <c r="BW198" s="75" t="s">
        <v>224</v>
      </c>
      <c r="BX198" s="75" t="s">
        <v>224</v>
      </c>
      <c r="BY198" s="75" t="s">
        <v>224</v>
      </c>
      <c r="BZ198" s="75" t="s">
        <v>224</v>
      </c>
      <c r="CA198" s="75" t="s">
        <v>224</v>
      </c>
      <c r="CB198" s="75" t="s">
        <v>224</v>
      </c>
      <c r="CC198" s="75" t="s">
        <v>224</v>
      </c>
      <c r="CD198" s="75" t="s">
        <v>224</v>
      </c>
      <c r="CE198" s="75" t="s">
        <v>224</v>
      </c>
      <c r="CF198" s="75" t="s">
        <v>224</v>
      </c>
      <c r="CG198" s="75" t="s">
        <v>224</v>
      </c>
      <c r="CH198" s="75" t="s">
        <v>224</v>
      </c>
      <c r="CI198" s="75" t="s">
        <v>224</v>
      </c>
      <c r="CJ198" s="75" t="s">
        <v>224</v>
      </c>
      <c r="CK198" s="75" t="s">
        <v>224</v>
      </c>
      <c r="CL198" s="75" t="s">
        <v>224</v>
      </c>
      <c r="CM198" s="75" t="s">
        <v>224</v>
      </c>
      <c r="CN198" s="75" t="s">
        <v>224</v>
      </c>
      <c r="CO198" s="75" t="s">
        <v>224</v>
      </c>
      <c r="CP198" s="75" t="s">
        <v>224</v>
      </c>
      <c r="CQ198" s="75" t="s">
        <v>224</v>
      </c>
    </row>
    <row r="199" spans="1:95">
      <c r="A199" s="75" t="s">
        <v>224</v>
      </c>
      <c r="B199" s="75" t="s">
        <v>224</v>
      </c>
      <c r="C199" s="75" t="s">
        <v>224</v>
      </c>
      <c r="D199" s="75" t="s">
        <v>224</v>
      </c>
      <c r="E199" s="75" t="s">
        <v>224</v>
      </c>
      <c r="F199" s="75" t="s">
        <v>224</v>
      </c>
      <c r="G199" s="75" t="s">
        <v>224</v>
      </c>
      <c r="H199" s="75" t="s">
        <v>224</v>
      </c>
      <c r="I199" s="75" t="s">
        <v>224</v>
      </c>
      <c r="J199" s="75" t="s">
        <v>224</v>
      </c>
      <c r="K199" s="75" t="s">
        <v>224</v>
      </c>
      <c r="L199" s="75" t="s">
        <v>224</v>
      </c>
      <c r="M199" s="75" t="s">
        <v>224</v>
      </c>
      <c r="N199" s="75" t="s">
        <v>224</v>
      </c>
      <c r="O199" s="75" t="s">
        <v>224</v>
      </c>
      <c r="P199" s="75" t="s">
        <v>224</v>
      </c>
      <c r="Q199" s="75" t="s">
        <v>224</v>
      </c>
      <c r="R199" s="75" t="s">
        <v>224</v>
      </c>
      <c r="S199" s="75" t="s">
        <v>224</v>
      </c>
      <c r="T199" s="75" t="s">
        <v>224</v>
      </c>
      <c r="U199" s="75" t="s">
        <v>224</v>
      </c>
      <c r="V199" s="75" t="s">
        <v>224</v>
      </c>
      <c r="W199" s="75" t="s">
        <v>224</v>
      </c>
      <c r="X199" s="75" t="s">
        <v>224</v>
      </c>
      <c r="Y199" s="75" t="s">
        <v>224</v>
      </c>
      <c r="Z199" s="75" t="s">
        <v>224</v>
      </c>
      <c r="AA199" s="75" t="s">
        <v>224</v>
      </c>
      <c r="AB199" s="75" t="s">
        <v>224</v>
      </c>
      <c r="AC199" s="75" t="s">
        <v>224</v>
      </c>
      <c r="AD199" s="75" t="s">
        <v>224</v>
      </c>
      <c r="AE199" s="75" t="s">
        <v>224</v>
      </c>
      <c r="AF199" s="75" t="s">
        <v>224</v>
      </c>
      <c r="AG199" s="75" t="s">
        <v>224</v>
      </c>
      <c r="AH199" s="75" t="s">
        <v>224</v>
      </c>
      <c r="AI199" s="75" t="s">
        <v>224</v>
      </c>
      <c r="AJ199" s="75" t="s">
        <v>224</v>
      </c>
      <c r="AK199" s="75" t="s">
        <v>224</v>
      </c>
      <c r="AL199" s="75" t="s">
        <v>224</v>
      </c>
      <c r="AM199" s="75" t="s">
        <v>224</v>
      </c>
      <c r="AN199" s="75" t="s">
        <v>224</v>
      </c>
      <c r="AO199" s="75" t="s">
        <v>224</v>
      </c>
      <c r="AP199" s="75" t="s">
        <v>224</v>
      </c>
      <c r="AQ199" s="75" t="s">
        <v>224</v>
      </c>
      <c r="AR199" s="75" t="s">
        <v>224</v>
      </c>
      <c r="AS199" s="75" t="s">
        <v>224</v>
      </c>
      <c r="AT199" s="75" t="s">
        <v>224</v>
      </c>
      <c r="AU199" s="75" t="s">
        <v>224</v>
      </c>
      <c r="AV199" s="75" t="s">
        <v>224</v>
      </c>
      <c r="AW199" s="75" t="s">
        <v>224</v>
      </c>
      <c r="AX199" s="75" t="s">
        <v>224</v>
      </c>
      <c r="AY199" s="75" t="s">
        <v>224</v>
      </c>
      <c r="AZ199" s="75" t="s">
        <v>224</v>
      </c>
      <c r="BA199" s="75" t="s">
        <v>224</v>
      </c>
      <c r="BB199" s="75" t="s">
        <v>224</v>
      </c>
      <c r="BC199" s="75" t="s">
        <v>224</v>
      </c>
      <c r="BD199" s="75" t="s">
        <v>224</v>
      </c>
      <c r="BE199" s="75" t="s">
        <v>224</v>
      </c>
      <c r="BF199" s="75" t="s">
        <v>224</v>
      </c>
      <c r="BG199" s="75" t="s">
        <v>224</v>
      </c>
      <c r="BH199" s="75" t="s">
        <v>224</v>
      </c>
      <c r="BI199" s="75" t="s">
        <v>224</v>
      </c>
      <c r="BJ199" s="75" t="s">
        <v>224</v>
      </c>
      <c r="BK199" s="75" t="s">
        <v>224</v>
      </c>
      <c r="BL199" s="75" t="s">
        <v>224</v>
      </c>
      <c r="BM199" s="75" t="s">
        <v>224</v>
      </c>
      <c r="BN199" s="75" t="s">
        <v>224</v>
      </c>
      <c r="BO199" s="75" t="s">
        <v>224</v>
      </c>
      <c r="BP199" s="75" t="s">
        <v>224</v>
      </c>
      <c r="BQ199" s="75" t="s">
        <v>224</v>
      </c>
      <c r="BR199" s="75" t="s">
        <v>224</v>
      </c>
      <c r="BS199" s="75" t="s">
        <v>224</v>
      </c>
      <c r="BT199" s="75" t="s">
        <v>224</v>
      </c>
      <c r="BU199" s="75" t="s">
        <v>224</v>
      </c>
      <c r="BV199" s="75" t="s">
        <v>224</v>
      </c>
      <c r="BW199" s="75" t="s">
        <v>224</v>
      </c>
      <c r="BX199" s="75" t="s">
        <v>224</v>
      </c>
      <c r="BY199" s="75" t="s">
        <v>224</v>
      </c>
      <c r="BZ199" s="75" t="s">
        <v>224</v>
      </c>
      <c r="CA199" s="75" t="s">
        <v>224</v>
      </c>
      <c r="CB199" s="75" t="s">
        <v>224</v>
      </c>
      <c r="CC199" s="75" t="s">
        <v>224</v>
      </c>
      <c r="CD199" s="75" t="s">
        <v>224</v>
      </c>
      <c r="CE199" s="75" t="s">
        <v>224</v>
      </c>
      <c r="CF199" s="75" t="s">
        <v>224</v>
      </c>
      <c r="CG199" s="75" t="s">
        <v>224</v>
      </c>
      <c r="CH199" s="75" t="s">
        <v>224</v>
      </c>
      <c r="CI199" s="75" t="s">
        <v>224</v>
      </c>
      <c r="CJ199" s="75" t="s">
        <v>224</v>
      </c>
      <c r="CK199" s="75" t="s">
        <v>224</v>
      </c>
      <c r="CL199" s="75" t="s">
        <v>224</v>
      </c>
      <c r="CM199" s="75" t="s">
        <v>224</v>
      </c>
      <c r="CN199" s="75" t="s">
        <v>224</v>
      </c>
      <c r="CO199" s="75" t="s">
        <v>224</v>
      </c>
      <c r="CP199" s="75" t="s">
        <v>224</v>
      </c>
      <c r="CQ199" s="75" t="s">
        <v>224</v>
      </c>
    </row>
    <row r="200" spans="1:95">
      <c r="A200" s="75" t="s">
        <v>224</v>
      </c>
      <c r="B200" s="75" t="s">
        <v>224</v>
      </c>
      <c r="C200" s="75" t="s">
        <v>224</v>
      </c>
      <c r="D200" s="75" t="s">
        <v>224</v>
      </c>
      <c r="E200" s="75" t="s">
        <v>224</v>
      </c>
      <c r="F200" s="75" t="s">
        <v>224</v>
      </c>
      <c r="G200" s="75" t="s">
        <v>224</v>
      </c>
      <c r="H200" s="75" t="s">
        <v>224</v>
      </c>
      <c r="I200" s="75" t="s">
        <v>224</v>
      </c>
      <c r="J200" s="75" t="s">
        <v>224</v>
      </c>
      <c r="K200" s="75" t="s">
        <v>224</v>
      </c>
      <c r="L200" s="75" t="s">
        <v>224</v>
      </c>
      <c r="M200" s="75" t="s">
        <v>224</v>
      </c>
      <c r="N200" s="75" t="s">
        <v>224</v>
      </c>
      <c r="O200" s="75" t="s">
        <v>224</v>
      </c>
      <c r="P200" s="75" t="s">
        <v>224</v>
      </c>
      <c r="Q200" s="75" t="s">
        <v>224</v>
      </c>
      <c r="R200" s="75" t="s">
        <v>224</v>
      </c>
      <c r="S200" s="75" t="s">
        <v>224</v>
      </c>
      <c r="T200" s="75" t="s">
        <v>224</v>
      </c>
      <c r="U200" s="75" t="s">
        <v>224</v>
      </c>
      <c r="V200" s="75" t="s">
        <v>224</v>
      </c>
      <c r="W200" s="75" t="s">
        <v>224</v>
      </c>
      <c r="X200" s="75" t="s">
        <v>224</v>
      </c>
      <c r="Y200" s="75" t="s">
        <v>224</v>
      </c>
      <c r="Z200" s="75" t="s">
        <v>224</v>
      </c>
      <c r="AA200" s="75" t="s">
        <v>224</v>
      </c>
      <c r="AB200" s="75" t="s">
        <v>224</v>
      </c>
      <c r="AC200" s="75" t="s">
        <v>224</v>
      </c>
      <c r="AD200" s="75" t="s">
        <v>224</v>
      </c>
      <c r="AE200" s="75" t="s">
        <v>224</v>
      </c>
      <c r="AF200" s="75" t="s">
        <v>224</v>
      </c>
      <c r="AG200" s="75" t="s">
        <v>224</v>
      </c>
      <c r="AH200" s="75" t="s">
        <v>224</v>
      </c>
      <c r="AI200" s="75" t="s">
        <v>224</v>
      </c>
      <c r="AJ200" s="75" t="s">
        <v>224</v>
      </c>
      <c r="AK200" s="75" t="s">
        <v>224</v>
      </c>
      <c r="AL200" s="75" t="s">
        <v>224</v>
      </c>
      <c r="AM200" s="75" t="s">
        <v>224</v>
      </c>
      <c r="AN200" s="75" t="s">
        <v>224</v>
      </c>
      <c r="AO200" s="75" t="s">
        <v>224</v>
      </c>
      <c r="AP200" s="75" t="s">
        <v>224</v>
      </c>
      <c r="AQ200" s="75" t="s">
        <v>224</v>
      </c>
      <c r="AR200" s="75" t="s">
        <v>224</v>
      </c>
      <c r="AS200" s="75" t="s">
        <v>224</v>
      </c>
      <c r="AT200" s="75" t="s">
        <v>224</v>
      </c>
      <c r="AU200" s="75" t="s">
        <v>224</v>
      </c>
      <c r="AV200" s="75" t="s">
        <v>224</v>
      </c>
      <c r="AW200" s="75" t="s">
        <v>224</v>
      </c>
      <c r="AX200" s="75" t="s">
        <v>224</v>
      </c>
      <c r="AY200" s="75" t="s">
        <v>224</v>
      </c>
      <c r="AZ200" s="75" t="s">
        <v>224</v>
      </c>
      <c r="BA200" s="75" t="s">
        <v>224</v>
      </c>
      <c r="BB200" s="75" t="s">
        <v>224</v>
      </c>
      <c r="BC200" s="75" t="s">
        <v>224</v>
      </c>
      <c r="BD200" s="75" t="s">
        <v>224</v>
      </c>
      <c r="BE200" s="75" t="s">
        <v>224</v>
      </c>
      <c r="BF200" s="75" t="s">
        <v>224</v>
      </c>
      <c r="BG200" s="75" t="s">
        <v>224</v>
      </c>
      <c r="BH200" s="75" t="s">
        <v>224</v>
      </c>
      <c r="BI200" s="75" t="s">
        <v>224</v>
      </c>
      <c r="BJ200" s="75" t="s">
        <v>224</v>
      </c>
      <c r="BK200" s="75" t="s">
        <v>224</v>
      </c>
      <c r="BL200" s="75" t="s">
        <v>224</v>
      </c>
      <c r="BM200" s="75" t="s">
        <v>224</v>
      </c>
      <c r="BN200" s="75" t="s">
        <v>224</v>
      </c>
      <c r="BO200" s="75" t="s">
        <v>224</v>
      </c>
      <c r="BP200" s="75" t="s">
        <v>224</v>
      </c>
      <c r="BQ200" s="75" t="s">
        <v>224</v>
      </c>
      <c r="BR200" s="75" t="s">
        <v>224</v>
      </c>
      <c r="BS200" s="75" t="s">
        <v>224</v>
      </c>
      <c r="BT200" s="75" t="s">
        <v>224</v>
      </c>
      <c r="BU200" s="75" t="s">
        <v>224</v>
      </c>
      <c r="BV200" s="75" t="s">
        <v>224</v>
      </c>
      <c r="BW200" s="75" t="s">
        <v>224</v>
      </c>
      <c r="BX200" s="75" t="s">
        <v>224</v>
      </c>
      <c r="BY200" s="75" t="s">
        <v>224</v>
      </c>
      <c r="BZ200" s="75" t="s">
        <v>224</v>
      </c>
      <c r="CA200" s="75" t="s">
        <v>224</v>
      </c>
      <c r="CB200" s="75" t="s">
        <v>224</v>
      </c>
      <c r="CC200" s="75" t="s">
        <v>224</v>
      </c>
      <c r="CD200" s="75" t="s">
        <v>224</v>
      </c>
      <c r="CE200" s="75" t="s">
        <v>224</v>
      </c>
      <c r="CF200" s="75" t="s">
        <v>224</v>
      </c>
      <c r="CG200" s="75" t="s">
        <v>224</v>
      </c>
      <c r="CH200" s="75" t="s">
        <v>224</v>
      </c>
      <c r="CI200" s="75" t="s">
        <v>224</v>
      </c>
      <c r="CJ200" s="75" t="s">
        <v>224</v>
      </c>
      <c r="CK200" s="75" t="s">
        <v>224</v>
      </c>
      <c r="CL200" s="75" t="s">
        <v>224</v>
      </c>
      <c r="CM200" s="75" t="s">
        <v>224</v>
      </c>
      <c r="CN200" s="75" t="s">
        <v>224</v>
      </c>
      <c r="CO200" s="75" t="s">
        <v>224</v>
      </c>
      <c r="CP200" s="75" t="s">
        <v>224</v>
      </c>
      <c r="CQ200" s="75" t="s">
        <v>224</v>
      </c>
    </row>
    <row r="201" spans="1:95">
      <c r="A201" s="75" t="s">
        <v>224</v>
      </c>
      <c r="B201" s="75" t="s">
        <v>224</v>
      </c>
      <c r="C201" s="75" t="s">
        <v>224</v>
      </c>
      <c r="D201" s="75" t="s">
        <v>224</v>
      </c>
      <c r="E201" s="75" t="s">
        <v>224</v>
      </c>
      <c r="F201" s="75" t="s">
        <v>224</v>
      </c>
      <c r="G201" s="75" t="s">
        <v>224</v>
      </c>
      <c r="H201" s="75" t="s">
        <v>224</v>
      </c>
      <c r="I201" s="75" t="s">
        <v>224</v>
      </c>
      <c r="J201" s="75" t="s">
        <v>224</v>
      </c>
      <c r="K201" s="75" t="s">
        <v>224</v>
      </c>
      <c r="L201" s="75" t="s">
        <v>224</v>
      </c>
      <c r="M201" s="75" t="s">
        <v>224</v>
      </c>
      <c r="N201" s="75" t="s">
        <v>224</v>
      </c>
      <c r="O201" s="75" t="s">
        <v>224</v>
      </c>
      <c r="P201" s="75" t="s">
        <v>224</v>
      </c>
      <c r="Q201" s="75" t="s">
        <v>224</v>
      </c>
      <c r="R201" s="75" t="s">
        <v>224</v>
      </c>
      <c r="S201" s="75" t="s">
        <v>224</v>
      </c>
      <c r="T201" s="75" t="s">
        <v>224</v>
      </c>
      <c r="U201" s="75" t="s">
        <v>224</v>
      </c>
      <c r="V201" s="75" t="s">
        <v>224</v>
      </c>
      <c r="W201" s="75" t="s">
        <v>224</v>
      </c>
      <c r="X201" s="75" t="s">
        <v>224</v>
      </c>
      <c r="Y201" s="75" t="s">
        <v>224</v>
      </c>
      <c r="Z201" s="75" t="s">
        <v>224</v>
      </c>
      <c r="AA201" s="75" t="s">
        <v>224</v>
      </c>
      <c r="AB201" s="75" t="s">
        <v>224</v>
      </c>
      <c r="AC201" s="75" t="s">
        <v>224</v>
      </c>
      <c r="AD201" s="75" t="s">
        <v>224</v>
      </c>
      <c r="AE201" s="75" t="s">
        <v>224</v>
      </c>
      <c r="AF201" s="75" t="s">
        <v>224</v>
      </c>
      <c r="AG201" s="75" t="s">
        <v>224</v>
      </c>
      <c r="AH201" s="75" t="s">
        <v>224</v>
      </c>
      <c r="AI201" s="75" t="s">
        <v>224</v>
      </c>
      <c r="AJ201" s="75" t="s">
        <v>224</v>
      </c>
      <c r="AK201" s="75" t="s">
        <v>224</v>
      </c>
      <c r="AL201" s="75" t="s">
        <v>224</v>
      </c>
      <c r="AM201" s="75" t="s">
        <v>224</v>
      </c>
      <c r="AN201" s="75" t="s">
        <v>224</v>
      </c>
      <c r="AO201" s="75" t="s">
        <v>224</v>
      </c>
      <c r="AP201" s="75" t="s">
        <v>224</v>
      </c>
      <c r="AQ201" s="75" t="s">
        <v>224</v>
      </c>
      <c r="AR201" s="75" t="s">
        <v>224</v>
      </c>
      <c r="AS201" s="75" t="s">
        <v>224</v>
      </c>
      <c r="AT201" s="75" t="s">
        <v>224</v>
      </c>
      <c r="AU201" s="75" t="s">
        <v>224</v>
      </c>
      <c r="AV201" s="75" t="s">
        <v>224</v>
      </c>
      <c r="AW201" s="75" t="s">
        <v>224</v>
      </c>
      <c r="AX201" s="75" t="s">
        <v>224</v>
      </c>
      <c r="AY201" s="75" t="s">
        <v>224</v>
      </c>
      <c r="AZ201" s="75" t="s">
        <v>224</v>
      </c>
      <c r="BA201" s="75" t="s">
        <v>224</v>
      </c>
      <c r="BB201" s="75" t="s">
        <v>224</v>
      </c>
      <c r="BC201" s="75" t="s">
        <v>224</v>
      </c>
      <c r="BD201" s="75" t="s">
        <v>224</v>
      </c>
      <c r="BE201" s="75" t="s">
        <v>224</v>
      </c>
      <c r="BF201" s="75" t="s">
        <v>224</v>
      </c>
      <c r="BG201" s="75" t="s">
        <v>224</v>
      </c>
      <c r="BH201" s="75" t="s">
        <v>224</v>
      </c>
      <c r="BI201" s="75" t="s">
        <v>224</v>
      </c>
      <c r="BJ201" s="75" t="s">
        <v>224</v>
      </c>
      <c r="BK201" s="75" t="s">
        <v>224</v>
      </c>
      <c r="BL201" s="75" t="s">
        <v>224</v>
      </c>
      <c r="BM201" s="75" t="s">
        <v>224</v>
      </c>
      <c r="BN201" s="75" t="s">
        <v>224</v>
      </c>
      <c r="BO201" s="75" t="s">
        <v>224</v>
      </c>
      <c r="BP201" s="75" t="s">
        <v>224</v>
      </c>
      <c r="BQ201" s="75" t="s">
        <v>224</v>
      </c>
      <c r="BR201" s="75" t="s">
        <v>224</v>
      </c>
      <c r="BS201" s="75" t="s">
        <v>224</v>
      </c>
      <c r="BT201" s="75" t="s">
        <v>224</v>
      </c>
      <c r="BU201" s="75" t="s">
        <v>224</v>
      </c>
      <c r="BV201" s="75" t="s">
        <v>224</v>
      </c>
      <c r="BW201" s="75" t="s">
        <v>224</v>
      </c>
      <c r="BX201" s="75" t="s">
        <v>224</v>
      </c>
      <c r="BY201" s="75" t="s">
        <v>224</v>
      </c>
      <c r="BZ201" s="75" t="s">
        <v>224</v>
      </c>
      <c r="CA201" s="75" t="s">
        <v>224</v>
      </c>
      <c r="CB201" s="75" t="s">
        <v>224</v>
      </c>
      <c r="CC201" s="75" t="s">
        <v>224</v>
      </c>
      <c r="CD201" s="75" t="s">
        <v>224</v>
      </c>
      <c r="CE201" s="75" t="s">
        <v>224</v>
      </c>
      <c r="CF201" s="75" t="s">
        <v>224</v>
      </c>
      <c r="CG201" s="75" t="s">
        <v>224</v>
      </c>
      <c r="CH201" s="75" t="s">
        <v>224</v>
      </c>
      <c r="CI201" s="75" t="s">
        <v>224</v>
      </c>
      <c r="CJ201" s="75" t="s">
        <v>224</v>
      </c>
      <c r="CK201" s="75" t="s">
        <v>224</v>
      </c>
      <c r="CL201" s="75" t="s">
        <v>224</v>
      </c>
      <c r="CM201" s="75" t="s">
        <v>224</v>
      </c>
      <c r="CN201" s="75" t="s">
        <v>224</v>
      </c>
      <c r="CO201" s="75" t="s">
        <v>224</v>
      </c>
      <c r="CP201" s="75" t="s">
        <v>224</v>
      </c>
      <c r="CQ201" s="75" t="s">
        <v>224</v>
      </c>
    </row>
    <row r="202" spans="1:95">
      <c r="A202" s="75" t="s">
        <v>224</v>
      </c>
      <c r="B202" s="75" t="s">
        <v>224</v>
      </c>
      <c r="C202" s="75" t="s">
        <v>224</v>
      </c>
      <c r="D202" s="75" t="s">
        <v>224</v>
      </c>
      <c r="E202" s="75" t="s">
        <v>224</v>
      </c>
      <c r="F202" s="75" t="s">
        <v>224</v>
      </c>
      <c r="G202" s="75" t="s">
        <v>224</v>
      </c>
      <c r="H202" s="75" t="s">
        <v>224</v>
      </c>
      <c r="I202" s="75" t="s">
        <v>224</v>
      </c>
      <c r="J202" s="75" t="s">
        <v>224</v>
      </c>
      <c r="K202" s="75" t="s">
        <v>224</v>
      </c>
      <c r="L202" s="75" t="s">
        <v>224</v>
      </c>
      <c r="M202" s="75" t="s">
        <v>224</v>
      </c>
      <c r="N202" s="75" t="s">
        <v>224</v>
      </c>
      <c r="O202" s="75" t="s">
        <v>224</v>
      </c>
      <c r="P202" s="75" t="s">
        <v>224</v>
      </c>
      <c r="Q202" s="75" t="s">
        <v>224</v>
      </c>
      <c r="R202" s="75" t="s">
        <v>224</v>
      </c>
      <c r="S202" s="75" t="s">
        <v>224</v>
      </c>
      <c r="T202" s="75" t="s">
        <v>224</v>
      </c>
      <c r="U202" s="75" t="s">
        <v>224</v>
      </c>
      <c r="V202" s="75" t="s">
        <v>224</v>
      </c>
      <c r="W202" s="75" t="s">
        <v>224</v>
      </c>
      <c r="X202" s="75" t="s">
        <v>224</v>
      </c>
      <c r="Y202" s="75" t="s">
        <v>224</v>
      </c>
      <c r="Z202" s="75" t="s">
        <v>224</v>
      </c>
      <c r="AA202" s="75" t="s">
        <v>224</v>
      </c>
      <c r="AB202" s="75" t="s">
        <v>224</v>
      </c>
      <c r="AC202" s="75" t="s">
        <v>224</v>
      </c>
      <c r="AD202" s="75" t="s">
        <v>224</v>
      </c>
      <c r="AE202" s="75" t="s">
        <v>224</v>
      </c>
      <c r="AF202" s="75" t="s">
        <v>224</v>
      </c>
      <c r="AG202" s="75" t="s">
        <v>224</v>
      </c>
      <c r="AH202" s="75" t="s">
        <v>224</v>
      </c>
      <c r="AI202" s="75" t="s">
        <v>224</v>
      </c>
      <c r="AJ202" s="75" t="s">
        <v>224</v>
      </c>
      <c r="AK202" s="75" t="s">
        <v>224</v>
      </c>
      <c r="AL202" s="75" t="s">
        <v>224</v>
      </c>
      <c r="AM202" s="75" t="s">
        <v>224</v>
      </c>
      <c r="AN202" s="75" t="s">
        <v>224</v>
      </c>
      <c r="AO202" s="75" t="s">
        <v>224</v>
      </c>
      <c r="AP202" s="75" t="s">
        <v>224</v>
      </c>
      <c r="AQ202" s="75" t="s">
        <v>224</v>
      </c>
      <c r="AR202" s="75" t="s">
        <v>224</v>
      </c>
      <c r="AS202" s="75" t="s">
        <v>224</v>
      </c>
      <c r="AT202" s="75" t="s">
        <v>224</v>
      </c>
      <c r="AU202" s="75" t="s">
        <v>224</v>
      </c>
      <c r="AV202" s="75" t="s">
        <v>224</v>
      </c>
      <c r="AW202" s="75" t="s">
        <v>224</v>
      </c>
      <c r="AX202" s="75" t="s">
        <v>224</v>
      </c>
      <c r="AY202" s="75" t="s">
        <v>224</v>
      </c>
      <c r="AZ202" s="75" t="s">
        <v>224</v>
      </c>
      <c r="BA202" s="75" t="s">
        <v>224</v>
      </c>
      <c r="BB202" s="75" t="s">
        <v>224</v>
      </c>
      <c r="BC202" s="75" t="s">
        <v>224</v>
      </c>
      <c r="BD202" s="75" t="s">
        <v>224</v>
      </c>
      <c r="BE202" s="75" t="s">
        <v>224</v>
      </c>
      <c r="BF202" s="75" t="s">
        <v>224</v>
      </c>
      <c r="BG202" s="75" t="s">
        <v>224</v>
      </c>
      <c r="BH202" s="75" t="s">
        <v>224</v>
      </c>
      <c r="BI202" s="75" t="s">
        <v>224</v>
      </c>
      <c r="BJ202" s="75" t="s">
        <v>224</v>
      </c>
      <c r="BK202" s="75" t="s">
        <v>224</v>
      </c>
      <c r="BL202" s="75" t="s">
        <v>224</v>
      </c>
      <c r="BM202" s="75" t="s">
        <v>224</v>
      </c>
      <c r="BN202" s="75" t="s">
        <v>224</v>
      </c>
      <c r="BO202" s="75" t="s">
        <v>224</v>
      </c>
      <c r="BP202" s="75" t="s">
        <v>224</v>
      </c>
      <c r="BQ202" s="75" t="s">
        <v>224</v>
      </c>
      <c r="BR202" s="75" t="s">
        <v>224</v>
      </c>
      <c r="BS202" s="75" t="s">
        <v>224</v>
      </c>
      <c r="BT202" s="75" t="s">
        <v>224</v>
      </c>
      <c r="BU202" s="75" t="s">
        <v>224</v>
      </c>
      <c r="BV202" s="75" t="s">
        <v>224</v>
      </c>
      <c r="BW202" s="75" t="s">
        <v>224</v>
      </c>
      <c r="BX202" s="75" t="s">
        <v>224</v>
      </c>
      <c r="BY202" s="75" t="s">
        <v>224</v>
      </c>
      <c r="BZ202" s="75" t="s">
        <v>224</v>
      </c>
      <c r="CA202" s="75" t="s">
        <v>224</v>
      </c>
      <c r="CB202" s="75" t="s">
        <v>224</v>
      </c>
      <c r="CC202" s="75" t="s">
        <v>224</v>
      </c>
      <c r="CD202" s="75" t="s">
        <v>224</v>
      </c>
      <c r="CE202" s="75" t="s">
        <v>224</v>
      </c>
      <c r="CF202" s="75" t="s">
        <v>224</v>
      </c>
      <c r="CG202" s="75" t="s">
        <v>224</v>
      </c>
      <c r="CH202" s="75" t="s">
        <v>224</v>
      </c>
      <c r="CI202" s="75" t="s">
        <v>224</v>
      </c>
      <c r="CJ202" s="75" t="s">
        <v>224</v>
      </c>
      <c r="CK202" s="75" t="s">
        <v>224</v>
      </c>
      <c r="CL202" s="75" t="s">
        <v>224</v>
      </c>
      <c r="CM202" s="75" t="s">
        <v>224</v>
      </c>
      <c r="CN202" s="75" t="s">
        <v>224</v>
      </c>
      <c r="CO202" s="75" t="s">
        <v>224</v>
      </c>
      <c r="CP202" s="75" t="s">
        <v>224</v>
      </c>
      <c r="CQ202" s="75" t="s">
        <v>224</v>
      </c>
    </row>
    <row r="203" spans="1:95">
      <c r="A203" s="75" t="s">
        <v>224</v>
      </c>
      <c r="B203" s="75" t="s">
        <v>224</v>
      </c>
      <c r="C203" s="75" t="s">
        <v>224</v>
      </c>
      <c r="D203" s="75" t="s">
        <v>224</v>
      </c>
      <c r="E203" s="75" t="s">
        <v>224</v>
      </c>
      <c r="F203" s="75" t="s">
        <v>224</v>
      </c>
      <c r="G203" s="75" t="s">
        <v>224</v>
      </c>
      <c r="H203" s="75" t="s">
        <v>224</v>
      </c>
      <c r="I203" s="75" t="s">
        <v>224</v>
      </c>
      <c r="J203" s="75" t="s">
        <v>224</v>
      </c>
      <c r="K203" s="75" t="s">
        <v>224</v>
      </c>
      <c r="L203" s="75" t="s">
        <v>224</v>
      </c>
      <c r="M203" s="75" t="s">
        <v>224</v>
      </c>
      <c r="N203" s="75" t="s">
        <v>224</v>
      </c>
      <c r="O203" s="75" t="s">
        <v>224</v>
      </c>
      <c r="P203" s="75" t="s">
        <v>224</v>
      </c>
      <c r="Q203" s="75" t="s">
        <v>224</v>
      </c>
      <c r="R203" s="75" t="s">
        <v>224</v>
      </c>
      <c r="S203" s="75" t="s">
        <v>224</v>
      </c>
      <c r="T203" s="75" t="s">
        <v>224</v>
      </c>
      <c r="U203" s="75" t="s">
        <v>224</v>
      </c>
      <c r="V203" s="75" t="s">
        <v>224</v>
      </c>
      <c r="W203" s="75" t="s">
        <v>224</v>
      </c>
      <c r="X203" s="75" t="s">
        <v>224</v>
      </c>
      <c r="Y203" s="75" t="s">
        <v>224</v>
      </c>
      <c r="Z203" s="75" t="s">
        <v>224</v>
      </c>
      <c r="AA203" s="75" t="s">
        <v>224</v>
      </c>
      <c r="AB203" s="75" t="s">
        <v>224</v>
      </c>
      <c r="AC203" s="75" t="s">
        <v>224</v>
      </c>
      <c r="AD203" s="75" t="s">
        <v>224</v>
      </c>
      <c r="AE203" s="75" t="s">
        <v>224</v>
      </c>
      <c r="AF203" s="75" t="s">
        <v>224</v>
      </c>
      <c r="AG203" s="75" t="s">
        <v>224</v>
      </c>
      <c r="AH203" s="75" t="s">
        <v>224</v>
      </c>
      <c r="AI203" s="75" t="s">
        <v>224</v>
      </c>
      <c r="AJ203" s="75" t="s">
        <v>224</v>
      </c>
      <c r="AK203" s="75" t="s">
        <v>224</v>
      </c>
      <c r="AL203" s="75" t="s">
        <v>224</v>
      </c>
      <c r="AM203" s="75" t="s">
        <v>224</v>
      </c>
      <c r="AN203" s="75" t="s">
        <v>224</v>
      </c>
      <c r="AO203" s="75" t="s">
        <v>224</v>
      </c>
      <c r="AP203" s="75" t="s">
        <v>224</v>
      </c>
      <c r="AQ203" s="75" t="s">
        <v>224</v>
      </c>
      <c r="AR203" s="75" t="s">
        <v>224</v>
      </c>
      <c r="AS203" s="75" t="s">
        <v>224</v>
      </c>
      <c r="AT203" s="75" t="s">
        <v>224</v>
      </c>
      <c r="AU203" s="75" t="s">
        <v>224</v>
      </c>
      <c r="AV203" s="75" t="s">
        <v>224</v>
      </c>
      <c r="AW203" s="75" t="s">
        <v>224</v>
      </c>
      <c r="AX203" s="75" t="s">
        <v>224</v>
      </c>
      <c r="AY203" s="75" t="s">
        <v>224</v>
      </c>
      <c r="AZ203" s="75" t="s">
        <v>224</v>
      </c>
      <c r="BA203" s="75" t="s">
        <v>224</v>
      </c>
      <c r="BB203" s="75" t="s">
        <v>224</v>
      </c>
      <c r="BC203" s="75" t="s">
        <v>224</v>
      </c>
      <c r="BD203" s="75" t="s">
        <v>224</v>
      </c>
      <c r="BE203" s="75" t="s">
        <v>224</v>
      </c>
      <c r="BF203" s="75" t="s">
        <v>224</v>
      </c>
      <c r="BG203" s="75" t="s">
        <v>224</v>
      </c>
      <c r="BH203" s="75" t="s">
        <v>224</v>
      </c>
      <c r="BI203" s="75" t="s">
        <v>224</v>
      </c>
      <c r="BJ203" s="75" t="s">
        <v>224</v>
      </c>
      <c r="BK203" s="75" t="s">
        <v>224</v>
      </c>
      <c r="BL203" s="75" t="s">
        <v>224</v>
      </c>
      <c r="BM203" s="75" t="s">
        <v>224</v>
      </c>
      <c r="BN203" s="75" t="s">
        <v>224</v>
      </c>
      <c r="BO203" s="75" t="s">
        <v>224</v>
      </c>
      <c r="BP203" s="75" t="s">
        <v>224</v>
      </c>
      <c r="BQ203" s="75" t="s">
        <v>224</v>
      </c>
      <c r="BR203" s="75" t="s">
        <v>224</v>
      </c>
      <c r="BS203" s="75" t="s">
        <v>224</v>
      </c>
      <c r="BT203" s="75" t="s">
        <v>224</v>
      </c>
      <c r="BU203" s="75" t="s">
        <v>224</v>
      </c>
      <c r="BV203" s="75" t="s">
        <v>224</v>
      </c>
      <c r="BW203" s="75" t="s">
        <v>224</v>
      </c>
      <c r="BX203" s="75" t="s">
        <v>224</v>
      </c>
      <c r="BY203" s="75" t="s">
        <v>224</v>
      </c>
      <c r="BZ203" s="75" t="s">
        <v>224</v>
      </c>
      <c r="CA203" s="75" t="s">
        <v>224</v>
      </c>
      <c r="CB203" s="75" t="s">
        <v>224</v>
      </c>
      <c r="CC203" s="75" t="s">
        <v>224</v>
      </c>
      <c r="CD203" s="75" t="s">
        <v>224</v>
      </c>
      <c r="CE203" s="75" t="s">
        <v>224</v>
      </c>
      <c r="CF203" s="75" t="s">
        <v>224</v>
      </c>
      <c r="CG203" s="75" t="s">
        <v>224</v>
      </c>
      <c r="CH203" s="75" t="s">
        <v>224</v>
      </c>
      <c r="CI203" s="75" t="s">
        <v>224</v>
      </c>
      <c r="CJ203" s="75" t="s">
        <v>224</v>
      </c>
      <c r="CK203" s="75" t="s">
        <v>224</v>
      </c>
      <c r="CL203" s="75" t="s">
        <v>224</v>
      </c>
      <c r="CM203" s="75" t="s">
        <v>224</v>
      </c>
      <c r="CN203" s="75" t="s">
        <v>224</v>
      </c>
      <c r="CO203" s="75" t="s">
        <v>224</v>
      </c>
      <c r="CP203" s="75" t="s">
        <v>224</v>
      </c>
      <c r="CQ203" s="75" t="s">
        <v>224</v>
      </c>
    </row>
    <row r="204" spans="1:95">
      <c r="A204" s="75" t="s">
        <v>224</v>
      </c>
      <c r="B204" s="75" t="s">
        <v>224</v>
      </c>
      <c r="C204" s="75" t="s">
        <v>224</v>
      </c>
      <c r="D204" s="75" t="s">
        <v>224</v>
      </c>
      <c r="E204" s="75" t="s">
        <v>224</v>
      </c>
      <c r="F204" s="75" t="s">
        <v>224</v>
      </c>
      <c r="G204" s="75" t="s">
        <v>224</v>
      </c>
      <c r="H204" s="75" t="s">
        <v>224</v>
      </c>
      <c r="I204" s="75" t="s">
        <v>224</v>
      </c>
      <c r="J204" s="75" t="s">
        <v>224</v>
      </c>
      <c r="K204" s="75" t="s">
        <v>224</v>
      </c>
      <c r="L204" s="75" t="s">
        <v>224</v>
      </c>
      <c r="M204" s="75" t="s">
        <v>224</v>
      </c>
      <c r="N204" s="75" t="s">
        <v>224</v>
      </c>
      <c r="O204" s="75" t="s">
        <v>224</v>
      </c>
      <c r="P204" s="75" t="s">
        <v>224</v>
      </c>
      <c r="Q204" s="75" t="s">
        <v>224</v>
      </c>
      <c r="R204" s="75" t="s">
        <v>224</v>
      </c>
      <c r="S204" s="75" t="s">
        <v>224</v>
      </c>
      <c r="T204" s="75" t="s">
        <v>224</v>
      </c>
      <c r="U204" s="75" t="s">
        <v>224</v>
      </c>
      <c r="V204" s="75" t="s">
        <v>224</v>
      </c>
      <c r="W204" s="75" t="s">
        <v>224</v>
      </c>
      <c r="X204" s="75" t="s">
        <v>224</v>
      </c>
      <c r="Y204" s="75" t="s">
        <v>224</v>
      </c>
      <c r="Z204" s="75" t="s">
        <v>224</v>
      </c>
      <c r="AA204" s="75" t="s">
        <v>224</v>
      </c>
      <c r="AB204" s="75" t="s">
        <v>224</v>
      </c>
      <c r="AC204" s="75" t="s">
        <v>224</v>
      </c>
      <c r="AD204" s="75" t="s">
        <v>224</v>
      </c>
      <c r="AE204" s="75" t="s">
        <v>224</v>
      </c>
      <c r="AF204" s="75" t="s">
        <v>224</v>
      </c>
      <c r="AG204" s="75" t="s">
        <v>224</v>
      </c>
      <c r="AH204" s="75" t="s">
        <v>224</v>
      </c>
      <c r="AI204" s="75" t="s">
        <v>224</v>
      </c>
      <c r="AJ204" s="75" t="s">
        <v>224</v>
      </c>
      <c r="AK204" s="75" t="s">
        <v>224</v>
      </c>
      <c r="AL204" s="75" t="s">
        <v>224</v>
      </c>
      <c r="AM204" s="75" t="s">
        <v>224</v>
      </c>
      <c r="AN204" s="75" t="s">
        <v>224</v>
      </c>
      <c r="AO204" s="75" t="s">
        <v>224</v>
      </c>
      <c r="AP204" s="75" t="s">
        <v>224</v>
      </c>
      <c r="AQ204" s="75" t="s">
        <v>224</v>
      </c>
      <c r="AR204" s="75" t="s">
        <v>224</v>
      </c>
      <c r="AS204" s="75" t="s">
        <v>224</v>
      </c>
      <c r="AT204" s="75" t="s">
        <v>224</v>
      </c>
      <c r="AU204" s="75" t="s">
        <v>224</v>
      </c>
      <c r="AV204" s="75" t="s">
        <v>224</v>
      </c>
      <c r="AW204" s="75" t="s">
        <v>224</v>
      </c>
      <c r="AX204" s="75" t="s">
        <v>224</v>
      </c>
      <c r="AY204" s="75" t="s">
        <v>224</v>
      </c>
      <c r="AZ204" s="75" t="s">
        <v>224</v>
      </c>
      <c r="BA204" s="75" t="s">
        <v>224</v>
      </c>
      <c r="BB204" s="75" t="s">
        <v>224</v>
      </c>
      <c r="BC204" s="75" t="s">
        <v>224</v>
      </c>
      <c r="BD204" s="75" t="s">
        <v>224</v>
      </c>
      <c r="BE204" s="75" t="s">
        <v>224</v>
      </c>
      <c r="BF204" s="75" t="s">
        <v>224</v>
      </c>
      <c r="BG204" s="75" t="s">
        <v>224</v>
      </c>
      <c r="BH204" s="75" t="s">
        <v>224</v>
      </c>
      <c r="BI204" s="75" t="s">
        <v>224</v>
      </c>
      <c r="BJ204" s="75" t="s">
        <v>224</v>
      </c>
      <c r="BK204" s="75" t="s">
        <v>224</v>
      </c>
      <c r="BL204" s="75" t="s">
        <v>224</v>
      </c>
      <c r="BM204" s="75" t="s">
        <v>224</v>
      </c>
      <c r="BN204" s="75" t="s">
        <v>224</v>
      </c>
      <c r="BO204" s="75" t="s">
        <v>224</v>
      </c>
      <c r="BP204" s="75" t="s">
        <v>224</v>
      </c>
      <c r="BQ204" s="75" t="s">
        <v>224</v>
      </c>
      <c r="BR204" s="75" t="s">
        <v>224</v>
      </c>
      <c r="BS204" s="75" t="s">
        <v>224</v>
      </c>
      <c r="BT204" s="75" t="s">
        <v>224</v>
      </c>
      <c r="BU204" s="75" t="s">
        <v>224</v>
      </c>
      <c r="BV204" s="75" t="s">
        <v>224</v>
      </c>
      <c r="BW204" s="75" t="s">
        <v>224</v>
      </c>
      <c r="BX204" s="75" t="s">
        <v>224</v>
      </c>
      <c r="BY204" s="75" t="s">
        <v>224</v>
      </c>
      <c r="BZ204" s="75" t="s">
        <v>224</v>
      </c>
      <c r="CA204" s="75" t="s">
        <v>224</v>
      </c>
      <c r="CB204" s="75" t="s">
        <v>224</v>
      </c>
      <c r="CC204" s="75" t="s">
        <v>224</v>
      </c>
      <c r="CD204" s="75" t="s">
        <v>224</v>
      </c>
      <c r="CE204" s="75" t="s">
        <v>224</v>
      </c>
      <c r="CF204" s="75" t="s">
        <v>224</v>
      </c>
      <c r="CG204" s="75" t="s">
        <v>224</v>
      </c>
      <c r="CH204" s="75" t="s">
        <v>224</v>
      </c>
      <c r="CI204" s="75" t="s">
        <v>224</v>
      </c>
      <c r="CJ204" s="75" t="s">
        <v>224</v>
      </c>
      <c r="CK204" s="75" t="s">
        <v>224</v>
      </c>
      <c r="CL204" s="75" t="s">
        <v>224</v>
      </c>
      <c r="CM204" s="75" t="s">
        <v>224</v>
      </c>
      <c r="CN204" s="75" t="s">
        <v>224</v>
      </c>
      <c r="CO204" s="75" t="s">
        <v>224</v>
      </c>
      <c r="CP204" s="75" t="s">
        <v>224</v>
      </c>
      <c r="CQ204" s="75" t="s">
        <v>224</v>
      </c>
    </row>
    <row r="205" spans="1:95">
      <c r="A205" s="75" t="s">
        <v>224</v>
      </c>
      <c r="B205" s="75" t="s">
        <v>224</v>
      </c>
      <c r="C205" s="75" t="s">
        <v>224</v>
      </c>
      <c r="D205" s="75" t="s">
        <v>224</v>
      </c>
      <c r="E205" s="75" t="s">
        <v>224</v>
      </c>
      <c r="F205" s="75" t="s">
        <v>224</v>
      </c>
      <c r="G205" s="75" t="s">
        <v>224</v>
      </c>
      <c r="H205" s="75" t="s">
        <v>224</v>
      </c>
      <c r="I205" s="75" t="s">
        <v>224</v>
      </c>
      <c r="J205" s="75" t="s">
        <v>224</v>
      </c>
      <c r="K205" s="75" t="s">
        <v>224</v>
      </c>
      <c r="L205" s="75" t="s">
        <v>224</v>
      </c>
      <c r="M205" s="75" t="s">
        <v>224</v>
      </c>
      <c r="N205" s="75" t="s">
        <v>224</v>
      </c>
      <c r="O205" s="75" t="s">
        <v>224</v>
      </c>
      <c r="P205" s="75" t="s">
        <v>224</v>
      </c>
      <c r="Q205" s="75" t="s">
        <v>224</v>
      </c>
      <c r="R205" s="75" t="s">
        <v>224</v>
      </c>
      <c r="S205" s="75" t="s">
        <v>224</v>
      </c>
      <c r="T205" s="75" t="s">
        <v>224</v>
      </c>
      <c r="U205" s="75" t="s">
        <v>224</v>
      </c>
      <c r="V205" s="75" t="s">
        <v>224</v>
      </c>
      <c r="W205" s="75" t="s">
        <v>224</v>
      </c>
      <c r="X205" s="75" t="s">
        <v>224</v>
      </c>
      <c r="Y205" s="75" t="s">
        <v>224</v>
      </c>
      <c r="Z205" s="75" t="s">
        <v>224</v>
      </c>
      <c r="AA205" s="75" t="s">
        <v>224</v>
      </c>
      <c r="AB205" s="75" t="s">
        <v>224</v>
      </c>
      <c r="AC205" s="75" t="s">
        <v>224</v>
      </c>
      <c r="AD205" s="75" t="s">
        <v>224</v>
      </c>
      <c r="AE205" s="75" t="s">
        <v>224</v>
      </c>
      <c r="AF205" s="75" t="s">
        <v>224</v>
      </c>
      <c r="AG205" s="75" t="s">
        <v>224</v>
      </c>
      <c r="AH205" s="75" t="s">
        <v>224</v>
      </c>
      <c r="AI205" s="75" t="s">
        <v>224</v>
      </c>
      <c r="AJ205" s="75" t="s">
        <v>224</v>
      </c>
      <c r="AK205" s="75" t="s">
        <v>224</v>
      </c>
      <c r="AL205" s="75" t="s">
        <v>224</v>
      </c>
      <c r="AM205" s="75" t="s">
        <v>224</v>
      </c>
      <c r="AN205" s="75" t="s">
        <v>224</v>
      </c>
      <c r="AO205" s="75" t="s">
        <v>224</v>
      </c>
      <c r="AP205" s="75" t="s">
        <v>224</v>
      </c>
      <c r="AQ205" s="75" t="s">
        <v>224</v>
      </c>
      <c r="AR205" s="75" t="s">
        <v>224</v>
      </c>
      <c r="AS205" s="75" t="s">
        <v>224</v>
      </c>
      <c r="AT205" s="75" t="s">
        <v>224</v>
      </c>
      <c r="AU205" s="75" t="s">
        <v>224</v>
      </c>
      <c r="AV205" s="75" t="s">
        <v>224</v>
      </c>
      <c r="AW205" s="75" t="s">
        <v>224</v>
      </c>
      <c r="AX205" s="75" t="s">
        <v>224</v>
      </c>
      <c r="AY205" s="75" t="s">
        <v>224</v>
      </c>
      <c r="AZ205" s="75" t="s">
        <v>224</v>
      </c>
      <c r="BA205" s="75" t="s">
        <v>224</v>
      </c>
      <c r="BB205" s="75" t="s">
        <v>224</v>
      </c>
      <c r="BC205" s="75" t="s">
        <v>224</v>
      </c>
      <c r="BD205" s="75" t="s">
        <v>224</v>
      </c>
      <c r="BE205" s="75" t="s">
        <v>224</v>
      </c>
      <c r="BF205" s="75" t="s">
        <v>224</v>
      </c>
      <c r="BG205" s="75" t="s">
        <v>224</v>
      </c>
      <c r="BH205" s="75" t="s">
        <v>224</v>
      </c>
      <c r="BI205" s="75" t="s">
        <v>224</v>
      </c>
      <c r="BJ205" s="75" t="s">
        <v>224</v>
      </c>
      <c r="BK205" s="75" t="s">
        <v>224</v>
      </c>
      <c r="BL205" s="75" t="s">
        <v>224</v>
      </c>
      <c r="BM205" s="75" t="s">
        <v>224</v>
      </c>
      <c r="BN205" s="75" t="s">
        <v>224</v>
      </c>
      <c r="BO205" s="75" t="s">
        <v>224</v>
      </c>
      <c r="BP205" s="75" t="s">
        <v>224</v>
      </c>
      <c r="BQ205" s="75" t="s">
        <v>224</v>
      </c>
      <c r="BR205" s="75" t="s">
        <v>224</v>
      </c>
      <c r="BS205" s="75" t="s">
        <v>224</v>
      </c>
      <c r="BT205" s="75" t="s">
        <v>224</v>
      </c>
      <c r="BU205" s="75" t="s">
        <v>224</v>
      </c>
      <c r="BV205" s="75" t="s">
        <v>224</v>
      </c>
      <c r="BW205" s="75" t="s">
        <v>224</v>
      </c>
      <c r="BX205" s="75" t="s">
        <v>224</v>
      </c>
      <c r="BY205" s="75" t="s">
        <v>224</v>
      </c>
      <c r="BZ205" s="75" t="s">
        <v>224</v>
      </c>
      <c r="CA205" s="75" t="s">
        <v>224</v>
      </c>
      <c r="CB205" s="75" t="s">
        <v>224</v>
      </c>
      <c r="CC205" s="75" t="s">
        <v>224</v>
      </c>
      <c r="CD205" s="75" t="s">
        <v>224</v>
      </c>
      <c r="CE205" s="75" t="s">
        <v>224</v>
      </c>
      <c r="CF205" s="75" t="s">
        <v>224</v>
      </c>
      <c r="CG205" s="75" t="s">
        <v>224</v>
      </c>
      <c r="CH205" s="75" t="s">
        <v>224</v>
      </c>
      <c r="CI205" s="75" t="s">
        <v>224</v>
      </c>
      <c r="CJ205" s="75" t="s">
        <v>224</v>
      </c>
      <c r="CK205" s="75" t="s">
        <v>224</v>
      </c>
      <c r="CL205" s="75" t="s">
        <v>224</v>
      </c>
      <c r="CM205" s="75" t="s">
        <v>224</v>
      </c>
      <c r="CN205" s="75" t="s">
        <v>224</v>
      </c>
      <c r="CO205" s="75" t="s">
        <v>224</v>
      </c>
      <c r="CP205" s="75" t="s">
        <v>224</v>
      </c>
      <c r="CQ205" s="75" t="s">
        <v>224</v>
      </c>
    </row>
    <row r="206" spans="1:95">
      <c r="A206" s="75" t="s">
        <v>224</v>
      </c>
      <c r="B206" s="75" t="s">
        <v>224</v>
      </c>
      <c r="C206" s="75" t="s">
        <v>224</v>
      </c>
      <c r="D206" s="75" t="s">
        <v>224</v>
      </c>
      <c r="E206" s="75" t="s">
        <v>224</v>
      </c>
      <c r="F206" s="75" t="s">
        <v>224</v>
      </c>
      <c r="G206" s="75" t="s">
        <v>224</v>
      </c>
      <c r="H206" s="75" t="s">
        <v>224</v>
      </c>
      <c r="I206" s="75" t="s">
        <v>224</v>
      </c>
      <c r="J206" s="75" t="s">
        <v>224</v>
      </c>
      <c r="K206" s="75" t="s">
        <v>224</v>
      </c>
      <c r="L206" s="75" t="s">
        <v>224</v>
      </c>
      <c r="M206" s="75" t="s">
        <v>224</v>
      </c>
      <c r="N206" s="75" t="s">
        <v>224</v>
      </c>
      <c r="O206" s="75" t="s">
        <v>224</v>
      </c>
      <c r="P206" s="75" t="s">
        <v>224</v>
      </c>
      <c r="Q206" s="75" t="s">
        <v>224</v>
      </c>
      <c r="R206" s="75" t="s">
        <v>224</v>
      </c>
      <c r="S206" s="75" t="s">
        <v>224</v>
      </c>
      <c r="T206" s="75" t="s">
        <v>224</v>
      </c>
      <c r="U206" s="75" t="s">
        <v>224</v>
      </c>
      <c r="V206" s="75" t="s">
        <v>224</v>
      </c>
      <c r="W206" s="75" t="s">
        <v>224</v>
      </c>
      <c r="X206" s="75" t="s">
        <v>224</v>
      </c>
      <c r="Y206" s="75" t="s">
        <v>224</v>
      </c>
      <c r="Z206" s="75" t="s">
        <v>224</v>
      </c>
      <c r="AA206" s="75" t="s">
        <v>224</v>
      </c>
      <c r="AB206" s="75" t="s">
        <v>224</v>
      </c>
      <c r="AC206" s="75" t="s">
        <v>224</v>
      </c>
      <c r="AD206" s="75" t="s">
        <v>224</v>
      </c>
      <c r="AE206" s="75" t="s">
        <v>224</v>
      </c>
      <c r="AF206" s="75" t="s">
        <v>224</v>
      </c>
      <c r="AG206" s="75" t="s">
        <v>224</v>
      </c>
      <c r="AH206" s="75" t="s">
        <v>224</v>
      </c>
      <c r="AI206" s="75" t="s">
        <v>224</v>
      </c>
      <c r="AJ206" s="75" t="s">
        <v>224</v>
      </c>
      <c r="AK206" s="75" t="s">
        <v>224</v>
      </c>
      <c r="AL206" s="75" t="s">
        <v>224</v>
      </c>
      <c r="AM206" s="75" t="s">
        <v>224</v>
      </c>
      <c r="AN206" s="75" t="s">
        <v>224</v>
      </c>
      <c r="AO206" s="75" t="s">
        <v>224</v>
      </c>
      <c r="AP206" s="75" t="s">
        <v>224</v>
      </c>
      <c r="AQ206" s="75" t="s">
        <v>224</v>
      </c>
      <c r="AR206" s="75" t="s">
        <v>224</v>
      </c>
      <c r="AS206" s="75" t="s">
        <v>224</v>
      </c>
      <c r="AT206" s="75" t="s">
        <v>224</v>
      </c>
      <c r="AU206" s="75" t="s">
        <v>224</v>
      </c>
      <c r="AV206" s="75" t="s">
        <v>224</v>
      </c>
      <c r="AW206" s="75" t="s">
        <v>224</v>
      </c>
      <c r="AX206" s="75" t="s">
        <v>224</v>
      </c>
      <c r="AY206" s="75" t="s">
        <v>224</v>
      </c>
      <c r="AZ206" s="75" t="s">
        <v>224</v>
      </c>
      <c r="BA206" s="75" t="s">
        <v>224</v>
      </c>
      <c r="BB206" s="75" t="s">
        <v>224</v>
      </c>
      <c r="BC206" s="75" t="s">
        <v>224</v>
      </c>
      <c r="BD206" s="75" t="s">
        <v>224</v>
      </c>
      <c r="BE206" s="75" t="s">
        <v>224</v>
      </c>
      <c r="BF206" s="75" t="s">
        <v>224</v>
      </c>
      <c r="BG206" s="75" t="s">
        <v>224</v>
      </c>
      <c r="BH206" s="75" t="s">
        <v>224</v>
      </c>
      <c r="BI206" s="75" t="s">
        <v>224</v>
      </c>
      <c r="BJ206" s="75" t="s">
        <v>224</v>
      </c>
      <c r="BK206" s="75" t="s">
        <v>224</v>
      </c>
      <c r="BL206" s="75" t="s">
        <v>224</v>
      </c>
      <c r="BM206" s="75" t="s">
        <v>224</v>
      </c>
      <c r="BN206" s="75" t="s">
        <v>224</v>
      </c>
      <c r="BO206" s="75" t="s">
        <v>224</v>
      </c>
      <c r="BP206" s="75" t="s">
        <v>224</v>
      </c>
      <c r="BQ206" s="75" t="s">
        <v>224</v>
      </c>
      <c r="BR206" s="75" t="s">
        <v>224</v>
      </c>
      <c r="BS206" s="75" t="s">
        <v>224</v>
      </c>
      <c r="BT206" s="75" t="s">
        <v>224</v>
      </c>
      <c r="BU206" s="75" t="s">
        <v>224</v>
      </c>
      <c r="BV206" s="75" t="s">
        <v>224</v>
      </c>
      <c r="BW206" s="75" t="s">
        <v>224</v>
      </c>
      <c r="BX206" s="75" t="s">
        <v>224</v>
      </c>
      <c r="BY206" s="75" t="s">
        <v>224</v>
      </c>
      <c r="BZ206" s="75" t="s">
        <v>224</v>
      </c>
      <c r="CA206" s="75" t="s">
        <v>224</v>
      </c>
      <c r="CB206" s="75" t="s">
        <v>224</v>
      </c>
      <c r="CC206" s="75" t="s">
        <v>224</v>
      </c>
      <c r="CD206" s="75" t="s">
        <v>224</v>
      </c>
      <c r="CE206" s="75" t="s">
        <v>224</v>
      </c>
      <c r="CF206" s="75" t="s">
        <v>224</v>
      </c>
      <c r="CG206" s="75" t="s">
        <v>224</v>
      </c>
      <c r="CH206" s="75" t="s">
        <v>224</v>
      </c>
      <c r="CI206" s="75" t="s">
        <v>224</v>
      </c>
      <c r="CJ206" s="75" t="s">
        <v>224</v>
      </c>
      <c r="CK206" s="75" t="s">
        <v>224</v>
      </c>
      <c r="CL206" s="75" t="s">
        <v>224</v>
      </c>
      <c r="CM206" s="75" t="s">
        <v>224</v>
      </c>
      <c r="CN206" s="75" t="s">
        <v>224</v>
      </c>
      <c r="CO206" s="75" t="s">
        <v>224</v>
      </c>
      <c r="CP206" s="75" t="s">
        <v>224</v>
      </c>
      <c r="CQ206" s="75" t="s">
        <v>224</v>
      </c>
    </row>
    <row r="207" spans="1:95">
      <c r="A207" s="75" t="s">
        <v>224</v>
      </c>
      <c r="B207" s="75" t="s">
        <v>224</v>
      </c>
      <c r="C207" s="75" t="s">
        <v>224</v>
      </c>
      <c r="D207" s="75" t="s">
        <v>224</v>
      </c>
      <c r="E207" s="75" t="s">
        <v>224</v>
      </c>
      <c r="F207" s="75" t="s">
        <v>224</v>
      </c>
      <c r="G207" s="75" t="s">
        <v>224</v>
      </c>
      <c r="H207" s="75" t="s">
        <v>224</v>
      </c>
      <c r="I207" s="75" t="s">
        <v>224</v>
      </c>
      <c r="J207" s="75" t="s">
        <v>224</v>
      </c>
      <c r="K207" s="75" t="s">
        <v>224</v>
      </c>
      <c r="L207" s="75" t="s">
        <v>224</v>
      </c>
      <c r="M207" s="75" t="s">
        <v>224</v>
      </c>
      <c r="N207" s="75" t="s">
        <v>224</v>
      </c>
      <c r="O207" s="75" t="s">
        <v>224</v>
      </c>
      <c r="P207" s="75" t="s">
        <v>224</v>
      </c>
      <c r="Q207" s="75" t="s">
        <v>224</v>
      </c>
      <c r="R207" s="75" t="s">
        <v>224</v>
      </c>
      <c r="S207" s="75" t="s">
        <v>224</v>
      </c>
      <c r="T207" s="75" t="s">
        <v>224</v>
      </c>
      <c r="U207" s="75" t="s">
        <v>224</v>
      </c>
      <c r="V207" s="75" t="s">
        <v>224</v>
      </c>
      <c r="W207" s="75" t="s">
        <v>224</v>
      </c>
      <c r="X207" s="75" t="s">
        <v>224</v>
      </c>
      <c r="Y207" s="75" t="s">
        <v>224</v>
      </c>
      <c r="Z207" s="75" t="s">
        <v>224</v>
      </c>
      <c r="AA207" s="75" t="s">
        <v>224</v>
      </c>
      <c r="AB207" s="75" t="s">
        <v>224</v>
      </c>
      <c r="AC207" s="75" t="s">
        <v>224</v>
      </c>
      <c r="AD207" s="75" t="s">
        <v>224</v>
      </c>
      <c r="AE207" s="75" t="s">
        <v>224</v>
      </c>
      <c r="AF207" s="75" t="s">
        <v>224</v>
      </c>
      <c r="AG207" s="75" t="s">
        <v>224</v>
      </c>
      <c r="AH207" s="75" t="s">
        <v>224</v>
      </c>
      <c r="AI207" s="75" t="s">
        <v>224</v>
      </c>
      <c r="AJ207" s="75" t="s">
        <v>224</v>
      </c>
      <c r="AK207" s="75" t="s">
        <v>224</v>
      </c>
      <c r="AL207" s="75" t="s">
        <v>224</v>
      </c>
      <c r="AM207" s="75" t="s">
        <v>224</v>
      </c>
      <c r="AN207" s="75" t="s">
        <v>224</v>
      </c>
      <c r="AO207" s="75" t="s">
        <v>224</v>
      </c>
      <c r="AP207" s="75" t="s">
        <v>224</v>
      </c>
      <c r="AQ207" s="75" t="s">
        <v>224</v>
      </c>
      <c r="AR207" s="75" t="s">
        <v>224</v>
      </c>
      <c r="AS207" s="75" t="s">
        <v>224</v>
      </c>
      <c r="AT207" s="75" t="s">
        <v>224</v>
      </c>
      <c r="AU207" s="75" t="s">
        <v>224</v>
      </c>
      <c r="AV207" s="75" t="s">
        <v>224</v>
      </c>
      <c r="AW207" s="75" t="s">
        <v>224</v>
      </c>
      <c r="AX207" s="75" t="s">
        <v>224</v>
      </c>
      <c r="AY207" s="75" t="s">
        <v>224</v>
      </c>
      <c r="AZ207" s="75" t="s">
        <v>224</v>
      </c>
      <c r="BA207" s="75" t="s">
        <v>224</v>
      </c>
      <c r="BB207" s="75" t="s">
        <v>224</v>
      </c>
      <c r="BC207" s="75" t="s">
        <v>224</v>
      </c>
      <c r="BD207" s="75" t="s">
        <v>224</v>
      </c>
      <c r="BE207" s="75" t="s">
        <v>224</v>
      </c>
      <c r="BF207" s="75" t="s">
        <v>224</v>
      </c>
      <c r="BG207" s="75" t="s">
        <v>224</v>
      </c>
      <c r="BH207" s="75" t="s">
        <v>224</v>
      </c>
      <c r="BI207" s="75" t="s">
        <v>224</v>
      </c>
      <c r="BJ207" s="75" t="s">
        <v>224</v>
      </c>
      <c r="BK207" s="75" t="s">
        <v>224</v>
      </c>
      <c r="BL207" s="75" t="s">
        <v>224</v>
      </c>
      <c r="BM207" s="75" t="s">
        <v>224</v>
      </c>
      <c r="BN207" s="75" t="s">
        <v>224</v>
      </c>
      <c r="BO207" s="75" t="s">
        <v>224</v>
      </c>
      <c r="BP207" s="75" t="s">
        <v>224</v>
      </c>
      <c r="BQ207" s="75" t="s">
        <v>224</v>
      </c>
      <c r="BR207" s="75" t="s">
        <v>224</v>
      </c>
      <c r="BS207" s="75" t="s">
        <v>224</v>
      </c>
      <c r="BT207" s="75" t="s">
        <v>224</v>
      </c>
      <c r="BU207" s="75" t="s">
        <v>224</v>
      </c>
      <c r="BV207" s="75" t="s">
        <v>224</v>
      </c>
      <c r="BW207" s="75" t="s">
        <v>224</v>
      </c>
      <c r="BX207" s="75" t="s">
        <v>224</v>
      </c>
      <c r="BY207" s="75" t="s">
        <v>224</v>
      </c>
      <c r="BZ207" s="75" t="s">
        <v>224</v>
      </c>
      <c r="CA207" s="75" t="s">
        <v>224</v>
      </c>
      <c r="CB207" s="75" t="s">
        <v>224</v>
      </c>
      <c r="CC207" s="75" t="s">
        <v>224</v>
      </c>
      <c r="CD207" s="75" t="s">
        <v>224</v>
      </c>
      <c r="CE207" s="75" t="s">
        <v>224</v>
      </c>
      <c r="CF207" s="75" t="s">
        <v>224</v>
      </c>
      <c r="CG207" s="75" t="s">
        <v>224</v>
      </c>
      <c r="CH207" s="75" t="s">
        <v>224</v>
      </c>
      <c r="CI207" s="75" t="s">
        <v>224</v>
      </c>
      <c r="CJ207" s="75" t="s">
        <v>224</v>
      </c>
      <c r="CK207" s="75" t="s">
        <v>224</v>
      </c>
      <c r="CL207" s="75" t="s">
        <v>224</v>
      </c>
      <c r="CM207" s="75" t="s">
        <v>224</v>
      </c>
      <c r="CN207" s="75" t="s">
        <v>224</v>
      </c>
      <c r="CO207" s="75" t="s">
        <v>224</v>
      </c>
      <c r="CP207" s="75" t="s">
        <v>224</v>
      </c>
      <c r="CQ207" s="75" t="s">
        <v>224</v>
      </c>
    </row>
    <row r="208" spans="1:95">
      <c r="A208" s="75" t="s">
        <v>224</v>
      </c>
      <c r="B208" s="75" t="s">
        <v>224</v>
      </c>
      <c r="C208" s="75" t="s">
        <v>224</v>
      </c>
      <c r="D208" s="75" t="s">
        <v>224</v>
      </c>
      <c r="E208" s="75" t="s">
        <v>224</v>
      </c>
      <c r="F208" s="75" t="s">
        <v>224</v>
      </c>
      <c r="G208" s="75" t="s">
        <v>224</v>
      </c>
      <c r="H208" s="75" t="s">
        <v>224</v>
      </c>
      <c r="I208" s="75" t="s">
        <v>224</v>
      </c>
      <c r="J208" s="75" t="s">
        <v>224</v>
      </c>
      <c r="K208" s="75" t="s">
        <v>224</v>
      </c>
      <c r="L208" s="75" t="s">
        <v>224</v>
      </c>
      <c r="M208" s="75" t="s">
        <v>224</v>
      </c>
      <c r="N208" s="75" t="s">
        <v>224</v>
      </c>
      <c r="O208" s="75" t="s">
        <v>224</v>
      </c>
      <c r="P208" s="75" t="s">
        <v>224</v>
      </c>
      <c r="Q208" s="75" t="s">
        <v>224</v>
      </c>
      <c r="R208" s="75" t="s">
        <v>224</v>
      </c>
      <c r="S208" s="75" t="s">
        <v>224</v>
      </c>
      <c r="T208" s="75" t="s">
        <v>224</v>
      </c>
      <c r="U208" s="75" t="s">
        <v>224</v>
      </c>
      <c r="V208" s="75" t="s">
        <v>224</v>
      </c>
      <c r="W208" s="75" t="s">
        <v>224</v>
      </c>
      <c r="X208" s="75" t="s">
        <v>224</v>
      </c>
      <c r="Y208" s="75" t="s">
        <v>224</v>
      </c>
      <c r="Z208" s="75" t="s">
        <v>224</v>
      </c>
      <c r="AA208" s="75" t="s">
        <v>224</v>
      </c>
      <c r="AB208" s="75" t="s">
        <v>224</v>
      </c>
      <c r="AC208" s="75" t="s">
        <v>224</v>
      </c>
      <c r="AD208" s="75" t="s">
        <v>224</v>
      </c>
      <c r="AE208" s="75" t="s">
        <v>224</v>
      </c>
      <c r="AF208" s="75" t="s">
        <v>224</v>
      </c>
      <c r="AG208" s="75" t="s">
        <v>224</v>
      </c>
      <c r="AH208" s="75" t="s">
        <v>224</v>
      </c>
      <c r="AI208" s="75" t="s">
        <v>224</v>
      </c>
      <c r="AJ208" s="75" t="s">
        <v>224</v>
      </c>
      <c r="AK208" s="75" t="s">
        <v>224</v>
      </c>
      <c r="AL208" s="75" t="s">
        <v>224</v>
      </c>
      <c r="AM208" s="75" t="s">
        <v>224</v>
      </c>
      <c r="AN208" s="75" t="s">
        <v>224</v>
      </c>
      <c r="AO208" s="75" t="s">
        <v>224</v>
      </c>
      <c r="AP208" s="75" t="s">
        <v>224</v>
      </c>
      <c r="AQ208" s="75" t="s">
        <v>224</v>
      </c>
      <c r="AR208" s="75" t="s">
        <v>224</v>
      </c>
      <c r="AS208" s="75" t="s">
        <v>224</v>
      </c>
      <c r="AT208" s="75" t="s">
        <v>224</v>
      </c>
      <c r="AU208" s="75" t="s">
        <v>224</v>
      </c>
      <c r="AV208" s="75" t="s">
        <v>224</v>
      </c>
      <c r="AW208" s="75" t="s">
        <v>224</v>
      </c>
      <c r="AX208" s="75" t="s">
        <v>224</v>
      </c>
      <c r="AY208" s="75" t="s">
        <v>224</v>
      </c>
      <c r="AZ208" s="75" t="s">
        <v>224</v>
      </c>
      <c r="BA208" s="75" t="s">
        <v>224</v>
      </c>
      <c r="BB208" s="75" t="s">
        <v>224</v>
      </c>
      <c r="BC208" s="75" t="s">
        <v>224</v>
      </c>
      <c r="BD208" s="75" t="s">
        <v>224</v>
      </c>
      <c r="BE208" s="75" t="s">
        <v>224</v>
      </c>
      <c r="BF208" s="75" t="s">
        <v>224</v>
      </c>
      <c r="BG208" s="75" t="s">
        <v>224</v>
      </c>
      <c r="BH208" s="75" t="s">
        <v>224</v>
      </c>
      <c r="BI208" s="75" t="s">
        <v>224</v>
      </c>
      <c r="BJ208" s="75" t="s">
        <v>224</v>
      </c>
      <c r="BK208" s="75" t="s">
        <v>224</v>
      </c>
      <c r="BL208" s="75" t="s">
        <v>224</v>
      </c>
      <c r="BM208" s="75" t="s">
        <v>224</v>
      </c>
      <c r="BN208" s="75" t="s">
        <v>224</v>
      </c>
      <c r="BO208" s="75" t="s">
        <v>224</v>
      </c>
      <c r="BP208" s="75" t="s">
        <v>224</v>
      </c>
      <c r="BQ208" s="75" t="s">
        <v>224</v>
      </c>
      <c r="BR208" s="75" t="s">
        <v>224</v>
      </c>
      <c r="BS208" s="75" t="s">
        <v>224</v>
      </c>
      <c r="BT208" s="75" t="s">
        <v>224</v>
      </c>
      <c r="BU208" s="75" t="s">
        <v>224</v>
      </c>
      <c r="BV208" s="75" t="s">
        <v>224</v>
      </c>
      <c r="BW208" s="75" t="s">
        <v>224</v>
      </c>
      <c r="BX208" s="75" t="s">
        <v>224</v>
      </c>
      <c r="BY208" s="75" t="s">
        <v>224</v>
      </c>
      <c r="BZ208" s="75" t="s">
        <v>224</v>
      </c>
      <c r="CA208" s="75" t="s">
        <v>224</v>
      </c>
      <c r="CB208" s="75" t="s">
        <v>224</v>
      </c>
      <c r="CC208" s="75" t="s">
        <v>224</v>
      </c>
      <c r="CD208" s="75" t="s">
        <v>224</v>
      </c>
      <c r="CE208" s="75" t="s">
        <v>224</v>
      </c>
      <c r="CF208" s="75" t="s">
        <v>224</v>
      </c>
      <c r="CG208" s="75" t="s">
        <v>224</v>
      </c>
      <c r="CH208" s="75" t="s">
        <v>224</v>
      </c>
      <c r="CI208" s="75" t="s">
        <v>224</v>
      </c>
      <c r="CJ208" s="75" t="s">
        <v>224</v>
      </c>
      <c r="CK208" s="75" t="s">
        <v>224</v>
      </c>
      <c r="CL208" s="75" t="s">
        <v>224</v>
      </c>
      <c r="CM208" s="75" t="s">
        <v>224</v>
      </c>
      <c r="CN208" s="75" t="s">
        <v>224</v>
      </c>
      <c r="CO208" s="75" t="s">
        <v>224</v>
      </c>
      <c r="CP208" s="75" t="s">
        <v>224</v>
      </c>
      <c r="CQ208" s="75" t="s">
        <v>224</v>
      </c>
    </row>
    <row r="209" spans="1:95">
      <c r="A209" s="75" t="s">
        <v>224</v>
      </c>
      <c r="B209" s="75" t="s">
        <v>224</v>
      </c>
      <c r="C209" s="75" t="s">
        <v>224</v>
      </c>
      <c r="D209" s="75" t="s">
        <v>224</v>
      </c>
      <c r="E209" s="75" t="s">
        <v>224</v>
      </c>
      <c r="F209" s="75" t="s">
        <v>224</v>
      </c>
      <c r="G209" s="75" t="s">
        <v>224</v>
      </c>
      <c r="H209" s="75" t="s">
        <v>224</v>
      </c>
      <c r="I209" s="75" t="s">
        <v>224</v>
      </c>
      <c r="J209" s="75" t="s">
        <v>224</v>
      </c>
      <c r="K209" s="75" t="s">
        <v>224</v>
      </c>
      <c r="L209" s="75" t="s">
        <v>224</v>
      </c>
      <c r="M209" s="75" t="s">
        <v>224</v>
      </c>
      <c r="N209" s="75" t="s">
        <v>224</v>
      </c>
      <c r="O209" s="75" t="s">
        <v>224</v>
      </c>
      <c r="P209" s="75" t="s">
        <v>224</v>
      </c>
      <c r="Q209" s="75" t="s">
        <v>224</v>
      </c>
      <c r="R209" s="75" t="s">
        <v>224</v>
      </c>
      <c r="S209" s="75" t="s">
        <v>224</v>
      </c>
      <c r="T209" s="75" t="s">
        <v>224</v>
      </c>
      <c r="U209" s="75" t="s">
        <v>224</v>
      </c>
      <c r="V209" s="75" t="s">
        <v>224</v>
      </c>
      <c r="W209" s="75" t="s">
        <v>224</v>
      </c>
      <c r="X209" s="75" t="s">
        <v>224</v>
      </c>
      <c r="Y209" s="75" t="s">
        <v>224</v>
      </c>
      <c r="Z209" s="75" t="s">
        <v>224</v>
      </c>
      <c r="AA209" s="75" t="s">
        <v>224</v>
      </c>
      <c r="AB209" s="75" t="s">
        <v>224</v>
      </c>
      <c r="AC209" s="75" t="s">
        <v>224</v>
      </c>
      <c r="AD209" s="75" t="s">
        <v>224</v>
      </c>
      <c r="AE209" s="75" t="s">
        <v>224</v>
      </c>
      <c r="AF209" s="75" t="s">
        <v>224</v>
      </c>
      <c r="AG209" s="75" t="s">
        <v>224</v>
      </c>
      <c r="AH209" s="75" t="s">
        <v>224</v>
      </c>
      <c r="AI209" s="75" t="s">
        <v>224</v>
      </c>
      <c r="AJ209" s="75" t="s">
        <v>224</v>
      </c>
      <c r="AK209" s="75" t="s">
        <v>224</v>
      </c>
      <c r="AL209" s="75" t="s">
        <v>224</v>
      </c>
      <c r="AM209" s="75" t="s">
        <v>224</v>
      </c>
      <c r="AN209" s="75" t="s">
        <v>224</v>
      </c>
      <c r="AO209" s="75" t="s">
        <v>224</v>
      </c>
      <c r="AP209" s="75" t="s">
        <v>224</v>
      </c>
      <c r="AQ209" s="75" t="s">
        <v>224</v>
      </c>
      <c r="AR209" s="75" t="s">
        <v>224</v>
      </c>
      <c r="AS209" s="75" t="s">
        <v>224</v>
      </c>
      <c r="AT209" s="75" t="s">
        <v>224</v>
      </c>
      <c r="AU209" s="75" t="s">
        <v>224</v>
      </c>
      <c r="AV209" s="75" t="s">
        <v>224</v>
      </c>
      <c r="AW209" s="75" t="s">
        <v>224</v>
      </c>
      <c r="AX209" s="75" t="s">
        <v>224</v>
      </c>
      <c r="AY209" s="75" t="s">
        <v>224</v>
      </c>
      <c r="AZ209" s="75" t="s">
        <v>224</v>
      </c>
      <c r="BA209" s="75" t="s">
        <v>224</v>
      </c>
      <c r="BB209" s="75" t="s">
        <v>224</v>
      </c>
      <c r="BC209" s="75" t="s">
        <v>224</v>
      </c>
      <c r="BD209" s="75" t="s">
        <v>224</v>
      </c>
      <c r="BE209" s="75" t="s">
        <v>224</v>
      </c>
      <c r="BF209" s="75" t="s">
        <v>224</v>
      </c>
      <c r="BG209" s="75" t="s">
        <v>224</v>
      </c>
      <c r="BH209" s="75" t="s">
        <v>224</v>
      </c>
      <c r="BI209" s="75" t="s">
        <v>224</v>
      </c>
      <c r="BJ209" s="75" t="s">
        <v>224</v>
      </c>
      <c r="BK209" s="75" t="s">
        <v>224</v>
      </c>
      <c r="BL209" s="75" t="s">
        <v>224</v>
      </c>
      <c r="BM209" s="75" t="s">
        <v>224</v>
      </c>
      <c r="BN209" s="75" t="s">
        <v>224</v>
      </c>
      <c r="BO209" s="75" t="s">
        <v>224</v>
      </c>
      <c r="BP209" s="75" t="s">
        <v>224</v>
      </c>
      <c r="BQ209" s="75" t="s">
        <v>224</v>
      </c>
      <c r="BR209" s="75" t="s">
        <v>224</v>
      </c>
      <c r="BS209" s="75" t="s">
        <v>224</v>
      </c>
      <c r="BT209" s="75" t="s">
        <v>224</v>
      </c>
      <c r="BU209" s="75" t="s">
        <v>224</v>
      </c>
      <c r="BV209" s="75" t="s">
        <v>224</v>
      </c>
      <c r="BW209" s="75" t="s">
        <v>224</v>
      </c>
      <c r="BX209" s="75" t="s">
        <v>224</v>
      </c>
      <c r="BY209" s="75" t="s">
        <v>224</v>
      </c>
      <c r="BZ209" s="75" t="s">
        <v>224</v>
      </c>
      <c r="CA209" s="75" t="s">
        <v>224</v>
      </c>
      <c r="CB209" s="75" t="s">
        <v>224</v>
      </c>
      <c r="CC209" s="75" t="s">
        <v>224</v>
      </c>
      <c r="CD209" s="75" t="s">
        <v>224</v>
      </c>
      <c r="CE209" s="75" t="s">
        <v>224</v>
      </c>
      <c r="CF209" s="75" t="s">
        <v>224</v>
      </c>
      <c r="CG209" s="75" t="s">
        <v>224</v>
      </c>
      <c r="CH209" s="75" t="s">
        <v>224</v>
      </c>
      <c r="CI209" s="75" t="s">
        <v>224</v>
      </c>
      <c r="CJ209" s="75" t="s">
        <v>224</v>
      </c>
      <c r="CK209" s="75" t="s">
        <v>224</v>
      </c>
      <c r="CL209" s="75" t="s">
        <v>224</v>
      </c>
      <c r="CM209" s="75" t="s">
        <v>224</v>
      </c>
      <c r="CN209" s="75" t="s">
        <v>224</v>
      </c>
      <c r="CO209" s="75" t="s">
        <v>224</v>
      </c>
      <c r="CP209" s="75" t="s">
        <v>224</v>
      </c>
      <c r="CQ209" s="75" t="s">
        <v>224</v>
      </c>
    </row>
  </sheetData>
  <phoneticPr fontId="15" type="noConversion"/>
  <conditionalFormatting sqref="C9:BN189">
    <cfRule type="cellIs" dxfId="40" priority="5" operator="equal">
      <formula>0</formula>
    </cfRule>
  </conditionalFormatting>
  <conditionalFormatting sqref="BO9:BR189">
    <cfRule type="cellIs" dxfId="39" priority="4" operator="equal">
      <formula>0</formula>
    </cfRule>
  </conditionalFormatting>
  <conditionalFormatting sqref="BS9:BV189">
    <cfRule type="cellIs" dxfId="38" priority="3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44"/>
  <sheetViews>
    <sheetView topLeftCell="AN163" zoomScale="80" zoomScaleNormal="80" workbookViewId="0">
      <selection activeCell="AN167" sqref="A167:XFD169"/>
    </sheetView>
  </sheetViews>
  <sheetFormatPr defaultRowHeight="15.75"/>
  <cols>
    <col min="1" max="1" width="9.42578125" customWidth="1"/>
    <col min="2" max="2" width="11.7109375" style="6" customWidth="1"/>
    <col min="3" max="18" width="9.140625" customWidth="1"/>
    <col min="19" max="19" width="3.85546875" customWidth="1"/>
    <col min="20" max="21" width="10.42578125" style="6" customWidth="1"/>
    <col min="22" max="36" width="9.140625" customWidth="1"/>
    <col min="37" max="38" width="9.140625" style="20" customWidth="1"/>
    <col min="39" max="39" width="14.5703125" style="5" customWidth="1"/>
    <col min="40" max="40" width="4.85546875" customWidth="1"/>
    <col min="41" max="41" width="11.28515625" customWidth="1"/>
    <col min="42" max="51" width="9.140625" customWidth="1"/>
    <col min="52" max="59" width="9.140625" style="5" customWidth="1"/>
    <col min="60" max="72" width="9.140625" customWidth="1"/>
  </cols>
  <sheetData>
    <row r="1" spans="1:59" ht="15" customHeight="1">
      <c r="A1" t="str">
        <f>NormalizeData!A1</f>
        <v>Experiment ID:C9_P2_S1</v>
      </c>
      <c r="L1" s="11" t="s">
        <v>107</v>
      </c>
      <c r="M1" s="7"/>
      <c r="N1" s="69">
        <f>N2-$B$2</f>
        <v>48.635999999999996</v>
      </c>
      <c r="O1" s="69">
        <f>O2-$B$2</f>
        <v>72.563000000000002</v>
      </c>
      <c r="P1" s="69">
        <f>P2-$B$2</f>
        <v>96.396000000000001</v>
      </c>
    </row>
    <row r="2" spans="1:59">
      <c r="A2" t="str">
        <f>NormalizeData!A2</f>
        <v>Normalize Time</v>
      </c>
      <c r="B2" s="64">
        <f>NormalizeData!B2</f>
        <v>25.568000000000001</v>
      </c>
      <c r="C2" s="3"/>
      <c r="I2" s="18" t="s">
        <v>35</v>
      </c>
      <c r="J2" s="5" t="str">
        <f>G19</f>
        <v>MG132</v>
      </c>
      <c r="K2" s="7"/>
      <c r="L2" s="8" t="s">
        <v>31</v>
      </c>
      <c r="M2" s="9">
        <f>NormalizeData!D2</f>
        <v>50.302999999999997</v>
      </c>
      <c r="N2" s="9">
        <f>NormalizeData!E2</f>
        <v>74.203999999999994</v>
      </c>
      <c r="O2" s="9">
        <f>NormalizeData!F2</f>
        <v>98.131</v>
      </c>
      <c r="P2" s="9">
        <f>NormalizeData!G2</f>
        <v>121.964</v>
      </c>
      <c r="Q2" s="19"/>
    </row>
    <row r="3" spans="1:59">
      <c r="G3" s="3"/>
      <c r="J3" s="7"/>
      <c r="K3" s="7"/>
      <c r="L3" s="8" t="s">
        <v>32</v>
      </c>
      <c r="M3" s="10">
        <f>VLOOKUP(M2,$U23:$AL167,17)</f>
        <v>2.4484463262020277</v>
      </c>
      <c r="N3" s="10">
        <f>VLOOKUP(N2,$U23:$AL167,17)</f>
        <v>0.87087630849420494</v>
      </c>
      <c r="O3" s="10">
        <f>VLOOKUP(O2,$U23:$AL167,17)</f>
        <v>0.87564427520528154</v>
      </c>
      <c r="P3" s="10">
        <f>VLOOKUP(P2,$U23:$AL167,17)</f>
        <v>0.90097963794336211</v>
      </c>
      <c r="Q3" s="19"/>
    </row>
    <row r="4" spans="1:59">
      <c r="G4" s="3"/>
      <c r="J4" s="7"/>
      <c r="K4" s="7"/>
      <c r="L4" s="8" t="s">
        <v>33</v>
      </c>
      <c r="M4" s="60">
        <f>VLOOKUP(M2,$U23:$AL167,12)</f>
        <v>2.6216371599445468E-2</v>
      </c>
      <c r="N4" s="60">
        <f>VLOOKUP(N2,$U23:$AL167,12)</f>
        <v>2.1205699452798446E-2</v>
      </c>
      <c r="O4" s="60">
        <f>VLOOKUP(O2,$U23:$AL167,12)</f>
        <v>2.2374855536293033E-2</v>
      </c>
      <c r="P4" s="60">
        <f>VLOOKUP(P2,$U23:$AL167,12)</f>
        <v>1.6823716728094514E-2</v>
      </c>
      <c r="Q4" s="19"/>
    </row>
    <row r="5" spans="1:59">
      <c r="G5" s="3"/>
      <c r="J5" s="7"/>
      <c r="K5" s="7"/>
      <c r="L5" s="8" t="str">
        <f>"c.v. "&amp;G19</f>
        <v>c.v. MG132</v>
      </c>
      <c r="M5" s="60">
        <f>VLOOKUP(M2,$U23:$AL167,13)</f>
        <v>6.3051151118522913E-2</v>
      </c>
      <c r="N5" s="60">
        <f>VLOOKUP(N2,$U23:$AL167,13)</f>
        <v>2.1028697832807235E-2</v>
      </c>
      <c r="O5" s="60">
        <f>VLOOKUP(O2,$U23:$AL167,13)</f>
        <v>0.17779276409228062</v>
      </c>
      <c r="P5" s="60">
        <f>VLOOKUP(P2,$U23:$AL167,13)</f>
        <v>0.28540539173173374</v>
      </c>
      <c r="Q5" s="19"/>
    </row>
    <row r="6" spans="1:59">
      <c r="G6" s="3"/>
      <c r="J6" s="7"/>
      <c r="K6" s="7"/>
      <c r="L6" s="11" t="s">
        <v>107</v>
      </c>
      <c r="M6" s="7"/>
      <c r="N6" s="69">
        <f>N7-$B$2</f>
        <v>48.635999999999996</v>
      </c>
      <c r="O6" s="69">
        <f>O7-$B$2</f>
        <v>72.563000000000002</v>
      </c>
      <c r="P6" s="69">
        <f>P7-$B$2</f>
        <v>96.396000000000001</v>
      </c>
      <c r="Q6" s="7"/>
    </row>
    <row r="7" spans="1:59">
      <c r="G7" s="3"/>
      <c r="I7" s="18" t="s">
        <v>35</v>
      </c>
      <c r="J7" s="5" t="str">
        <f>K19&amp;" " &amp;K20</f>
        <v>R1881 100.00pM</v>
      </c>
      <c r="K7" s="7"/>
      <c r="L7" s="8" t="s">
        <v>31</v>
      </c>
      <c r="M7" s="9">
        <f>M2</f>
        <v>50.302999999999997</v>
      </c>
      <c r="N7" s="9">
        <f t="shared" ref="N7:P7" si="0">N2</f>
        <v>74.203999999999994</v>
      </c>
      <c r="O7" s="9">
        <f t="shared" si="0"/>
        <v>98.131</v>
      </c>
      <c r="P7" s="9">
        <f t="shared" si="0"/>
        <v>121.964</v>
      </c>
      <c r="Q7" s="19"/>
    </row>
    <row r="8" spans="1:59">
      <c r="G8" s="3"/>
      <c r="J8" s="7"/>
      <c r="K8" s="7"/>
      <c r="L8" s="8" t="s">
        <v>32</v>
      </c>
      <c r="M8" s="10">
        <f>VLOOKUP(M7,$U23:$AL167,18)</f>
        <v>-1.8360538152504944</v>
      </c>
      <c r="N8" s="10">
        <f>VLOOKUP(N7,$U23:$AL167,18)</f>
        <v>-7.3331053203904428E-2</v>
      </c>
      <c r="O8" s="10">
        <f>VLOOKUP(O7,$U23:$AL167,18)</f>
        <v>0.30065280653270532</v>
      </c>
      <c r="P8" s="10">
        <f>VLOOKUP(P7,$U23:$AL167,18)</f>
        <v>0.51179094292066796</v>
      </c>
      <c r="Q8" s="19"/>
    </row>
    <row r="9" spans="1:59">
      <c r="G9" s="3"/>
      <c r="J9" s="7"/>
      <c r="K9" s="7"/>
      <c r="L9" s="8" t="s">
        <v>33</v>
      </c>
      <c r="M9" s="60">
        <f>VLOOKUP(M7,$U23:$AL167,12)</f>
        <v>2.6216371599445468E-2</v>
      </c>
      <c r="N9" s="60">
        <f>VLOOKUP(N7,$U23:$AL167,12)</f>
        <v>2.1205699452798446E-2</v>
      </c>
      <c r="O9" s="60">
        <f>VLOOKUP(O7,$U23:$AL167,12)</f>
        <v>2.2374855536293033E-2</v>
      </c>
      <c r="P9" s="60">
        <f>VLOOKUP(P7,$U23:$AL167,12)</f>
        <v>1.6823716728094514E-2</v>
      </c>
      <c r="Q9" s="19"/>
    </row>
    <row r="10" spans="1:59">
      <c r="G10" s="3"/>
      <c r="J10" s="7"/>
      <c r="K10" s="7"/>
      <c r="L10" s="8" t="str">
        <f>"c.v. "&amp;K19</f>
        <v>c.v. R1881</v>
      </c>
      <c r="M10" s="60">
        <f>VLOOKUP(M7,$U23:$AL167,14)</f>
        <v>2.9998954887560606E-2</v>
      </c>
      <c r="N10" s="60">
        <f>VLOOKUP(N7,$U23:$AL167,14)</f>
        <v>5.2369919168861211E-2</v>
      </c>
      <c r="O10" s="60">
        <f>VLOOKUP(O7,$U23:$AL167,14)</f>
        <v>5.6917135289304636E-2</v>
      </c>
      <c r="P10" s="60">
        <f>VLOOKUP(P7,$U23:$AL167,14)</f>
        <v>5.3267895297100729E-2</v>
      </c>
      <c r="Q10" s="19"/>
    </row>
    <row r="11" spans="1:59">
      <c r="G11" s="3"/>
      <c r="J11" s="7"/>
      <c r="K11" s="7"/>
      <c r="L11" s="11"/>
      <c r="M11" s="12"/>
      <c r="N11" s="12"/>
      <c r="O11" s="12"/>
      <c r="P11" s="12"/>
      <c r="Q11" s="12"/>
    </row>
    <row r="12" spans="1:59">
      <c r="G12" s="3"/>
      <c r="J12" s="7"/>
      <c r="K12" s="7"/>
      <c r="L12" s="11" t="s">
        <v>107</v>
      </c>
      <c r="M12" s="7"/>
      <c r="N12" s="7"/>
      <c r="O12" s="69">
        <f>O13-$B$2</f>
        <v>72.563000000000002</v>
      </c>
      <c r="P12" s="69">
        <f>P13-$B$2</f>
        <v>96.396000000000001</v>
      </c>
      <c r="Q12" s="7"/>
    </row>
    <row r="13" spans="1:59">
      <c r="G13" s="3"/>
      <c r="J13" s="13" t="s">
        <v>34</v>
      </c>
      <c r="K13" s="7"/>
      <c r="L13" s="14" t="s">
        <v>31</v>
      </c>
      <c r="M13" s="15"/>
      <c r="N13" s="15"/>
      <c r="O13" s="9">
        <f>O7</f>
        <v>98.131</v>
      </c>
      <c r="P13" s="9">
        <f>P7</f>
        <v>121.964</v>
      </c>
      <c r="Q13" s="19"/>
    </row>
    <row r="14" spans="1:59">
      <c r="A14" s="17"/>
      <c r="G14" s="3"/>
      <c r="J14" s="7" t="s">
        <v>36</v>
      </c>
      <c r="K14" s="7"/>
      <c r="L14" s="16" t="str">
        <f>K19&amp;"/"&amp;C19</f>
        <v>R1881/NegCntl</v>
      </c>
      <c r="M14" s="7"/>
      <c r="N14" s="7"/>
      <c r="O14" s="10">
        <f>VLOOKUP(O13,$U23:$AM167,19)</f>
        <v>1.4375902877183975</v>
      </c>
      <c r="P14" s="10">
        <f>VLOOKUP(P13,$U23:$AM167,19)</f>
        <v>1.6274263861377594</v>
      </c>
      <c r="Q14" s="19"/>
    </row>
    <row r="15" spans="1:59">
      <c r="G15" s="3"/>
    </row>
    <row r="16" spans="1:59">
      <c r="G16" s="3"/>
      <c r="AR16" t="str">
        <f>AR19&amp;" "&amp;AR18&amp;" "&amp;AR22</f>
        <v>800.00nM R1881 A2</v>
      </c>
      <c r="AS16" t="str">
        <f t="shared" ref="AS16:AY16" si="1">AS19&amp;" "&amp;AS18&amp;" "&amp;AS22</f>
        <v>400.00nM R1881 A3</v>
      </c>
      <c r="AT16" t="str">
        <f t="shared" si="1"/>
        <v>200.00nM R1881 A4</v>
      </c>
      <c r="AU16" t="str">
        <f t="shared" si="1"/>
        <v>100.00nM R1881 A5</v>
      </c>
      <c r="AV16" t="str">
        <f t="shared" si="1"/>
        <v>50.00nM R1881 A6</v>
      </c>
      <c r="AW16" t="str">
        <f t="shared" si="1"/>
        <v>25.00nM R1881 A7</v>
      </c>
      <c r="AX16" t="str">
        <f t="shared" si="1"/>
        <v>12.50nM R1881 A8</v>
      </c>
      <c r="AY16" t="str">
        <f t="shared" si="1"/>
        <v>6.25nM R1881 A9</v>
      </c>
      <c r="AZ16" t="str">
        <f>AZ19&amp;" "&amp;AZ18&amp;" "&amp;AZ21&amp;" "&amp;AZ20</f>
        <v xml:space="preserve">20.00uM Bic  </v>
      </c>
      <c r="BA16" t="str">
        <f t="shared" ref="BA16:BG16" si="2">BA19&amp;" "&amp;BA18&amp;" "&amp;BA21&amp;" "&amp;BA20</f>
        <v xml:space="preserve">10.00uM Bic  </v>
      </c>
      <c r="BB16" t="str">
        <f t="shared" si="2"/>
        <v xml:space="preserve">5.00uM Bic  </v>
      </c>
      <c r="BC16" t="str">
        <f t="shared" si="2"/>
        <v xml:space="preserve">2.50uM Bic  </v>
      </c>
      <c r="BD16" t="str">
        <f t="shared" si="2"/>
        <v xml:space="preserve">1.25uM Bic  </v>
      </c>
      <c r="BE16" t="str">
        <f t="shared" si="2"/>
        <v xml:space="preserve">0.63uM Bic  </v>
      </c>
      <c r="BF16" t="str">
        <f t="shared" si="2"/>
        <v xml:space="preserve">0.31uM Bic  </v>
      </c>
      <c r="BG16" t="str">
        <f t="shared" si="2"/>
        <v xml:space="preserve">0.16uM Bic  </v>
      </c>
    </row>
    <row r="17" spans="1:59">
      <c r="G17" s="3"/>
      <c r="AR17" t="str">
        <f>AR19&amp;" "&amp;AR18</f>
        <v>800.00nM R1881</v>
      </c>
      <c r="AS17" t="str">
        <f t="shared" ref="AS17:AY17" si="3">AS19&amp;" "&amp;AS18</f>
        <v>400.00nM R1881</v>
      </c>
      <c r="AT17" t="str">
        <f t="shared" si="3"/>
        <v>200.00nM R1881</v>
      </c>
      <c r="AU17" t="str">
        <f t="shared" si="3"/>
        <v>100.00nM R1881</v>
      </c>
      <c r="AV17" t="str">
        <f t="shared" si="3"/>
        <v>50.00nM R1881</v>
      </c>
      <c r="AW17" t="str">
        <f t="shared" si="3"/>
        <v>25.00nM R1881</v>
      </c>
      <c r="AX17" t="str">
        <f t="shared" si="3"/>
        <v>12.50nM R1881</v>
      </c>
      <c r="AY17" t="str">
        <f t="shared" si="3"/>
        <v>6.25nM R1881</v>
      </c>
    </row>
    <row r="18" spans="1:59">
      <c r="G18" s="3"/>
      <c r="V18" s="72" t="s">
        <v>26</v>
      </c>
      <c r="W18" s="72"/>
      <c r="X18" s="72"/>
      <c r="Y18" s="72"/>
      <c r="Z18" s="72"/>
      <c r="AA18" s="72" t="s">
        <v>27</v>
      </c>
      <c r="AB18" s="72"/>
      <c r="AC18" s="72"/>
      <c r="AD18" s="72"/>
      <c r="AE18" s="72"/>
      <c r="AF18" s="72" t="s">
        <v>28</v>
      </c>
      <c r="AG18" s="72"/>
      <c r="AH18" s="72"/>
      <c r="AI18" s="72"/>
      <c r="AJ18" s="72"/>
      <c r="AK18" s="73" t="s">
        <v>24</v>
      </c>
      <c r="AL18" s="73"/>
      <c r="AM18" s="5" t="s">
        <v>37</v>
      </c>
      <c r="AP18" t="str">
        <f>V19</f>
        <v>NegCntl</v>
      </c>
      <c r="AR18" t="str">
        <f>NormalizeData!BO4</f>
        <v>R1881</v>
      </c>
      <c r="AS18" t="str">
        <f>NormalizeData!BP4</f>
        <v>R1881</v>
      </c>
      <c r="AT18" t="str">
        <f>NormalizeData!BQ4</f>
        <v>R1881</v>
      </c>
      <c r="AU18" t="str">
        <f>NormalizeData!BR4</f>
        <v>R1881</v>
      </c>
      <c r="AV18" t="str">
        <f>NormalizeData!BS4</f>
        <v>R1881</v>
      </c>
      <c r="AW18" t="str">
        <f>NormalizeData!BT4</f>
        <v>R1881</v>
      </c>
      <c r="AX18" t="str">
        <f>NormalizeData!BU4</f>
        <v>R1881</v>
      </c>
      <c r="AY18" t="str">
        <f>NormalizeData!BV4</f>
        <v>R1881</v>
      </c>
      <c r="AZ18" t="str">
        <f>NormalizeData!BW4</f>
        <v>Bic</v>
      </c>
      <c r="BA18" t="str">
        <f>NormalizeData!BX4</f>
        <v>Bic</v>
      </c>
      <c r="BB18" t="str">
        <f>NormalizeData!BY4</f>
        <v>Bic</v>
      </c>
      <c r="BC18" t="str">
        <f>NormalizeData!BZ4</f>
        <v>Bic</v>
      </c>
      <c r="BD18" t="str">
        <f>NormalizeData!CA4</f>
        <v>Bic</v>
      </c>
      <c r="BE18" t="str">
        <f>NormalizeData!CB4</f>
        <v>Bic</v>
      </c>
      <c r="BF18" t="str">
        <f>NormalizeData!CC4</f>
        <v>Bic</v>
      </c>
      <c r="BG18" t="str">
        <f>NormalizeData!CD4</f>
        <v>Bic</v>
      </c>
    </row>
    <row r="19" spans="1:59">
      <c r="A19" s="5"/>
      <c r="C19" t="str">
        <f>NormalizeData!C4</f>
        <v>NegCntl</v>
      </c>
      <c r="D19" t="str">
        <f>NormalizeData!D4</f>
        <v>NegCntl</v>
      </c>
      <c r="E19" t="str">
        <f>NormalizeData!E4</f>
        <v>NegCntl</v>
      </c>
      <c r="F19" t="str">
        <f>NormalizeData!F4</f>
        <v>NegCntl</v>
      </c>
      <c r="G19" t="str">
        <f>NormalizeData!G4</f>
        <v>MG132</v>
      </c>
      <c r="H19" t="str">
        <f>NormalizeData!H4</f>
        <v>MG132</v>
      </c>
      <c r="I19" t="str">
        <f>NormalizeData!I4</f>
        <v>MG132</v>
      </c>
      <c r="J19" t="str">
        <f>NormalizeData!J4</f>
        <v>MG132</v>
      </c>
      <c r="K19" t="str">
        <f>NormalizeData!K4</f>
        <v>R1881</v>
      </c>
      <c r="L19" t="str">
        <f>NormalizeData!L4</f>
        <v>R1881</v>
      </c>
      <c r="M19" t="str">
        <f>NormalizeData!M4</f>
        <v>R1881</v>
      </c>
      <c r="N19" t="str">
        <f>NormalizeData!N4</f>
        <v>R1881</v>
      </c>
      <c r="O19" t="str">
        <f>NormalizeData!O4</f>
        <v>DMSO</v>
      </c>
      <c r="P19" t="str">
        <f>NormalizeData!P4</f>
        <v>DMSO</v>
      </c>
      <c r="Q19" t="str">
        <f>NormalizeData!Q4</f>
        <v>DMSO</v>
      </c>
      <c r="R19" t="str">
        <f>NormalizeData!R4</f>
        <v>DMSO</v>
      </c>
      <c r="T19" s="71" t="s">
        <v>29</v>
      </c>
      <c r="U19" s="68"/>
      <c r="V19" t="str">
        <f>C19</f>
        <v>NegCntl</v>
      </c>
      <c r="W19" t="str">
        <f>G19</f>
        <v>MG132</v>
      </c>
      <c r="X19" t="str">
        <f>K19</f>
        <v>R1881</v>
      </c>
      <c r="Y19" t="str">
        <f>O19</f>
        <v>DMSO</v>
      </c>
      <c r="Z19" t="str">
        <f>Q19</f>
        <v>DMSO</v>
      </c>
      <c r="AA19" t="str">
        <f t="shared" ref="AA19:AJ20" si="4">V19</f>
        <v>NegCntl</v>
      </c>
      <c r="AB19" t="str">
        <f t="shared" si="4"/>
        <v>MG132</v>
      </c>
      <c r="AC19" t="str">
        <f t="shared" si="4"/>
        <v>R1881</v>
      </c>
      <c r="AD19" t="str">
        <f t="shared" si="4"/>
        <v>DMSO</v>
      </c>
      <c r="AE19" t="str">
        <f t="shared" si="4"/>
        <v>DMSO</v>
      </c>
      <c r="AF19" t="str">
        <f t="shared" si="4"/>
        <v>NegCntl</v>
      </c>
      <c r="AG19" t="str">
        <f t="shared" si="4"/>
        <v>MG132</v>
      </c>
      <c r="AH19" t="str">
        <f t="shared" si="4"/>
        <v>R1881</v>
      </c>
      <c r="AI19" t="str">
        <f t="shared" si="4"/>
        <v>DMSO</v>
      </c>
      <c r="AJ19" t="str">
        <f t="shared" si="4"/>
        <v>DMSO</v>
      </c>
      <c r="AK19" s="20" t="str">
        <f>W19</f>
        <v>MG132</v>
      </c>
      <c r="AL19" s="20" t="str">
        <f>X19</f>
        <v>R1881</v>
      </c>
      <c r="AM19" s="5" t="str">
        <f>X19&amp;"/"&amp;V19</f>
        <v>R1881/NegCntl</v>
      </c>
      <c r="AO19" s="71" t="s">
        <v>29</v>
      </c>
      <c r="AR19" t="str">
        <f>NormalizeData!BO5</f>
        <v>800.00nM</v>
      </c>
      <c r="AS19" t="str">
        <f>NormalizeData!BP5</f>
        <v>400.00nM</v>
      </c>
      <c r="AT19" t="str">
        <f>NormalizeData!BQ5</f>
        <v>200.00nM</v>
      </c>
      <c r="AU19" t="str">
        <f>NormalizeData!BR5</f>
        <v>100.00nM</v>
      </c>
      <c r="AV19" t="str">
        <f>NormalizeData!BS5</f>
        <v>50.00nM</v>
      </c>
      <c r="AW19" t="str">
        <f>NormalizeData!BT5</f>
        <v>25.00nM</v>
      </c>
      <c r="AX19" t="str">
        <f>NormalizeData!BU5</f>
        <v>12.50nM</v>
      </c>
      <c r="AY19" t="str">
        <f>NormalizeData!BV5</f>
        <v>6.25nM</v>
      </c>
      <c r="AZ19" t="str">
        <f>NormalizeData!BW5</f>
        <v>20.00uM</v>
      </c>
      <c r="BA19" t="str">
        <f>NormalizeData!BX5</f>
        <v>10.00uM</v>
      </c>
      <c r="BB19" t="str">
        <f>NormalizeData!BY5</f>
        <v>5.00uM</v>
      </c>
      <c r="BC19" t="str">
        <f>NormalizeData!BZ5</f>
        <v>2.50uM</v>
      </c>
      <c r="BD19" t="str">
        <f>NormalizeData!CA5</f>
        <v>1.25uM</v>
      </c>
      <c r="BE19" t="str">
        <f>NormalizeData!CB5</f>
        <v>0.63uM</v>
      </c>
      <c r="BF19" t="str">
        <f>NormalizeData!CC5</f>
        <v>0.31uM</v>
      </c>
      <c r="BG19" t="str">
        <f>NormalizeData!CD5</f>
        <v>0.16uM</v>
      </c>
    </row>
    <row r="20" spans="1:59" s="5" customFormat="1">
      <c r="A20" s="65">
        <f>B2</f>
        <v>25.568000000000001</v>
      </c>
      <c r="B20" s="71" t="s">
        <v>30</v>
      </c>
      <c r="C20" t="str">
        <f>IF(NormalizeData!C5="","",NormalizeData!C5)</f>
        <v/>
      </c>
      <c r="D20" t="str">
        <f>IF(NormalizeData!D5="","",NormalizeData!D5)</f>
        <v/>
      </c>
      <c r="E20" t="str">
        <f>IF(NormalizeData!E5="","",NormalizeData!E5)</f>
        <v/>
      </c>
      <c r="F20" t="str">
        <f>IF(NormalizeData!F5="","",NormalizeData!F5)</f>
        <v/>
      </c>
      <c r="G20" t="str">
        <f>IF(NormalizeData!G5="","",NormalizeData!G5)</f>
        <v>2.00uM</v>
      </c>
      <c r="H20" t="str">
        <f>IF(NormalizeData!H5="","",NormalizeData!H5)</f>
        <v>2.00uM</v>
      </c>
      <c r="I20" t="str">
        <f>IF(NormalizeData!I5="","",NormalizeData!I5)</f>
        <v>2.00uM</v>
      </c>
      <c r="J20" t="str">
        <f>IF(NormalizeData!J5="","",NormalizeData!J5)</f>
        <v>2.00uM</v>
      </c>
      <c r="K20" t="str">
        <f>IF(NormalizeData!K5="","",NormalizeData!K5)</f>
        <v>100.00pM</v>
      </c>
      <c r="L20" t="str">
        <f>IF(NormalizeData!L5="","",NormalizeData!L5)</f>
        <v>100.00pM</v>
      </c>
      <c r="M20" t="str">
        <f>IF(NormalizeData!M5="","",NormalizeData!M5)</f>
        <v>100.00pM</v>
      </c>
      <c r="N20" t="str">
        <f>IF(NormalizeData!N5="","",NormalizeData!N5)</f>
        <v>100.00pM</v>
      </c>
      <c r="O20" s="4">
        <f>IF(NormalizeData!O5="","",NormalizeData!O5)</f>
        <v>5.0000000000000001E-3</v>
      </c>
      <c r="P20" s="4">
        <f>IF(NormalizeData!P5="","",NormalizeData!P5)</f>
        <v>5.0000000000000001E-3</v>
      </c>
      <c r="Q20" s="4">
        <f>IF(NormalizeData!Q5="","",NormalizeData!Q5)</f>
        <v>1.2999999999999999E-3</v>
      </c>
      <c r="R20" s="4">
        <f>IF(NormalizeData!R5="","",NormalizeData!R5)</f>
        <v>1.2999999999999999E-3</v>
      </c>
      <c r="S20"/>
      <c r="T20" s="71"/>
      <c r="U20" s="68" t="s">
        <v>106</v>
      </c>
      <c r="V20"/>
      <c r="W20" t="str">
        <f>G20</f>
        <v>2.00uM</v>
      </c>
      <c r="X20" t="str">
        <f>K20</f>
        <v>100.00pM</v>
      </c>
      <c r="Y20" s="4">
        <f>O20</f>
        <v>5.0000000000000001E-3</v>
      </c>
      <c r="Z20" s="4">
        <f>Q20</f>
        <v>1.2999999999999999E-3</v>
      </c>
      <c r="AA20"/>
      <c r="AB20" t="str">
        <f t="shared" si="4"/>
        <v>2.00uM</v>
      </c>
      <c r="AC20" t="str">
        <f t="shared" si="4"/>
        <v>100.00pM</v>
      </c>
      <c r="AD20">
        <f t="shared" si="4"/>
        <v>5.0000000000000001E-3</v>
      </c>
      <c r="AE20">
        <f t="shared" si="4"/>
        <v>1.2999999999999999E-3</v>
      </c>
      <c r="AF20"/>
      <c r="AG20" t="str">
        <f t="shared" si="4"/>
        <v>2.00uM</v>
      </c>
      <c r="AH20" t="str">
        <f t="shared" si="4"/>
        <v>100.00pM</v>
      </c>
      <c r="AI20">
        <f t="shared" si="4"/>
        <v>5.0000000000000001E-3</v>
      </c>
      <c r="AJ20">
        <f t="shared" si="4"/>
        <v>1.2999999999999999E-3</v>
      </c>
      <c r="AK20" s="20"/>
      <c r="AL20" s="20"/>
      <c r="AO20" s="71"/>
      <c r="AR20" t="str">
        <f>IF(NormalizeData!BO6="", "",NormalizeData!BO6)</f>
        <v/>
      </c>
      <c r="AS20" t="str">
        <f>IF(NormalizeData!BP6="", "",NormalizeData!BP6)</f>
        <v/>
      </c>
      <c r="AT20" t="str">
        <f>IF(NormalizeData!BQ6="", "",NormalizeData!BQ6)</f>
        <v/>
      </c>
      <c r="AU20" t="str">
        <f>IF(NormalizeData!BR6="", "",NormalizeData!BR6)</f>
        <v/>
      </c>
      <c r="AV20" t="str">
        <f>IF(NormalizeData!BS6="", "",NormalizeData!BS6)</f>
        <v/>
      </c>
      <c r="AW20" t="str">
        <f>IF(NormalizeData!BT6="", "",NormalizeData!BT6)</f>
        <v/>
      </c>
      <c r="AX20" t="str">
        <f>IF(NormalizeData!BU6="", "",NormalizeData!BU6)</f>
        <v/>
      </c>
      <c r="AY20" t="str">
        <f>IF(NormalizeData!BV6="", "",NormalizeData!BV6)</f>
        <v/>
      </c>
      <c r="AZ20" t="str">
        <f>IF(NormalizeData!BW6="", "",NormalizeData!BW6)</f>
        <v/>
      </c>
      <c r="BA20" t="str">
        <f>IF(NormalizeData!BX6="", "",NormalizeData!BX6)</f>
        <v/>
      </c>
      <c r="BB20" t="str">
        <f>IF(NormalizeData!BY6="", "",NormalizeData!BY6)</f>
        <v/>
      </c>
      <c r="BC20" t="str">
        <f>IF(NormalizeData!BZ6="", "",NormalizeData!BZ6)</f>
        <v/>
      </c>
      <c r="BD20" t="str">
        <f>IF(NormalizeData!CA6="", "",NormalizeData!CA6)</f>
        <v/>
      </c>
      <c r="BE20" t="str">
        <f>IF(NormalizeData!CB6="", "",NormalizeData!CB6)</f>
        <v/>
      </c>
      <c r="BF20" t="str">
        <f>IF(NormalizeData!CC6="", "",NormalizeData!CC6)</f>
        <v/>
      </c>
      <c r="BG20" t="str">
        <f>IF(NormalizeData!CD6="", "",NormalizeData!CD6)</f>
        <v/>
      </c>
    </row>
    <row r="21" spans="1:59">
      <c r="A21" t="s">
        <v>23</v>
      </c>
      <c r="B21" s="71"/>
      <c r="C21" t="str">
        <f>NormalizeData!C8</f>
        <v>F10</v>
      </c>
      <c r="D21" t="str">
        <f>NormalizeData!D8</f>
        <v>F11</v>
      </c>
      <c r="E21" t="str">
        <f>NormalizeData!E8</f>
        <v>G10</v>
      </c>
      <c r="F21" t="str">
        <f>NormalizeData!F8</f>
        <v>G11</v>
      </c>
      <c r="G21" t="str">
        <f>NormalizeData!G8</f>
        <v>A10</v>
      </c>
      <c r="H21" t="str">
        <f>NormalizeData!H8</f>
        <v>A11</v>
      </c>
      <c r="I21" t="str">
        <f>NormalizeData!I8</f>
        <v>H10</v>
      </c>
      <c r="J21" t="str">
        <f>NormalizeData!J8</f>
        <v>H11</v>
      </c>
      <c r="K21" t="str">
        <f>NormalizeData!K8</f>
        <v>B10</v>
      </c>
      <c r="L21" t="str">
        <f>NormalizeData!L8</f>
        <v>B11</v>
      </c>
      <c r="M21" t="str">
        <f>NormalizeData!M8</f>
        <v>C10</v>
      </c>
      <c r="N21" t="str">
        <f>NormalizeData!N8</f>
        <v>C11</v>
      </c>
      <c r="O21" t="str">
        <f>NormalizeData!O8</f>
        <v>D10</v>
      </c>
      <c r="P21" t="str">
        <f>NormalizeData!P8</f>
        <v>D11</v>
      </c>
      <c r="Q21" t="str">
        <f>NormalizeData!Q8</f>
        <v>E10</v>
      </c>
      <c r="R21" t="str">
        <f>NormalizeData!R8</f>
        <v>E11</v>
      </c>
      <c r="T21" s="71"/>
      <c r="U21" s="68"/>
      <c r="W21" t="str">
        <f>W20&amp;" "&amp;W19</f>
        <v>2.00uM MG132</v>
      </c>
      <c r="X21" t="str">
        <f>X20&amp;" "&amp;X19</f>
        <v>100.00pM R1881</v>
      </c>
      <c r="Y21" t="str">
        <f>"0.5%"&amp;" "&amp;Y19</f>
        <v>0.5% DMSO</v>
      </c>
      <c r="Z21" t="str">
        <f>"0.13%"&amp;" "&amp;Z19</f>
        <v>0.13% DMSO</v>
      </c>
      <c r="AO21" s="71"/>
      <c r="AR21" t="str">
        <f>IF(NormalizeData!BO7="", "",NormalizeData!BO7)</f>
        <v/>
      </c>
      <c r="AS21" t="str">
        <f>IF(NormalizeData!BP7="", "",NormalizeData!BP7)</f>
        <v/>
      </c>
      <c r="AT21" t="str">
        <f>IF(NormalizeData!BQ7="", "",NormalizeData!BQ7)</f>
        <v/>
      </c>
      <c r="AU21" t="str">
        <f>IF(NormalizeData!BR7="", "",NormalizeData!BR7)</f>
        <v/>
      </c>
      <c r="AV21" t="str">
        <f>IF(NormalizeData!BS7="", "",NormalizeData!BS7)</f>
        <v/>
      </c>
      <c r="AW21" t="str">
        <f>IF(NormalizeData!BT7="", "",NormalizeData!BT7)</f>
        <v/>
      </c>
      <c r="AX21" t="str">
        <f>IF(NormalizeData!BU7="", "",NormalizeData!BU7)</f>
        <v/>
      </c>
      <c r="AY21" t="str">
        <f>IF(NormalizeData!BV7="", "",NormalizeData!BV7)</f>
        <v/>
      </c>
      <c r="AZ21" t="str">
        <f>IF(NormalizeData!BW7="", "",NormalizeData!BW7)</f>
        <v/>
      </c>
      <c r="BA21" t="str">
        <f>IF(NormalizeData!BX7="", "",NormalizeData!BX7)</f>
        <v/>
      </c>
      <c r="BB21" t="str">
        <f>IF(NormalizeData!BY7="", "",NormalizeData!BY7)</f>
        <v/>
      </c>
      <c r="BC21" t="str">
        <f>IF(NormalizeData!BZ7="", "",NormalizeData!BZ7)</f>
        <v/>
      </c>
      <c r="BD21" t="str">
        <f>IF(NormalizeData!CA7="", "",NormalizeData!CA7)</f>
        <v/>
      </c>
      <c r="BE21" t="str">
        <f>IF(NormalizeData!CB7="", "",NormalizeData!CB7)</f>
        <v/>
      </c>
      <c r="BF21" t="str">
        <f>IF(NormalizeData!CC7="", "",NormalizeData!CC7)</f>
        <v/>
      </c>
      <c r="BG21" t="str">
        <f>IF(NormalizeData!CD7="", "",NormalizeData!CD7)</f>
        <v/>
      </c>
    </row>
    <row r="22" spans="1:59">
      <c r="A22">
        <f>NormalizeData!A9</f>
        <v>2.5000000000000001E-3</v>
      </c>
      <c r="B22" s="6">
        <f>A22-A$20</f>
        <v>-25.5655</v>
      </c>
      <c r="C22">
        <f>IF(BinaryData!C9=0," ",NormalizeData!C9)</f>
        <v>-3.6099999999999999E-4</v>
      </c>
      <c r="D22">
        <f>IF(BinaryData!D9=0," ",NormalizeData!D9)</f>
        <v>3.1350000000000002E-3</v>
      </c>
      <c r="E22">
        <f>IF(BinaryData!E9=0," ",NormalizeData!E9)</f>
        <v>7.18E-4</v>
      </c>
      <c r="F22">
        <f>IF(BinaryData!F9=0," ",NormalizeData!F9)</f>
        <v>-3.3599999999999998E-4</v>
      </c>
      <c r="G22">
        <f>IF(BinaryData!G9=0," ",NormalizeData!G9)</f>
        <v>-3.0569999999999998E-3</v>
      </c>
      <c r="H22">
        <f>IF(BinaryData!H9=0," ",NormalizeData!H9)</f>
        <v>-6.1600000000000001E-4</v>
      </c>
      <c r="I22">
        <f>IF(BinaryData!I9=0," ",NormalizeData!I9)</f>
        <v>-2.9610000000000001E-3</v>
      </c>
      <c r="J22">
        <f>IF(BinaryData!J9=0," ",NormalizeData!J9)</f>
        <v>-3.6489999999999999E-3</v>
      </c>
      <c r="K22">
        <f>IF(BinaryData!K9=0," ",NormalizeData!K9)</f>
        <v>1.4610000000000001E-3</v>
      </c>
      <c r="L22">
        <f>IF(BinaryData!L9=0," ",NormalizeData!L9)</f>
        <v>7.7499999999999997E-4</v>
      </c>
      <c r="M22">
        <f>IF(BinaryData!M9=0," ",NormalizeData!M9)</f>
        <v>-7.3899999999999997E-4</v>
      </c>
      <c r="N22">
        <f>IF(BinaryData!N9=0," ",NormalizeData!N9)</f>
        <v>3.0149999999999999E-3</v>
      </c>
      <c r="O22">
        <f>IF(BinaryData!O9=0," ",NormalizeData!O9)</f>
        <v>-6.6299999999999996E-4</v>
      </c>
      <c r="P22">
        <f>IF(BinaryData!P9=0," ",NormalizeData!P9)</f>
        <v>-2.6329999999999999E-3</v>
      </c>
      <c r="Q22">
        <f>IF(BinaryData!Q9=0," ",NormalizeData!Q9)</f>
        <v>-6.3999999999999997E-5</v>
      </c>
      <c r="R22">
        <f>IF(BinaryData!R9=0," ",NormalizeData!R9)</f>
        <v>7.8700000000000005E-4</v>
      </c>
      <c r="AP22" t="s">
        <v>42</v>
      </c>
      <c r="AQ22" t="s">
        <v>27</v>
      </c>
      <c r="AR22" t="str">
        <f>NormalizeData!BO8</f>
        <v>A2</v>
      </c>
      <c r="AS22" t="str">
        <f>NormalizeData!BP8</f>
        <v>A3</v>
      </c>
      <c r="AT22" t="str">
        <f>NormalizeData!BQ8</f>
        <v>A4</v>
      </c>
      <c r="AU22" t="str">
        <f>NormalizeData!BR8</f>
        <v>A5</v>
      </c>
      <c r="AV22" t="str">
        <f>NormalizeData!BS8</f>
        <v>A6</v>
      </c>
      <c r="AW22" t="str">
        <f>NormalizeData!BT8</f>
        <v>A7</v>
      </c>
      <c r="AX22" t="str">
        <f>NormalizeData!BU8</f>
        <v>A8</v>
      </c>
      <c r="AY22" t="str">
        <f>NormalizeData!BV8</f>
        <v>A9</v>
      </c>
      <c r="AZ22">
        <f>IF(BinaryData!BW9=0," ",NormalizeData!BW9)</f>
        <v>-3.6649999999999999E-3</v>
      </c>
      <c r="BA22">
        <f>IF(BinaryData!BX9=0," ",NormalizeData!BX9)</f>
        <v>-2.1949999999999999E-3</v>
      </c>
      <c r="BB22">
        <f>IF(BinaryData!BY9=0," ",NormalizeData!BY9)</f>
        <v>-4.0410000000000003E-3</v>
      </c>
      <c r="BC22">
        <f>IF(BinaryData!BZ9=0," ",NormalizeData!BZ9)</f>
        <v>1.013E-3</v>
      </c>
      <c r="BD22">
        <f>IF(BinaryData!CA9=0," ",NormalizeData!CA9)</f>
        <v>-2.4800000000000001E-4</v>
      </c>
      <c r="BE22">
        <f>IF(BinaryData!CB9=0," ",NormalizeData!CB9)</f>
        <v>-4.7780000000000001E-3</v>
      </c>
      <c r="BF22">
        <f>IF(BinaryData!CC9=0," ",NormalizeData!CC9)</f>
        <v>-3.8200000000000002E-4</v>
      </c>
      <c r="BG22">
        <f>IF(BinaryData!CD9=0," ",NormalizeData!CD9)</f>
        <v>3.6400000000000001E-4</v>
      </c>
    </row>
    <row r="23" spans="1:59">
      <c r="A23">
        <f>NormalizeData!A10</f>
        <v>2.164444</v>
      </c>
      <c r="B23" s="6">
        <f>A23-A$20</f>
        <v>-23.403556000000002</v>
      </c>
      <c r="C23">
        <f>IF(BinaryData!C10=0," ",NormalizeData!C10)</f>
        <v>9.6426999999999999E-2</v>
      </c>
      <c r="D23">
        <f>IF(BinaryData!D10=0," ",NormalizeData!D10)</f>
        <v>0.122618</v>
      </c>
      <c r="E23">
        <f>IF(BinaryData!E10=0," ",NormalizeData!E10)</f>
        <v>9.1691999999999996E-2</v>
      </c>
      <c r="F23">
        <f>IF(BinaryData!F10=0," ",NormalizeData!F10)</f>
        <v>0.120349</v>
      </c>
      <c r="G23">
        <f>IF(BinaryData!G10=0," ",NormalizeData!G10)</f>
        <v>7.4706999999999996E-2</v>
      </c>
      <c r="H23">
        <f>IF(BinaryData!H10=0," ",NormalizeData!H10)</f>
        <v>0.10517799999999999</v>
      </c>
      <c r="I23">
        <f>IF(BinaryData!I10=0," ",NormalizeData!I10)</f>
        <v>9.1905000000000001E-2</v>
      </c>
      <c r="J23">
        <f>IF(BinaryData!J10=0," ",NormalizeData!J10)</f>
        <v>0.10673100000000001</v>
      </c>
      <c r="K23">
        <f>IF(BinaryData!K10=0," ",NormalizeData!K10)</f>
        <v>8.4547999999999998E-2</v>
      </c>
      <c r="L23">
        <f>IF(BinaryData!L10=0," ",NormalizeData!L10)</f>
        <v>8.6754999999999999E-2</v>
      </c>
      <c r="M23">
        <f>IF(BinaryData!M10=0," ",NormalizeData!M10)</f>
        <v>8.7589E-2</v>
      </c>
      <c r="N23">
        <f>IF(BinaryData!N10=0," ",NormalizeData!N10)</f>
        <v>0.10217</v>
      </c>
      <c r="O23">
        <f>IF(BinaryData!O10=0," ",NormalizeData!O10)</f>
        <v>9.8516000000000006E-2</v>
      </c>
      <c r="P23">
        <f>IF(BinaryData!P10=0," ",NormalizeData!P10)</f>
        <v>0.10709200000000001</v>
      </c>
      <c r="Q23">
        <f>IF(BinaryData!Q10=0," ",NormalizeData!Q10)</f>
        <v>9.8160999999999998E-2</v>
      </c>
      <c r="R23">
        <f>IF(BinaryData!R10=0," ",NormalizeData!R10)</f>
        <v>0.12556300000000001</v>
      </c>
      <c r="T23" s="63">
        <f>B23</f>
        <v>-23.403556000000002</v>
      </c>
      <c r="U23" s="63">
        <f>A23</f>
        <v>2.164444</v>
      </c>
      <c r="V23">
        <f>AVERAGE(C23:F23)</f>
        <v>0.10777149999999999</v>
      </c>
      <c r="W23">
        <f>AVERAGE(G23:J23)</f>
        <v>9.4630249999999999E-2</v>
      </c>
      <c r="X23">
        <f>AVERAGE(K23:N23)</f>
        <v>9.0265499999999999E-2</v>
      </c>
      <c r="Y23">
        <f>AVERAGE(O23:P23)</f>
        <v>0.10280400000000001</v>
      </c>
      <c r="Z23">
        <f>AVERAGE(Q23:R23)</f>
        <v>0.111862</v>
      </c>
      <c r="AA23">
        <f>STDEV(C23:F23)</f>
        <v>1.5977693502713997E-2</v>
      </c>
      <c r="AB23">
        <f>STDEV(G23:J23)</f>
        <v>1.4855370058781184E-2</v>
      </c>
      <c r="AC23">
        <f>STDEV(K23:N23)</f>
        <v>8.0393654185721228E-3</v>
      </c>
      <c r="AD23">
        <f>STDEV(O23:P23)</f>
        <v>6.0641477554558322E-3</v>
      </c>
      <c r="AE23">
        <f>STDEV(Q23:R23)</f>
        <v>1.9376140018073737E-2</v>
      </c>
      <c r="AF23" s="4">
        <f>AA23/V23</f>
        <v>0.14825527623457035</v>
      </c>
      <c r="AG23" s="4">
        <f>AB23/W23</f>
        <v>0.15698331198302007</v>
      </c>
      <c r="AH23" s="4">
        <f>AC23/X23</f>
        <v>8.906354497091494E-2</v>
      </c>
      <c r="AI23" s="4">
        <f>AD23/Y23</f>
        <v>5.8987468925876738E-2</v>
      </c>
      <c r="AJ23" s="4">
        <f>AE23/Z23</f>
        <v>0.17321467538640231</v>
      </c>
      <c r="AO23">
        <f>T23</f>
        <v>-23.403556000000002</v>
      </c>
      <c r="AP23">
        <f>V23</f>
        <v>0.10777149999999999</v>
      </c>
      <c r="AQ23">
        <f>AA23</f>
        <v>1.5977693502713997E-2</v>
      </c>
      <c r="AR23">
        <f>IF(BinaryData!BO10=0," ",NormalizeData!BO10)</f>
        <v>6.6419000000000006E-2</v>
      </c>
      <c r="AS23">
        <f>IF(BinaryData!BP10=0," ",NormalizeData!BP10)</f>
        <v>7.6480000000000006E-2</v>
      </c>
      <c r="AT23">
        <f>IF(BinaryData!BQ10=0," ",NormalizeData!BQ10)</f>
        <v>6.411E-2</v>
      </c>
      <c r="AU23">
        <f>IF(BinaryData!BR10=0," ",NormalizeData!BR10)</f>
        <v>7.4409000000000003E-2</v>
      </c>
      <c r="AV23">
        <f>IF(BinaryData!BS10=0," ",NormalizeData!BS10)</f>
        <v>7.0236999999999994E-2</v>
      </c>
      <c r="AW23">
        <f>IF(BinaryData!BT10=0," ",NormalizeData!BT10)</f>
        <v>9.5333000000000001E-2</v>
      </c>
      <c r="AX23">
        <f>IF(BinaryData!BU10=0," ",NormalizeData!BU10)</f>
        <v>9.9773000000000001E-2</v>
      </c>
      <c r="AY23">
        <f>IF(BinaryData!BV10=0," ",NormalizeData!BV10)</f>
        <v>8.4384000000000001E-2</v>
      </c>
      <c r="AZ23">
        <f>IF(BinaryData!BW10=0," ",NormalizeData!BW10)</f>
        <v>7.9545000000000005E-2</v>
      </c>
      <c r="BA23">
        <f>IF(BinaryData!BX10=0," ",NormalizeData!BX10)</f>
        <v>9.1155E-2</v>
      </c>
      <c r="BB23">
        <f>IF(BinaryData!BY10=0," ",NormalizeData!BY10)</f>
        <v>8.9954999999999993E-2</v>
      </c>
      <c r="BC23">
        <f>IF(BinaryData!BZ10=0," ",NormalizeData!BZ10)</f>
        <v>8.8987999999999998E-2</v>
      </c>
      <c r="BD23">
        <f>IF(BinaryData!CA10=0," ",NormalizeData!CA10)</f>
        <v>0.10044500000000001</v>
      </c>
      <c r="BE23">
        <f>IF(BinaryData!CB10=0," ",NormalizeData!CB10)</f>
        <v>0.10965800000000001</v>
      </c>
      <c r="BF23">
        <f>IF(BinaryData!CC10=0," ",NormalizeData!CC10)</f>
        <v>0.113481</v>
      </c>
      <c r="BG23">
        <f>IF(BinaryData!CD10=0," ",NormalizeData!CD10)</f>
        <v>8.7581000000000006E-2</v>
      </c>
    </row>
    <row r="24" spans="1:59">
      <c r="A24">
        <f>NormalizeData!A11</f>
        <v>3.1627779999999999</v>
      </c>
      <c r="B24" s="6">
        <f t="shared" ref="B24:B86" si="5">A24-A$20</f>
        <v>-22.405222000000002</v>
      </c>
      <c r="C24">
        <f>IF(BinaryData!C11=0," ",NormalizeData!C11)</f>
        <v>0.15090899999999999</v>
      </c>
      <c r="D24">
        <f>IF(BinaryData!D11=0," ",NormalizeData!D11)</f>
        <v>0.17150299999999999</v>
      </c>
      <c r="E24">
        <f>IF(BinaryData!E11=0," ",NormalizeData!E11)</f>
        <v>0.122144</v>
      </c>
      <c r="F24">
        <f>IF(BinaryData!F11=0," ",NormalizeData!F11)</f>
        <v>0.15095700000000001</v>
      </c>
      <c r="G24">
        <f>IF(BinaryData!G11=0," ",NormalizeData!G11)</f>
        <v>0.10882699999999999</v>
      </c>
      <c r="H24">
        <f>IF(BinaryData!H11=0," ",NormalizeData!H11)</f>
        <v>0.14919499999999999</v>
      </c>
      <c r="I24">
        <f>IF(BinaryData!I11=0," ",NormalizeData!I11)</f>
        <v>0.10613300000000001</v>
      </c>
      <c r="J24">
        <f>IF(BinaryData!J11=0," ",NormalizeData!J11)</f>
        <v>0.118616</v>
      </c>
      <c r="K24">
        <f>IF(BinaryData!K11=0," ",NormalizeData!K11)</f>
        <v>0.10916099999999999</v>
      </c>
      <c r="L24">
        <f>IF(BinaryData!L11=0," ",NormalizeData!L11)</f>
        <v>0.13002</v>
      </c>
      <c r="M24">
        <f>IF(BinaryData!M11=0," ",NormalizeData!M11)</f>
        <v>0.138374</v>
      </c>
      <c r="N24">
        <f>IF(BinaryData!N11=0," ",NormalizeData!N11)</f>
        <v>0.17025100000000001</v>
      </c>
      <c r="O24">
        <f>IF(BinaryData!O11=0," ",NormalizeData!O11)</f>
        <v>0.161666</v>
      </c>
      <c r="P24">
        <f>IF(BinaryData!P11=0," ",NormalizeData!P11)</f>
        <v>0.17216600000000001</v>
      </c>
      <c r="Q24">
        <f>IF(BinaryData!Q11=0," ",NormalizeData!Q11)</f>
        <v>0.16284299999999999</v>
      </c>
      <c r="R24">
        <f>IF(BinaryData!R11=0," ",NormalizeData!R11)</f>
        <v>0.197043</v>
      </c>
      <c r="T24" s="63">
        <f t="shared" ref="T24:T87" si="6">B24</f>
        <v>-22.405222000000002</v>
      </c>
      <c r="U24" s="63">
        <f t="shared" ref="U24:U87" si="7">A24</f>
        <v>3.1627779999999999</v>
      </c>
      <c r="V24">
        <f t="shared" ref="V24:V87" si="8">AVERAGE(C24:F24)</f>
        <v>0.14887824999999999</v>
      </c>
      <c r="W24">
        <f t="shared" ref="W24:W87" si="9">AVERAGE(G24:J24)</f>
        <v>0.12069275</v>
      </c>
      <c r="X24">
        <f t="shared" ref="X24:X87" si="10">AVERAGE(K24:N24)</f>
        <v>0.1369515</v>
      </c>
      <c r="Y24">
        <f t="shared" ref="Y24:Y87" si="11">AVERAGE(O24:P24)</f>
        <v>0.16691600000000001</v>
      </c>
      <c r="Z24">
        <f t="shared" ref="Z24:Z87" si="12">AVERAGE(Q24:R24)</f>
        <v>0.17994299999999999</v>
      </c>
      <c r="AA24">
        <f t="shared" ref="AA24:AA87" si="13">STDEV(C24:F24)</f>
        <v>2.0289936608657501E-2</v>
      </c>
      <c r="AB24">
        <f t="shared" ref="AB24:AB87" si="14">STDEV(G24:J24)</f>
        <v>1.9743973669198316E-2</v>
      </c>
      <c r="AC24">
        <f t="shared" ref="AC24:AC87" si="15">STDEV(K24:N24)</f>
        <v>2.5372148700231696E-2</v>
      </c>
      <c r="AD24">
        <f t="shared" ref="AD24:AD87" si="16">STDEV(O24:P24)</f>
        <v>7.4246212024587557E-3</v>
      </c>
      <c r="AE24">
        <f t="shared" ref="AE24:AE87" si="17">STDEV(Q24:R24)</f>
        <v>2.4183051916579931E-2</v>
      </c>
      <c r="AF24" s="4">
        <f t="shared" ref="AF24:AF87" si="18">AA24/V24</f>
        <v>0.13628543194628834</v>
      </c>
      <c r="AG24" s="4">
        <f t="shared" ref="AG24:AG87" si="19">AB24/W24</f>
        <v>0.16358872980521461</v>
      </c>
      <c r="AH24" s="4">
        <f t="shared" ref="AH24:AH87" si="20">AC24/X24</f>
        <v>0.185263751767828</v>
      </c>
      <c r="AI24" s="4">
        <f t="shared" ref="AI24:AI87" si="21">AD24/Y24</f>
        <v>4.4481183364439333E-2</v>
      </c>
      <c r="AJ24" s="4">
        <f t="shared" ref="AJ24:AJ87" si="22">AE24/Z24</f>
        <v>0.13439284616006142</v>
      </c>
      <c r="AO24">
        <f t="shared" ref="AO24:AO87" si="23">T24</f>
        <v>-22.405222000000002</v>
      </c>
      <c r="AP24">
        <f t="shared" ref="AP24:AP87" si="24">V24</f>
        <v>0.14887824999999999</v>
      </c>
      <c r="AQ24">
        <f t="shared" ref="AQ24:AQ87" si="25">AA24</f>
        <v>2.0289936608657501E-2</v>
      </c>
      <c r="AR24">
        <f>IF(BinaryData!BO11=0," ",NormalizeData!BO11)</f>
        <v>0.100203</v>
      </c>
      <c r="AS24">
        <f>IF(BinaryData!BP11=0," ",NormalizeData!BP11)</f>
        <v>0.106501</v>
      </c>
      <c r="AT24">
        <f>IF(BinaryData!BQ11=0," ",NormalizeData!BQ11)</f>
        <v>0.104682</v>
      </c>
      <c r="AU24">
        <f>IF(BinaryData!BR11=0," ",NormalizeData!BR11)</f>
        <v>0.10109600000000001</v>
      </c>
      <c r="AV24">
        <f>IF(BinaryData!BS11=0," ",NormalizeData!BS11)</f>
        <v>8.9325000000000002E-2</v>
      </c>
      <c r="AW24">
        <f>IF(BinaryData!BT11=0," ",NormalizeData!BT11)</f>
        <v>0.12856200000000001</v>
      </c>
      <c r="AX24">
        <f>IF(BinaryData!BU11=0," ",NormalizeData!BU11)</f>
        <v>0.134905</v>
      </c>
      <c r="AY24">
        <f>IF(BinaryData!BV11=0," ",NormalizeData!BV11)</f>
        <v>0.117183</v>
      </c>
      <c r="AZ24">
        <f>IF(BinaryData!BW11=0," ",NormalizeData!BW11)</f>
        <v>8.8769000000000001E-2</v>
      </c>
      <c r="BA24">
        <f>IF(BinaryData!BX11=0," ",NormalizeData!BX11)</f>
        <v>0.11289399999999999</v>
      </c>
      <c r="BB24">
        <f>IF(BinaryData!BY11=0," ",NormalizeData!BY11)</f>
        <v>0.10602300000000001</v>
      </c>
      <c r="BC24">
        <f>IF(BinaryData!BZ11=0," ",NormalizeData!BZ11)</f>
        <v>0.10580199999999999</v>
      </c>
      <c r="BD24">
        <f>IF(BinaryData!CA11=0," ",NormalizeData!CA11)</f>
        <v>0.113204</v>
      </c>
      <c r="BE24">
        <f>IF(BinaryData!CB11=0," ",NormalizeData!CB11)</f>
        <v>0.13453999999999999</v>
      </c>
      <c r="BF24">
        <f>IF(BinaryData!CC11=0," ",NormalizeData!CC11)</f>
        <v>0.120641</v>
      </c>
      <c r="BG24">
        <f>IF(BinaryData!CD11=0," ",NormalizeData!CD11)</f>
        <v>0.10342700000000001</v>
      </c>
    </row>
    <row r="25" spans="1:59">
      <c r="A25">
        <f>NormalizeData!A12</f>
        <v>4.1608330000000002</v>
      </c>
      <c r="B25" s="6">
        <f t="shared" si="5"/>
        <v>-21.407167000000001</v>
      </c>
      <c r="C25">
        <f>IF(BinaryData!C12=0," ",NormalizeData!C12)</f>
        <v>0.17191600000000001</v>
      </c>
      <c r="D25">
        <f>IF(BinaryData!D12=0," ",NormalizeData!D12)</f>
        <v>0.19209399999999999</v>
      </c>
      <c r="E25">
        <f>IF(BinaryData!E12=0," ",NormalizeData!E12)</f>
        <v>0.149121</v>
      </c>
      <c r="F25">
        <f>IF(BinaryData!F12=0," ",NormalizeData!F12)</f>
        <v>0.17727499999999999</v>
      </c>
      <c r="G25">
        <f>IF(BinaryData!G12=0," ",NormalizeData!G12)</f>
        <v>0.142097</v>
      </c>
      <c r="H25">
        <f>IF(BinaryData!H12=0," ",NormalizeData!H12)</f>
        <v>0.18166399999999999</v>
      </c>
      <c r="I25">
        <f>IF(BinaryData!I12=0," ",NormalizeData!I12)</f>
        <v>0.13825699999999999</v>
      </c>
      <c r="J25">
        <f>IF(BinaryData!J12=0," ",NormalizeData!J12)</f>
        <v>0.15126400000000001</v>
      </c>
      <c r="K25">
        <f>IF(BinaryData!K12=0," ",NormalizeData!K12)</f>
        <v>0.132631</v>
      </c>
      <c r="L25">
        <f>IF(BinaryData!L12=0," ",NormalizeData!L12)</f>
        <v>0.16431599999999999</v>
      </c>
      <c r="M25">
        <f>IF(BinaryData!M12=0," ",NormalizeData!M12)</f>
        <v>0.160806</v>
      </c>
      <c r="N25">
        <f>IF(BinaryData!N12=0," ",NormalizeData!N12)</f>
        <v>0.21284800000000001</v>
      </c>
      <c r="O25">
        <f>IF(BinaryData!O12=0," ",NormalizeData!O12)</f>
        <v>0.17984600000000001</v>
      </c>
      <c r="P25">
        <f>IF(BinaryData!P12=0," ",NormalizeData!P12)</f>
        <v>0.19458</v>
      </c>
      <c r="Q25">
        <f>IF(BinaryData!Q12=0," ",NormalizeData!Q12)</f>
        <v>0.176902</v>
      </c>
      <c r="R25">
        <f>IF(BinaryData!R12=0," ",NormalizeData!R12)</f>
        <v>0.22611800000000001</v>
      </c>
      <c r="T25" s="63">
        <f t="shared" si="6"/>
        <v>-21.407167000000001</v>
      </c>
      <c r="U25" s="63">
        <f t="shared" si="7"/>
        <v>4.1608330000000002</v>
      </c>
      <c r="V25">
        <f t="shared" si="8"/>
        <v>0.17260149999999999</v>
      </c>
      <c r="W25">
        <f t="shared" si="9"/>
        <v>0.15332049999999997</v>
      </c>
      <c r="X25">
        <f t="shared" si="10"/>
        <v>0.16765025</v>
      </c>
      <c r="Y25">
        <f t="shared" si="11"/>
        <v>0.18721300000000002</v>
      </c>
      <c r="Z25">
        <f t="shared" si="12"/>
        <v>0.20151000000000002</v>
      </c>
      <c r="AA25">
        <f t="shared" si="13"/>
        <v>1.7828843194853287E-2</v>
      </c>
      <c r="AB25">
        <f t="shared" si="14"/>
        <v>1.9667733041711058E-2</v>
      </c>
      <c r="AC25">
        <f t="shared" si="15"/>
        <v>3.3302379578392431E-2</v>
      </c>
      <c r="AD25">
        <f t="shared" si="16"/>
        <v>1.041851131400259E-2</v>
      </c>
      <c r="AE25">
        <f t="shared" si="17"/>
        <v>3.4800967342877E-2</v>
      </c>
      <c r="AF25" s="4">
        <f t="shared" si="18"/>
        <v>0.10329483344497752</v>
      </c>
      <c r="AG25" s="4">
        <f t="shared" si="19"/>
        <v>0.12827856054285672</v>
      </c>
      <c r="AH25" s="4">
        <f t="shared" si="20"/>
        <v>0.19864199175600653</v>
      </c>
      <c r="AI25" s="4">
        <f t="shared" si="21"/>
        <v>5.5650576156584149E-2</v>
      </c>
      <c r="AJ25" s="4">
        <f t="shared" si="22"/>
        <v>0.17270094458278495</v>
      </c>
      <c r="AO25">
        <f t="shared" si="23"/>
        <v>-21.407167000000001</v>
      </c>
      <c r="AP25">
        <f t="shared" si="24"/>
        <v>0.17260149999999999</v>
      </c>
      <c r="AQ25">
        <f t="shared" si="25"/>
        <v>1.7828843194853287E-2</v>
      </c>
      <c r="AR25">
        <f>IF(BinaryData!BO12=0," ",NormalizeData!BO12)</f>
        <v>0.12864700000000001</v>
      </c>
      <c r="AS25">
        <f>IF(BinaryData!BP12=0," ",NormalizeData!BP12)</f>
        <v>0.13525499999999999</v>
      </c>
      <c r="AT25">
        <f>IF(BinaryData!BQ12=0," ",NormalizeData!BQ12)</f>
        <v>0.13147600000000001</v>
      </c>
      <c r="AU25">
        <f>IF(BinaryData!BR12=0," ",NormalizeData!BR12)</f>
        <v>0.12956799999999999</v>
      </c>
      <c r="AV25">
        <f>IF(BinaryData!BS12=0," ",NormalizeData!BS12)</f>
        <v>0.122872</v>
      </c>
      <c r="AW25">
        <f>IF(BinaryData!BT12=0," ",NormalizeData!BT12)</f>
        <v>0.15981699999999999</v>
      </c>
      <c r="AX25">
        <f>IF(BinaryData!BU12=0," ",NormalizeData!BU12)</f>
        <v>0.169596</v>
      </c>
      <c r="AY25">
        <f>IF(BinaryData!BV12=0," ",NormalizeData!BV12)</f>
        <v>0.15330299999999999</v>
      </c>
      <c r="AZ25">
        <f>IF(BinaryData!BW12=0," ",NormalizeData!BW12)</f>
        <v>0.115144</v>
      </c>
      <c r="BA25">
        <f>IF(BinaryData!BX12=0," ",NormalizeData!BX12)</f>
        <v>0.14513000000000001</v>
      </c>
      <c r="BB25">
        <f>IF(BinaryData!BY12=0," ",NormalizeData!BY12)</f>
        <v>0.13464999999999999</v>
      </c>
      <c r="BC25">
        <f>IF(BinaryData!BZ12=0," ",NormalizeData!BZ12)</f>
        <v>0.13541</v>
      </c>
      <c r="BD25">
        <f>IF(BinaryData!CA12=0," ",NormalizeData!CA12)</f>
        <v>0.14267299999999999</v>
      </c>
      <c r="BE25">
        <f>IF(BinaryData!CB12=0," ",NormalizeData!CB12)</f>
        <v>0.165241</v>
      </c>
      <c r="BF25">
        <f>IF(BinaryData!CC12=0," ",NormalizeData!CC12)</f>
        <v>0.146117</v>
      </c>
      <c r="BG25">
        <f>IF(BinaryData!CD12=0," ",NormalizeData!CD12)</f>
        <v>0.130078</v>
      </c>
    </row>
    <row r="26" spans="1:59">
      <c r="A26">
        <f>NormalizeData!A13</f>
        <v>5.1586109999999996</v>
      </c>
      <c r="B26" s="6">
        <f t="shared" si="5"/>
        <v>-20.409389000000001</v>
      </c>
      <c r="C26">
        <f>IF(BinaryData!C13=0," ",NormalizeData!C13)</f>
        <v>0.188167</v>
      </c>
      <c r="D26">
        <f>IF(BinaryData!D13=0," ",NormalizeData!D13)</f>
        <v>0.21071500000000001</v>
      </c>
      <c r="E26">
        <f>IF(BinaryData!E13=0," ",NormalizeData!E13)</f>
        <v>0.16892699999999999</v>
      </c>
      <c r="F26">
        <f>IF(BinaryData!F13=0," ",NormalizeData!F13)</f>
        <v>0.19626299999999999</v>
      </c>
      <c r="G26">
        <f>IF(BinaryData!G13=0," ",NormalizeData!G13)</f>
        <v>0.16550200000000001</v>
      </c>
      <c r="H26">
        <f>IF(BinaryData!H13=0," ",NormalizeData!H13)</f>
        <v>0.20963100000000001</v>
      </c>
      <c r="I26">
        <f>IF(BinaryData!I13=0," ",NormalizeData!I13)</f>
        <v>0.160971</v>
      </c>
      <c r="J26">
        <f>IF(BinaryData!J13=0," ",NormalizeData!J13)</f>
        <v>0.17475199999999999</v>
      </c>
      <c r="K26">
        <f>IF(BinaryData!K13=0," ",NormalizeData!K13)</f>
        <v>0.14879000000000001</v>
      </c>
      <c r="L26">
        <f>IF(BinaryData!L13=0," ",NormalizeData!L13)</f>
        <v>0.18806700000000001</v>
      </c>
      <c r="M26">
        <f>IF(BinaryData!M13=0," ",NormalizeData!M13)</f>
        <v>0.18465500000000001</v>
      </c>
      <c r="N26">
        <f>IF(BinaryData!N13=0," ",NormalizeData!N13)</f>
        <v>0.23866799999999999</v>
      </c>
      <c r="O26">
        <f>IF(BinaryData!O13=0," ",NormalizeData!O13)</f>
        <v>0.19795199999999999</v>
      </c>
      <c r="P26">
        <f>IF(BinaryData!P13=0," ",NormalizeData!P13)</f>
        <v>0.20883099999999999</v>
      </c>
      <c r="Q26">
        <f>IF(BinaryData!Q13=0," ",NormalizeData!Q13)</f>
        <v>0.19306599999999999</v>
      </c>
      <c r="R26">
        <f>IF(BinaryData!R13=0," ",NormalizeData!R13)</f>
        <v>0.24047099999999999</v>
      </c>
      <c r="T26" s="63">
        <f t="shared" si="6"/>
        <v>-20.409389000000001</v>
      </c>
      <c r="U26" s="63">
        <f t="shared" si="7"/>
        <v>5.1586109999999996</v>
      </c>
      <c r="V26">
        <f t="shared" si="8"/>
        <v>0.19101799999999999</v>
      </c>
      <c r="W26">
        <f t="shared" si="9"/>
        <v>0.17771400000000001</v>
      </c>
      <c r="X26">
        <f t="shared" si="10"/>
        <v>0.19004499999999999</v>
      </c>
      <c r="Y26">
        <f t="shared" si="11"/>
        <v>0.2033915</v>
      </c>
      <c r="Z26">
        <f t="shared" si="12"/>
        <v>0.21676849999999998</v>
      </c>
      <c r="AA26">
        <f t="shared" si="13"/>
        <v>1.7431985123138833E-2</v>
      </c>
      <c r="AB26">
        <f t="shared" si="14"/>
        <v>2.2037311738654912E-2</v>
      </c>
      <c r="AC26">
        <f t="shared" si="15"/>
        <v>3.6964558421998396E-2</v>
      </c>
      <c r="AD26">
        <f t="shared" si="16"/>
        <v>7.69261467252845E-3</v>
      </c>
      <c r="AE26">
        <f t="shared" si="17"/>
        <v>3.3520396962148619E-2</v>
      </c>
      <c r="AF26" s="4">
        <f t="shared" si="18"/>
        <v>9.1258337555302813E-2</v>
      </c>
      <c r="AG26" s="4">
        <f t="shared" si="19"/>
        <v>0.12400436509591203</v>
      </c>
      <c r="AH26" s="4">
        <f t="shared" si="20"/>
        <v>0.19450424069035438</v>
      </c>
      <c r="AI26" s="4">
        <f t="shared" si="21"/>
        <v>3.7821711686714783E-2</v>
      </c>
      <c r="AJ26" s="4">
        <f t="shared" si="22"/>
        <v>0.15463684512347792</v>
      </c>
      <c r="AO26">
        <f t="shared" si="23"/>
        <v>-20.409389000000001</v>
      </c>
      <c r="AP26">
        <f t="shared" si="24"/>
        <v>0.19101799999999999</v>
      </c>
      <c r="AQ26">
        <f t="shared" si="25"/>
        <v>1.7431985123138833E-2</v>
      </c>
      <c r="AR26">
        <f>IF(BinaryData!BO13=0," ",NormalizeData!BO13)</f>
        <v>0.153618</v>
      </c>
      <c r="AS26">
        <f>IF(BinaryData!BP13=0," ",NormalizeData!BP13)</f>
        <v>0.16217999999999999</v>
      </c>
      <c r="AT26">
        <f>IF(BinaryData!BQ13=0," ",NormalizeData!BQ13)</f>
        <v>0.15120600000000001</v>
      </c>
      <c r="AU26">
        <f>IF(BinaryData!BR13=0," ",NormalizeData!BR13)</f>
        <v>0.15638199999999999</v>
      </c>
      <c r="AV26">
        <f>IF(BinaryData!BS13=0," ",NormalizeData!BS13)</f>
        <v>0.147975</v>
      </c>
      <c r="AW26">
        <f>IF(BinaryData!BT13=0," ",NormalizeData!BT13)</f>
        <v>0.18493899999999999</v>
      </c>
      <c r="AX26">
        <f>IF(BinaryData!BU13=0," ",NormalizeData!BU13)</f>
        <v>0.194327</v>
      </c>
      <c r="AY26">
        <f>IF(BinaryData!BV13=0," ",NormalizeData!BV13)</f>
        <v>0.18107400000000001</v>
      </c>
      <c r="AZ26">
        <f>IF(BinaryData!BW13=0," ",NormalizeData!BW13)</f>
        <v>0.135986</v>
      </c>
      <c r="BA26"/>
      <c r="BB26">
        <f>IF(BinaryData!BY13=0," ",NormalizeData!BY13)</f>
        <v>0.15768099999999999</v>
      </c>
      <c r="BC26">
        <f>IF(BinaryData!BZ13=0," ",NormalizeData!BZ13)</f>
        <v>0.15484200000000001</v>
      </c>
      <c r="BD26">
        <f>IF(BinaryData!CA13=0," ",NormalizeData!CA13)</f>
        <v>0.15967999999999999</v>
      </c>
      <c r="BE26">
        <f>IF(BinaryData!CB13=0," ",NormalizeData!CB13)</f>
        <v>0.18202099999999999</v>
      </c>
      <c r="BF26">
        <f>IF(BinaryData!CC13=0," ",NormalizeData!CC13)</f>
        <v>0.16356499999999999</v>
      </c>
      <c r="BG26">
        <f>IF(BinaryData!CD13=0," ",NormalizeData!CD13)</f>
        <v>0.150643</v>
      </c>
    </row>
    <row r="27" spans="1:59">
      <c r="A27">
        <f>NormalizeData!A14</f>
        <v>6.1555559999999998</v>
      </c>
      <c r="B27" s="6">
        <f t="shared" si="5"/>
        <v>-19.412444000000001</v>
      </c>
      <c r="C27">
        <f>IF(BinaryData!C14=0," ",NormalizeData!C14)</f>
        <v>0.20588999999999999</v>
      </c>
      <c r="D27">
        <f>IF(BinaryData!D14=0," ",NormalizeData!D14)</f>
        <v>0.22656200000000001</v>
      </c>
      <c r="E27">
        <f>IF(BinaryData!E14=0," ",NormalizeData!E14)</f>
        <v>0.188217</v>
      </c>
      <c r="F27">
        <f>IF(BinaryData!F14=0," ",NormalizeData!F14)</f>
        <v>0.21459900000000001</v>
      </c>
      <c r="G27">
        <f>IF(BinaryData!G14=0," ",NormalizeData!G14)</f>
        <v>0.18950800000000001</v>
      </c>
      <c r="H27">
        <f>IF(BinaryData!H14=0," ",NormalizeData!H14)</f>
        <v>0.232956</v>
      </c>
      <c r="I27">
        <f>IF(BinaryData!I14=0," ",NormalizeData!I14)</f>
        <v>0.18159700000000001</v>
      </c>
      <c r="J27">
        <f>IF(BinaryData!J14=0," ",NormalizeData!J14)</f>
        <v>0.19564100000000001</v>
      </c>
      <c r="K27">
        <f>IF(BinaryData!K14=0," ",NormalizeData!K14)</f>
        <v>0.16941600000000001</v>
      </c>
      <c r="L27">
        <f>IF(BinaryData!L14=0," ",NormalizeData!L14)</f>
        <v>0.21263199999999999</v>
      </c>
      <c r="M27">
        <f>IF(BinaryData!M14=0," ",NormalizeData!M14)</f>
        <v>0.203959</v>
      </c>
      <c r="N27">
        <f>IF(BinaryData!N14=0," ",NormalizeData!N14)</f>
        <v>0.26210600000000001</v>
      </c>
      <c r="O27">
        <f>IF(BinaryData!O14=0," ",NormalizeData!O14)</f>
        <v>0.21865799999999999</v>
      </c>
      <c r="P27">
        <f>IF(BinaryData!P14=0," ",NormalizeData!P14)</f>
        <v>0.225246</v>
      </c>
      <c r="Q27">
        <f>IF(BinaryData!Q14=0," ",NormalizeData!Q14)</f>
        <v>0.21232400000000001</v>
      </c>
      <c r="R27">
        <f>IF(BinaryData!R14=0," ",NormalizeData!R14)</f>
        <v>0.25886399999999998</v>
      </c>
      <c r="T27" s="63">
        <f t="shared" si="6"/>
        <v>-19.412444000000001</v>
      </c>
      <c r="U27" s="63">
        <f t="shared" si="7"/>
        <v>6.1555559999999998</v>
      </c>
      <c r="V27">
        <f t="shared" si="8"/>
        <v>0.208817</v>
      </c>
      <c r="W27">
        <f t="shared" si="9"/>
        <v>0.19992549999999998</v>
      </c>
      <c r="X27">
        <f t="shared" si="10"/>
        <v>0.21202824999999997</v>
      </c>
      <c r="Y27">
        <f t="shared" si="11"/>
        <v>0.22195199999999998</v>
      </c>
      <c r="Z27">
        <f t="shared" si="12"/>
        <v>0.235594</v>
      </c>
      <c r="AA27">
        <f t="shared" si="13"/>
        <v>1.6137367381329593E-2</v>
      </c>
      <c r="AB27">
        <f t="shared" si="14"/>
        <v>2.2758361752697985E-2</v>
      </c>
      <c r="AC27">
        <f t="shared" si="15"/>
        <v>3.8249454047302088E-2</v>
      </c>
      <c r="AD27">
        <f t="shared" si="16"/>
        <v>4.6584194744569828E-3</v>
      </c>
      <c r="AE27">
        <f t="shared" si="17"/>
        <v>3.2908749596421899E-2</v>
      </c>
      <c r="AF27" s="4">
        <f t="shared" si="18"/>
        <v>7.7279950297770739E-2</v>
      </c>
      <c r="AG27" s="4">
        <f t="shared" si="19"/>
        <v>0.11383421200746272</v>
      </c>
      <c r="AH27" s="4">
        <f t="shared" si="20"/>
        <v>0.18039791418031367</v>
      </c>
      <c r="AI27" s="4">
        <f t="shared" si="21"/>
        <v>2.098840954105835E-2</v>
      </c>
      <c r="AJ27" s="4">
        <f t="shared" si="22"/>
        <v>0.13968415832500786</v>
      </c>
      <c r="AO27">
        <f t="shared" si="23"/>
        <v>-19.412444000000001</v>
      </c>
      <c r="AP27">
        <f t="shared" si="24"/>
        <v>0.208817</v>
      </c>
      <c r="AQ27">
        <f t="shared" si="25"/>
        <v>1.6137367381329593E-2</v>
      </c>
      <c r="AR27">
        <f>IF(BinaryData!BO14=0," ",NormalizeData!BO14)</f>
        <v>0.177562</v>
      </c>
      <c r="AS27">
        <f>IF(BinaryData!BP14=0," ",NormalizeData!BP14)</f>
        <v>0.18602299999999999</v>
      </c>
      <c r="AT27">
        <f>IF(BinaryData!BQ14=0," ",NormalizeData!BQ14)</f>
        <v>0.17352899999999999</v>
      </c>
      <c r="AU27">
        <f>IF(BinaryData!BR14=0," ",NormalizeData!BR14)</f>
        <v>0.17746400000000001</v>
      </c>
      <c r="AV27">
        <f>IF(BinaryData!BS14=0," ",NormalizeData!BS14)</f>
        <v>0.17269499999999999</v>
      </c>
      <c r="AW27">
        <f>IF(BinaryData!BT14=0," ",NormalizeData!BT14)</f>
        <v>0.206071</v>
      </c>
      <c r="AX27">
        <f>IF(BinaryData!BU14=0," ",NormalizeData!BU14)</f>
        <v>0.207014</v>
      </c>
      <c r="AY27">
        <f>IF(BinaryData!BV14=0," ",NormalizeData!BV14)</f>
        <v>0.20238200000000001</v>
      </c>
      <c r="AZ27">
        <f>IF(BinaryData!BW14=0," ",NormalizeData!BW14)</f>
        <v>0.15590100000000001</v>
      </c>
      <c r="BA27">
        <f>IF(BinaryData!BX14=0," ",NormalizeData!BX14)</f>
        <v>0.18770200000000001</v>
      </c>
      <c r="BB27">
        <f>IF(BinaryData!BY14=0," ",NormalizeData!BY14)</f>
        <v>0.176341</v>
      </c>
      <c r="BC27">
        <f>IF(BinaryData!BZ14=0," ",NormalizeData!BZ14)</f>
        <v>0.17047699999999999</v>
      </c>
      <c r="BD27">
        <f>IF(BinaryData!CA14=0," ",NormalizeData!CA14)</f>
        <v>0.17779900000000001</v>
      </c>
      <c r="BE27">
        <f>IF(BinaryData!CB14=0," ",NormalizeData!CB14)</f>
        <v>0.203901</v>
      </c>
      <c r="BF27">
        <f>IF(BinaryData!CC14=0," ",NormalizeData!CC14)</f>
        <v>0.17833399999999999</v>
      </c>
      <c r="BG27">
        <f>IF(BinaryData!CD14=0," ",NormalizeData!CD14)</f>
        <v>0.16820199999999999</v>
      </c>
    </row>
    <row r="28" spans="1:59">
      <c r="A28">
        <f>NormalizeData!A15</f>
        <v>7.1511110000000002</v>
      </c>
      <c r="B28" s="6">
        <f t="shared" si="5"/>
        <v>-18.416889000000001</v>
      </c>
      <c r="C28">
        <f>IF(BinaryData!C15=0," ",NormalizeData!C15)</f>
        <v>0.22942799999999999</v>
      </c>
      <c r="D28">
        <f>IF(BinaryData!D15=0," ",NormalizeData!D15)</f>
        <v>0.24856</v>
      </c>
      <c r="E28">
        <f>IF(BinaryData!E15=0," ",NormalizeData!E15)</f>
        <v>0.21179100000000001</v>
      </c>
      <c r="F28">
        <f>IF(BinaryData!F15=0," ",NormalizeData!F15)</f>
        <v>0.23708599999999999</v>
      </c>
      <c r="G28">
        <f>IF(BinaryData!G15=0," ",NormalizeData!G15)</f>
        <v>0.21582699999999999</v>
      </c>
      <c r="H28">
        <f>IF(BinaryData!H15=0," ",NormalizeData!H15)</f>
        <v>0.26302700000000001</v>
      </c>
      <c r="I28">
        <f>IF(BinaryData!I15=0," ",NormalizeData!I15)</f>
        <v>0.20416899999999999</v>
      </c>
      <c r="J28">
        <f>IF(BinaryData!J15=0," ",NormalizeData!J15)</f>
        <v>0.225719</v>
      </c>
      <c r="K28">
        <f>IF(BinaryData!K15=0," ",NormalizeData!K15)</f>
        <v>0.190801</v>
      </c>
      <c r="L28">
        <f>IF(BinaryData!L15=0," ",NormalizeData!L15)</f>
        <v>0.236792</v>
      </c>
      <c r="M28">
        <f>IF(BinaryData!M15=0," ",NormalizeData!M15)</f>
        <v>0.22831799999999999</v>
      </c>
      <c r="N28">
        <f>IF(BinaryData!N15=0," ",NormalizeData!N15)</f>
        <v>0.28457399999999999</v>
      </c>
      <c r="O28">
        <f>IF(BinaryData!O15=0," ",NormalizeData!O15)</f>
        <v>0.24032400000000001</v>
      </c>
      <c r="P28">
        <f>IF(BinaryData!P15=0," ",NormalizeData!P15)</f>
        <v>0.24474299999999999</v>
      </c>
      <c r="Q28">
        <f>IF(BinaryData!Q15=0," ",NormalizeData!Q15)</f>
        <v>0.23588400000000001</v>
      </c>
      <c r="R28">
        <f>IF(BinaryData!R15=0," ",NormalizeData!R15)</f>
        <v>0.279173</v>
      </c>
      <c r="T28" s="63">
        <f t="shared" si="6"/>
        <v>-18.416889000000001</v>
      </c>
      <c r="U28" s="63">
        <f t="shared" si="7"/>
        <v>7.1511110000000002</v>
      </c>
      <c r="V28">
        <f t="shared" si="8"/>
        <v>0.23171624999999998</v>
      </c>
      <c r="W28">
        <f t="shared" si="9"/>
        <v>0.22718549999999998</v>
      </c>
      <c r="X28">
        <f t="shared" si="10"/>
        <v>0.23512125</v>
      </c>
      <c r="Y28">
        <f t="shared" si="11"/>
        <v>0.24253350000000001</v>
      </c>
      <c r="Z28">
        <f t="shared" si="12"/>
        <v>0.25752849999999999</v>
      </c>
      <c r="AA28">
        <f t="shared" si="13"/>
        <v>1.5435865214385185E-2</v>
      </c>
      <c r="AB28">
        <f t="shared" si="14"/>
        <v>2.5465915383770004E-2</v>
      </c>
      <c r="AC28">
        <f t="shared" si="15"/>
        <v>3.8552711356228439E-2</v>
      </c>
      <c r="AD28">
        <f t="shared" si="16"/>
        <v>3.1247048660633381E-3</v>
      </c>
      <c r="AE28">
        <f t="shared" si="17"/>
        <v>3.0609945450784451E-2</v>
      </c>
      <c r="AF28" s="4">
        <f t="shared" si="18"/>
        <v>6.6615376411387581E-2</v>
      </c>
      <c r="AG28" s="4">
        <f t="shared" si="19"/>
        <v>0.11209304900079453</v>
      </c>
      <c r="AH28" s="4">
        <f t="shared" si="20"/>
        <v>0.16396948959836016</v>
      </c>
      <c r="AI28" s="4">
        <f t="shared" si="21"/>
        <v>1.2883601094542972E-2</v>
      </c>
      <c r="AJ28" s="4">
        <f t="shared" si="22"/>
        <v>0.11886041914112205</v>
      </c>
      <c r="AO28">
        <f t="shared" si="23"/>
        <v>-18.416889000000001</v>
      </c>
      <c r="AP28">
        <f t="shared" si="24"/>
        <v>0.23171624999999998</v>
      </c>
      <c r="AQ28">
        <f t="shared" si="25"/>
        <v>1.5435865214385185E-2</v>
      </c>
      <c r="AR28">
        <f>IF(BinaryData!BO15=0," ",NormalizeData!BO15)</f>
        <v>0.20547299999999999</v>
      </c>
      <c r="AS28">
        <f>IF(BinaryData!BP15=0," ",NormalizeData!BP15)</f>
        <v>0.20940700000000001</v>
      </c>
      <c r="AT28">
        <f>IF(BinaryData!BQ15=0," ",NormalizeData!BQ15)</f>
        <v>0.194884</v>
      </c>
      <c r="AU28">
        <f>IF(BinaryData!BR15=0," ",NormalizeData!BR15)</f>
        <v>0.20502699999999999</v>
      </c>
      <c r="AV28">
        <f>IF(BinaryData!BS15=0," ",NormalizeData!BS15)</f>
        <v>0.19605900000000001</v>
      </c>
      <c r="AW28">
        <f>IF(BinaryData!BT15=0," ",NormalizeData!BT15)</f>
        <v>0.23299900000000001</v>
      </c>
      <c r="AX28">
        <f>IF(BinaryData!BU15=0," ",NormalizeData!BU15)</f>
        <v>0.23444899999999999</v>
      </c>
      <c r="AY28">
        <f>IF(BinaryData!BV15=0," ",NormalizeData!BV15)</f>
        <v>0.22886799999999999</v>
      </c>
      <c r="AZ28">
        <f>IF(BinaryData!BW15=0," ",NormalizeData!BW15)</f>
        <v>0.18244099999999999</v>
      </c>
      <c r="BA28">
        <f>IF(BinaryData!BX15=0," ",NormalizeData!BX15)</f>
        <v>0.211783</v>
      </c>
      <c r="BB28">
        <f>IF(BinaryData!BY15=0," ",NormalizeData!BY15)</f>
        <v>0.20004</v>
      </c>
      <c r="BC28">
        <f>IF(BinaryData!BZ15=0," ",NormalizeData!BZ15)</f>
        <v>0.19654099999999999</v>
      </c>
      <c r="BD28">
        <f>IF(BinaryData!CA15=0," ",NormalizeData!CA15)</f>
        <v>0.20449700000000001</v>
      </c>
      <c r="BE28">
        <f>IF(BinaryData!CB15=0," ",NormalizeData!CB15)</f>
        <v>0.22833800000000001</v>
      </c>
      <c r="BF28">
        <f>IF(BinaryData!CC15=0," ",NormalizeData!CC15)</f>
        <v>0.202487</v>
      </c>
      <c r="BG28">
        <f>IF(BinaryData!CD15=0," ",NormalizeData!CD15)</f>
        <v>0.19221299999999999</v>
      </c>
    </row>
    <row r="29" spans="1:59">
      <c r="A29">
        <f>NormalizeData!A16</f>
        <v>8.1491670000000003</v>
      </c>
      <c r="B29" s="6">
        <f t="shared" si="5"/>
        <v>-17.418832999999999</v>
      </c>
      <c r="C29">
        <f>IF(BinaryData!C16=0," ",NormalizeData!C16)</f>
        <v>0.26001299999999999</v>
      </c>
      <c r="D29">
        <f>IF(BinaryData!D16=0," ",NormalizeData!D16)</f>
        <v>0.275974</v>
      </c>
      <c r="E29">
        <f>IF(BinaryData!E16=0," ",NormalizeData!E16)</f>
        <v>0.244006</v>
      </c>
      <c r="F29">
        <f>IF(BinaryData!F16=0," ",NormalizeData!F16)</f>
        <v>0.26516899999999999</v>
      </c>
      <c r="G29">
        <f>IF(BinaryData!G16=0," ",NormalizeData!G16)</f>
        <v>0.246979</v>
      </c>
      <c r="H29">
        <f>IF(BinaryData!H16=0," ",NormalizeData!H16)</f>
        <v>0.29568499999999998</v>
      </c>
      <c r="I29">
        <f>IF(BinaryData!I16=0," ",NormalizeData!I16)</f>
        <v>0.23629</v>
      </c>
      <c r="J29">
        <f>IF(BinaryData!J16=0," ",NormalizeData!J16)</f>
        <v>0.255826</v>
      </c>
      <c r="K29">
        <f>IF(BinaryData!K16=0," ",NormalizeData!K16)</f>
        <v>0.221605</v>
      </c>
      <c r="L29">
        <f>IF(BinaryData!L16=0," ",NormalizeData!L16)</f>
        <v>0.26431500000000002</v>
      </c>
      <c r="M29">
        <f>IF(BinaryData!M16=0," ",NormalizeData!M16)</f>
        <v>0.25480999999999998</v>
      </c>
      <c r="N29">
        <f>IF(BinaryData!N16=0," ",NormalizeData!N16)</f>
        <v>0.31629099999999999</v>
      </c>
      <c r="O29">
        <f>IF(BinaryData!O16=0," ",NormalizeData!O16)</f>
        <v>0.268399</v>
      </c>
      <c r="P29">
        <f>IF(BinaryData!P16=0," ",NormalizeData!P16)</f>
        <v>0.26849899999999999</v>
      </c>
      <c r="Q29">
        <f>IF(BinaryData!Q16=0," ",NormalizeData!Q16)</f>
        <v>0.260519</v>
      </c>
      <c r="R29">
        <f>IF(BinaryData!R16=0," ",NormalizeData!R16)</f>
        <v>0.30996000000000001</v>
      </c>
      <c r="T29" s="63">
        <f t="shared" si="6"/>
        <v>-17.418832999999999</v>
      </c>
      <c r="U29" s="63">
        <f t="shared" si="7"/>
        <v>8.1491670000000003</v>
      </c>
      <c r="V29">
        <f t="shared" si="8"/>
        <v>0.26129049999999998</v>
      </c>
      <c r="W29">
        <f t="shared" si="9"/>
        <v>0.25869500000000001</v>
      </c>
      <c r="X29">
        <f t="shared" si="10"/>
        <v>0.26425525</v>
      </c>
      <c r="Y29">
        <f t="shared" si="11"/>
        <v>0.26844899999999999</v>
      </c>
      <c r="Z29">
        <f t="shared" si="12"/>
        <v>0.28523949999999998</v>
      </c>
      <c r="AA29">
        <f t="shared" si="13"/>
        <v>1.3304559130864375E-2</v>
      </c>
      <c r="AB29">
        <f t="shared" si="14"/>
        <v>2.5921290747183086E-2</v>
      </c>
      <c r="AC29">
        <f t="shared" si="15"/>
        <v>3.9225754383015517E-2</v>
      </c>
      <c r="AD29">
        <f t="shared" si="16"/>
        <v>7.0710678118646961E-5</v>
      </c>
      <c r="AE29">
        <f t="shared" si="17"/>
        <v>3.4960066368644106E-2</v>
      </c>
      <c r="AF29" s="4">
        <f t="shared" si="18"/>
        <v>5.0918648519040592E-2</v>
      </c>
      <c r="AG29" s="4">
        <f t="shared" si="19"/>
        <v>0.10020020003163217</v>
      </c>
      <c r="AH29" s="4">
        <f t="shared" si="20"/>
        <v>0.14843888393140919</v>
      </c>
      <c r="AI29" s="4">
        <f t="shared" si="21"/>
        <v>2.6340451303095546E-4</v>
      </c>
      <c r="AJ29" s="4">
        <f t="shared" si="22"/>
        <v>0.12256390285582505</v>
      </c>
      <c r="AO29">
        <f t="shared" si="23"/>
        <v>-17.418832999999999</v>
      </c>
      <c r="AP29">
        <f t="shared" si="24"/>
        <v>0.26129049999999998</v>
      </c>
      <c r="AQ29">
        <f t="shared" si="25"/>
        <v>1.3304559130864375E-2</v>
      </c>
      <c r="AR29">
        <f>IF(BinaryData!BO16=0," ",NormalizeData!BO16)</f>
        <v>0.23985400000000001</v>
      </c>
      <c r="AS29">
        <f>IF(BinaryData!BP16=0," ",NormalizeData!BP16)</f>
        <v>0.24379799999999999</v>
      </c>
      <c r="AT29">
        <f>IF(BinaryData!BQ16=0," ",NormalizeData!BQ16)</f>
        <v>0.22154499999999999</v>
      </c>
      <c r="AU29">
        <f>IF(BinaryData!BR16=0," ",NormalizeData!BR16)</f>
        <v>0.23899699999999999</v>
      </c>
      <c r="AV29">
        <f>IF(BinaryData!BS16=0," ",NormalizeData!BS16)</f>
        <v>0.23216300000000001</v>
      </c>
      <c r="AW29">
        <f>IF(BinaryData!BT16=0," ",NormalizeData!BT16)</f>
        <v>0.26615100000000003</v>
      </c>
      <c r="AX29">
        <f>IF(BinaryData!BU16=0," ",NormalizeData!BU16)</f>
        <v>0.267648</v>
      </c>
      <c r="AY29">
        <f>IF(BinaryData!BV16=0," ",NormalizeData!BV16)</f>
        <v>0.26332800000000001</v>
      </c>
      <c r="AZ29">
        <f>IF(BinaryData!BW16=0," ",NormalizeData!BW16)</f>
        <v>0.213952</v>
      </c>
      <c r="BA29">
        <f>IF(BinaryData!BX16=0," ",NormalizeData!BX16)</f>
        <v>0.24607899999999999</v>
      </c>
      <c r="BB29">
        <f>IF(BinaryData!BY16=0," ",NormalizeData!BY16)</f>
        <v>0.23052900000000001</v>
      </c>
      <c r="BC29">
        <f>IF(BinaryData!BZ16=0," ",NormalizeData!BZ16)</f>
        <v>0.226855</v>
      </c>
      <c r="BD29">
        <f>IF(BinaryData!CA16=0," ",NormalizeData!CA16)</f>
        <v>0.23771100000000001</v>
      </c>
      <c r="BE29">
        <f>IF(BinaryData!CB16=0," ",NormalizeData!CB16)</f>
        <v>0.25775700000000001</v>
      </c>
      <c r="BF29">
        <f>IF(BinaryData!CC16=0," ",NormalizeData!CC16)</f>
        <v>0.23324900000000001</v>
      </c>
      <c r="BG29">
        <f>IF(BinaryData!CD16=0," ",NormalizeData!CD16)</f>
        <v>0.223778</v>
      </c>
    </row>
    <row r="30" spans="1:59">
      <c r="A30">
        <f>NormalizeData!A17</f>
        <v>9.1469439999999995</v>
      </c>
      <c r="B30" s="6">
        <f t="shared" si="5"/>
        <v>-16.421056</v>
      </c>
      <c r="C30">
        <f>IF(BinaryData!C17=0," ",NormalizeData!C17)</f>
        <v>0.29203299999999999</v>
      </c>
      <c r="D30">
        <f>IF(BinaryData!D17=0," ",NormalizeData!D17)</f>
        <v>0.30624099999999999</v>
      </c>
      <c r="E30">
        <f>IF(BinaryData!E17=0," ",NormalizeData!E17)</f>
        <v>0.28398400000000001</v>
      </c>
      <c r="F30">
        <f>IF(BinaryData!F17=0," ",NormalizeData!F17)</f>
        <v>0.30258400000000002</v>
      </c>
      <c r="G30">
        <f>IF(BinaryData!G17=0," ",NormalizeData!G17)</f>
        <v>0.28329399999999999</v>
      </c>
      <c r="H30">
        <f>IF(BinaryData!H17=0," ",NormalizeData!H17)</f>
        <v>0.33082899999999998</v>
      </c>
      <c r="I30">
        <f>IF(BinaryData!I17=0," ",NormalizeData!I17)</f>
        <v>0.27223799999999998</v>
      </c>
      <c r="J30">
        <f>IF(BinaryData!J17=0," ",NormalizeData!J17)</f>
        <v>0.29368</v>
      </c>
      <c r="K30">
        <f>IF(BinaryData!K17=0," ",NormalizeData!K17)</f>
        <v>0.25751000000000002</v>
      </c>
      <c r="L30">
        <f>IF(BinaryData!L17=0," ",NormalizeData!L17)</f>
        <v>0.302037</v>
      </c>
      <c r="M30">
        <f>IF(BinaryData!M17=0," ",NormalizeData!M17)</f>
        <v>0.29113800000000001</v>
      </c>
      <c r="N30">
        <f>IF(BinaryData!N17=0," ",NormalizeData!N17)</f>
        <v>0.350607</v>
      </c>
      <c r="O30">
        <f>IF(BinaryData!O17=0," ",NormalizeData!O17)</f>
        <v>0.30576999999999999</v>
      </c>
      <c r="P30">
        <f>IF(BinaryData!P17=0," ",NormalizeData!P17)</f>
        <v>0.30175999999999997</v>
      </c>
      <c r="Q30">
        <f>IF(BinaryData!Q17=0," ",NormalizeData!Q17)</f>
        <v>0.29570400000000002</v>
      </c>
      <c r="R30">
        <f>IF(BinaryData!R17=0," ",NormalizeData!R17)</f>
        <v>0.34501300000000001</v>
      </c>
      <c r="T30" s="63">
        <f t="shared" si="6"/>
        <v>-16.421056</v>
      </c>
      <c r="U30" s="63">
        <f t="shared" si="7"/>
        <v>9.1469439999999995</v>
      </c>
      <c r="V30">
        <f t="shared" si="8"/>
        <v>0.29621049999999999</v>
      </c>
      <c r="W30">
        <f t="shared" si="9"/>
        <v>0.29501024999999997</v>
      </c>
      <c r="X30">
        <f t="shared" si="10"/>
        <v>0.30032300000000001</v>
      </c>
      <c r="Y30">
        <f t="shared" si="11"/>
        <v>0.30376499999999995</v>
      </c>
      <c r="Z30">
        <f t="shared" si="12"/>
        <v>0.32035849999999999</v>
      </c>
      <c r="AA30">
        <f t="shared" si="13"/>
        <v>1.0135272418637788E-2</v>
      </c>
      <c r="AB30">
        <f t="shared" si="14"/>
        <v>2.5433562476578072E-2</v>
      </c>
      <c r="AC30">
        <f t="shared" si="15"/>
        <v>3.8508594910747165E-2</v>
      </c>
      <c r="AD30">
        <f t="shared" si="16"/>
        <v>2.8354981925580655E-3</v>
      </c>
      <c r="AE30">
        <f t="shared" si="17"/>
        <v>3.4866728273527464E-2</v>
      </c>
      <c r="AF30" s="4">
        <f t="shared" si="18"/>
        <v>3.4216452214346854E-2</v>
      </c>
      <c r="AG30" s="4">
        <f t="shared" si="19"/>
        <v>8.6212470504255609E-2</v>
      </c>
      <c r="AH30" s="4">
        <f t="shared" si="20"/>
        <v>0.12822392860602472</v>
      </c>
      <c r="AI30" s="4">
        <f t="shared" si="21"/>
        <v>9.3345125098614583E-3</v>
      </c>
      <c r="AJ30" s="4">
        <f t="shared" si="22"/>
        <v>0.10883659485709749</v>
      </c>
      <c r="AO30">
        <f t="shared" si="23"/>
        <v>-16.421056</v>
      </c>
      <c r="AP30">
        <f t="shared" si="24"/>
        <v>0.29621049999999999</v>
      </c>
      <c r="AQ30">
        <f t="shared" si="25"/>
        <v>1.0135272418637788E-2</v>
      </c>
      <c r="AR30">
        <f>IF(BinaryData!BO17=0," ",NormalizeData!BO17)</f>
        <v>0.28129100000000001</v>
      </c>
      <c r="AS30">
        <f>IF(BinaryData!BP17=0," ",NormalizeData!BP17)</f>
        <v>0.28043000000000001</v>
      </c>
      <c r="AT30">
        <f>IF(BinaryData!BQ17=0," ",NormalizeData!BQ17)</f>
        <v>0.26141999999999999</v>
      </c>
      <c r="AU30">
        <f>IF(BinaryData!BR17=0," ",NormalizeData!BR17)</f>
        <v>0.273976</v>
      </c>
      <c r="AV30">
        <f>IF(BinaryData!BS17=0," ",NormalizeData!BS17)</f>
        <v>0.27090199999999998</v>
      </c>
      <c r="AW30">
        <f>IF(BinaryData!BT17=0," ",NormalizeData!BT17)</f>
        <v>0.30476999999999999</v>
      </c>
      <c r="AX30">
        <f>IF(BinaryData!BU17=0," ",NormalizeData!BU17)</f>
        <v>0.30453000000000002</v>
      </c>
      <c r="AY30">
        <f>IF(BinaryData!BV17=0," ",NormalizeData!BV17)</f>
        <v>0.30419400000000002</v>
      </c>
      <c r="AZ30">
        <f>IF(BinaryData!BW17=0," ",NormalizeData!BW17)</f>
        <v>0.25121599999999999</v>
      </c>
      <c r="BA30">
        <f>IF(BinaryData!BX17=0," ",NormalizeData!BX17)</f>
        <v>0.283889</v>
      </c>
      <c r="BB30">
        <f>IF(BinaryData!BY17=0," ",NormalizeData!BY17)</f>
        <v>0.26480799999999999</v>
      </c>
      <c r="BC30">
        <f>IF(BinaryData!BZ17=0," ",NormalizeData!BZ17)</f>
        <v>0.26765800000000001</v>
      </c>
      <c r="BD30">
        <f>IF(BinaryData!CA17=0," ",NormalizeData!CA17)</f>
        <v>0.27784199999999998</v>
      </c>
      <c r="BE30">
        <f>IF(BinaryData!CB17=0," ",NormalizeData!CB17)</f>
        <v>0.29314800000000002</v>
      </c>
      <c r="BF30">
        <f>IF(BinaryData!CC17=0," ",NormalizeData!CC17)</f>
        <v>0.26699299999999998</v>
      </c>
      <c r="BG30">
        <f>IF(BinaryData!CD17=0," ",NormalizeData!CD17)</f>
        <v>0.26149099999999997</v>
      </c>
    </row>
    <row r="31" spans="1:59">
      <c r="A31">
        <f>NormalizeData!A18</f>
        <v>10.145833</v>
      </c>
      <c r="B31" s="6">
        <f t="shared" si="5"/>
        <v>-15.422167000000002</v>
      </c>
      <c r="C31">
        <f>IF(BinaryData!C18=0," ",NormalizeData!C18)</f>
        <v>0.33346500000000001</v>
      </c>
      <c r="D31">
        <f>IF(BinaryData!D18=0," ",NormalizeData!D18)</f>
        <v>0.34436</v>
      </c>
      <c r="E31">
        <f>IF(BinaryData!E18=0," ",NormalizeData!E18)</f>
        <v>0.32328600000000002</v>
      </c>
      <c r="F31">
        <f>IF(BinaryData!F18=0," ",NormalizeData!F18)</f>
        <v>0.34363900000000003</v>
      </c>
      <c r="G31">
        <f>IF(BinaryData!G18=0," ",NormalizeData!G18)</f>
        <v>0.326266</v>
      </c>
      <c r="H31">
        <f>IF(BinaryData!H18=0," ",NormalizeData!H18)</f>
        <v>0.37171300000000002</v>
      </c>
      <c r="I31">
        <f>IF(BinaryData!I18=0," ",NormalizeData!I18)</f>
        <v>0.31576799999999999</v>
      </c>
      <c r="J31">
        <f>IF(BinaryData!J18=0," ",NormalizeData!J18)</f>
        <v>0.33955299999999999</v>
      </c>
      <c r="K31">
        <f>IF(BinaryData!K18=0," ",NormalizeData!K18)</f>
        <v>0.29495399999999999</v>
      </c>
      <c r="L31">
        <f>IF(BinaryData!L18=0," ",NormalizeData!L18)</f>
        <v>0.33965400000000001</v>
      </c>
      <c r="M31">
        <f>IF(BinaryData!M18=0," ",NormalizeData!M18)</f>
        <v>0.33067999999999997</v>
      </c>
      <c r="N31">
        <f>IF(BinaryData!N18=0," ",NormalizeData!N18)</f>
        <v>0.388293</v>
      </c>
      <c r="O31">
        <f>IF(BinaryData!O18=0," ",NormalizeData!O18)</f>
        <v>0.34624899999999997</v>
      </c>
      <c r="P31">
        <f>IF(BinaryData!P18=0," ",NormalizeData!P18)</f>
        <v>0.33466600000000002</v>
      </c>
      <c r="Q31">
        <f>IF(BinaryData!Q18=0," ",NormalizeData!Q18)</f>
        <v>0.33457599999999998</v>
      </c>
      <c r="R31">
        <f>IF(BinaryData!R18=0," ",NormalizeData!R18)</f>
        <v>0.38486399999999998</v>
      </c>
      <c r="T31" s="63">
        <f t="shared" si="6"/>
        <v>-15.422167000000002</v>
      </c>
      <c r="U31" s="63">
        <f t="shared" si="7"/>
        <v>10.145833</v>
      </c>
      <c r="V31">
        <f t="shared" si="8"/>
        <v>0.33618750000000003</v>
      </c>
      <c r="W31">
        <f t="shared" si="9"/>
        <v>0.33832499999999999</v>
      </c>
      <c r="X31">
        <f t="shared" si="10"/>
        <v>0.33839525000000004</v>
      </c>
      <c r="Y31">
        <f t="shared" si="11"/>
        <v>0.34045749999999997</v>
      </c>
      <c r="Z31">
        <f t="shared" si="12"/>
        <v>0.35971999999999998</v>
      </c>
      <c r="AA31">
        <f t="shared" si="13"/>
        <v>9.9360508083778751E-3</v>
      </c>
      <c r="AB31">
        <f t="shared" si="14"/>
        <v>2.4293375352140767E-2</v>
      </c>
      <c r="AC31">
        <f t="shared" si="15"/>
        <v>3.846226371718129E-2</v>
      </c>
      <c r="AD31">
        <f t="shared" si="16"/>
        <v>8.1904178464837479E-3</v>
      </c>
      <c r="AE31">
        <f t="shared" si="17"/>
        <v>3.5558985812309103E-2</v>
      </c>
      <c r="AF31" s="4">
        <f t="shared" si="18"/>
        <v>2.955508699275813E-2</v>
      </c>
      <c r="AG31" s="4">
        <f t="shared" si="19"/>
        <v>7.1804848450870512E-2</v>
      </c>
      <c r="AH31" s="4">
        <f t="shared" si="20"/>
        <v>0.11366076715669408</v>
      </c>
      <c r="AI31" s="4">
        <f t="shared" si="21"/>
        <v>2.4057093312627124E-2</v>
      </c>
      <c r="AJ31" s="4">
        <f t="shared" si="22"/>
        <v>9.8851845358359572E-2</v>
      </c>
      <c r="AO31">
        <f t="shared" si="23"/>
        <v>-15.422167000000002</v>
      </c>
      <c r="AP31">
        <f t="shared" si="24"/>
        <v>0.33618750000000003</v>
      </c>
      <c r="AQ31">
        <f t="shared" si="25"/>
        <v>9.9360508083778751E-3</v>
      </c>
      <c r="AR31">
        <f>IF(BinaryData!BO18=0," ",NormalizeData!BO18)</f>
        <v>0.32611499999999999</v>
      </c>
      <c r="AS31">
        <f>IF(BinaryData!BP18=0," ",NormalizeData!BP18)</f>
        <v>0.32631100000000002</v>
      </c>
      <c r="AT31">
        <f>IF(BinaryData!BQ18=0," ",NormalizeData!BQ18)</f>
        <v>0.30495299999999997</v>
      </c>
      <c r="AU31">
        <f>IF(BinaryData!BR18=0," ",NormalizeData!BR18)</f>
        <v>0.32273400000000002</v>
      </c>
      <c r="AV31">
        <f>IF(BinaryData!BS18=0," ",NormalizeData!BS18)</f>
        <v>0.31628499999999998</v>
      </c>
      <c r="AW31">
        <f>IF(BinaryData!BT18=0," ",NormalizeData!BT18)</f>
        <v>0.34861300000000001</v>
      </c>
      <c r="AX31">
        <f>IF(BinaryData!BU18=0," ",NormalizeData!BU18)</f>
        <v>0.34656399999999998</v>
      </c>
      <c r="AY31">
        <f>IF(BinaryData!BV18=0," ",NormalizeData!BV18)</f>
        <v>0.34146300000000002</v>
      </c>
      <c r="AZ31">
        <f>IF(BinaryData!BW18=0," ",NormalizeData!BW18)</f>
        <v>0.29651</v>
      </c>
      <c r="BA31">
        <f>IF(BinaryData!BX18=0," ",NormalizeData!BX18)</f>
        <v>0.32966800000000002</v>
      </c>
      <c r="BB31">
        <f>IF(BinaryData!BY18=0," ",NormalizeData!BY18)</f>
        <v>0.31135699999999999</v>
      </c>
      <c r="BC31">
        <f>IF(BinaryData!BZ18=0," ",NormalizeData!BZ18)</f>
        <v>0.30917099999999997</v>
      </c>
      <c r="BD31">
        <f>IF(BinaryData!CA18=0," ",NormalizeData!CA18)</f>
        <v>0.32105400000000001</v>
      </c>
      <c r="BE31">
        <f>IF(BinaryData!CB18=0," ",NormalizeData!CB18)</f>
        <v>0.33595399999999997</v>
      </c>
      <c r="BF31">
        <f>IF(BinaryData!CC18=0," ",NormalizeData!CC18)</f>
        <v>0.30881700000000001</v>
      </c>
      <c r="BG31">
        <f>IF(BinaryData!CD18=0," ",NormalizeData!CD18)</f>
        <v>0.30329600000000001</v>
      </c>
    </row>
    <row r="32" spans="1:59">
      <c r="A32">
        <f>NormalizeData!A19</f>
        <v>11.1425</v>
      </c>
      <c r="B32" s="6">
        <f t="shared" si="5"/>
        <v>-14.425500000000001</v>
      </c>
      <c r="C32">
        <f>IF(BinaryData!C19=0," ",NormalizeData!C19)</f>
        <v>0.37678</v>
      </c>
      <c r="D32">
        <f>IF(BinaryData!D19=0," ",NormalizeData!D19)</f>
        <v>0.38493500000000003</v>
      </c>
      <c r="E32">
        <f>IF(BinaryData!E19=0," ",NormalizeData!E19)</f>
        <v>0.36926500000000001</v>
      </c>
      <c r="F32">
        <f>IF(BinaryData!F19=0," ",NormalizeData!F19)</f>
        <v>0.38730999999999999</v>
      </c>
      <c r="G32">
        <f>IF(BinaryData!G19=0," ",NormalizeData!G19)</f>
        <v>0.37287199999999998</v>
      </c>
      <c r="H32">
        <f>IF(BinaryData!H19=0," ",NormalizeData!H19)</f>
        <v>0.41377700000000001</v>
      </c>
      <c r="I32">
        <f>IF(BinaryData!I19=0," ",NormalizeData!I19)</f>
        <v>0.35966900000000002</v>
      </c>
      <c r="J32">
        <f>IF(BinaryData!J19=0," ",NormalizeData!J19)</f>
        <v>0.38550600000000002</v>
      </c>
      <c r="K32">
        <f>IF(BinaryData!K19=0," ",NormalizeData!K19)</f>
        <v>0.34342899999999998</v>
      </c>
      <c r="L32">
        <f>IF(BinaryData!L19=0," ",NormalizeData!L19)</f>
        <v>0.38126199999999999</v>
      </c>
      <c r="M32">
        <f>IF(BinaryData!M19=0," ",NormalizeData!M19)</f>
        <v>0.37385499999999999</v>
      </c>
      <c r="N32">
        <f>IF(BinaryData!N19=0," ",NormalizeData!N19)</f>
        <v>0.431311</v>
      </c>
      <c r="O32">
        <f>IF(BinaryData!O19=0," ",NormalizeData!O19)</f>
        <v>0.39201999999999998</v>
      </c>
      <c r="P32">
        <f>IF(BinaryData!P19=0," ",NormalizeData!P19)</f>
        <v>0.37872</v>
      </c>
      <c r="Q32">
        <f>IF(BinaryData!Q19=0," ",NormalizeData!Q19)</f>
        <v>0.373282</v>
      </c>
      <c r="R32">
        <f>IF(BinaryData!R19=0," ",NormalizeData!R19)</f>
        <v>0.422902</v>
      </c>
      <c r="T32" s="63">
        <f t="shared" si="6"/>
        <v>-14.425500000000001</v>
      </c>
      <c r="U32" s="63">
        <f t="shared" si="7"/>
        <v>11.1425</v>
      </c>
      <c r="V32">
        <f t="shared" si="8"/>
        <v>0.37957250000000003</v>
      </c>
      <c r="W32">
        <f t="shared" si="9"/>
        <v>0.38295599999999996</v>
      </c>
      <c r="X32">
        <f t="shared" si="10"/>
        <v>0.38246425000000001</v>
      </c>
      <c r="Y32">
        <f t="shared" si="11"/>
        <v>0.38536999999999999</v>
      </c>
      <c r="Z32">
        <f t="shared" si="12"/>
        <v>0.398092</v>
      </c>
      <c r="AA32">
        <f t="shared" si="13"/>
        <v>8.2192441866633919E-3</v>
      </c>
      <c r="AB32">
        <f t="shared" si="14"/>
        <v>2.3096954820928235E-2</v>
      </c>
      <c r="AC32">
        <f t="shared" si="15"/>
        <v>3.6447772308469011E-2</v>
      </c>
      <c r="AD32">
        <f t="shared" si="16"/>
        <v>9.4045201897810671E-3</v>
      </c>
      <c r="AE32">
        <f t="shared" si="17"/>
        <v>3.5086638482476486E-2</v>
      </c>
      <c r="AF32" s="4">
        <f t="shared" si="18"/>
        <v>2.1653950659395481E-2</v>
      </c>
      <c r="AG32" s="4">
        <f t="shared" si="19"/>
        <v>6.0312293895194845E-2</v>
      </c>
      <c r="AH32" s="4">
        <f t="shared" si="20"/>
        <v>9.5297200479440916E-2</v>
      </c>
      <c r="AI32" s="4">
        <f t="shared" si="21"/>
        <v>2.4403872096377684E-2</v>
      </c>
      <c r="AJ32" s="4">
        <f t="shared" si="22"/>
        <v>8.8137009742663724E-2</v>
      </c>
      <c r="AO32">
        <f t="shared" si="23"/>
        <v>-14.425500000000001</v>
      </c>
      <c r="AP32">
        <f t="shared" si="24"/>
        <v>0.37957250000000003</v>
      </c>
      <c r="AQ32">
        <f t="shared" si="25"/>
        <v>8.2192441866633919E-3</v>
      </c>
      <c r="AR32">
        <f>IF(BinaryData!BO19=0," ",NormalizeData!BO19)</f>
        <v>0.36937599999999998</v>
      </c>
      <c r="AS32">
        <f>IF(BinaryData!BP19=0," ",NormalizeData!BP19)</f>
        <v>0.371917</v>
      </c>
      <c r="AT32">
        <f>IF(BinaryData!BQ19=0," ",NormalizeData!BQ19)</f>
        <v>0.34785700000000003</v>
      </c>
      <c r="AU32">
        <f>IF(BinaryData!BR19=0," ",NormalizeData!BR19)</f>
        <v>0.36917499999999998</v>
      </c>
      <c r="AV32">
        <f>IF(BinaryData!BS19=0," ",NormalizeData!BS19)</f>
        <v>0.36105599999999999</v>
      </c>
      <c r="AW32">
        <f>IF(BinaryData!BT19=0," ",NormalizeData!BT19)</f>
        <v>0.39322400000000002</v>
      </c>
      <c r="AX32">
        <f>IF(BinaryData!BU19=0," ",NormalizeData!BU19)</f>
        <v>0.39115800000000001</v>
      </c>
      <c r="AY32">
        <f>IF(BinaryData!BV19=0," ",NormalizeData!BV19)</f>
        <v>0.38346000000000002</v>
      </c>
      <c r="AZ32">
        <f>IF(BinaryData!BW19=0," ",NormalizeData!BW19)</f>
        <v>0.346304</v>
      </c>
      <c r="BA32">
        <f>IF(BinaryData!BX19=0," ",NormalizeData!BX19)</f>
        <v>0.37126300000000001</v>
      </c>
      <c r="BB32">
        <f>IF(BinaryData!BY19=0," ",NormalizeData!BY19)</f>
        <v>0.35905700000000002</v>
      </c>
      <c r="BC32">
        <f>IF(BinaryData!BZ19=0," ",NormalizeData!BZ19)</f>
        <v>0.35330800000000001</v>
      </c>
      <c r="BD32">
        <f>IF(BinaryData!CA19=0," ",NormalizeData!CA19)</f>
        <v>0.36807299999999998</v>
      </c>
      <c r="BE32">
        <f>IF(BinaryData!CB19=0," ",NormalizeData!CB19)</f>
        <v>0.37822299999999998</v>
      </c>
      <c r="BF32">
        <f>IF(BinaryData!CC19=0," ",NormalizeData!CC19)</f>
        <v>0.35363800000000001</v>
      </c>
      <c r="BG32">
        <f>IF(BinaryData!CD19=0," ",NormalizeData!CD19)</f>
        <v>0.35195700000000002</v>
      </c>
    </row>
    <row r="33" spans="1:59">
      <c r="A33">
        <f>NormalizeData!A20</f>
        <v>12.14</v>
      </c>
      <c r="B33" s="6">
        <f t="shared" si="5"/>
        <v>-13.428000000000001</v>
      </c>
      <c r="C33">
        <f>IF(BinaryData!C20=0," ",NormalizeData!C20)</f>
        <v>0.42392200000000002</v>
      </c>
      <c r="D33">
        <f>IF(BinaryData!D20=0," ",NormalizeData!D20)</f>
        <v>0.42587900000000001</v>
      </c>
      <c r="E33">
        <f>IF(BinaryData!E20=0," ",NormalizeData!E20)</f>
        <v>0.412107</v>
      </c>
      <c r="F33">
        <f>IF(BinaryData!F20=0," ",NormalizeData!F20)</f>
        <v>0.43407099999999998</v>
      </c>
      <c r="G33">
        <f>IF(BinaryData!G20=0," ",NormalizeData!G20)</f>
        <v>0.41657499999999997</v>
      </c>
      <c r="H33">
        <f>IF(BinaryData!H20=0," ",NormalizeData!H20)</f>
        <v>0.45731899999999998</v>
      </c>
      <c r="I33">
        <f>IF(BinaryData!I20=0," ",NormalizeData!I20)</f>
        <v>0.40598200000000001</v>
      </c>
      <c r="J33">
        <f>IF(BinaryData!J20=0," ",NormalizeData!J20)</f>
        <v>0.43010599999999999</v>
      </c>
      <c r="K33">
        <f>IF(BinaryData!K20=0," ",NormalizeData!K20)</f>
        <v>0.38720300000000002</v>
      </c>
      <c r="L33">
        <f>IF(BinaryData!L20=0," ",NormalizeData!L20)</f>
        <v>0.421263</v>
      </c>
      <c r="M33">
        <f>IF(BinaryData!M20=0," ",NormalizeData!M20)</f>
        <v>0.421207</v>
      </c>
      <c r="N33">
        <f>IF(BinaryData!N20=0," ",NormalizeData!N20)</f>
        <v>0.470528</v>
      </c>
      <c r="O33">
        <f>IF(BinaryData!O20=0," ",NormalizeData!O20)</f>
        <v>0.43584099999999998</v>
      </c>
      <c r="P33">
        <f>IF(BinaryData!P20=0," ",NormalizeData!P20)</f>
        <v>0.419095</v>
      </c>
      <c r="Q33">
        <f>IF(BinaryData!Q20=0," ",NormalizeData!Q20)</f>
        <v>0.42265799999999998</v>
      </c>
      <c r="R33">
        <f>IF(BinaryData!R20=0," ",NormalizeData!R20)</f>
        <v>0.46176800000000001</v>
      </c>
      <c r="T33" s="63">
        <f t="shared" si="6"/>
        <v>-13.428000000000001</v>
      </c>
      <c r="U33" s="63">
        <f t="shared" si="7"/>
        <v>12.14</v>
      </c>
      <c r="V33">
        <f t="shared" si="8"/>
        <v>0.42399474999999998</v>
      </c>
      <c r="W33">
        <f t="shared" si="9"/>
        <v>0.42749550000000003</v>
      </c>
      <c r="X33">
        <f t="shared" si="10"/>
        <v>0.42505025000000002</v>
      </c>
      <c r="Y33">
        <f t="shared" si="11"/>
        <v>0.42746799999999996</v>
      </c>
      <c r="Z33">
        <f t="shared" si="12"/>
        <v>0.44221299999999997</v>
      </c>
      <c r="AA33">
        <f t="shared" si="13"/>
        <v>9.0628381270254719E-3</v>
      </c>
      <c r="AB33">
        <f t="shared" si="14"/>
        <v>2.2198677625780615E-2</v>
      </c>
      <c r="AC33">
        <f t="shared" si="15"/>
        <v>3.4301379519148592E-2</v>
      </c>
      <c r="AD33">
        <f t="shared" si="16"/>
        <v>1.1841210157749913E-2</v>
      </c>
      <c r="AE33">
        <f t="shared" si="17"/>
        <v>2.7654946212205898E-2</v>
      </c>
      <c r="AF33" s="4">
        <f t="shared" si="18"/>
        <v>2.1374882889529816E-2</v>
      </c>
      <c r="AG33" s="4">
        <f t="shared" si="19"/>
        <v>5.1927277891300874E-2</v>
      </c>
      <c r="AH33" s="4">
        <f t="shared" si="20"/>
        <v>8.0699586740976131E-2</v>
      </c>
      <c r="AI33" s="4">
        <f t="shared" si="21"/>
        <v>2.770081072208894E-2</v>
      </c>
      <c r="AJ33" s="4">
        <f t="shared" si="22"/>
        <v>6.2537614706500946E-2</v>
      </c>
      <c r="AO33">
        <f t="shared" si="23"/>
        <v>-13.428000000000001</v>
      </c>
      <c r="AP33">
        <f t="shared" si="24"/>
        <v>0.42399474999999998</v>
      </c>
      <c r="AQ33">
        <f t="shared" si="25"/>
        <v>9.0628381270254719E-3</v>
      </c>
      <c r="AR33">
        <f>IF(BinaryData!BO20=0," ",NormalizeData!BO20)</f>
        <v>0.42006500000000002</v>
      </c>
      <c r="AS33">
        <f>IF(BinaryData!BP20=0," ",NormalizeData!BP20)</f>
        <v>0.41856199999999999</v>
      </c>
      <c r="AT33">
        <f>IF(BinaryData!BQ20=0," ",NormalizeData!BQ20)</f>
        <v>0.39381699999999997</v>
      </c>
      <c r="AU33">
        <f>IF(BinaryData!BR20=0," ",NormalizeData!BR20)</f>
        <v>0.41409099999999999</v>
      </c>
      <c r="AV33">
        <f>IF(BinaryData!BS20=0," ",NormalizeData!BS20)</f>
        <v>0.40349299999999999</v>
      </c>
      <c r="AW33">
        <f>IF(BinaryData!BT20=0," ",NormalizeData!BT20)</f>
        <v>0.44314399999999998</v>
      </c>
      <c r="AX33">
        <f>IF(BinaryData!BU20=0," ",NormalizeData!BU20)</f>
        <v>0.43424000000000001</v>
      </c>
      <c r="AY33">
        <f>IF(BinaryData!BV20=0," ",NormalizeData!BV20)</f>
        <v>0.43082199999999998</v>
      </c>
      <c r="AZ33">
        <f>IF(BinaryData!BW20=0," ",NormalizeData!BW20)</f>
        <v>0.393648</v>
      </c>
      <c r="BA33">
        <f>IF(BinaryData!BX20=0," ",NormalizeData!BX20)</f>
        <v>0.41708800000000001</v>
      </c>
      <c r="BB33">
        <f>IF(BinaryData!BY20=0," ",NormalizeData!BY20)</f>
        <v>0.40385900000000002</v>
      </c>
      <c r="BC33">
        <f>IF(BinaryData!BZ20=0," ",NormalizeData!BZ20)</f>
        <v>0.39980100000000002</v>
      </c>
      <c r="BD33">
        <f>IF(BinaryData!CA20=0," ",NormalizeData!CA20)</f>
        <v>0.419624</v>
      </c>
      <c r="BE33">
        <f>IF(BinaryData!CB20=0," ",NormalizeData!CB20)</f>
        <v>0.42483399999999999</v>
      </c>
      <c r="BF33">
        <f>IF(BinaryData!CC20=0," ",NormalizeData!CC20)</f>
        <v>0.400561</v>
      </c>
      <c r="BG33">
        <f>IF(BinaryData!CD20=0," ",NormalizeData!CD20)</f>
        <v>0.39691199999999999</v>
      </c>
    </row>
    <row r="34" spans="1:59">
      <c r="A34">
        <f>NormalizeData!A21</f>
        <v>13.138889000000001</v>
      </c>
      <c r="B34" s="6">
        <f t="shared" si="5"/>
        <v>-12.429111000000001</v>
      </c>
      <c r="C34">
        <f>IF(BinaryData!C21=0," ",NormalizeData!C21)</f>
        <v>0.467748</v>
      </c>
      <c r="D34">
        <f>IF(BinaryData!D21=0," ",NormalizeData!D21)</f>
        <v>0.46871499999999999</v>
      </c>
      <c r="E34">
        <f>IF(BinaryData!E21=0," ",NormalizeData!E21)</f>
        <v>0.45818199999999998</v>
      </c>
      <c r="F34">
        <f>IF(BinaryData!F21=0," ",NormalizeData!F21)</f>
        <v>0.48077999999999999</v>
      </c>
      <c r="G34">
        <f>IF(BinaryData!G21=0," ",NormalizeData!G21)</f>
        <v>0.46667199999999998</v>
      </c>
      <c r="H34">
        <f>IF(BinaryData!H21=0," ",NormalizeData!H21)</f>
        <v>0.50126400000000004</v>
      </c>
      <c r="I34">
        <f>IF(BinaryData!I21=0," ",NormalizeData!I21)</f>
        <v>0.45774199999999998</v>
      </c>
      <c r="J34">
        <f>IF(BinaryData!J21=0," ",NormalizeData!J21)</f>
        <v>0.47611599999999998</v>
      </c>
      <c r="K34">
        <f>IF(BinaryData!K21=0," ",NormalizeData!K21)</f>
        <v>0.43484299999999998</v>
      </c>
      <c r="L34">
        <f>IF(BinaryData!L21=0," ",NormalizeData!L21)</f>
        <v>0.46844400000000003</v>
      </c>
      <c r="M34">
        <f>IF(BinaryData!M21=0," ",NormalizeData!M21)</f>
        <v>0.468941</v>
      </c>
      <c r="N34">
        <f>IF(BinaryData!N21=0," ",NormalizeData!N21)</f>
        <v>0.51181100000000002</v>
      </c>
      <c r="O34">
        <f>IF(BinaryData!O21=0," ",NormalizeData!O21)</f>
        <v>0.47593299999999999</v>
      </c>
      <c r="P34">
        <f>IF(BinaryData!P21=0," ",NormalizeData!P21)</f>
        <v>0.45624999999999999</v>
      </c>
      <c r="Q34">
        <f>IF(BinaryData!Q21=0," ",NormalizeData!Q21)</f>
        <v>0.46809800000000001</v>
      </c>
      <c r="R34">
        <f>IF(BinaryData!R21=0," ",NormalizeData!R21)</f>
        <v>0.50172399999999995</v>
      </c>
      <c r="T34" s="63">
        <f t="shared" si="6"/>
        <v>-12.429111000000001</v>
      </c>
      <c r="U34" s="63">
        <f t="shared" si="7"/>
        <v>13.138889000000001</v>
      </c>
      <c r="V34">
        <f t="shared" si="8"/>
        <v>0.46885625000000003</v>
      </c>
      <c r="W34">
        <f t="shared" si="9"/>
        <v>0.4754485</v>
      </c>
      <c r="X34">
        <f t="shared" si="10"/>
        <v>0.47100975</v>
      </c>
      <c r="Y34">
        <f t="shared" si="11"/>
        <v>0.46609149999999999</v>
      </c>
      <c r="Z34">
        <f t="shared" si="12"/>
        <v>0.48491099999999998</v>
      </c>
      <c r="AA34">
        <f t="shared" si="13"/>
        <v>9.262173912388677E-3</v>
      </c>
      <c r="AB34">
        <f t="shared" si="14"/>
        <v>1.877438583993276E-2</v>
      </c>
      <c r="AC34">
        <f t="shared" si="15"/>
        <v>3.1536426592909998E-2</v>
      </c>
      <c r="AD34">
        <f t="shared" si="16"/>
        <v>1.391798277409482E-2</v>
      </c>
      <c r="AE34">
        <f t="shared" si="17"/>
        <v>2.3777172624178802E-2</v>
      </c>
      <c r="AF34" s="4">
        <f t="shared" si="18"/>
        <v>1.975482658573641E-2</v>
      </c>
      <c r="AG34" s="4">
        <f t="shared" si="19"/>
        <v>3.948773808295275E-2</v>
      </c>
      <c r="AH34" s="4">
        <f t="shared" si="20"/>
        <v>6.6954933720395376E-2</v>
      </c>
      <c r="AI34" s="4">
        <f t="shared" si="21"/>
        <v>2.9861052548898277E-2</v>
      </c>
      <c r="AJ34" s="4">
        <f t="shared" si="22"/>
        <v>4.9034096203589526E-2</v>
      </c>
      <c r="AO34">
        <f t="shared" si="23"/>
        <v>-12.429111000000001</v>
      </c>
      <c r="AP34">
        <f t="shared" si="24"/>
        <v>0.46885625000000003</v>
      </c>
      <c r="AQ34">
        <f t="shared" si="25"/>
        <v>9.262173912388677E-3</v>
      </c>
      <c r="AR34">
        <f>IF(BinaryData!BO21=0," ",NormalizeData!BO21)</f>
        <v>0.46653800000000001</v>
      </c>
      <c r="AS34">
        <f>IF(BinaryData!BP21=0," ",NormalizeData!BP21)</f>
        <v>0.46662399999999998</v>
      </c>
      <c r="AT34">
        <f>IF(BinaryData!BQ21=0," ",NormalizeData!BQ21)</f>
        <v>0.44356699999999999</v>
      </c>
      <c r="AU34">
        <f>IF(BinaryData!BR21=0," ",NormalizeData!BR21)</f>
        <v>0.46244299999999999</v>
      </c>
      <c r="AV34">
        <f>IF(BinaryData!BS21=0," ",NormalizeData!BS21)</f>
        <v>0.452623</v>
      </c>
      <c r="AW34">
        <f>IF(BinaryData!BT21=0," ",NormalizeData!BT21)</f>
        <v>0.486844</v>
      </c>
      <c r="AX34">
        <f>IF(BinaryData!BU21=0," ",NormalizeData!BU21)</f>
        <v>0.476829</v>
      </c>
      <c r="AY34">
        <f>IF(BinaryData!BV21=0," ",NormalizeData!BV21)</f>
        <v>0.47740899999999997</v>
      </c>
      <c r="AZ34">
        <f>IF(BinaryData!BW21=0," ",NormalizeData!BW21)</f>
        <v>0.44586500000000001</v>
      </c>
      <c r="BA34">
        <f>IF(BinaryData!BX21=0," ",NormalizeData!BX21)</f>
        <v>0.46530100000000002</v>
      </c>
      <c r="BB34">
        <f>IF(BinaryData!BY21=0," ",NormalizeData!BY21)</f>
        <v>0.45250699999999999</v>
      </c>
      <c r="BC34">
        <f>IF(BinaryData!BZ21=0," ",NormalizeData!BZ21)</f>
        <v>0.44740000000000002</v>
      </c>
      <c r="BD34">
        <f>IF(BinaryData!CA21=0," ",NormalizeData!CA21)</f>
        <v>0.46772999999999998</v>
      </c>
      <c r="BE34">
        <f>IF(BinaryData!CB21=0," ",NormalizeData!CB21)</f>
        <v>0.46591300000000002</v>
      </c>
      <c r="BF34">
        <f>IF(BinaryData!CC21=0," ",NormalizeData!CC21)</f>
        <v>0.44566099999999997</v>
      </c>
      <c r="BG34">
        <f>IF(BinaryData!CD21=0," ",NormalizeData!CD21)</f>
        <v>0.44686300000000001</v>
      </c>
    </row>
    <row r="35" spans="1:59">
      <c r="A35">
        <f>NormalizeData!A22</f>
        <v>14.136388999999999</v>
      </c>
      <c r="B35" s="6">
        <f t="shared" si="5"/>
        <v>-11.431611000000002</v>
      </c>
      <c r="C35">
        <f>IF(BinaryData!C22=0," ",NormalizeData!C22)</f>
        <v>0.51117100000000004</v>
      </c>
      <c r="D35">
        <f>IF(BinaryData!D22=0," ",NormalizeData!D22)</f>
        <v>0.51191399999999998</v>
      </c>
      <c r="E35">
        <f>IF(BinaryData!E22=0," ",NormalizeData!E22)</f>
        <v>0.50237500000000002</v>
      </c>
      <c r="F35">
        <f>IF(BinaryData!F22=0," ",NormalizeData!F22)</f>
        <v>0.52271699999999999</v>
      </c>
      <c r="G35">
        <f>IF(BinaryData!G22=0," ",NormalizeData!G22)</f>
        <v>0.51179200000000002</v>
      </c>
      <c r="H35">
        <f>IF(BinaryData!H22=0," ",NormalizeData!H22)</f>
        <v>0.54454599999999997</v>
      </c>
      <c r="I35">
        <f>IF(BinaryData!I22=0," ",NormalizeData!I22)</f>
        <v>0.49902299999999999</v>
      </c>
      <c r="J35">
        <f>IF(BinaryData!J22=0," ",NormalizeData!J22)</f>
        <v>0.51979900000000001</v>
      </c>
      <c r="K35">
        <f>IF(BinaryData!K22=0," ",NormalizeData!K22)</f>
        <v>0.47530600000000001</v>
      </c>
      <c r="L35">
        <f>IF(BinaryData!L22=0," ",NormalizeData!L22)</f>
        <v>0.510293</v>
      </c>
      <c r="M35">
        <f>IF(BinaryData!M22=0," ",NormalizeData!M22)</f>
        <v>0.51365499999999997</v>
      </c>
      <c r="N35">
        <f>IF(BinaryData!N22=0," ",NormalizeData!N22)</f>
        <v>0.54913299999999998</v>
      </c>
      <c r="O35">
        <f>IF(BinaryData!O22=0," ",NormalizeData!O22)</f>
        <v>0.51847699999999997</v>
      </c>
      <c r="P35">
        <f>IF(BinaryData!P22=0," ",NormalizeData!P22)</f>
        <v>0.49988100000000002</v>
      </c>
      <c r="Q35">
        <f>IF(BinaryData!Q22=0," ",NormalizeData!Q22)</f>
        <v>0.51205699999999998</v>
      </c>
      <c r="R35">
        <f>IF(BinaryData!R22=0," ",NormalizeData!R22)</f>
        <v>0.53927599999999998</v>
      </c>
      <c r="T35" s="63">
        <f t="shared" si="6"/>
        <v>-11.431611000000002</v>
      </c>
      <c r="U35" s="63">
        <f t="shared" si="7"/>
        <v>14.136388999999999</v>
      </c>
      <c r="V35">
        <f t="shared" si="8"/>
        <v>0.51204424999999998</v>
      </c>
      <c r="W35">
        <f t="shared" si="9"/>
        <v>0.51878999999999997</v>
      </c>
      <c r="X35">
        <f t="shared" si="10"/>
        <v>0.51209674999999999</v>
      </c>
      <c r="Y35">
        <f t="shared" si="11"/>
        <v>0.50917900000000005</v>
      </c>
      <c r="Z35">
        <f t="shared" si="12"/>
        <v>0.52566650000000004</v>
      </c>
      <c r="AA35">
        <f t="shared" si="13"/>
        <v>8.3302964883209957E-3</v>
      </c>
      <c r="AB35">
        <f t="shared" si="14"/>
        <v>1.9184159350881122E-2</v>
      </c>
      <c r="AC35">
        <f t="shared" si="15"/>
        <v>3.0171315056689182E-2</v>
      </c>
      <c r="AD35">
        <f t="shared" si="16"/>
        <v>1.3149357702944999E-2</v>
      </c>
      <c r="AE35">
        <f t="shared" si="17"/>
        <v>1.9246739477116633E-2</v>
      </c>
      <c r="AF35" s="4">
        <f t="shared" si="18"/>
        <v>1.6268704293273473E-2</v>
      </c>
      <c r="AG35" s="4">
        <f t="shared" si="19"/>
        <v>3.6978660635095362E-2</v>
      </c>
      <c r="AH35" s="4">
        <f t="shared" si="20"/>
        <v>5.8917216437497762E-2</v>
      </c>
      <c r="AI35" s="4">
        <f t="shared" si="21"/>
        <v>2.5824626905164978E-2</v>
      </c>
      <c r="AJ35" s="4">
        <f t="shared" si="22"/>
        <v>3.6613973835343573E-2</v>
      </c>
      <c r="AO35">
        <f t="shared" si="23"/>
        <v>-11.431611000000002</v>
      </c>
      <c r="AP35">
        <f t="shared" si="24"/>
        <v>0.51204424999999998</v>
      </c>
      <c r="AQ35">
        <f t="shared" si="25"/>
        <v>8.3302964883209957E-3</v>
      </c>
      <c r="AR35">
        <f>IF(BinaryData!BO22=0," ",NormalizeData!BO22)</f>
        <v>0.51123399999999997</v>
      </c>
      <c r="AS35">
        <f>IF(BinaryData!BP22=0," ",NormalizeData!BP22)</f>
        <v>0.510795</v>
      </c>
      <c r="AT35">
        <f>IF(BinaryData!BQ22=0," ",NormalizeData!BQ22)</f>
        <v>0.48721599999999998</v>
      </c>
      <c r="AU35">
        <f>IF(BinaryData!BR22=0," ",NormalizeData!BR22)</f>
        <v>0.50850499999999998</v>
      </c>
      <c r="AV35">
        <f>IF(BinaryData!BS22=0," ",NormalizeData!BS22)</f>
        <v>0.49919400000000003</v>
      </c>
      <c r="AW35">
        <f>IF(BinaryData!BT22=0," ",NormalizeData!BT22)</f>
        <v>0.529169</v>
      </c>
      <c r="AX35">
        <f>IF(BinaryData!BU22=0," ",NormalizeData!BU22)</f>
        <v>0.51998999999999995</v>
      </c>
      <c r="AY35">
        <f>IF(BinaryData!BV22=0," ",NormalizeData!BV22)</f>
        <v>0.51513399999999998</v>
      </c>
      <c r="AZ35">
        <f>IF(BinaryData!BW22=0," ",NormalizeData!BW22)</f>
        <v>0.49205700000000002</v>
      </c>
      <c r="BA35">
        <f>IF(BinaryData!BX22=0," ",NormalizeData!BX22)</f>
        <v>0.51023200000000002</v>
      </c>
      <c r="BB35">
        <f>IF(BinaryData!BY22=0," ",NormalizeData!BY22)</f>
        <v>0.50294899999999998</v>
      </c>
      <c r="BC35">
        <f>IF(BinaryData!BZ22=0," ",NormalizeData!BZ22)</f>
        <v>0.49159700000000001</v>
      </c>
      <c r="BD35">
        <f>IF(BinaryData!CA22=0," ",NormalizeData!CA22)</f>
        <v>0.51118600000000003</v>
      </c>
      <c r="BE35">
        <f>IF(BinaryData!CB22=0," ",NormalizeData!CB22)</f>
        <v>0.51154699999999997</v>
      </c>
      <c r="BF35">
        <f>IF(BinaryData!CC22=0," ",NormalizeData!CC22)</f>
        <v>0.49127100000000001</v>
      </c>
      <c r="BG35">
        <f>IF(BinaryData!CD22=0," ",NormalizeData!CD22)</f>
        <v>0.49082900000000002</v>
      </c>
    </row>
    <row r="36" spans="1:59">
      <c r="A36">
        <f>NormalizeData!A23</f>
        <v>15.134722</v>
      </c>
      <c r="B36" s="6">
        <f t="shared" si="5"/>
        <v>-10.433278000000001</v>
      </c>
      <c r="C36">
        <f>IF(BinaryData!C23=0," ",NormalizeData!C23)</f>
        <v>0.55332899999999996</v>
      </c>
      <c r="D36">
        <f>IF(BinaryData!D23=0," ",NormalizeData!D23)</f>
        <v>0.54666999999999999</v>
      </c>
      <c r="E36">
        <f>IF(BinaryData!E23=0," ",NormalizeData!E23)</f>
        <v>0.54414499999999999</v>
      </c>
      <c r="F36">
        <f>IF(BinaryData!F23=0," ",NormalizeData!F23)</f>
        <v>0.55450100000000002</v>
      </c>
      <c r="G36">
        <f>IF(BinaryData!G23=0," ",NormalizeData!G23)</f>
        <v>0.55410099999999995</v>
      </c>
      <c r="H36">
        <f>IF(BinaryData!H23=0," ",NormalizeData!H23)</f>
        <v>0.58486300000000002</v>
      </c>
      <c r="I36">
        <f>IF(BinaryData!I23=0," ",NormalizeData!I23)</f>
        <v>0.54217099999999996</v>
      </c>
      <c r="J36">
        <f>IF(BinaryData!J23=0," ",NormalizeData!J23)</f>
        <v>0.56403300000000001</v>
      </c>
      <c r="K36">
        <f>IF(BinaryData!K23=0," ",NormalizeData!K23)</f>
        <v>0.51437600000000006</v>
      </c>
      <c r="L36">
        <f>IF(BinaryData!L23=0," ",NormalizeData!L23)</f>
        <v>0.55013400000000001</v>
      </c>
      <c r="M36">
        <f>IF(BinaryData!M23=0," ",NormalizeData!M23)</f>
        <v>0.55108199999999996</v>
      </c>
      <c r="N36">
        <f>IF(BinaryData!N23=0," ",NormalizeData!N23)</f>
        <v>0.58945499999999995</v>
      </c>
      <c r="O36">
        <f>IF(BinaryData!O23=0," ",NormalizeData!O23)</f>
        <v>0.55852199999999996</v>
      </c>
      <c r="P36">
        <f>IF(BinaryData!P23=0," ",NormalizeData!P23)</f>
        <v>0.54367399999999999</v>
      </c>
      <c r="Q36">
        <f>IF(BinaryData!Q23=0," ",NormalizeData!Q23)</f>
        <v>0.55270200000000003</v>
      </c>
      <c r="R36">
        <f>IF(BinaryData!R23=0," ",NormalizeData!R23)</f>
        <v>0.57950299999999999</v>
      </c>
      <c r="T36" s="63">
        <f t="shared" si="6"/>
        <v>-10.433278000000001</v>
      </c>
      <c r="U36" s="63">
        <f t="shared" si="7"/>
        <v>15.134722</v>
      </c>
      <c r="V36">
        <f t="shared" si="8"/>
        <v>0.54966124999999999</v>
      </c>
      <c r="W36">
        <f t="shared" si="9"/>
        <v>0.56129200000000001</v>
      </c>
      <c r="X36">
        <f t="shared" si="10"/>
        <v>0.55126174999999999</v>
      </c>
      <c r="Y36">
        <f t="shared" si="11"/>
        <v>0.55109799999999998</v>
      </c>
      <c r="Z36">
        <f t="shared" si="12"/>
        <v>0.56610249999999995</v>
      </c>
      <c r="AA36">
        <f t="shared" si="13"/>
        <v>5.0415659191035767E-3</v>
      </c>
      <c r="AB36">
        <f t="shared" si="14"/>
        <v>1.8077870855459383E-2</v>
      </c>
      <c r="AC36">
        <f t="shared" si="15"/>
        <v>3.0662610395235389E-2</v>
      </c>
      <c r="AD36">
        <f t="shared" si="16"/>
        <v>1.0499121487057839E-2</v>
      </c>
      <c r="AE36">
        <f t="shared" si="17"/>
        <v>1.8951168842580635E-2</v>
      </c>
      <c r="AF36" s="4">
        <f t="shared" si="18"/>
        <v>9.1721326891855241E-3</v>
      </c>
      <c r="AG36" s="4">
        <f t="shared" si="19"/>
        <v>3.220760469676992E-2</v>
      </c>
      <c r="AH36" s="4">
        <f t="shared" si="20"/>
        <v>5.5622597423520478E-2</v>
      </c>
      <c r="AI36" s="4">
        <f t="shared" si="21"/>
        <v>1.9051278514997039E-2</v>
      </c>
      <c r="AJ36" s="4">
        <f t="shared" si="22"/>
        <v>3.3476568011235837E-2</v>
      </c>
      <c r="AO36">
        <f t="shared" si="23"/>
        <v>-10.433278000000001</v>
      </c>
      <c r="AP36">
        <f t="shared" si="24"/>
        <v>0.54966124999999999</v>
      </c>
      <c r="AQ36">
        <f t="shared" si="25"/>
        <v>5.0415659191035767E-3</v>
      </c>
      <c r="AR36">
        <f>IF(BinaryData!BO23=0," ",NormalizeData!BO23)</f>
        <v>0.553346</v>
      </c>
      <c r="AS36">
        <f>IF(BinaryData!BP23=0," ",NormalizeData!BP23)</f>
        <v>0.55510700000000002</v>
      </c>
      <c r="AT36">
        <f>IF(BinaryData!BQ23=0," ",NormalizeData!BQ23)</f>
        <v>0.52375400000000005</v>
      </c>
      <c r="AU36">
        <f>IF(BinaryData!BR23=0," ",NormalizeData!BR23)</f>
        <v>0.55382399999999998</v>
      </c>
      <c r="AV36">
        <f>IF(BinaryData!BS23=0," ",NormalizeData!BS23)</f>
        <v>0.54205700000000001</v>
      </c>
      <c r="AW36">
        <f>IF(BinaryData!BT23=0," ",NormalizeData!BT23)</f>
        <v>0.56898599999999999</v>
      </c>
      <c r="AX36">
        <f>IF(BinaryData!BU23=0," ",NormalizeData!BU23)</f>
        <v>0.55812700000000004</v>
      </c>
      <c r="AY36">
        <f>IF(BinaryData!BV23=0," ",NormalizeData!BV23)</f>
        <v>0.56297900000000001</v>
      </c>
      <c r="AZ36">
        <f>IF(BinaryData!BW23=0," ",NormalizeData!BW23)</f>
        <v>0.53984699999999997</v>
      </c>
      <c r="BA36">
        <f>IF(BinaryData!BX23=0," ",NormalizeData!BX23)</f>
        <v>0.55471199999999998</v>
      </c>
      <c r="BB36">
        <f>IF(BinaryData!BY23=0," ",NormalizeData!BY23)</f>
        <v>0.54957299999999998</v>
      </c>
      <c r="BC36">
        <f>IF(BinaryData!BZ23=0," ",NormalizeData!BZ23)</f>
        <v>0.53814099999999998</v>
      </c>
      <c r="BD36">
        <f>IF(BinaryData!CA23=0," ",NormalizeData!CA23)</f>
        <v>0.55420599999999998</v>
      </c>
      <c r="BE36">
        <f>IF(BinaryData!CB23=0," ",NormalizeData!CB23)</f>
        <v>0.552952</v>
      </c>
      <c r="BF36">
        <f>IF(BinaryData!CC23=0," ",NormalizeData!CC23)</f>
        <v>0.53494200000000003</v>
      </c>
      <c r="BG36">
        <f>IF(BinaryData!CD23=0," ",NormalizeData!CD23)</f>
        <v>0.53331300000000004</v>
      </c>
    </row>
    <row r="37" spans="1:59">
      <c r="A37">
        <f>NormalizeData!A24</f>
        <v>16.1325</v>
      </c>
      <c r="B37" s="6">
        <f t="shared" si="5"/>
        <v>-9.4355000000000011</v>
      </c>
      <c r="C37">
        <f>IF(BinaryData!C24=0," ",NormalizeData!C24)</f>
        <v>0.59313700000000003</v>
      </c>
      <c r="D37">
        <f>IF(BinaryData!D24=0," ",NormalizeData!D24)</f>
        <v>0.58977199999999996</v>
      </c>
      <c r="E37">
        <f>IF(BinaryData!E24=0," ",NormalizeData!E24)</f>
        <v>0.58676399999999995</v>
      </c>
      <c r="F37">
        <f>IF(BinaryData!F24=0," ",NormalizeData!F24)</f>
        <v>0.60248100000000004</v>
      </c>
      <c r="G37">
        <f>IF(BinaryData!G24=0," ",NormalizeData!G24)</f>
        <v>0.59819800000000001</v>
      </c>
      <c r="H37">
        <f>IF(BinaryData!H24=0," ",NormalizeData!H24)</f>
        <v>0.63217699999999999</v>
      </c>
      <c r="I37">
        <f>IF(BinaryData!I24=0," ",NormalizeData!I24)</f>
        <v>0.58346699999999996</v>
      </c>
      <c r="J37">
        <f>IF(BinaryData!J24=0," ",NormalizeData!J24)</f>
        <v>0.60718700000000003</v>
      </c>
      <c r="K37">
        <f>IF(BinaryData!K24=0," ",NormalizeData!K24)</f>
        <v>0.55676800000000004</v>
      </c>
      <c r="L37">
        <f>IF(BinaryData!L24=0," ",NormalizeData!L24)</f>
        <v>0.59809500000000004</v>
      </c>
      <c r="M37">
        <f>IF(BinaryData!M24=0," ",NormalizeData!M24)</f>
        <v>0.59053800000000001</v>
      </c>
      <c r="N37">
        <f>IF(BinaryData!N24=0," ",NormalizeData!N24)</f>
        <v>0.62797700000000001</v>
      </c>
      <c r="O37">
        <f>IF(BinaryData!O24=0," ",NormalizeData!O24)</f>
        <v>0.59841</v>
      </c>
      <c r="P37">
        <f>IF(BinaryData!P24=0," ",NormalizeData!P24)</f>
        <v>0.58463600000000004</v>
      </c>
      <c r="Q37">
        <f>IF(BinaryData!Q24=0," ",NormalizeData!Q24)</f>
        <v>0.59715600000000002</v>
      </c>
      <c r="R37">
        <f>IF(BinaryData!R24=0," ",NormalizeData!R24)</f>
        <v>0.620529</v>
      </c>
      <c r="T37" s="63">
        <f t="shared" si="6"/>
        <v>-9.4355000000000011</v>
      </c>
      <c r="U37" s="63">
        <f t="shared" si="7"/>
        <v>16.1325</v>
      </c>
      <c r="V37">
        <f t="shared" si="8"/>
        <v>0.59303850000000002</v>
      </c>
      <c r="W37">
        <f t="shared" si="9"/>
        <v>0.60525724999999997</v>
      </c>
      <c r="X37">
        <f t="shared" si="10"/>
        <v>0.59334450000000005</v>
      </c>
      <c r="Y37">
        <f t="shared" si="11"/>
        <v>0.59152300000000002</v>
      </c>
      <c r="Z37">
        <f t="shared" si="12"/>
        <v>0.60884249999999995</v>
      </c>
      <c r="AA37">
        <f t="shared" si="13"/>
        <v>6.8119963055382838E-3</v>
      </c>
      <c r="AB37">
        <f t="shared" si="14"/>
        <v>2.0437260748854456E-2</v>
      </c>
      <c r="AC37">
        <f t="shared" si="15"/>
        <v>2.925573505599656E-2</v>
      </c>
      <c r="AD37">
        <f t="shared" si="16"/>
        <v>9.7396888040634719E-3</v>
      </c>
      <c r="AE37">
        <f t="shared" si="17"/>
        <v>1.6527206796673157E-2</v>
      </c>
      <c r="AF37" s="4">
        <f t="shared" si="18"/>
        <v>1.1486600457707693E-2</v>
      </c>
      <c r="AG37" s="4">
        <f t="shared" si="19"/>
        <v>3.3766238651175937E-2</v>
      </c>
      <c r="AH37" s="4">
        <f t="shared" si="20"/>
        <v>4.9306490674467456E-2</v>
      </c>
      <c r="AI37" s="4">
        <f t="shared" si="21"/>
        <v>1.6465443954104018E-2</v>
      </c>
      <c r="AJ37" s="4">
        <f t="shared" si="22"/>
        <v>2.7145290935953317E-2</v>
      </c>
      <c r="AO37">
        <f t="shared" si="23"/>
        <v>-9.4355000000000011</v>
      </c>
      <c r="AP37">
        <f t="shared" si="24"/>
        <v>0.59303850000000002</v>
      </c>
      <c r="AQ37">
        <f t="shared" si="25"/>
        <v>6.8119963055382838E-3</v>
      </c>
      <c r="AR37">
        <f>IF(BinaryData!BO24=0," ",NormalizeData!BO24)</f>
        <v>0.59503799999999996</v>
      </c>
      <c r="AS37">
        <f>IF(BinaryData!BP24=0," ",NormalizeData!BP24)</f>
        <v>0.59702599999999995</v>
      </c>
      <c r="AT37">
        <f>IF(BinaryData!BQ24=0," ",NormalizeData!BQ24)</f>
        <v>0.56454499999999996</v>
      </c>
      <c r="AU37">
        <f>IF(BinaryData!BR24=0," ",NormalizeData!BR24)</f>
        <v>0.59430400000000005</v>
      </c>
      <c r="AV37">
        <f>IF(BinaryData!BS24=0," ",NormalizeData!BS24)</f>
        <v>0.584596</v>
      </c>
      <c r="AW37">
        <f>IF(BinaryData!BT24=0," ",NormalizeData!BT24)</f>
        <v>0.61542600000000003</v>
      </c>
      <c r="AX37">
        <f>IF(BinaryData!BU24=0," ",NormalizeData!BU24)</f>
        <v>0.604487</v>
      </c>
      <c r="AY37">
        <f>IF(BinaryData!BV24=0," ",NormalizeData!BV24)</f>
        <v>0.60370100000000004</v>
      </c>
      <c r="AZ37">
        <f>IF(BinaryData!BW24=0," ",NormalizeData!BW24)</f>
        <v>0.584314</v>
      </c>
      <c r="BA37">
        <f>IF(BinaryData!BX24=0," ",NormalizeData!BX24)</f>
        <v>0.59273600000000004</v>
      </c>
      <c r="BB37">
        <f>IF(BinaryData!BY24=0," ",NormalizeData!BY24)</f>
        <v>0.58706599999999998</v>
      </c>
      <c r="BC37">
        <f>IF(BinaryData!BZ24=0," ",NormalizeData!BZ24)</f>
        <v>0.57879899999999995</v>
      </c>
      <c r="BD37">
        <f>IF(BinaryData!CA24=0," ",NormalizeData!CA24)</f>
        <v>0.59867199999999998</v>
      </c>
      <c r="BE37">
        <f>IF(BinaryData!CB24=0," ",NormalizeData!CB24)</f>
        <v>0.59606499999999996</v>
      </c>
      <c r="BF37">
        <f>IF(BinaryData!CC24=0," ",NormalizeData!CC24)</f>
        <v>0.58082199999999995</v>
      </c>
      <c r="BG37">
        <f>IF(BinaryData!CD24=0," ",NormalizeData!CD24)</f>
        <v>0.57646299999999995</v>
      </c>
    </row>
    <row r="38" spans="1:59">
      <c r="A38">
        <f>NormalizeData!A25</f>
        <v>17.123888999999998</v>
      </c>
      <c r="B38" s="6">
        <f t="shared" si="5"/>
        <v>-8.444111000000003</v>
      </c>
      <c r="C38">
        <f>IF(BinaryData!C25=0," ",NormalizeData!C25)</f>
        <v>0.62965400000000005</v>
      </c>
      <c r="D38">
        <f>IF(BinaryData!D25=0," ",NormalizeData!D25)</f>
        <v>0.62771900000000003</v>
      </c>
      <c r="E38">
        <f>IF(BinaryData!E25=0," ",NormalizeData!E25)</f>
        <v>0.63075999999999999</v>
      </c>
      <c r="F38">
        <f>IF(BinaryData!F25=0," ",NormalizeData!F25)</f>
        <v>0.64401900000000001</v>
      </c>
      <c r="G38">
        <f>IF(BinaryData!G25=0," ",NormalizeData!G25)</f>
        <v>0.63681200000000004</v>
      </c>
      <c r="H38">
        <f>IF(BinaryData!H25=0," ",NormalizeData!H25)</f>
        <v>0.66873700000000003</v>
      </c>
      <c r="I38">
        <f>IF(BinaryData!I25=0," ",NormalizeData!I25)</f>
        <v>0.625</v>
      </c>
      <c r="J38">
        <f>IF(BinaryData!J25=0," ",NormalizeData!J25)</f>
        <v>0.642849</v>
      </c>
      <c r="K38">
        <f>IF(BinaryData!K25=0," ",NormalizeData!K25)</f>
        <v>0.60533300000000001</v>
      </c>
      <c r="L38">
        <f>IF(BinaryData!L25=0," ",NormalizeData!L25)</f>
        <v>0.62894499999999998</v>
      </c>
      <c r="M38">
        <f>IF(BinaryData!M25=0," ",NormalizeData!M25)</f>
        <v>0.62527100000000002</v>
      </c>
      <c r="N38">
        <f>IF(BinaryData!N25=0," ",NormalizeData!N25)</f>
        <v>0.65677700000000006</v>
      </c>
      <c r="O38">
        <f>IF(BinaryData!O25=0," ",NormalizeData!O25)</f>
        <v>0.634911</v>
      </c>
      <c r="P38">
        <f>IF(BinaryData!P25=0," ",NormalizeData!P25)</f>
        <v>0.61892899999999995</v>
      </c>
      <c r="Q38">
        <f>IF(BinaryData!Q25=0," ",NormalizeData!Q25)</f>
        <v>0.63101300000000005</v>
      </c>
      <c r="R38">
        <f>IF(BinaryData!R25=0," ",NormalizeData!R25)</f>
        <v>0.65600599999999998</v>
      </c>
      <c r="T38" s="63">
        <f t="shared" si="6"/>
        <v>-8.444111000000003</v>
      </c>
      <c r="U38" s="63">
        <f t="shared" si="7"/>
        <v>17.123888999999998</v>
      </c>
      <c r="V38">
        <f t="shared" si="8"/>
        <v>0.63303799999999999</v>
      </c>
      <c r="W38">
        <f t="shared" si="9"/>
        <v>0.64334950000000002</v>
      </c>
      <c r="X38">
        <f t="shared" si="10"/>
        <v>0.62908149999999996</v>
      </c>
      <c r="Y38">
        <f t="shared" si="11"/>
        <v>0.62691999999999992</v>
      </c>
      <c r="Z38">
        <f t="shared" si="12"/>
        <v>0.64350949999999996</v>
      </c>
      <c r="AA38">
        <f t="shared" si="13"/>
        <v>7.4277601379330056E-3</v>
      </c>
      <c r="AB38">
        <f t="shared" si="14"/>
        <v>1.8477181540123129E-2</v>
      </c>
      <c r="AC38">
        <f t="shared" si="15"/>
        <v>2.1178373521118208E-2</v>
      </c>
      <c r="AD38">
        <f t="shared" si="16"/>
        <v>1.1300980576923438E-2</v>
      </c>
      <c r="AE38">
        <f t="shared" si="17"/>
        <v>1.7672719782195333E-2</v>
      </c>
      <c r="AF38" s="4">
        <f t="shared" si="18"/>
        <v>1.1733513845824431E-2</v>
      </c>
      <c r="AG38" s="4">
        <f t="shared" si="19"/>
        <v>2.8720285847930446E-2</v>
      </c>
      <c r="AH38" s="4">
        <f t="shared" si="20"/>
        <v>3.3665548138227253E-2</v>
      </c>
      <c r="AI38" s="4">
        <f t="shared" si="21"/>
        <v>1.8026192459840874E-2</v>
      </c>
      <c r="AJ38" s="4">
        <f t="shared" si="22"/>
        <v>2.746302856786937E-2</v>
      </c>
      <c r="AO38">
        <f t="shared" si="23"/>
        <v>-8.444111000000003</v>
      </c>
      <c r="AP38">
        <f t="shared" si="24"/>
        <v>0.63303799999999999</v>
      </c>
      <c r="AQ38">
        <f t="shared" si="25"/>
        <v>7.4277601379330056E-3</v>
      </c>
      <c r="AR38">
        <f>IF(BinaryData!BO25=0," ",NormalizeData!BO25)</f>
        <v>0.63690800000000003</v>
      </c>
      <c r="AS38">
        <f>IF(BinaryData!BP25=0," ",NormalizeData!BP25)</f>
        <v>0.63292700000000002</v>
      </c>
      <c r="AT38">
        <f>IF(BinaryData!BQ25=0," ",NormalizeData!BQ25)</f>
        <v>0.60727100000000001</v>
      </c>
      <c r="AU38">
        <f>IF(BinaryData!BR25=0," ",NormalizeData!BR25)</f>
        <v>0.63666199999999995</v>
      </c>
      <c r="AV38">
        <f>IF(BinaryData!BS25=0," ",NormalizeData!BS25)</f>
        <v>0.62854200000000005</v>
      </c>
      <c r="AW38">
        <f>IF(BinaryData!BT25=0," ",NormalizeData!BT25)</f>
        <v>0.65223900000000001</v>
      </c>
      <c r="AX38">
        <f>IF(BinaryData!BU25=0," ",NormalizeData!BU25)</f>
        <v>0.64544599999999996</v>
      </c>
      <c r="AY38">
        <f>IF(BinaryData!BV25=0," ",NormalizeData!BV25)</f>
        <v>0.64424800000000004</v>
      </c>
      <c r="AZ38">
        <f>IF(BinaryData!BW25=0," ",NormalizeData!BW25)</f>
        <v>0.62356699999999998</v>
      </c>
      <c r="BA38">
        <f>IF(BinaryData!BX25=0," ",NormalizeData!BX25)</f>
        <v>0.63503100000000001</v>
      </c>
      <c r="BB38">
        <f>IF(BinaryData!BY25=0," ",NormalizeData!BY25)</f>
        <v>0.62559200000000004</v>
      </c>
      <c r="BC38">
        <f>IF(BinaryData!BZ25=0," ",NormalizeData!BZ25)</f>
        <v>0.62400999999999995</v>
      </c>
      <c r="BD38">
        <f>IF(BinaryData!CA25=0," ",NormalizeData!CA25)</f>
        <v>0.63797499999999996</v>
      </c>
      <c r="BE38">
        <f>IF(BinaryData!CB25=0," ",NormalizeData!CB25)</f>
        <v>0.63163499999999995</v>
      </c>
      <c r="BF38">
        <f>IF(BinaryData!CC25=0," ",NormalizeData!CC25)</f>
        <v>0.62249900000000002</v>
      </c>
      <c r="BG38">
        <f>IF(BinaryData!CD25=0," ",NormalizeData!CD25)</f>
        <v>0.61765199999999998</v>
      </c>
    </row>
    <row r="39" spans="1:59">
      <c r="A39">
        <f>NormalizeData!A26</f>
        <v>18.116389000000002</v>
      </c>
      <c r="B39" s="6">
        <f t="shared" si="5"/>
        <v>-7.4516109999999998</v>
      </c>
      <c r="C39">
        <f>IF(BinaryData!C26=0," ",NormalizeData!C26)</f>
        <v>0.668906</v>
      </c>
      <c r="D39">
        <f>IF(BinaryData!D26=0," ",NormalizeData!D26)</f>
        <v>0.66562900000000003</v>
      </c>
      <c r="E39">
        <f>IF(BinaryData!E26=0," ",NormalizeData!E26)</f>
        <v>0.66794100000000001</v>
      </c>
      <c r="F39">
        <f>IF(BinaryData!F26=0," ",NormalizeData!F26)</f>
        <v>0.68039099999999997</v>
      </c>
      <c r="G39">
        <f>IF(BinaryData!G26=0," ",NormalizeData!G26)</f>
        <v>0.67785200000000001</v>
      </c>
      <c r="H39">
        <f>IF(BinaryData!H26=0," ",NormalizeData!H26)</f>
        <v>0.70727099999999998</v>
      </c>
      <c r="I39">
        <f>IF(BinaryData!I26=0," ",NormalizeData!I26)</f>
        <v>0.67357</v>
      </c>
      <c r="J39">
        <f>IF(BinaryData!J26=0," ",NormalizeData!J26)</f>
        <v>0.68448200000000003</v>
      </c>
      <c r="K39">
        <f>IF(BinaryData!K26=0," ",NormalizeData!K26)</f>
        <v>0.64542299999999997</v>
      </c>
      <c r="L39">
        <f>IF(BinaryData!L26=0," ",NormalizeData!L26)</f>
        <v>0.66905300000000001</v>
      </c>
      <c r="M39">
        <f>IF(BinaryData!M26=0," ",NormalizeData!M26)</f>
        <v>0.67262500000000003</v>
      </c>
      <c r="N39">
        <f>IF(BinaryData!N26=0," ",NormalizeData!N26)</f>
        <v>0.69443299999999997</v>
      </c>
      <c r="O39">
        <f>IF(BinaryData!O26=0," ",NormalizeData!O26)</f>
        <v>0.67064599999999996</v>
      </c>
      <c r="P39">
        <f>IF(BinaryData!P26=0," ",NormalizeData!P26)</f>
        <v>0.66281400000000001</v>
      </c>
      <c r="Q39">
        <f>IF(BinaryData!Q26=0," ",NormalizeData!Q26)</f>
        <v>0.67074999999999996</v>
      </c>
      <c r="R39">
        <f>IF(BinaryData!R26=0," ",NormalizeData!R26)</f>
        <v>0.686944</v>
      </c>
      <c r="T39" s="63">
        <f t="shared" si="6"/>
        <v>-7.4516109999999998</v>
      </c>
      <c r="U39" s="63">
        <f t="shared" si="7"/>
        <v>18.116389000000002</v>
      </c>
      <c r="V39">
        <f t="shared" si="8"/>
        <v>0.67071674999999997</v>
      </c>
      <c r="W39">
        <f t="shared" si="9"/>
        <v>0.68579374999999998</v>
      </c>
      <c r="X39">
        <f t="shared" si="10"/>
        <v>0.67038350000000002</v>
      </c>
      <c r="Y39">
        <f t="shared" si="11"/>
        <v>0.66673000000000004</v>
      </c>
      <c r="Z39">
        <f t="shared" si="12"/>
        <v>0.67884699999999998</v>
      </c>
      <c r="AA39">
        <f t="shared" si="13"/>
        <v>6.5944400002324963E-3</v>
      </c>
      <c r="AB39">
        <f t="shared" si="14"/>
        <v>1.5005381398573856E-2</v>
      </c>
      <c r="AC39">
        <f t="shared" si="15"/>
        <v>2.0068213365087254E-2</v>
      </c>
      <c r="AD39">
        <f t="shared" si="16"/>
        <v>5.5380603102530047E-3</v>
      </c>
      <c r="AE39">
        <f t="shared" si="17"/>
        <v>1.145088721453498E-2</v>
      </c>
      <c r="AF39" s="4">
        <f t="shared" si="18"/>
        <v>9.8319297978356687E-3</v>
      </c>
      <c r="AG39" s="4">
        <f t="shared" si="19"/>
        <v>2.1880312263816717E-2</v>
      </c>
      <c r="AH39" s="4">
        <f t="shared" si="20"/>
        <v>2.9935422582875702E-2</v>
      </c>
      <c r="AI39" s="4">
        <f t="shared" si="21"/>
        <v>8.3063013667496657E-3</v>
      </c>
      <c r="AJ39" s="4">
        <f t="shared" si="22"/>
        <v>1.6868141443557944E-2</v>
      </c>
      <c r="AO39">
        <f t="shared" si="23"/>
        <v>-7.4516109999999998</v>
      </c>
      <c r="AP39">
        <f t="shared" si="24"/>
        <v>0.67071674999999997</v>
      </c>
      <c r="AQ39">
        <f t="shared" si="25"/>
        <v>6.5944400002324963E-3</v>
      </c>
      <c r="AR39">
        <f>IF(BinaryData!BO26=0," ",NormalizeData!BO26)</f>
        <v>0.680141</v>
      </c>
      <c r="AS39">
        <f>IF(BinaryData!BP26=0," ",NormalizeData!BP26)</f>
        <v>0.67480300000000004</v>
      </c>
      <c r="AT39">
        <f>IF(BinaryData!BQ26=0," ",NormalizeData!BQ26)</f>
        <v>0.65631799999999996</v>
      </c>
      <c r="AU39">
        <f>IF(BinaryData!BR26=0," ",NormalizeData!BR26)</f>
        <v>0.67412499999999997</v>
      </c>
      <c r="AV39">
        <f>IF(BinaryData!BS26=0," ",NormalizeData!BS26)</f>
        <v>0.67068099999999997</v>
      </c>
      <c r="AW39">
        <f>IF(BinaryData!BT26=0," ",NormalizeData!BT26)</f>
        <v>0.68666799999999995</v>
      </c>
      <c r="AX39">
        <f>IF(BinaryData!BU26=0," ",NormalizeData!BU26)</f>
        <v>0.68313999999999997</v>
      </c>
      <c r="AY39">
        <f>IF(BinaryData!BV26=0," ",NormalizeData!BV26)</f>
        <v>0.68264899999999995</v>
      </c>
      <c r="AZ39">
        <f>IF(BinaryData!BW26=0," ",NormalizeData!BW26)</f>
        <v>0.65899399999999997</v>
      </c>
      <c r="BA39">
        <f>IF(BinaryData!BX26=0," ",NormalizeData!BX26)</f>
        <v>0.671956</v>
      </c>
      <c r="BB39">
        <f>IF(BinaryData!BY26=0," ",NormalizeData!BY26)</f>
        <v>0.661721</v>
      </c>
      <c r="BC39">
        <f>IF(BinaryData!BZ26=0," ",NormalizeData!BZ26)</f>
        <v>0.66361199999999998</v>
      </c>
      <c r="BD39">
        <f>IF(BinaryData!CA26=0," ",NormalizeData!CA26)</f>
        <v>0.67928100000000002</v>
      </c>
      <c r="BE39">
        <f>IF(BinaryData!CB26=0," ",NormalizeData!CB26)</f>
        <v>0.67493400000000003</v>
      </c>
      <c r="BF39">
        <f>IF(BinaryData!CC26=0," ",NormalizeData!CC26)</f>
        <v>0.66024000000000005</v>
      </c>
      <c r="BG39">
        <f>IF(BinaryData!CD26=0," ",NormalizeData!CD26)</f>
        <v>0.66017199999999998</v>
      </c>
    </row>
    <row r="40" spans="1:59">
      <c r="A40">
        <f>NormalizeData!A27</f>
        <v>19.107500000000002</v>
      </c>
      <c r="B40" s="6">
        <f t="shared" si="5"/>
        <v>-6.4604999999999997</v>
      </c>
      <c r="C40">
        <f>IF(BinaryData!C27=0," ",NormalizeData!C27)</f>
        <v>0.71005399999999996</v>
      </c>
      <c r="D40">
        <f>IF(BinaryData!D27=0," ",NormalizeData!D27)</f>
        <v>0.70840499999999995</v>
      </c>
      <c r="E40">
        <f>IF(BinaryData!E27=0," ",NormalizeData!E27)</f>
        <v>0.70960500000000004</v>
      </c>
      <c r="F40">
        <f>IF(BinaryData!F27=0," ",NormalizeData!F27)</f>
        <v>0.71837200000000001</v>
      </c>
      <c r="G40">
        <f>IF(BinaryData!G27=0," ",NormalizeData!G27)</f>
        <v>0.71912399999999999</v>
      </c>
      <c r="H40">
        <f>IF(BinaryData!H27=0," ",NormalizeData!H27)</f>
        <v>0.74917699999999998</v>
      </c>
      <c r="I40">
        <f>IF(BinaryData!I27=0," ",NormalizeData!I27)</f>
        <v>0.71255500000000005</v>
      </c>
      <c r="J40">
        <f>IF(BinaryData!J27=0," ",NormalizeData!J27)</f>
        <v>0.72957000000000005</v>
      </c>
      <c r="K40">
        <f>IF(BinaryData!K27=0," ",NormalizeData!K27)</f>
        <v>0.68487600000000004</v>
      </c>
      <c r="L40">
        <f>IF(BinaryData!L27=0," ",NormalizeData!L27)</f>
        <v>0.71243999999999996</v>
      </c>
      <c r="M40">
        <f>IF(BinaryData!M27=0," ",NormalizeData!M27)</f>
        <v>0.70808099999999996</v>
      </c>
      <c r="N40">
        <f>IF(BinaryData!N27=0," ",NormalizeData!N27)</f>
        <v>0.73659600000000003</v>
      </c>
      <c r="O40">
        <f>IF(BinaryData!O27=0," ",NormalizeData!O27)</f>
        <v>0.711619</v>
      </c>
      <c r="P40">
        <f>IF(BinaryData!P27=0," ",NormalizeData!P27)</f>
        <v>0.705457</v>
      </c>
      <c r="Q40">
        <f>IF(BinaryData!Q27=0," ",NormalizeData!Q27)</f>
        <v>0.71087999999999996</v>
      </c>
      <c r="R40">
        <f>IF(BinaryData!R27=0," ",NormalizeData!R27)</f>
        <v>0.72942200000000001</v>
      </c>
      <c r="T40" s="63">
        <f t="shared" si="6"/>
        <v>-6.4604999999999997</v>
      </c>
      <c r="U40" s="63">
        <f t="shared" si="7"/>
        <v>19.107500000000002</v>
      </c>
      <c r="V40">
        <f t="shared" si="8"/>
        <v>0.71160900000000005</v>
      </c>
      <c r="W40">
        <f t="shared" si="9"/>
        <v>0.72760650000000004</v>
      </c>
      <c r="X40">
        <f t="shared" si="10"/>
        <v>0.71049825</v>
      </c>
      <c r="Y40">
        <f t="shared" si="11"/>
        <v>0.708538</v>
      </c>
      <c r="Z40">
        <f t="shared" si="12"/>
        <v>0.72015099999999999</v>
      </c>
      <c r="AA40">
        <f t="shared" si="13"/>
        <v>4.562083807501437E-3</v>
      </c>
      <c r="AB40">
        <f t="shared" si="14"/>
        <v>1.5996273118031777E-2</v>
      </c>
      <c r="AC40">
        <f t="shared" si="15"/>
        <v>2.119123828968E-2</v>
      </c>
      <c r="AD40">
        <f t="shared" si="16"/>
        <v>4.3571919856715069E-3</v>
      </c>
      <c r="AE40">
        <f t="shared" si="17"/>
        <v>1.3111173936761006E-2</v>
      </c>
      <c r="AF40" s="4">
        <f t="shared" si="18"/>
        <v>6.4109416934038732E-3</v>
      </c>
      <c r="AG40" s="4">
        <f t="shared" si="19"/>
        <v>2.1984785894617182E-2</v>
      </c>
      <c r="AH40" s="4">
        <f t="shared" si="20"/>
        <v>2.9825883863443717E-2</v>
      </c>
      <c r="AI40" s="4">
        <f t="shared" si="21"/>
        <v>6.1495530030450125E-3</v>
      </c>
      <c r="AJ40" s="4">
        <f t="shared" si="22"/>
        <v>1.8206145567750381E-2</v>
      </c>
      <c r="AO40">
        <f t="shared" si="23"/>
        <v>-6.4604999999999997</v>
      </c>
      <c r="AP40">
        <f t="shared" si="24"/>
        <v>0.71160900000000005</v>
      </c>
      <c r="AQ40">
        <f t="shared" si="25"/>
        <v>4.562083807501437E-3</v>
      </c>
      <c r="AR40">
        <f>IF(BinaryData!BO27=0," ",NormalizeData!BO27)</f>
        <v>0.72323099999999996</v>
      </c>
      <c r="AS40">
        <f>IF(BinaryData!BP27=0," ",NormalizeData!BP27)</f>
        <v>0.71462599999999998</v>
      </c>
      <c r="AT40">
        <f>IF(BinaryData!BQ27=0," ",NormalizeData!BQ27)</f>
        <v>0.70140800000000003</v>
      </c>
      <c r="AU40">
        <f>IF(BinaryData!BR27=0," ",NormalizeData!BR27)</f>
        <v>0.71509500000000004</v>
      </c>
      <c r="AV40">
        <f>IF(BinaryData!BS27=0," ",NormalizeData!BS27)</f>
        <v>0.71211800000000003</v>
      </c>
      <c r="AW40">
        <f>IF(BinaryData!BT27=0," ",NormalizeData!BT27)</f>
        <v>0.72193700000000005</v>
      </c>
      <c r="AX40">
        <f>IF(BinaryData!BU27=0," ",NormalizeData!BU27)</f>
        <v>0.7198</v>
      </c>
      <c r="AY40">
        <f>IF(BinaryData!BV27=0," ",NormalizeData!BV27)</f>
        <v>0.72370800000000002</v>
      </c>
      <c r="AZ40">
        <f>IF(BinaryData!BW27=0," ",NormalizeData!BW27)</f>
        <v>0.70245500000000005</v>
      </c>
      <c r="BA40">
        <f>IF(BinaryData!BX27=0," ",NormalizeData!BX27)</f>
        <v>0.71816000000000002</v>
      </c>
      <c r="BB40">
        <f>IF(BinaryData!BY27=0," ",NormalizeData!BY27)</f>
        <v>0.70247800000000005</v>
      </c>
      <c r="BC40">
        <f>IF(BinaryData!BZ27=0," ",NormalizeData!BZ27)</f>
        <v>0.70454799999999995</v>
      </c>
      <c r="BD40">
        <f>IF(BinaryData!CA27=0," ",NormalizeData!CA27)</f>
        <v>0.71833800000000003</v>
      </c>
      <c r="BE40">
        <f>IF(BinaryData!CB27=0," ",NormalizeData!CB27)</f>
        <v>0.71467000000000003</v>
      </c>
      <c r="BF40">
        <f>IF(BinaryData!CC27=0," ",NormalizeData!CC27)</f>
        <v>0.70720499999999997</v>
      </c>
      <c r="BG40">
        <f>IF(BinaryData!CD27=0," ",NormalizeData!CD27)</f>
        <v>0.70060599999999995</v>
      </c>
    </row>
    <row r="41" spans="1:59">
      <c r="A41">
        <f>NormalizeData!A28</f>
        <v>20.101111</v>
      </c>
      <c r="B41" s="6">
        <f t="shared" si="5"/>
        <v>-5.4668890000000019</v>
      </c>
      <c r="C41">
        <f>IF(BinaryData!C28=0," ",NormalizeData!C28)</f>
        <v>0.75470999999999999</v>
      </c>
      <c r="D41">
        <f>IF(BinaryData!D28=0," ",NormalizeData!D28)</f>
        <v>0.74637600000000004</v>
      </c>
      <c r="E41">
        <f>IF(BinaryData!E28=0," ",NormalizeData!E28)</f>
        <v>0.75451199999999996</v>
      </c>
      <c r="F41">
        <f>IF(BinaryData!F28=0," ",NormalizeData!F28)</f>
        <v>0.75512400000000002</v>
      </c>
      <c r="G41">
        <f>IF(BinaryData!G28=0," ",NormalizeData!G28)</f>
        <v>0.76442200000000005</v>
      </c>
      <c r="H41">
        <f>IF(BinaryData!H28=0," ",NormalizeData!H28)</f>
        <v>0.78872799999999998</v>
      </c>
      <c r="I41">
        <f>IF(BinaryData!I28=0," ",NormalizeData!I28)</f>
        <v>0.75006499999999998</v>
      </c>
      <c r="J41">
        <f>IF(BinaryData!J28=0," ",NormalizeData!J28)</f>
        <v>0.76948499999999997</v>
      </c>
      <c r="K41">
        <f>IF(BinaryData!K28=0," ",NormalizeData!K28)</f>
        <v>0.72717699999999996</v>
      </c>
      <c r="L41">
        <f>IF(BinaryData!L28=0," ",NormalizeData!L28)</f>
        <v>0.75617000000000001</v>
      </c>
      <c r="M41">
        <f>IF(BinaryData!M28=0," ",NormalizeData!M28)</f>
        <v>0.75170700000000001</v>
      </c>
      <c r="N41">
        <f>IF(BinaryData!N28=0," ",NormalizeData!N28)</f>
        <v>0.77405299999999999</v>
      </c>
      <c r="O41">
        <f>IF(BinaryData!O28=0," ",NormalizeData!O28)</f>
        <v>0.75905100000000003</v>
      </c>
      <c r="P41">
        <f>IF(BinaryData!P28=0," ",NormalizeData!P28)</f>
        <v>0.74579200000000001</v>
      </c>
      <c r="Q41">
        <f>IF(BinaryData!Q28=0," ",NormalizeData!Q28)</f>
        <v>0.75773299999999999</v>
      </c>
      <c r="R41">
        <f>IF(BinaryData!R28=0," ",NormalizeData!R28)</f>
        <v>0.76403299999999996</v>
      </c>
      <c r="T41" s="63">
        <f t="shared" si="6"/>
        <v>-5.4668890000000019</v>
      </c>
      <c r="U41" s="63">
        <f t="shared" si="7"/>
        <v>20.101111</v>
      </c>
      <c r="V41">
        <f t="shared" si="8"/>
        <v>0.75268049999999997</v>
      </c>
      <c r="W41">
        <f t="shared" si="9"/>
        <v>0.76817499999999994</v>
      </c>
      <c r="X41">
        <f t="shared" si="10"/>
        <v>0.75227674999999994</v>
      </c>
      <c r="Y41">
        <f t="shared" si="11"/>
        <v>0.75242150000000008</v>
      </c>
      <c r="Z41">
        <f t="shared" si="12"/>
        <v>0.76088299999999998</v>
      </c>
      <c r="AA41">
        <f t="shared" si="13"/>
        <v>4.2107273718444182E-3</v>
      </c>
      <c r="AB41">
        <f t="shared" si="14"/>
        <v>1.5981228759600011E-2</v>
      </c>
      <c r="AC41">
        <f t="shared" si="15"/>
        <v>1.9319114237372977E-2</v>
      </c>
      <c r="AD41">
        <f t="shared" si="16"/>
        <v>9.3755288117524475E-3</v>
      </c>
      <c r="AE41">
        <f t="shared" si="17"/>
        <v>4.4547727214752295E-3</v>
      </c>
      <c r="AF41" s="4">
        <f t="shared" si="18"/>
        <v>5.5943091017296425E-3</v>
      </c>
      <c r="AG41" s="4">
        <f t="shared" si="19"/>
        <v>2.0804151084843965E-2</v>
      </c>
      <c r="AH41" s="4">
        <f t="shared" si="20"/>
        <v>2.5680860451121185E-2</v>
      </c>
      <c r="AI41" s="4">
        <f t="shared" si="21"/>
        <v>1.246047436410635E-2</v>
      </c>
      <c r="AJ41" s="4">
        <f t="shared" si="22"/>
        <v>5.8547407702304157E-3</v>
      </c>
      <c r="AO41">
        <f t="shared" si="23"/>
        <v>-5.4668890000000019</v>
      </c>
      <c r="AP41">
        <f t="shared" si="24"/>
        <v>0.75268049999999997</v>
      </c>
      <c r="AQ41">
        <f t="shared" si="25"/>
        <v>4.2107273718444182E-3</v>
      </c>
      <c r="AR41">
        <f>IF(BinaryData!BO28=0," ",NormalizeData!BO28)</f>
        <v>0.76804099999999997</v>
      </c>
      <c r="AS41">
        <f>IF(BinaryData!BP28=0," ",NormalizeData!BP28)</f>
        <v>0.75837900000000003</v>
      </c>
      <c r="AT41">
        <f>IF(BinaryData!BQ28=0," ",NormalizeData!BQ28)</f>
        <v>0.74351800000000001</v>
      </c>
      <c r="AU41">
        <f>IF(BinaryData!BR28=0," ",NormalizeData!BR28)</f>
        <v>0.754054</v>
      </c>
      <c r="AV41">
        <f>IF(BinaryData!BS28=0," ",NormalizeData!BS28)</f>
        <v>0.75318099999999999</v>
      </c>
      <c r="AW41">
        <f>IF(BinaryData!BT28=0," ",NormalizeData!BT28)</f>
        <v>0.76684200000000002</v>
      </c>
      <c r="AX41">
        <f>IF(BinaryData!BU28=0," ",NormalizeData!BU28)</f>
        <v>0.76875800000000005</v>
      </c>
      <c r="AY41">
        <f>IF(BinaryData!BV28=0," ",NormalizeData!BV28)</f>
        <v>0.76265799999999995</v>
      </c>
      <c r="AZ41">
        <f>IF(BinaryData!BW28=0," ",NormalizeData!BW28)</f>
        <v>0.74547699999999995</v>
      </c>
      <c r="BA41">
        <f>IF(BinaryData!BX28=0," ",NormalizeData!BX28)</f>
        <v>0.76106200000000002</v>
      </c>
      <c r="BB41">
        <f>IF(BinaryData!BY28=0," ",NormalizeData!BY28)</f>
        <v>0.74727900000000003</v>
      </c>
      <c r="BC41">
        <f>IF(BinaryData!BZ28=0," ",NormalizeData!BZ28)</f>
        <v>0.75035700000000005</v>
      </c>
      <c r="BD41">
        <f>IF(BinaryData!CA28=0," ",NormalizeData!CA28)</f>
        <v>0.76249599999999995</v>
      </c>
      <c r="BE41">
        <f>IF(BinaryData!CB28=0," ",NormalizeData!CB28)</f>
        <v>0.75346400000000002</v>
      </c>
      <c r="BF41">
        <f>IF(BinaryData!CC28=0," ",NormalizeData!CC28)</f>
        <v>0.74732600000000005</v>
      </c>
      <c r="BG41">
        <f>IF(BinaryData!CD28=0," ",NormalizeData!CD28)</f>
        <v>0.73771600000000004</v>
      </c>
    </row>
    <row r="42" spans="1:59">
      <c r="A42">
        <f>NormalizeData!A29</f>
        <v>21.091667000000001</v>
      </c>
      <c r="B42" s="6">
        <f t="shared" si="5"/>
        <v>-4.4763330000000003</v>
      </c>
      <c r="C42">
        <f>IF(BinaryData!C29=0," ",NormalizeData!C29)</f>
        <v>0.79635400000000001</v>
      </c>
      <c r="D42">
        <f>IF(BinaryData!D29=0," ",NormalizeData!D29)</f>
        <v>0.78887799999999997</v>
      </c>
      <c r="E42">
        <f>IF(BinaryData!E29=0," ",NormalizeData!E29)</f>
        <v>0.79787699999999995</v>
      </c>
      <c r="F42">
        <f>IF(BinaryData!F29=0," ",NormalizeData!F29)</f>
        <v>0.801373</v>
      </c>
      <c r="G42">
        <f>IF(BinaryData!G29=0," ",NormalizeData!G29)</f>
        <v>0.80936399999999997</v>
      </c>
      <c r="H42">
        <f>IF(BinaryData!H29=0," ",NormalizeData!H29)</f>
        <v>0.82886000000000004</v>
      </c>
      <c r="I42">
        <f>IF(BinaryData!I29=0," ",NormalizeData!I29)</f>
        <v>0.79299699999999995</v>
      </c>
      <c r="J42">
        <f>IF(BinaryData!J29=0," ",NormalizeData!J29)</f>
        <v>0.81093400000000004</v>
      </c>
      <c r="K42">
        <f>IF(BinaryData!K29=0," ",NormalizeData!K29)</f>
        <v>0.77924499999999997</v>
      </c>
      <c r="L42">
        <f>IF(BinaryData!L29=0," ",NormalizeData!L29)</f>
        <v>0.79952999999999996</v>
      </c>
      <c r="M42">
        <f>IF(BinaryData!M29=0," ",NormalizeData!M29)</f>
        <v>0.79381999999999997</v>
      </c>
      <c r="N42">
        <f>IF(BinaryData!N29=0," ",NormalizeData!N29)</f>
        <v>0.81613000000000002</v>
      </c>
      <c r="O42">
        <f>IF(BinaryData!O29=0," ",NormalizeData!O29)</f>
        <v>0.80520099999999994</v>
      </c>
      <c r="P42">
        <f>IF(BinaryData!P29=0," ",NormalizeData!P29)</f>
        <v>0.79123600000000005</v>
      </c>
      <c r="Q42">
        <f>IF(BinaryData!Q29=0," ",NormalizeData!Q29)</f>
        <v>0.79622499999999996</v>
      </c>
      <c r="R42">
        <f>IF(BinaryData!R29=0," ",NormalizeData!R29)</f>
        <v>0.803288</v>
      </c>
      <c r="T42" s="63">
        <f t="shared" si="6"/>
        <v>-4.4763330000000003</v>
      </c>
      <c r="U42" s="63">
        <f t="shared" si="7"/>
        <v>21.091667000000001</v>
      </c>
      <c r="V42">
        <f t="shared" si="8"/>
        <v>0.79612050000000001</v>
      </c>
      <c r="W42">
        <f t="shared" si="9"/>
        <v>0.81053874999999997</v>
      </c>
      <c r="X42">
        <f t="shared" si="10"/>
        <v>0.79718124999999995</v>
      </c>
      <c r="Y42">
        <f t="shared" si="11"/>
        <v>0.79821849999999994</v>
      </c>
      <c r="Z42">
        <f t="shared" si="12"/>
        <v>0.79975649999999998</v>
      </c>
      <c r="AA42">
        <f t="shared" si="13"/>
        <v>5.2656869447395083E-3</v>
      </c>
      <c r="AB42">
        <f t="shared" si="14"/>
        <v>1.4661940012040282E-2</v>
      </c>
      <c r="AC42">
        <f t="shared" si="15"/>
        <v>1.5248812180516469E-2</v>
      </c>
      <c r="AD42">
        <f t="shared" si="16"/>
        <v>9.8747461992700607E-3</v>
      </c>
      <c r="AE42">
        <f t="shared" si="17"/>
        <v>4.9942951955206146E-3</v>
      </c>
      <c r="AF42" s="4">
        <f t="shared" si="18"/>
        <v>6.6141833362405667E-3</v>
      </c>
      <c r="AG42" s="4">
        <f t="shared" si="19"/>
        <v>1.8089129004677792E-2</v>
      </c>
      <c r="AH42" s="4">
        <f t="shared" si="20"/>
        <v>1.9128412993301674E-2</v>
      </c>
      <c r="AI42" s="4">
        <f t="shared" si="21"/>
        <v>1.2370981378244255E-2</v>
      </c>
      <c r="AJ42" s="4">
        <f t="shared" si="22"/>
        <v>6.2447697461922658E-3</v>
      </c>
      <c r="AO42">
        <f t="shared" si="23"/>
        <v>-4.4763330000000003</v>
      </c>
      <c r="AP42">
        <f t="shared" si="24"/>
        <v>0.79612050000000001</v>
      </c>
      <c r="AQ42">
        <f t="shared" si="25"/>
        <v>5.2656869447395083E-3</v>
      </c>
      <c r="AR42">
        <f>IF(BinaryData!BO29=0," ",NormalizeData!BO29)</f>
        <v>0.80706999999999995</v>
      </c>
      <c r="AS42">
        <f>IF(BinaryData!BP29=0," ",NormalizeData!BP29)</f>
        <v>0.81024799999999997</v>
      </c>
      <c r="AT42">
        <f>IF(BinaryData!BQ29=0," ",NormalizeData!BQ29)</f>
        <v>0.79545500000000002</v>
      </c>
      <c r="AU42">
        <f>IF(BinaryData!BR29=0," ",NormalizeData!BR29)</f>
        <v>0.78694299999999995</v>
      </c>
      <c r="AV42">
        <f>IF(BinaryData!BS29=0," ",NormalizeData!BS29)</f>
        <v>0.79683300000000001</v>
      </c>
      <c r="AW42">
        <f>IF(BinaryData!BT29=0," ",NormalizeData!BT29)</f>
        <v>0.81004299999999996</v>
      </c>
      <c r="AX42">
        <f>IF(BinaryData!BU29=0," ",NormalizeData!BU29)</f>
        <v>0.81077999999999995</v>
      </c>
      <c r="AY42">
        <f>IF(BinaryData!BV29=0," ",NormalizeData!BV29)</f>
        <v>0.80566099999999996</v>
      </c>
      <c r="AZ42">
        <f>IF(BinaryData!BW29=0," ",NormalizeData!BW29)</f>
        <v>0.79211500000000001</v>
      </c>
      <c r="BA42">
        <f>IF(BinaryData!BX29=0," ",NormalizeData!BX29)</f>
        <v>0.80934499999999998</v>
      </c>
      <c r="BB42">
        <f>IF(BinaryData!BY29=0," ",NormalizeData!BY29)</f>
        <v>0.79025800000000002</v>
      </c>
      <c r="BC42">
        <f>IF(BinaryData!BZ29=0," ",NormalizeData!BZ29)</f>
        <v>0.791883</v>
      </c>
      <c r="BD42">
        <f>IF(BinaryData!CA29=0," ",NormalizeData!CA29)</f>
        <v>0.80202399999999996</v>
      </c>
      <c r="BE42">
        <f>IF(BinaryData!CB29=0," ",NormalizeData!CB29)</f>
        <v>0.800342</v>
      </c>
      <c r="BF42">
        <f>IF(BinaryData!CC29=0," ",NormalizeData!CC29)</f>
        <v>0.796435</v>
      </c>
      <c r="BG42">
        <f>IF(BinaryData!CD29=0," ",NormalizeData!CD29)</f>
        <v>0.78353200000000001</v>
      </c>
    </row>
    <row r="43" spans="1:59">
      <c r="A43">
        <f>NormalizeData!A30</f>
        <v>22.081389000000001</v>
      </c>
      <c r="B43" s="6">
        <f t="shared" si="5"/>
        <v>-3.4866109999999999</v>
      </c>
      <c r="C43">
        <f>IF(BinaryData!C30=0," ",NormalizeData!C30)</f>
        <v>0.84263200000000005</v>
      </c>
      <c r="D43">
        <f>IF(BinaryData!D30=0," ",NormalizeData!D30)</f>
        <v>0.83235000000000003</v>
      </c>
      <c r="E43">
        <f>IF(BinaryData!E30=0," ",NormalizeData!E30)</f>
        <v>0.848549</v>
      </c>
      <c r="F43">
        <f>IF(BinaryData!F30=0," ",NormalizeData!F30)</f>
        <v>0.84376399999999996</v>
      </c>
      <c r="G43">
        <f>IF(BinaryData!G30=0," ",NormalizeData!G30)</f>
        <v>0.85121199999999997</v>
      </c>
      <c r="H43">
        <f>IF(BinaryData!H30=0," ",NormalizeData!H30)</f>
        <v>0.86865499999999995</v>
      </c>
      <c r="I43">
        <f>IF(BinaryData!I30=0," ",NormalizeData!I30)</f>
        <v>0.83671099999999998</v>
      </c>
      <c r="J43">
        <f>IF(BinaryData!J30=0," ",NormalizeData!J30)</f>
        <v>0.84847600000000001</v>
      </c>
      <c r="K43">
        <f>IF(BinaryData!K30=0," ",NormalizeData!K30)</f>
        <v>0.82421199999999994</v>
      </c>
      <c r="L43">
        <f>IF(BinaryData!L30=0," ",NormalizeData!L30)</f>
        <v>0.84531500000000004</v>
      </c>
      <c r="M43">
        <f>IF(BinaryData!M30=0," ",NormalizeData!M30)</f>
        <v>0.83833000000000002</v>
      </c>
      <c r="N43">
        <f>IF(BinaryData!N30=0," ",NormalizeData!N30)</f>
        <v>0.86345300000000003</v>
      </c>
      <c r="O43">
        <f>IF(BinaryData!O30=0," ",NormalizeData!O30)</f>
        <v>0.85034200000000004</v>
      </c>
      <c r="P43">
        <f>IF(BinaryData!P30=0," ",NormalizeData!P30)</f>
        <v>0.83833199999999997</v>
      </c>
      <c r="Q43">
        <f>IF(BinaryData!Q30=0," ",NormalizeData!Q30)</f>
        <v>0.84654499999999999</v>
      </c>
      <c r="R43">
        <f>IF(BinaryData!R30=0," ",NormalizeData!R30)</f>
        <v>0.84554600000000002</v>
      </c>
      <c r="T43" s="63">
        <f t="shared" si="6"/>
        <v>-3.4866109999999999</v>
      </c>
      <c r="U43" s="63">
        <f t="shared" si="7"/>
        <v>22.081389000000001</v>
      </c>
      <c r="V43">
        <f t="shared" si="8"/>
        <v>0.84182375000000009</v>
      </c>
      <c r="W43">
        <f t="shared" si="9"/>
        <v>0.85126349999999995</v>
      </c>
      <c r="X43">
        <f t="shared" si="10"/>
        <v>0.84282750000000006</v>
      </c>
      <c r="Y43">
        <f t="shared" si="11"/>
        <v>0.844337</v>
      </c>
      <c r="Z43">
        <f t="shared" si="12"/>
        <v>0.84604550000000001</v>
      </c>
      <c r="AA43">
        <f t="shared" si="13"/>
        <v>6.816616089869402E-3</v>
      </c>
      <c r="AB43">
        <f t="shared" si="14"/>
        <v>1.3191061834944636E-2</v>
      </c>
      <c r="AC43">
        <f t="shared" si="15"/>
        <v>1.6313218086365867E-2</v>
      </c>
      <c r="AD43">
        <f t="shared" si="16"/>
        <v>8.4923524420504898E-3</v>
      </c>
      <c r="AE43">
        <f t="shared" si="17"/>
        <v>7.0639967440534128E-4</v>
      </c>
      <c r="AF43" s="4">
        <f t="shared" si="18"/>
        <v>8.0974385551243963E-3</v>
      </c>
      <c r="AG43" s="4">
        <f t="shared" si="19"/>
        <v>1.5495862133105245E-2</v>
      </c>
      <c r="AH43" s="4">
        <f t="shared" si="20"/>
        <v>1.9355346243882486E-2</v>
      </c>
      <c r="AI43" s="4">
        <f t="shared" si="21"/>
        <v>1.0058012904859659E-2</v>
      </c>
      <c r="AJ43" s="4">
        <f t="shared" si="22"/>
        <v>8.3494288948447954E-4</v>
      </c>
      <c r="AO43">
        <f t="shared" si="23"/>
        <v>-3.4866109999999999</v>
      </c>
      <c r="AP43">
        <f t="shared" si="24"/>
        <v>0.84182375000000009</v>
      </c>
      <c r="AQ43">
        <f t="shared" si="25"/>
        <v>6.816616089869402E-3</v>
      </c>
      <c r="AR43">
        <f>IF(BinaryData!BO30=0," ",NormalizeData!BO30)</f>
        <v>0.85487199999999997</v>
      </c>
      <c r="AS43">
        <f>IF(BinaryData!BP30=0," ",NormalizeData!BP30)</f>
        <v>0.84795100000000001</v>
      </c>
      <c r="AT43">
        <f>IF(BinaryData!BQ30=0," ",NormalizeData!BQ30)</f>
        <v>0.84329500000000002</v>
      </c>
      <c r="AU43">
        <f>IF(BinaryData!BR30=0," ",NormalizeData!BR30)</f>
        <v>0.82814600000000005</v>
      </c>
      <c r="AV43">
        <f>IF(BinaryData!BS30=0," ",NormalizeData!BS30)</f>
        <v>0.83906400000000003</v>
      </c>
      <c r="AW43">
        <f>IF(BinaryData!BT30=0," ",NormalizeData!BT30)</f>
        <v>0.85475900000000005</v>
      </c>
      <c r="AX43">
        <f>IF(BinaryData!BU30=0," ",NormalizeData!BU30)</f>
        <v>0.851352</v>
      </c>
      <c r="AY43">
        <f>IF(BinaryData!BV30=0," ",NormalizeData!BV30)</f>
        <v>0.84250400000000003</v>
      </c>
      <c r="AZ43">
        <f>IF(BinaryData!BW30=0," ",NormalizeData!BW30)</f>
        <v>0.84074499999999996</v>
      </c>
      <c r="BA43">
        <f>IF(BinaryData!BX30=0," ",NormalizeData!BX30)</f>
        <v>0.85211599999999998</v>
      </c>
      <c r="BB43">
        <f>IF(BinaryData!BY30=0," ",NormalizeData!BY30)</f>
        <v>0.84425399999999995</v>
      </c>
      <c r="BC43">
        <f>IF(BinaryData!BZ30=0," ",NormalizeData!BZ30)</f>
        <v>0.84118999999999999</v>
      </c>
      <c r="BD43">
        <f>IF(BinaryData!CA30=0," ",NormalizeData!CA30)</f>
        <v>0.85189599999999999</v>
      </c>
      <c r="BE43">
        <f>IF(BinaryData!CB30=0," ",NormalizeData!CB30)</f>
        <v>0.84564899999999998</v>
      </c>
      <c r="BF43">
        <f>IF(BinaryData!CC30=0," ",NormalizeData!CC30)</f>
        <v>0.841194</v>
      </c>
      <c r="BG43">
        <f>IF(BinaryData!CD30=0," ",NormalizeData!CD30)</f>
        <v>0.83616000000000001</v>
      </c>
    </row>
    <row r="44" spans="1:59">
      <c r="A44">
        <f>NormalizeData!A31</f>
        <v>23.075555999999999</v>
      </c>
      <c r="B44" s="6">
        <f t="shared" si="5"/>
        <v>-2.4924440000000025</v>
      </c>
      <c r="C44">
        <f>IF(BinaryData!C31=0," ",NormalizeData!C31)</f>
        <v>0.88313600000000003</v>
      </c>
      <c r="D44">
        <f>IF(BinaryData!D31=0," ",NormalizeData!D31)</f>
        <v>0.88224999999999998</v>
      </c>
      <c r="E44">
        <f>IF(BinaryData!E31=0," ",NormalizeData!E31)</f>
        <v>0.89354299999999998</v>
      </c>
      <c r="F44">
        <f>IF(BinaryData!F31=0," ",NormalizeData!F31)</f>
        <v>0.887015</v>
      </c>
      <c r="G44">
        <f>IF(BinaryData!G31=0," ",NormalizeData!G31)</f>
        <v>0.89994600000000002</v>
      </c>
      <c r="H44">
        <f>IF(BinaryData!H31=0," ",NormalizeData!H31)</f>
        <v>0.90825100000000003</v>
      </c>
      <c r="I44">
        <f>IF(BinaryData!I31=0," ",NormalizeData!I31)</f>
        <v>0.88119700000000001</v>
      </c>
      <c r="J44">
        <f>IF(BinaryData!J31=0," ",NormalizeData!J31)</f>
        <v>0.89575300000000002</v>
      </c>
      <c r="K44">
        <f>IF(BinaryData!K31=0," ",NormalizeData!K31)</f>
        <v>0.87634999999999996</v>
      </c>
      <c r="L44">
        <f>IF(BinaryData!L31=0," ",NormalizeData!L31)</f>
        <v>0.89363599999999999</v>
      </c>
      <c r="M44">
        <f>IF(BinaryData!M31=0," ",NormalizeData!M31)</f>
        <v>0.883525</v>
      </c>
      <c r="N44">
        <f>IF(BinaryData!N31=0," ",NormalizeData!N31)</f>
        <v>0.911578</v>
      </c>
      <c r="O44">
        <f>IF(BinaryData!O31=0," ",NormalizeData!O31)</f>
        <v>0.89432900000000004</v>
      </c>
      <c r="P44">
        <f>IF(BinaryData!P31=0," ",NormalizeData!P31)</f>
        <v>0.88095900000000005</v>
      </c>
      <c r="Q44">
        <f>IF(BinaryData!Q31=0," ",NormalizeData!Q31)</f>
        <v>0.88476600000000005</v>
      </c>
      <c r="R44">
        <f>IF(BinaryData!R31=0," ",NormalizeData!R31)</f>
        <v>0.88913399999999998</v>
      </c>
      <c r="T44" s="63">
        <f t="shared" si="6"/>
        <v>-2.4924440000000025</v>
      </c>
      <c r="U44" s="63">
        <f t="shared" si="7"/>
        <v>23.075555999999999</v>
      </c>
      <c r="V44">
        <f t="shared" si="8"/>
        <v>0.88648599999999989</v>
      </c>
      <c r="W44">
        <f t="shared" si="9"/>
        <v>0.89628675000000002</v>
      </c>
      <c r="X44">
        <f t="shared" si="10"/>
        <v>0.89127224999999999</v>
      </c>
      <c r="Y44">
        <f t="shared" si="11"/>
        <v>0.8876440000000001</v>
      </c>
      <c r="Z44">
        <f t="shared" si="12"/>
        <v>0.88695000000000002</v>
      </c>
      <c r="AA44">
        <f t="shared" si="13"/>
        <v>5.1396266401364096E-3</v>
      </c>
      <c r="AB44">
        <f t="shared" si="14"/>
        <v>1.1321349047264652E-2</v>
      </c>
      <c r="AC44">
        <f t="shared" si="15"/>
        <v>1.5281843526987629E-2</v>
      </c>
      <c r="AD44">
        <f t="shared" si="16"/>
        <v>9.4540176644641351E-3</v>
      </c>
      <c r="AE44">
        <f t="shared" si="17"/>
        <v>3.0886424202227884E-3</v>
      </c>
      <c r="AF44" s="4">
        <f t="shared" si="18"/>
        <v>5.7977527452620914E-3</v>
      </c>
      <c r="AG44" s="4">
        <f t="shared" si="19"/>
        <v>1.2631391736254778E-2</v>
      </c>
      <c r="AH44" s="4">
        <f t="shared" si="20"/>
        <v>1.7146100450213309E-2</v>
      </c>
      <c r="AI44" s="4">
        <f t="shared" si="21"/>
        <v>1.0650686158487112E-2</v>
      </c>
      <c r="AJ44" s="4">
        <f t="shared" si="22"/>
        <v>3.4823185300442961E-3</v>
      </c>
      <c r="AO44">
        <f t="shared" si="23"/>
        <v>-2.4924440000000025</v>
      </c>
      <c r="AP44">
        <f t="shared" si="24"/>
        <v>0.88648599999999989</v>
      </c>
      <c r="AQ44">
        <f t="shared" si="25"/>
        <v>5.1396266401364096E-3</v>
      </c>
      <c r="AR44">
        <f>IF(BinaryData!BO31=0," ",NormalizeData!BO31)</f>
        <v>0.89795400000000003</v>
      </c>
      <c r="AS44">
        <f>IF(BinaryData!BP31=0," ",NormalizeData!BP31)</f>
        <v>0.89824400000000004</v>
      </c>
      <c r="AT44">
        <f>IF(BinaryData!BQ31=0," ",NormalizeData!BQ31)</f>
        <v>0.89310599999999996</v>
      </c>
      <c r="AU44">
        <f>IF(BinaryData!BR31=0," ",NormalizeData!BR31)</f>
        <v>0.87610399999999999</v>
      </c>
      <c r="AV44">
        <f>IF(BinaryData!BS31=0," ",NormalizeData!BS31)</f>
        <v>0.88675099999999996</v>
      </c>
      <c r="AW44">
        <f>IF(BinaryData!BT31=0," ",NormalizeData!BT31)</f>
        <v>0.89852200000000004</v>
      </c>
      <c r="AX44">
        <f>IF(BinaryData!BU31=0," ",NormalizeData!BU31)</f>
        <v>0.89810299999999998</v>
      </c>
      <c r="AY44">
        <f>IF(BinaryData!BV31=0," ",NormalizeData!BV31)</f>
        <v>0.89245399999999997</v>
      </c>
      <c r="AZ44">
        <f>IF(BinaryData!BW31=0," ",NormalizeData!BW31)</f>
        <v>0.89020299999999997</v>
      </c>
      <c r="BA44">
        <f>IF(BinaryData!BX31=0," ",NormalizeData!BX31)</f>
        <v>0.89640699999999995</v>
      </c>
      <c r="BB44">
        <f>IF(BinaryData!BY31=0," ",NormalizeData!BY31)</f>
        <v>0.892544</v>
      </c>
      <c r="BC44">
        <f>IF(BinaryData!BZ31=0," ",NormalizeData!BZ31)</f>
        <v>0.89053899999999997</v>
      </c>
      <c r="BD44">
        <f>IF(BinaryData!CA31=0," ",NormalizeData!CA31)</f>
        <v>0.89880499999999997</v>
      </c>
      <c r="BE44">
        <f>IF(BinaryData!CB31=0," ",NormalizeData!CB31)</f>
        <v>0.89229499999999995</v>
      </c>
      <c r="BF44">
        <f>IF(BinaryData!CC31=0," ",NormalizeData!CC31)</f>
        <v>0.891073</v>
      </c>
      <c r="BG44">
        <f>IF(BinaryData!CD31=0," ",NormalizeData!CD31)</f>
        <v>0.88337500000000002</v>
      </c>
    </row>
    <row r="45" spans="1:59">
      <c r="A45">
        <f>NormalizeData!A32</f>
        <v>24.067499999999999</v>
      </c>
      <c r="B45" s="6">
        <f t="shared" si="5"/>
        <v>-1.5005000000000024</v>
      </c>
      <c r="C45">
        <f>IF(BinaryData!C32=0," ",NormalizeData!C32)</f>
        <v>0.93330000000000002</v>
      </c>
      <c r="D45">
        <f>IF(BinaryData!D32=0," ",NormalizeData!D32)</f>
        <v>0.92408900000000005</v>
      </c>
      <c r="E45">
        <f>IF(BinaryData!E32=0," ",NormalizeData!E32)</f>
        <v>0.93633100000000002</v>
      </c>
      <c r="F45">
        <f>IF(BinaryData!F32=0," ",NormalizeData!F32)</f>
        <v>0.93548299999999995</v>
      </c>
      <c r="G45">
        <f>IF(BinaryData!G32=0," ",NormalizeData!G32)</f>
        <v>0.93959800000000004</v>
      </c>
      <c r="H45">
        <f>IF(BinaryData!H32=0," ",NormalizeData!H32)</f>
        <v>0.94369400000000003</v>
      </c>
      <c r="I45">
        <f>IF(BinaryData!I32=0," ",NormalizeData!I32)</f>
        <v>0.92933600000000005</v>
      </c>
      <c r="J45">
        <f>IF(BinaryData!J32=0," ",NormalizeData!J32)</f>
        <v>0.93867599999999995</v>
      </c>
      <c r="K45">
        <f>IF(BinaryData!K32=0," ",NormalizeData!K32)</f>
        <v>0.92944099999999996</v>
      </c>
      <c r="L45">
        <f>IF(BinaryData!L32=0," ",NormalizeData!L32)</f>
        <v>0.94279199999999996</v>
      </c>
      <c r="M45">
        <f>IF(BinaryData!M32=0," ",NormalizeData!M32)</f>
        <v>0.92697700000000005</v>
      </c>
      <c r="N45">
        <f>IF(BinaryData!N32=0," ",NormalizeData!N32)</f>
        <v>0.95205300000000004</v>
      </c>
      <c r="O45">
        <f>IF(BinaryData!O32=0," ",NormalizeData!O32)</f>
        <v>0.93985600000000002</v>
      </c>
      <c r="P45">
        <f>IF(BinaryData!P32=0," ",NormalizeData!P32)</f>
        <v>0.93101</v>
      </c>
      <c r="Q45">
        <f>IF(BinaryData!Q32=0," ",NormalizeData!Q32)</f>
        <v>0.93052100000000004</v>
      </c>
      <c r="R45">
        <f>IF(BinaryData!R32=0," ",NormalizeData!R32)</f>
        <v>0.93465299999999996</v>
      </c>
      <c r="T45" s="63">
        <f t="shared" si="6"/>
        <v>-1.5005000000000024</v>
      </c>
      <c r="U45" s="63">
        <f t="shared" si="7"/>
        <v>24.067499999999999</v>
      </c>
      <c r="V45">
        <f t="shared" si="8"/>
        <v>0.93230075000000001</v>
      </c>
      <c r="W45">
        <f t="shared" si="9"/>
        <v>0.93782600000000005</v>
      </c>
      <c r="X45">
        <f t="shared" si="10"/>
        <v>0.93781574999999995</v>
      </c>
      <c r="Y45">
        <f t="shared" si="11"/>
        <v>0.93543299999999996</v>
      </c>
      <c r="Z45">
        <f t="shared" si="12"/>
        <v>0.93258700000000005</v>
      </c>
      <c r="AA45">
        <f t="shared" si="13"/>
        <v>5.6214164510972123E-3</v>
      </c>
      <c r="AB45">
        <f t="shared" si="14"/>
        <v>6.065641158745424E-3</v>
      </c>
      <c r="AC45">
        <f t="shared" si="15"/>
        <v>1.1762614374222541E-2</v>
      </c>
      <c r="AD45">
        <f t="shared" si="16"/>
        <v>6.2550665863762133E-3</v>
      </c>
      <c r="AE45">
        <f t="shared" si="17"/>
        <v>2.9217652198627532E-3</v>
      </c>
      <c r="AF45" s="4">
        <f t="shared" si="18"/>
        <v>6.0296169997688109E-3</v>
      </c>
      <c r="AG45" s="4">
        <f t="shared" si="19"/>
        <v>6.4677681774075613E-3</v>
      </c>
      <c r="AH45" s="4">
        <f t="shared" si="20"/>
        <v>1.2542564330170976E-2</v>
      </c>
      <c r="AI45" s="4">
        <f t="shared" si="21"/>
        <v>6.6868141132247995E-3</v>
      </c>
      <c r="AJ45" s="4">
        <f t="shared" si="22"/>
        <v>3.13296799104293E-3</v>
      </c>
      <c r="AO45">
        <f t="shared" si="23"/>
        <v>-1.5005000000000024</v>
      </c>
      <c r="AP45">
        <f t="shared" si="24"/>
        <v>0.93230075000000001</v>
      </c>
      <c r="AQ45">
        <f t="shared" si="25"/>
        <v>5.6214164510972123E-3</v>
      </c>
      <c r="AR45">
        <f>IF(BinaryData!BO32=0," ",NormalizeData!BO32)</f>
        <v>0.93616900000000003</v>
      </c>
      <c r="AS45">
        <f>IF(BinaryData!BP32=0," ",NormalizeData!BP32)</f>
        <v>0.94001400000000002</v>
      </c>
      <c r="AT45">
        <f>IF(BinaryData!BQ32=0," ",NormalizeData!BQ32)</f>
        <v>0.93975299999999995</v>
      </c>
      <c r="AU45">
        <f>IF(BinaryData!BR32=0," ",NormalizeData!BR32)</f>
        <v>0.92881100000000005</v>
      </c>
      <c r="AV45">
        <f>IF(BinaryData!BS32=0," ",NormalizeData!BS32)</f>
        <v>0.93442099999999995</v>
      </c>
      <c r="AW45">
        <f>IF(BinaryData!BT32=0," ",NormalizeData!BT32)</f>
        <v>0.94010300000000002</v>
      </c>
      <c r="AX45">
        <f>IF(BinaryData!BU32=0," ",NormalizeData!BU32)</f>
        <v>0.93832800000000005</v>
      </c>
      <c r="AY45">
        <f>IF(BinaryData!BV32=0," ",NormalizeData!BV32)</f>
        <v>0.937029</v>
      </c>
      <c r="AZ45">
        <f>IF(BinaryData!BW32=0," ",NormalizeData!BW32)</f>
        <v>0.94269700000000001</v>
      </c>
      <c r="BA45">
        <f>IF(BinaryData!BX32=0," ",NormalizeData!BX32)</f>
        <v>0.93977200000000005</v>
      </c>
      <c r="BB45">
        <f>IF(BinaryData!BY32=0," ",NormalizeData!BY32)</f>
        <v>0.93516299999999997</v>
      </c>
      <c r="BC45">
        <f>IF(BinaryData!BZ32=0," ",NormalizeData!BZ32)</f>
        <v>0.93613999999999997</v>
      </c>
      <c r="BD45">
        <f>IF(BinaryData!CA32=0," ",NormalizeData!CA32)</f>
        <v>0.93609200000000004</v>
      </c>
      <c r="BE45">
        <f>IF(BinaryData!CB32=0," ",NormalizeData!CB32)</f>
        <v>0.93867599999999995</v>
      </c>
      <c r="BF45">
        <f>IF(BinaryData!CC32=0," ",NormalizeData!CC32)</f>
        <v>0.93688400000000005</v>
      </c>
      <c r="BG45">
        <f>IF(BinaryData!CD32=0," ",NormalizeData!CD32)</f>
        <v>0.92910000000000004</v>
      </c>
    </row>
    <row r="46" spans="1:59">
      <c r="A46">
        <f>NormalizeData!A33</f>
        <v>25.0625</v>
      </c>
      <c r="B46" s="6">
        <f t="shared" si="5"/>
        <v>-0.50550000000000139</v>
      </c>
      <c r="C46">
        <f>IF(BinaryData!C33=0," ",NormalizeData!C33)</f>
        <v>0.97900699999999996</v>
      </c>
      <c r="D46">
        <f>IF(BinaryData!D33=0," ",NormalizeData!D33)</f>
        <v>0.97533499999999995</v>
      </c>
      <c r="E46">
        <f>IF(BinaryData!E33=0," ",NormalizeData!E33)</f>
        <v>0.98043400000000003</v>
      </c>
      <c r="F46">
        <f>IF(BinaryData!F33=0," ",NormalizeData!F33)</f>
        <v>0.97474000000000005</v>
      </c>
      <c r="G46">
        <f>IF(BinaryData!G33=0," ",NormalizeData!G33)</f>
        <v>0.98012900000000003</v>
      </c>
      <c r="H46">
        <f>IF(BinaryData!H33=0," ",NormalizeData!H33)</f>
        <v>0.98297299999999999</v>
      </c>
      <c r="I46">
        <f>IF(BinaryData!I33=0," ",NormalizeData!I33)</f>
        <v>0.98060000000000003</v>
      </c>
      <c r="J46">
        <f>IF(BinaryData!J33=0," ",NormalizeData!J33)</f>
        <v>0.97697900000000004</v>
      </c>
      <c r="K46">
        <f>IF(BinaryData!K33=0," ",NormalizeData!K33)</f>
        <v>0.97803200000000001</v>
      </c>
      <c r="L46">
        <f>IF(BinaryData!L33=0," ",NormalizeData!L33)</f>
        <v>0.97497100000000003</v>
      </c>
      <c r="M46">
        <f>IF(BinaryData!M33=0," ",NormalizeData!M33)</f>
        <v>0.97391899999999998</v>
      </c>
      <c r="N46">
        <f>IF(BinaryData!N33=0," ",NormalizeData!N33)</f>
        <v>0.98900999999999994</v>
      </c>
      <c r="O46">
        <f>IF(BinaryData!O33=0," ",NormalizeData!O33)</f>
        <v>0.98187100000000005</v>
      </c>
      <c r="P46">
        <f>IF(BinaryData!P33=0," ",NormalizeData!P33)</f>
        <v>0.98314000000000001</v>
      </c>
      <c r="Q46">
        <f>IF(BinaryData!Q33=0," ",NormalizeData!Q33)</f>
        <v>0.97655599999999998</v>
      </c>
      <c r="R46">
        <f>IF(BinaryData!R33=0," ",NormalizeData!R33)</f>
        <v>0.97718899999999997</v>
      </c>
      <c r="T46" s="63">
        <f t="shared" si="6"/>
        <v>-0.50550000000000139</v>
      </c>
      <c r="U46" s="63">
        <f t="shared" si="7"/>
        <v>25.0625</v>
      </c>
      <c r="V46">
        <f t="shared" si="8"/>
        <v>0.97737900000000011</v>
      </c>
      <c r="W46">
        <f t="shared" si="9"/>
        <v>0.98017025000000002</v>
      </c>
      <c r="X46">
        <f t="shared" si="10"/>
        <v>0.97898300000000005</v>
      </c>
      <c r="Y46">
        <f t="shared" si="11"/>
        <v>0.98250550000000003</v>
      </c>
      <c r="Z46">
        <f t="shared" si="12"/>
        <v>0.97687250000000003</v>
      </c>
      <c r="AA46">
        <f t="shared" si="13"/>
        <v>2.7764285212000905E-3</v>
      </c>
      <c r="AB46">
        <f t="shared" si="14"/>
        <v>2.4648103882448833E-3</v>
      </c>
      <c r="AC46">
        <f t="shared" si="15"/>
        <v>6.9085784837885633E-3</v>
      </c>
      <c r="AD46">
        <f t="shared" si="16"/>
        <v>8.9731850532570373E-4</v>
      </c>
      <c r="AE46">
        <f t="shared" si="17"/>
        <v>4.4759859249108083E-4</v>
      </c>
      <c r="AF46" s="4">
        <f t="shared" si="18"/>
        <v>2.8406877180705645E-3</v>
      </c>
      <c r="AG46" s="4">
        <f t="shared" si="19"/>
        <v>2.5146757802992727E-3</v>
      </c>
      <c r="AH46" s="4">
        <f t="shared" si="20"/>
        <v>7.0568932083484217E-3</v>
      </c>
      <c r="AI46" s="4">
        <f t="shared" si="21"/>
        <v>9.1329616508579721E-4</v>
      </c>
      <c r="AJ46" s="4">
        <f t="shared" si="22"/>
        <v>4.5819550912844904E-4</v>
      </c>
      <c r="AO46">
        <f t="shared" si="23"/>
        <v>-0.50550000000000139</v>
      </c>
      <c r="AP46">
        <f t="shared" si="24"/>
        <v>0.97737900000000011</v>
      </c>
      <c r="AQ46">
        <f t="shared" si="25"/>
        <v>2.7764285212000905E-3</v>
      </c>
      <c r="AR46">
        <f>IF(BinaryData!BO33=0," ",NormalizeData!BO33)</f>
        <v>0.98290500000000003</v>
      </c>
      <c r="AS46">
        <f>IF(BinaryData!BP33=0," ",NormalizeData!BP33)</f>
        <v>0.98063</v>
      </c>
      <c r="AT46">
        <f>IF(BinaryData!BQ33=0," ",NormalizeData!BQ33)</f>
        <v>0.97872999999999999</v>
      </c>
      <c r="AU46">
        <f>IF(BinaryData!BR33=0," ",NormalizeData!BR33)</f>
        <v>0.97595600000000005</v>
      </c>
      <c r="AV46">
        <f>IF(BinaryData!BS33=0," ",NormalizeData!BS33)</f>
        <v>0.98210500000000001</v>
      </c>
      <c r="AW46">
        <f>IF(BinaryData!BT33=0," ",NormalizeData!BT33)</f>
        <v>0.98304199999999997</v>
      </c>
      <c r="AX46">
        <f>IF(BinaryData!BU33=0," ",NormalizeData!BU33)</f>
        <v>0.97380699999999998</v>
      </c>
      <c r="AY46">
        <f>IF(BinaryData!BV33=0," ",NormalizeData!BV33)</f>
        <v>0.97565900000000005</v>
      </c>
      <c r="AZ46">
        <f>IF(BinaryData!BW33=0," ",NormalizeData!BW33)</f>
        <v>0.97984000000000004</v>
      </c>
      <c r="BA46">
        <f>IF(BinaryData!BX33=0," ",NormalizeData!BX33)</f>
        <v>0.98042899999999999</v>
      </c>
      <c r="BB46">
        <f>IF(BinaryData!BY33=0," ",NormalizeData!BY33)</f>
        <v>0.98004100000000005</v>
      </c>
      <c r="BC46">
        <f>IF(BinaryData!BZ33=0," ",NormalizeData!BZ33)</f>
        <v>0.980549</v>
      </c>
      <c r="BD46">
        <f>IF(BinaryData!CA33=0," ",NormalizeData!CA33)</f>
        <v>0.981595</v>
      </c>
      <c r="BE46">
        <f>IF(BinaryData!CB33=0," ",NormalizeData!CB33)</f>
        <v>0.983491</v>
      </c>
      <c r="BF46">
        <f>IF(BinaryData!CC33=0," ",NormalizeData!CC33)</f>
        <v>0.98227600000000004</v>
      </c>
      <c r="BG46">
        <f>IF(BinaryData!CD33=0," ",NormalizeData!CD33)</f>
        <v>0.97720899999999999</v>
      </c>
    </row>
    <row r="47" spans="1:59">
      <c r="A47">
        <f>NormalizeData!A34</f>
        <v>25.568332999999999</v>
      </c>
      <c r="B47" s="6">
        <f t="shared" si="5"/>
        <v>3.3299999999769625E-4</v>
      </c>
      <c r="C47">
        <f>IF(BinaryData!C34=0," ",NormalizeData!C34)</f>
        <v>1</v>
      </c>
      <c r="D47">
        <f>IF(BinaryData!D34=0," ",NormalizeData!D34)</f>
        <v>1</v>
      </c>
      <c r="E47">
        <f>IF(BinaryData!E34=0," ",NormalizeData!E34)</f>
        <v>1</v>
      </c>
      <c r="F47">
        <f>IF(BinaryData!F34=0," ",NormalizeData!F34)</f>
        <v>1</v>
      </c>
      <c r="G47">
        <f>IF(BinaryData!G34=0," ",NormalizeData!G34)</f>
        <v>1</v>
      </c>
      <c r="H47">
        <f>IF(BinaryData!H34=0," ",NormalizeData!H34)</f>
        <v>1</v>
      </c>
      <c r="I47">
        <f>IF(BinaryData!I34=0," ",NormalizeData!I34)</f>
        <v>1</v>
      </c>
      <c r="J47">
        <f>IF(BinaryData!J34=0," ",NormalizeData!J34)</f>
        <v>1</v>
      </c>
      <c r="K47">
        <f>IF(BinaryData!K34=0," ",NormalizeData!K34)</f>
        <v>1</v>
      </c>
      <c r="L47">
        <f>IF(BinaryData!L34=0," ",NormalizeData!L34)</f>
        <v>1</v>
      </c>
      <c r="M47">
        <f>IF(BinaryData!M34=0," ",NormalizeData!M34)</f>
        <v>1</v>
      </c>
      <c r="N47">
        <f>IF(BinaryData!N34=0," ",NormalizeData!N34)</f>
        <v>1</v>
      </c>
      <c r="O47">
        <f>IF(BinaryData!O34=0," ",NormalizeData!O34)</f>
        <v>1</v>
      </c>
      <c r="P47">
        <f>IF(BinaryData!P34=0," ",NormalizeData!P34)</f>
        <v>1</v>
      </c>
      <c r="Q47">
        <f>IF(BinaryData!Q34=0," ",NormalizeData!Q34)</f>
        <v>1</v>
      </c>
      <c r="R47">
        <f>IF(BinaryData!R34=0," ",NormalizeData!R34)</f>
        <v>1</v>
      </c>
      <c r="T47" s="63">
        <f t="shared" si="6"/>
        <v>3.3299999999769625E-4</v>
      </c>
      <c r="U47" s="63">
        <f t="shared" si="7"/>
        <v>25.568332999999999</v>
      </c>
      <c r="V47">
        <f t="shared" si="8"/>
        <v>1</v>
      </c>
      <c r="W47">
        <f t="shared" si="9"/>
        <v>1</v>
      </c>
      <c r="X47">
        <f t="shared" si="10"/>
        <v>1</v>
      </c>
      <c r="Y47">
        <f t="shared" si="11"/>
        <v>1</v>
      </c>
      <c r="Z47">
        <f t="shared" si="12"/>
        <v>1</v>
      </c>
      <c r="AA47">
        <f t="shared" si="13"/>
        <v>0</v>
      </c>
      <c r="AB47">
        <f t="shared" si="14"/>
        <v>0</v>
      </c>
      <c r="AC47">
        <f t="shared" si="15"/>
        <v>0</v>
      </c>
      <c r="AD47">
        <f t="shared" si="16"/>
        <v>0</v>
      </c>
      <c r="AE47">
        <f t="shared" si="17"/>
        <v>0</v>
      </c>
      <c r="AF47" s="4">
        <f t="shared" si="18"/>
        <v>0</v>
      </c>
      <c r="AG47" s="4">
        <f t="shared" si="19"/>
        <v>0</v>
      </c>
      <c r="AH47" s="4">
        <f t="shared" si="20"/>
        <v>0</v>
      </c>
      <c r="AI47" s="4">
        <f t="shared" si="21"/>
        <v>0</v>
      </c>
      <c r="AJ47" s="4">
        <f t="shared" si="22"/>
        <v>0</v>
      </c>
      <c r="AO47">
        <f t="shared" si="23"/>
        <v>3.3299999999769625E-4</v>
      </c>
      <c r="AP47">
        <f t="shared" si="24"/>
        <v>1</v>
      </c>
      <c r="AQ47">
        <f t="shared" si="25"/>
        <v>0</v>
      </c>
      <c r="AR47">
        <f>IF(BinaryData!BO34=0," ",NormalizeData!BO34)</f>
        <v>1</v>
      </c>
      <c r="AS47">
        <f>IF(BinaryData!BP34=0," ",NormalizeData!BP34)</f>
        <v>1</v>
      </c>
      <c r="AT47">
        <f>IF(BinaryData!BQ34=0," ",NormalizeData!BQ34)</f>
        <v>1</v>
      </c>
      <c r="AU47">
        <f>IF(BinaryData!BR34=0," ",NormalizeData!BR34)</f>
        <v>1</v>
      </c>
      <c r="AV47">
        <f>IF(BinaryData!BS34=0," ",NormalizeData!BS34)</f>
        <v>1</v>
      </c>
      <c r="AW47">
        <f>IF(BinaryData!BT34=0," ",NormalizeData!BT34)</f>
        <v>1</v>
      </c>
      <c r="AX47">
        <f>IF(BinaryData!BU34=0," ",NormalizeData!BU34)</f>
        <v>1</v>
      </c>
      <c r="AY47">
        <f>IF(BinaryData!BV34=0," ",NormalizeData!BV34)</f>
        <v>1</v>
      </c>
      <c r="AZ47">
        <f>IF(BinaryData!BW34=0," ",NormalizeData!BW34)</f>
        <v>1</v>
      </c>
      <c r="BA47">
        <f>IF(BinaryData!BX34=0," ",NormalizeData!BX34)</f>
        <v>1</v>
      </c>
      <c r="BB47">
        <f>IF(BinaryData!BY34=0," ",NormalizeData!BY34)</f>
        <v>1</v>
      </c>
      <c r="BC47">
        <f>IF(BinaryData!BZ34=0," ",NormalizeData!BZ34)</f>
        <v>1</v>
      </c>
      <c r="BD47">
        <f>IF(BinaryData!CA34=0," ",NormalizeData!CA34)</f>
        <v>1</v>
      </c>
      <c r="BE47">
        <f>IF(BinaryData!CB34=0," ",NormalizeData!CB34)</f>
        <v>1</v>
      </c>
      <c r="BF47">
        <f>IF(BinaryData!CC34=0," ",NormalizeData!CC34)</f>
        <v>1</v>
      </c>
      <c r="BG47">
        <f>IF(BinaryData!CD34=0," ",NormalizeData!CD34)</f>
        <v>1</v>
      </c>
    </row>
    <row r="48" spans="1:59">
      <c r="A48">
        <f>NormalizeData!A35</f>
        <v>25.664166999999999</v>
      </c>
      <c r="B48" s="6">
        <f t="shared" si="5"/>
        <v>9.6166999999997671E-2</v>
      </c>
      <c r="C48">
        <f>IF(BinaryData!C35=0," ",NormalizeData!C35)</f>
        <v>0.986931</v>
      </c>
      <c r="D48">
        <f>IF(BinaryData!D35=0," ",NormalizeData!D35)</f>
        <v>0.98561600000000005</v>
      </c>
      <c r="E48">
        <f>IF(BinaryData!E35=0," ",NormalizeData!E35)</f>
        <v>0.99378100000000003</v>
      </c>
      <c r="F48">
        <f>IF(BinaryData!F35=0," ",NormalizeData!F35)</f>
        <v>0.99902100000000005</v>
      </c>
      <c r="G48">
        <f>IF(BinaryData!G35=0," ",NormalizeData!G35)</f>
        <v>1.011865</v>
      </c>
      <c r="H48">
        <f>IF(BinaryData!H35=0," ",NormalizeData!H35)</f>
        <v>1.007179</v>
      </c>
      <c r="I48">
        <f>IF(BinaryData!I35=0," ",NormalizeData!I35)</f>
        <v>1.020132</v>
      </c>
      <c r="J48">
        <f>IF(BinaryData!J35=0," ",NormalizeData!J35)</f>
        <v>1.017801</v>
      </c>
      <c r="K48">
        <f>IF(BinaryData!K35=0," ",NormalizeData!K35)</f>
        <v>0.98811800000000005</v>
      </c>
      <c r="L48">
        <f>IF(BinaryData!L35=0," ",NormalizeData!L35)</f>
        <v>0.98973</v>
      </c>
      <c r="M48">
        <f>IF(BinaryData!M35=0," ",NormalizeData!M35)</f>
        <v>0.98162000000000005</v>
      </c>
      <c r="N48">
        <f>IF(BinaryData!N35=0," ",NormalizeData!N35)</f>
        <v>0.98457499999999998</v>
      </c>
      <c r="O48">
        <f>IF(BinaryData!O35=0," ",NormalizeData!O35)</f>
        <v>1.0778890000000001</v>
      </c>
      <c r="P48">
        <f>IF(BinaryData!P35=0," ",NormalizeData!P35)</f>
        <v>1.0754509999999999</v>
      </c>
      <c r="Q48">
        <f>IF(BinaryData!Q35=0," ",NormalizeData!Q35)</f>
        <v>0.96967800000000004</v>
      </c>
      <c r="R48">
        <f>IF(BinaryData!R35=0," ",NormalizeData!R35)</f>
        <v>0.96763100000000002</v>
      </c>
      <c r="T48" s="63">
        <f t="shared" si="6"/>
        <v>9.6166999999997671E-2</v>
      </c>
      <c r="U48" s="63">
        <f t="shared" si="7"/>
        <v>25.664166999999999</v>
      </c>
      <c r="V48">
        <f t="shared" si="8"/>
        <v>0.99133724999999995</v>
      </c>
      <c r="W48">
        <f t="shared" si="9"/>
        <v>1.01424425</v>
      </c>
      <c r="X48">
        <f t="shared" si="10"/>
        <v>0.98601075000000005</v>
      </c>
      <c r="Y48">
        <f t="shared" si="11"/>
        <v>1.07667</v>
      </c>
      <c r="Z48">
        <f t="shared" si="12"/>
        <v>0.96865449999999997</v>
      </c>
      <c r="AA48">
        <f t="shared" si="13"/>
        <v>6.2492577892631984E-3</v>
      </c>
      <c r="AB48">
        <f t="shared" si="14"/>
        <v>5.8564681834133731E-3</v>
      </c>
      <c r="AC48">
        <f t="shared" si="15"/>
        <v>3.6337944699721182E-3</v>
      </c>
      <c r="AD48">
        <f t="shared" si="16"/>
        <v>1.7239263325329176E-3</v>
      </c>
      <c r="AE48">
        <f t="shared" si="17"/>
        <v>1.4474475810888777E-3</v>
      </c>
      <c r="AF48" s="4">
        <f t="shared" si="18"/>
        <v>6.3038666097366951E-3</v>
      </c>
      <c r="AG48" s="4">
        <f t="shared" si="19"/>
        <v>5.7742187677311194E-3</v>
      </c>
      <c r="AH48" s="4">
        <f t="shared" si="20"/>
        <v>3.6853497489475829E-3</v>
      </c>
      <c r="AI48" s="4">
        <f t="shared" si="21"/>
        <v>1.6011650111296104E-3</v>
      </c>
      <c r="AJ48" s="4">
        <f t="shared" si="22"/>
        <v>1.4942867462948634E-3</v>
      </c>
      <c r="AO48">
        <f t="shared" si="23"/>
        <v>9.6166999999997671E-2</v>
      </c>
      <c r="AP48">
        <f t="shared" si="24"/>
        <v>0.99133724999999995</v>
      </c>
      <c r="AQ48">
        <f t="shared" si="25"/>
        <v>6.2492577892631984E-3</v>
      </c>
      <c r="AR48">
        <f>IF(BinaryData!BO35=0," ",NormalizeData!BO35)</f>
        <v>0.97901800000000005</v>
      </c>
      <c r="AS48">
        <f>IF(BinaryData!BP35=0," ",NormalizeData!BP35)</f>
        <v>1.0005360000000001</v>
      </c>
      <c r="AT48">
        <f>IF(BinaryData!BQ35=0," ",NormalizeData!BQ35)</f>
        <v>1.0039830000000001</v>
      </c>
      <c r="AU48">
        <f>IF(BinaryData!BR35=0," ",NormalizeData!BR35)</f>
        <v>1.0037640000000001</v>
      </c>
      <c r="AV48">
        <f>IF(BinaryData!BS35=0," ",NormalizeData!BS35)</f>
        <v>1.0023070000000001</v>
      </c>
      <c r="AW48">
        <f>IF(BinaryData!BT35=0," ",NormalizeData!BT35)</f>
        <v>1.009511</v>
      </c>
      <c r="AX48">
        <f>IF(BinaryData!BU35=0," ",NormalizeData!BU35)</f>
        <v>1.0107980000000001</v>
      </c>
      <c r="AY48">
        <f>IF(BinaryData!BV35=0," ",NormalizeData!BV35)</f>
        <v>1.0090319999999999</v>
      </c>
      <c r="AZ48">
        <f>IF(BinaryData!BW35=0," ",NormalizeData!BW35)</f>
        <v>1.0542899999999999</v>
      </c>
      <c r="BA48">
        <f>IF(BinaryData!BX35=0," ",NormalizeData!BX35)</f>
        <v>1.009171</v>
      </c>
      <c r="BB48">
        <f>IF(BinaryData!BY35=0," ",NormalizeData!BY35)</f>
        <v>1.0102329999999999</v>
      </c>
      <c r="BC48">
        <f>IF(BinaryData!BZ35=0," ",NormalizeData!BZ35)</f>
        <v>1.0066189999999999</v>
      </c>
      <c r="BD48">
        <f>IF(BinaryData!CA35=0," ",NormalizeData!CA35)</f>
        <v>1.0101629999999999</v>
      </c>
      <c r="BE48">
        <f>IF(BinaryData!CB35=0," ",NormalizeData!CB35)</f>
        <v>1.014637</v>
      </c>
      <c r="BF48">
        <f>IF(BinaryData!CC35=0," ",NormalizeData!CC35)</f>
        <v>1.018335</v>
      </c>
      <c r="BG48">
        <f>IF(BinaryData!CD35=0," ",NormalizeData!CD35)</f>
        <v>1.0182199999999999</v>
      </c>
    </row>
    <row r="49" spans="1:59">
      <c r="A49">
        <f>NormalizeData!A36</f>
        <v>25.910278000000002</v>
      </c>
      <c r="B49" s="6">
        <f t="shared" si="5"/>
        <v>0.3422780000000003</v>
      </c>
      <c r="C49">
        <f>IF(BinaryData!C36=0," ",NormalizeData!C36)</f>
        <v>1.015388</v>
      </c>
      <c r="D49">
        <f>IF(BinaryData!D36=0," ",NormalizeData!D36)</f>
        <v>0.98874399999999996</v>
      </c>
      <c r="E49">
        <f>IF(BinaryData!E36=0," ",NormalizeData!E36)</f>
        <v>1.0362229999999999</v>
      </c>
      <c r="F49">
        <f>IF(BinaryData!F36=0," ",NormalizeData!F36)</f>
        <v>1.0072989999999999</v>
      </c>
      <c r="G49">
        <f>IF(BinaryData!G36=0," ",NormalizeData!G36)</f>
        <v>0.985286</v>
      </c>
      <c r="H49">
        <f>IF(BinaryData!H36=0," ",NormalizeData!H36)</f>
        <v>0.96285399999999999</v>
      </c>
      <c r="I49">
        <f>IF(BinaryData!I36=0," ",NormalizeData!I36)</f>
        <v>1.0072570000000001</v>
      </c>
      <c r="J49">
        <f>IF(BinaryData!J36=0," ",NormalizeData!J36)</f>
        <v>0.98125200000000001</v>
      </c>
      <c r="K49">
        <f>IF(BinaryData!K36=0," ",NormalizeData!K36)</f>
        <v>0.99971100000000002</v>
      </c>
      <c r="L49">
        <f>IF(BinaryData!L36=0," ",NormalizeData!L36)</f>
        <v>0.99798299999999995</v>
      </c>
      <c r="M49">
        <f>IF(BinaryData!M36=0," ",NormalizeData!M36)</f>
        <v>1.006597</v>
      </c>
      <c r="N49">
        <f>IF(BinaryData!N36=0," ",NormalizeData!N36)</f>
        <v>1.000732</v>
      </c>
      <c r="O49">
        <f>IF(BinaryData!O36=0," ",NormalizeData!O36)</f>
        <v>0.88058099999999995</v>
      </c>
      <c r="P49">
        <f>IF(BinaryData!P36=0," ",NormalizeData!P36)</f>
        <v>0.88555799999999996</v>
      </c>
      <c r="Q49">
        <f>IF(BinaryData!Q36=0," ",NormalizeData!Q36)</f>
        <v>0.97031599999999996</v>
      </c>
      <c r="R49">
        <f>IF(BinaryData!R36=0," ",NormalizeData!R36)</f>
        <v>0.96260000000000001</v>
      </c>
      <c r="T49" s="63">
        <f t="shared" si="6"/>
        <v>0.3422780000000003</v>
      </c>
      <c r="U49" s="63">
        <f t="shared" si="7"/>
        <v>25.910278000000002</v>
      </c>
      <c r="V49">
        <f t="shared" si="8"/>
        <v>1.0119134999999999</v>
      </c>
      <c r="W49">
        <f t="shared" si="9"/>
        <v>0.98416225000000002</v>
      </c>
      <c r="X49">
        <f t="shared" si="10"/>
        <v>1.0012557500000001</v>
      </c>
      <c r="Y49">
        <f t="shared" si="11"/>
        <v>0.88306949999999995</v>
      </c>
      <c r="Z49">
        <f t="shared" si="12"/>
        <v>0.96645800000000004</v>
      </c>
      <c r="AA49">
        <f t="shared" si="13"/>
        <v>1.9673529432547996E-2</v>
      </c>
      <c r="AB49">
        <f t="shared" si="14"/>
        <v>1.8231304257147044E-2</v>
      </c>
      <c r="AC49">
        <f t="shared" si="15"/>
        <v>3.7372186962142456E-3</v>
      </c>
      <c r="AD49">
        <f t="shared" si="16"/>
        <v>3.5192704499654535E-3</v>
      </c>
      <c r="AE49">
        <f t="shared" si="17"/>
        <v>5.4560359236353623E-3</v>
      </c>
      <c r="AF49" s="4">
        <f t="shared" si="18"/>
        <v>1.9441908258510235E-2</v>
      </c>
      <c r="AG49" s="4">
        <f t="shared" si="19"/>
        <v>1.8524693725193223E-2</v>
      </c>
      <c r="AH49" s="4">
        <f t="shared" si="20"/>
        <v>3.7325315696956E-3</v>
      </c>
      <c r="AI49" s="4">
        <f t="shared" si="21"/>
        <v>3.9852700721352665E-3</v>
      </c>
      <c r="AJ49" s="4">
        <f t="shared" si="22"/>
        <v>5.6453937197843695E-3</v>
      </c>
      <c r="AO49">
        <f t="shared" si="23"/>
        <v>0.3422780000000003</v>
      </c>
      <c r="AP49">
        <f t="shared" si="24"/>
        <v>1.0119134999999999</v>
      </c>
      <c r="AQ49">
        <f t="shared" si="25"/>
        <v>1.9673529432547996E-2</v>
      </c>
      <c r="AR49">
        <f>IF(BinaryData!BO36=0," ",NormalizeData!BO36)</f>
        <v>0.96428899999999995</v>
      </c>
      <c r="AS49">
        <f>IF(BinaryData!BP36=0," ",NormalizeData!BP36)</f>
        <v>0.99822900000000003</v>
      </c>
      <c r="AT49">
        <f>IF(BinaryData!BQ36=0," ",NormalizeData!BQ36)</f>
        <v>0.99524000000000001</v>
      </c>
      <c r="AU49">
        <f>IF(BinaryData!BR36=0," ",NormalizeData!BR36)</f>
        <v>0.98954299999999995</v>
      </c>
      <c r="AV49">
        <f>IF(BinaryData!BS36=0," ",NormalizeData!BS36)</f>
        <v>0.99055099999999996</v>
      </c>
      <c r="AW49">
        <f>IF(BinaryData!BT36=0," ",NormalizeData!BT36)</f>
        <v>1.002413</v>
      </c>
      <c r="AX49">
        <f>IF(BinaryData!BU36=0," ",NormalizeData!BU36)</f>
        <v>0.99807999999999997</v>
      </c>
      <c r="AY49">
        <f>IF(BinaryData!BV36=0," ",NormalizeData!BV36)</f>
        <v>0.99776100000000001</v>
      </c>
      <c r="AZ49">
        <f>IF(BinaryData!BW36=0," ",NormalizeData!BW36)</f>
        <v>0.95295799999999997</v>
      </c>
      <c r="BA49">
        <f>IF(BinaryData!BX36=0," ",NormalizeData!BX36)</f>
        <v>1.036994</v>
      </c>
      <c r="BB49">
        <f>IF(BinaryData!BY36=0," ",NormalizeData!BY36)</f>
        <v>1.023001</v>
      </c>
      <c r="BC49">
        <f>IF(BinaryData!BZ36=0," ",NormalizeData!BZ36)</f>
        <v>1.0136069999999999</v>
      </c>
      <c r="BD49">
        <f>IF(BinaryData!CA36=0," ",NormalizeData!CA36)</f>
        <v>1.012872</v>
      </c>
      <c r="BE49">
        <f>IF(BinaryData!CB36=0," ",NormalizeData!CB36)</f>
        <v>1.0204409999999999</v>
      </c>
      <c r="BF49">
        <f>IF(BinaryData!CC36=0," ",NormalizeData!CC36)</f>
        <v>1.0215860000000001</v>
      </c>
      <c r="BG49">
        <f>IF(BinaryData!CD36=0," ",NormalizeData!CD36)</f>
        <v>1.0258959999999999</v>
      </c>
    </row>
    <row r="50" spans="1:59">
      <c r="A50">
        <f>NormalizeData!A37</f>
        <v>26.158611000000001</v>
      </c>
      <c r="B50" s="6">
        <f t="shared" si="5"/>
        <v>0.59061099999999911</v>
      </c>
      <c r="C50">
        <f>IF(BinaryData!C37=0," ",NormalizeData!C37)</f>
        <v>0.98721000000000003</v>
      </c>
      <c r="D50">
        <f>IF(BinaryData!D37=0," ",NormalizeData!D37)</f>
        <v>0.97646699999999997</v>
      </c>
      <c r="E50">
        <f>IF(BinaryData!E37=0," ",NormalizeData!E37)</f>
        <v>1.019706</v>
      </c>
      <c r="F50">
        <f>IF(BinaryData!F37=0," ",NormalizeData!F37)</f>
        <v>0.99523200000000001</v>
      </c>
      <c r="G50">
        <f>IF(BinaryData!G37=0," ",NormalizeData!G37)</f>
        <v>1.0015210000000001</v>
      </c>
      <c r="H50">
        <f>IF(BinaryData!H37=0," ",NormalizeData!H37)</f>
        <v>0.98383600000000004</v>
      </c>
      <c r="I50">
        <f>IF(BinaryData!I37=0," ",NormalizeData!I37)</f>
        <v>1.0186120000000001</v>
      </c>
      <c r="J50">
        <f>IF(BinaryData!J37=0," ",NormalizeData!J37)</f>
        <v>0.987201</v>
      </c>
      <c r="K50">
        <f>IF(BinaryData!K37=0," ",NormalizeData!K37)</f>
        <v>0.98988600000000004</v>
      </c>
      <c r="L50">
        <f>IF(BinaryData!L37=0," ",NormalizeData!L37)</f>
        <v>0.98860000000000003</v>
      </c>
      <c r="M50">
        <f>IF(BinaryData!M37=0," ",NormalizeData!M37)</f>
        <v>0.97900699999999996</v>
      </c>
      <c r="N50">
        <f>IF(BinaryData!N37=0," ",NormalizeData!N37)</f>
        <v>0.98612299999999997</v>
      </c>
      <c r="O50">
        <f>IF(BinaryData!O37=0," ",NormalizeData!O37)</f>
        <v>0.84952300000000003</v>
      </c>
      <c r="P50">
        <f>IF(BinaryData!P37=0," ",NormalizeData!P37)</f>
        <v>0.85893600000000003</v>
      </c>
      <c r="Q50">
        <f>IF(BinaryData!Q37=0," ",NormalizeData!Q37)</f>
        <v>0.95757899999999996</v>
      </c>
      <c r="R50">
        <f>IF(BinaryData!R37=0," ",NormalizeData!R37)</f>
        <v>0.94049199999999999</v>
      </c>
      <c r="T50" s="63">
        <f t="shared" si="6"/>
        <v>0.59061099999999911</v>
      </c>
      <c r="U50" s="63">
        <f t="shared" si="7"/>
        <v>26.158611000000001</v>
      </c>
      <c r="V50">
        <f t="shared" si="8"/>
        <v>0.99465375</v>
      </c>
      <c r="W50">
        <f t="shared" si="9"/>
        <v>0.99779250000000008</v>
      </c>
      <c r="X50">
        <f t="shared" si="10"/>
        <v>0.98590400000000011</v>
      </c>
      <c r="Y50">
        <f t="shared" si="11"/>
        <v>0.85422949999999997</v>
      </c>
      <c r="Z50">
        <f t="shared" si="12"/>
        <v>0.94903549999999992</v>
      </c>
      <c r="AA50">
        <f t="shared" si="13"/>
        <v>1.8385835968212055E-2</v>
      </c>
      <c r="AB50">
        <f t="shared" si="14"/>
        <v>1.5856828781316928E-2</v>
      </c>
      <c r="AC50">
        <f t="shared" si="15"/>
        <v>4.8559691789247404E-3</v>
      </c>
      <c r="AD50">
        <f t="shared" si="16"/>
        <v>6.6559961313089749E-3</v>
      </c>
      <c r="AE50">
        <f t="shared" si="17"/>
        <v>1.2082333570134511E-2</v>
      </c>
      <c r="AF50" s="4">
        <f t="shared" si="18"/>
        <v>1.8484659579488898E-2</v>
      </c>
      <c r="AG50" s="4">
        <f t="shared" si="19"/>
        <v>1.5891910173023875E-2</v>
      </c>
      <c r="AH50" s="4">
        <f t="shared" si="20"/>
        <v>4.9253975832583494E-3</v>
      </c>
      <c r="AI50" s="4">
        <f t="shared" si="21"/>
        <v>7.7918125413708791E-3</v>
      </c>
      <c r="AJ50" s="4">
        <f t="shared" si="22"/>
        <v>1.2731171352530556E-2</v>
      </c>
      <c r="AO50">
        <f t="shared" si="23"/>
        <v>0.59061099999999911</v>
      </c>
      <c r="AP50">
        <f t="shared" si="24"/>
        <v>0.99465375</v>
      </c>
      <c r="AQ50">
        <f t="shared" si="25"/>
        <v>1.8385835968212055E-2</v>
      </c>
      <c r="AR50">
        <f>IF(BinaryData!BO37=0," ",NormalizeData!BO37)</f>
        <v>0.96539799999999998</v>
      </c>
      <c r="AS50">
        <f>IF(BinaryData!BP37=0," ",NormalizeData!BP37)</f>
        <v>1.0010300000000001</v>
      </c>
      <c r="AT50">
        <f>IF(BinaryData!BQ37=0," ",NormalizeData!BQ37)</f>
        <v>1.001145</v>
      </c>
      <c r="AU50">
        <f>IF(BinaryData!BR37=0," ",NormalizeData!BR37)</f>
        <v>0.99491099999999999</v>
      </c>
      <c r="AV50">
        <f>IF(BinaryData!BS37=0," ",NormalizeData!BS37)</f>
        <v>0.99323799999999995</v>
      </c>
      <c r="AW50">
        <f>IF(BinaryData!BT37=0," ",NormalizeData!BT37)</f>
        <v>1.007196</v>
      </c>
      <c r="AX50">
        <f>IF(BinaryData!BU37=0," ",NormalizeData!BU37)</f>
        <v>1.001895</v>
      </c>
      <c r="AY50">
        <f>IF(BinaryData!BV37=0," ",NormalizeData!BV37)</f>
        <v>1.0020420000000001</v>
      </c>
      <c r="AZ50">
        <f>IF(BinaryData!BW37=0," ",NormalizeData!BW37)</f>
        <v>0.96932499999999999</v>
      </c>
      <c r="BA50">
        <f>IF(BinaryData!BX37=0," ",NormalizeData!BX37)</f>
        <v>1.017579</v>
      </c>
      <c r="BB50">
        <f>IF(BinaryData!BY37=0," ",NormalizeData!BY37)</f>
        <v>1.0185360000000001</v>
      </c>
      <c r="BC50">
        <f>IF(BinaryData!BZ37=0," ",NormalizeData!BZ37)</f>
        <v>1.016386</v>
      </c>
      <c r="BD50">
        <f>IF(BinaryData!CA37=0," ",NormalizeData!CA37)</f>
        <v>1.0142949999999999</v>
      </c>
      <c r="BE50">
        <f>IF(BinaryData!CB37=0," ",NormalizeData!CB37)</f>
        <v>1.022967</v>
      </c>
      <c r="BF50">
        <f>IF(BinaryData!CC37=0," ",NormalizeData!CC37)</f>
        <v>1.025952</v>
      </c>
      <c r="BG50">
        <f>IF(BinaryData!CD37=0," ",NormalizeData!CD37)</f>
        <v>1.0320050000000001</v>
      </c>
    </row>
    <row r="51" spans="1:59">
      <c r="A51">
        <f>NormalizeData!A38</f>
        <v>26.407778</v>
      </c>
      <c r="B51" s="6">
        <f t="shared" si="5"/>
        <v>0.83977799999999903</v>
      </c>
      <c r="C51">
        <f>IF(BinaryData!C38=0," ",NormalizeData!C38)</f>
        <v>0.99278200000000005</v>
      </c>
      <c r="D51">
        <f>IF(BinaryData!D38=0," ",NormalizeData!D38)</f>
        <v>0.97537399999999996</v>
      </c>
      <c r="E51">
        <f>IF(BinaryData!E38=0," ",NormalizeData!E38)</f>
        <v>1.0167649999999999</v>
      </c>
      <c r="F51">
        <f>IF(BinaryData!F38=0," ",NormalizeData!F38)</f>
        <v>0.989977</v>
      </c>
      <c r="G51">
        <f>IF(BinaryData!G38=0," ",NormalizeData!G38)</f>
        <v>1.0302910000000001</v>
      </c>
      <c r="H51">
        <f>IF(BinaryData!H38=0," ",NormalizeData!H38)</f>
        <v>1.0080260000000001</v>
      </c>
      <c r="I51">
        <f>IF(BinaryData!I38=0," ",NormalizeData!I38)</f>
        <v>1.051085</v>
      </c>
      <c r="J51">
        <f>IF(BinaryData!J38=0," ",NormalizeData!J38)</f>
        <v>1.014726</v>
      </c>
      <c r="K51">
        <f>IF(BinaryData!K38=0," ",NormalizeData!K38)</f>
        <v>0.98550899999999997</v>
      </c>
      <c r="L51">
        <f>IF(BinaryData!L38=0," ",NormalizeData!L38)</f>
        <v>0.98275999999999997</v>
      </c>
      <c r="M51">
        <f>IF(BinaryData!M38=0," ",NormalizeData!M38)</f>
        <v>0.98294700000000002</v>
      </c>
      <c r="N51">
        <f>IF(BinaryData!N38=0," ",NormalizeData!N38)</f>
        <v>0.98481200000000002</v>
      </c>
      <c r="O51">
        <f>IF(BinaryData!O38=0," ",NormalizeData!O38)</f>
        <v>0.84222399999999997</v>
      </c>
      <c r="P51">
        <f>IF(BinaryData!P38=0," ",NormalizeData!P38)</f>
        <v>0.84299599999999997</v>
      </c>
      <c r="Q51">
        <f>IF(BinaryData!Q38=0," ",NormalizeData!Q38)</f>
        <v>0.95543400000000001</v>
      </c>
      <c r="R51">
        <f>IF(BinaryData!R38=0," ",NormalizeData!R38)</f>
        <v>0.94576099999999996</v>
      </c>
      <c r="T51" s="63">
        <f t="shared" si="6"/>
        <v>0.83977799999999903</v>
      </c>
      <c r="U51" s="63">
        <f t="shared" si="7"/>
        <v>26.407778</v>
      </c>
      <c r="V51">
        <f t="shared" si="8"/>
        <v>0.99372450000000001</v>
      </c>
      <c r="W51">
        <f t="shared" si="9"/>
        <v>1.0260320000000001</v>
      </c>
      <c r="X51">
        <f t="shared" si="10"/>
        <v>0.98400699999999985</v>
      </c>
      <c r="Y51">
        <f t="shared" si="11"/>
        <v>0.84260999999999997</v>
      </c>
      <c r="Z51">
        <f t="shared" si="12"/>
        <v>0.95059749999999998</v>
      </c>
      <c r="AA51">
        <f t="shared" si="13"/>
        <v>1.7151652524854056E-2</v>
      </c>
      <c r="AB51">
        <f t="shared" si="14"/>
        <v>1.9129676439152504E-2</v>
      </c>
      <c r="AC51">
        <f t="shared" si="15"/>
        <v>1.3641405108467857E-3</v>
      </c>
      <c r="AD51">
        <f t="shared" si="16"/>
        <v>5.4588643507601112E-4</v>
      </c>
      <c r="AE51">
        <f t="shared" si="17"/>
        <v>6.8398438944175044E-3</v>
      </c>
      <c r="AF51" s="4">
        <f t="shared" si="18"/>
        <v>1.7259967450590236E-2</v>
      </c>
      <c r="AG51" s="4">
        <f t="shared" si="19"/>
        <v>1.8644327310602889E-2</v>
      </c>
      <c r="AH51" s="4">
        <f t="shared" si="20"/>
        <v>1.3863117953904656E-3</v>
      </c>
      <c r="AI51" s="4">
        <f t="shared" si="21"/>
        <v>6.4785183545888509E-4</v>
      </c>
      <c r="AJ51" s="4">
        <f t="shared" si="22"/>
        <v>7.1953102069146034E-3</v>
      </c>
      <c r="AO51">
        <f t="shared" si="23"/>
        <v>0.83977799999999903</v>
      </c>
      <c r="AP51">
        <f t="shared" si="24"/>
        <v>0.99372450000000001</v>
      </c>
      <c r="AQ51">
        <f t="shared" si="25"/>
        <v>1.7151652524854056E-2</v>
      </c>
      <c r="AR51">
        <f>IF(BinaryData!BO38=0," ",NormalizeData!BO38)</f>
        <v>0.95547700000000002</v>
      </c>
      <c r="AS51">
        <f>IF(BinaryData!BP38=0," ",NormalizeData!BP38)</f>
        <v>0.99185000000000001</v>
      </c>
      <c r="AT51">
        <f>IF(BinaryData!BQ38=0," ",NormalizeData!BQ38)</f>
        <v>0.99386099999999999</v>
      </c>
      <c r="AU51">
        <f>IF(BinaryData!BR38=0," ",NormalizeData!BR38)</f>
        <v>0.98582999999999998</v>
      </c>
      <c r="AV51">
        <f>IF(BinaryData!BS38=0," ",NormalizeData!BS38)</f>
        <v>0.98225600000000002</v>
      </c>
      <c r="AW51">
        <f>IF(BinaryData!BT38=0," ",NormalizeData!BT38)</f>
        <v>0.99635600000000002</v>
      </c>
      <c r="AX51">
        <f>IF(BinaryData!BU38=0," ",NormalizeData!BU38)</f>
        <v>0.99498299999999995</v>
      </c>
      <c r="AY51">
        <f>IF(BinaryData!BV38=0," ",NormalizeData!BV38)</f>
        <v>0.99337200000000003</v>
      </c>
      <c r="AZ51">
        <f>IF(BinaryData!BW38=0," ",NormalizeData!BW38)</f>
        <v>0.955183</v>
      </c>
      <c r="BA51">
        <f>IF(BinaryData!BX38=0," ",NormalizeData!BX38)</f>
        <v>1.0015160000000001</v>
      </c>
      <c r="BB51">
        <f>IF(BinaryData!BY38=0," ",NormalizeData!BY38)</f>
        <v>1.0012019999999999</v>
      </c>
      <c r="BC51">
        <f>IF(BinaryData!BZ38=0," ",NormalizeData!BZ38)</f>
        <v>0.99978100000000003</v>
      </c>
      <c r="BD51">
        <f>IF(BinaryData!CA38=0," ",NormalizeData!CA38)</f>
        <v>0.99924400000000002</v>
      </c>
      <c r="BE51">
        <f>IF(BinaryData!CB38=0," ",NormalizeData!CB38)</f>
        <v>1.0104770000000001</v>
      </c>
      <c r="BF51">
        <f>IF(BinaryData!CC38=0," ",NormalizeData!CC38)</f>
        <v>1.0078689999999999</v>
      </c>
      <c r="BG51">
        <f>IF(BinaryData!CD38=0," ",NormalizeData!CD38)</f>
        <v>1.015995</v>
      </c>
    </row>
    <row r="52" spans="1:59">
      <c r="A52">
        <f>NormalizeData!A39</f>
        <v>26.656666999999999</v>
      </c>
      <c r="B52" s="6">
        <f t="shared" si="5"/>
        <v>1.0886669999999974</v>
      </c>
      <c r="C52">
        <f>IF(BinaryData!C39=0," ",NormalizeData!C39)</f>
        <v>0.99357499999999999</v>
      </c>
      <c r="D52">
        <f>IF(BinaryData!D39=0," ",NormalizeData!D39)</f>
        <v>0.97263299999999997</v>
      </c>
      <c r="E52">
        <f>IF(BinaryData!E39=0," ",NormalizeData!E39)</f>
        <v>1.0174380000000001</v>
      </c>
      <c r="F52">
        <f>IF(BinaryData!F39=0," ",NormalizeData!F39)</f>
        <v>0.98616999999999999</v>
      </c>
      <c r="G52">
        <f>IF(BinaryData!G39=0," ",NormalizeData!G39)</f>
        <v>1.03996</v>
      </c>
      <c r="H52">
        <f>IF(BinaryData!H39=0," ",NormalizeData!H39)</f>
        <v>1.026208</v>
      </c>
      <c r="I52">
        <f>IF(BinaryData!I39=0," ",NormalizeData!I39)</f>
        <v>1.0711170000000001</v>
      </c>
      <c r="J52">
        <f>IF(BinaryData!J39=0," ",NormalizeData!J39)</f>
        <v>1.033833</v>
      </c>
      <c r="K52">
        <f>IF(BinaryData!K39=0," ",NormalizeData!K39)</f>
        <v>0.98467199999999999</v>
      </c>
      <c r="L52">
        <f>IF(BinaryData!L39=0," ",NormalizeData!L39)</f>
        <v>0.98147200000000001</v>
      </c>
      <c r="M52">
        <f>IF(BinaryData!M39=0," ",NormalizeData!M39)</f>
        <v>0.98111700000000002</v>
      </c>
      <c r="N52">
        <f>IF(BinaryData!N39=0," ",NormalizeData!N39)</f>
        <v>0.976213</v>
      </c>
      <c r="O52">
        <f>IF(BinaryData!O39=0," ",NormalizeData!O39)</f>
        <v>0.84948500000000005</v>
      </c>
      <c r="P52">
        <f>IF(BinaryData!P39=0," ",NormalizeData!P39)</f>
        <v>0.84212799999999999</v>
      </c>
      <c r="Q52">
        <f>IF(BinaryData!Q39=0," ",NormalizeData!Q39)</f>
        <v>0.96339399999999997</v>
      </c>
      <c r="R52">
        <f>IF(BinaryData!R39=0," ",NormalizeData!R39)</f>
        <v>0.947963</v>
      </c>
      <c r="T52" s="63">
        <f t="shared" si="6"/>
        <v>1.0886669999999974</v>
      </c>
      <c r="U52" s="63">
        <f t="shared" si="7"/>
        <v>26.656666999999999</v>
      </c>
      <c r="V52">
        <f t="shared" si="8"/>
        <v>0.99245400000000006</v>
      </c>
      <c r="W52">
        <f t="shared" si="9"/>
        <v>1.0427795</v>
      </c>
      <c r="X52">
        <f t="shared" si="10"/>
        <v>0.98086850000000003</v>
      </c>
      <c r="Y52">
        <f t="shared" si="11"/>
        <v>0.84580650000000002</v>
      </c>
      <c r="Z52">
        <f t="shared" si="12"/>
        <v>0.95567849999999999</v>
      </c>
      <c r="AA52">
        <f t="shared" si="13"/>
        <v>1.8777802445085746E-2</v>
      </c>
      <c r="AB52">
        <f t="shared" si="14"/>
        <v>1.9711400770450967E-2</v>
      </c>
      <c r="AC52">
        <f t="shared" si="15"/>
        <v>3.4912393692402887E-3</v>
      </c>
      <c r="AD52">
        <f t="shared" si="16"/>
        <v>5.202184589189471E-3</v>
      </c>
      <c r="AE52">
        <f t="shared" si="17"/>
        <v>1.0911364740489595E-2</v>
      </c>
      <c r="AF52" s="4">
        <f t="shared" si="18"/>
        <v>1.8920577120033519E-2</v>
      </c>
      <c r="AG52" s="4">
        <f t="shared" si="19"/>
        <v>1.8902750553161974E-2</v>
      </c>
      <c r="AH52" s="4">
        <f t="shared" si="20"/>
        <v>3.5593347826342559E-3</v>
      </c>
      <c r="AI52" s="4">
        <f t="shared" si="21"/>
        <v>6.1505611380256254E-3</v>
      </c>
      <c r="AJ52" s="4">
        <f t="shared" si="22"/>
        <v>1.1417401082570755E-2</v>
      </c>
      <c r="AO52">
        <f t="shared" si="23"/>
        <v>1.0886669999999974</v>
      </c>
      <c r="AP52">
        <f t="shared" si="24"/>
        <v>0.99245400000000006</v>
      </c>
      <c r="AQ52">
        <f t="shared" si="25"/>
        <v>1.8777802445085746E-2</v>
      </c>
      <c r="AR52">
        <f>IF(BinaryData!BO39=0," ",NormalizeData!BO39)</f>
        <v>0.94797600000000004</v>
      </c>
      <c r="AS52">
        <f>IF(BinaryData!BP39=0," ",NormalizeData!BP39)</f>
        <v>0.983819</v>
      </c>
      <c r="AT52">
        <f>IF(BinaryData!BQ39=0," ",NormalizeData!BQ39)</f>
        <v>0.98484700000000003</v>
      </c>
      <c r="AU52">
        <f>IF(BinaryData!BR39=0," ",NormalizeData!BR39)</f>
        <v>0.978379</v>
      </c>
      <c r="AV52">
        <f>IF(BinaryData!BS39=0," ",NormalizeData!BS39)</f>
        <v>0.97407299999999997</v>
      </c>
      <c r="AW52">
        <f>IF(BinaryData!BT39=0," ",NormalizeData!BT39)</f>
        <v>0.99073199999999995</v>
      </c>
      <c r="AX52">
        <f>IF(BinaryData!BU39=0," ",NormalizeData!BU39)</f>
        <v>0.98811700000000002</v>
      </c>
      <c r="AY52">
        <f>IF(BinaryData!BV39=0," ",NormalizeData!BV39)</f>
        <v>0.98423300000000002</v>
      </c>
      <c r="AZ52">
        <f>IF(BinaryData!BW39=0," ",NormalizeData!BW39)</f>
        <v>0.95110799999999995</v>
      </c>
      <c r="BA52">
        <f>IF(BinaryData!BX39=0," ",NormalizeData!BX39)</f>
        <v>0.99901399999999996</v>
      </c>
      <c r="BB52">
        <f>IF(BinaryData!BY39=0," ",NormalizeData!BY39)</f>
        <v>0.99670000000000003</v>
      </c>
      <c r="BC52">
        <f>IF(BinaryData!BZ39=0," ",NormalizeData!BZ39)</f>
        <v>1.0000389999999999</v>
      </c>
      <c r="BD52">
        <f>IF(BinaryData!CA39=0," ",NormalizeData!CA39)</f>
        <v>0.986128</v>
      </c>
      <c r="BE52">
        <f>IF(BinaryData!CB39=0," ",NormalizeData!CB39)</f>
        <v>1.004251</v>
      </c>
      <c r="BF52">
        <f>IF(BinaryData!CC39=0," ",NormalizeData!CC39)</f>
        <v>0.99789700000000003</v>
      </c>
      <c r="BG52">
        <f>IF(BinaryData!CD39=0," ",NormalizeData!CD39)</f>
        <v>1.0079610000000001</v>
      </c>
    </row>
    <row r="53" spans="1:59">
      <c r="A53">
        <f>NormalizeData!A40</f>
        <v>26.905277999999999</v>
      </c>
      <c r="B53" s="6">
        <f t="shared" si="5"/>
        <v>1.3372779999999977</v>
      </c>
      <c r="C53">
        <f>IF(BinaryData!C40=0," ",NormalizeData!C40)</f>
        <v>0.99006700000000003</v>
      </c>
      <c r="D53">
        <f>IF(BinaryData!D40=0," ",NormalizeData!D40)</f>
        <v>0.97416599999999998</v>
      </c>
      <c r="E53">
        <f>IF(BinaryData!E40=0," ",NormalizeData!E40)</f>
        <v>1.014138</v>
      </c>
      <c r="F53">
        <f>IF(BinaryData!F40=0," ",NormalizeData!F40)</f>
        <v>0.97904599999999997</v>
      </c>
      <c r="G53">
        <f>IF(BinaryData!G40=0," ",NormalizeData!G40)</f>
        <v>1.054297</v>
      </c>
      <c r="H53">
        <f>IF(BinaryData!H40=0," ",NormalizeData!H40)</f>
        <v>1.043507</v>
      </c>
      <c r="I53">
        <f>IF(BinaryData!I40=0," ",NormalizeData!I40)</f>
        <v>1.080805</v>
      </c>
      <c r="J53">
        <f>IF(BinaryData!J40=0," ",NormalizeData!J40)</f>
        <v>1.056038</v>
      </c>
      <c r="K53">
        <f>IF(BinaryData!K40=0," ",NormalizeData!K40)</f>
        <v>0.98200299999999996</v>
      </c>
      <c r="L53">
        <f>IF(BinaryData!L40=0," ",NormalizeData!L40)</f>
        <v>0.98034500000000002</v>
      </c>
      <c r="M53">
        <f>IF(BinaryData!M40=0," ",NormalizeData!M40)</f>
        <v>0.96790200000000004</v>
      </c>
      <c r="N53">
        <f>IF(BinaryData!N40=0," ",NormalizeData!N40)</f>
        <v>0.96749399999999997</v>
      </c>
      <c r="O53">
        <f>IF(BinaryData!O40=0," ",NormalizeData!O40)</f>
        <v>0.85915900000000001</v>
      </c>
      <c r="P53">
        <f>IF(BinaryData!P40=0," ",NormalizeData!P40)</f>
        <v>0.86525200000000002</v>
      </c>
      <c r="Q53">
        <f>IF(BinaryData!Q40=0," ",NormalizeData!Q40)</f>
        <v>0.97335799999999995</v>
      </c>
      <c r="R53">
        <f>IF(BinaryData!R40=0," ",NormalizeData!R40)</f>
        <v>0.95225300000000002</v>
      </c>
      <c r="T53" s="63">
        <f t="shared" si="6"/>
        <v>1.3372779999999977</v>
      </c>
      <c r="U53" s="63">
        <f t="shared" si="7"/>
        <v>26.905277999999999</v>
      </c>
      <c r="V53">
        <f t="shared" si="8"/>
        <v>0.98935424999999999</v>
      </c>
      <c r="W53">
        <f t="shared" si="9"/>
        <v>1.05866175</v>
      </c>
      <c r="X53">
        <f t="shared" si="10"/>
        <v>0.97443599999999997</v>
      </c>
      <c r="Y53">
        <f t="shared" si="11"/>
        <v>0.86220549999999996</v>
      </c>
      <c r="Z53">
        <f t="shared" si="12"/>
        <v>0.96280549999999998</v>
      </c>
      <c r="AA53">
        <f t="shared" si="13"/>
        <v>1.7810907077312678E-2</v>
      </c>
      <c r="AB53">
        <f t="shared" si="14"/>
        <v>1.5768376314108368E-2</v>
      </c>
      <c r="AC53">
        <f t="shared" si="15"/>
        <v>7.8115361272074104E-3</v>
      </c>
      <c r="AD53">
        <f t="shared" si="16"/>
        <v>4.3084016177696444E-3</v>
      </c>
      <c r="AE53">
        <f t="shared" si="17"/>
        <v>1.4923488616942036E-2</v>
      </c>
      <c r="AF53" s="4">
        <f t="shared" si="18"/>
        <v>1.8002557807087479E-2</v>
      </c>
      <c r="AG53" s="4">
        <f t="shared" si="19"/>
        <v>1.4894631183291896E-2</v>
      </c>
      <c r="AH53" s="4">
        <f t="shared" si="20"/>
        <v>8.0164691444152419E-3</v>
      </c>
      <c r="AI53" s="4">
        <f t="shared" si="21"/>
        <v>4.996954458965577E-3</v>
      </c>
      <c r="AJ53" s="4">
        <f t="shared" si="22"/>
        <v>1.5500003497011635E-2</v>
      </c>
      <c r="AO53">
        <f t="shared" si="23"/>
        <v>1.3372779999999977</v>
      </c>
      <c r="AP53">
        <f t="shared" si="24"/>
        <v>0.98935424999999999</v>
      </c>
      <c r="AQ53">
        <f t="shared" si="25"/>
        <v>1.7810907077312678E-2</v>
      </c>
      <c r="AR53">
        <f>IF(BinaryData!BO40=0," ",NormalizeData!BO40)</f>
        <v>0.94117799999999996</v>
      </c>
      <c r="AS53">
        <f>IF(BinaryData!BP40=0," ",NormalizeData!BP40)</f>
        <v>0.97938400000000003</v>
      </c>
      <c r="AT53">
        <f>IF(BinaryData!BQ40=0," ",NormalizeData!BQ40)</f>
        <v>0.98890599999999995</v>
      </c>
      <c r="AU53">
        <f>IF(BinaryData!BR40=0," ",NormalizeData!BR40)</f>
        <v>0.980209</v>
      </c>
      <c r="AV53">
        <f>IF(BinaryData!BS40=0," ",NormalizeData!BS40)</f>
        <v>0.97828700000000002</v>
      </c>
      <c r="AW53">
        <f>IF(BinaryData!BT40=0," ",NormalizeData!BT40)</f>
        <v>0.99440200000000001</v>
      </c>
      <c r="AX53">
        <f>IF(BinaryData!BU40=0," ",NormalizeData!BU40)</f>
        <v>0.98858100000000004</v>
      </c>
      <c r="AY53">
        <f>IF(BinaryData!BV40=0," ",NormalizeData!BV40)</f>
        <v>0.98586700000000005</v>
      </c>
      <c r="AZ53">
        <f>IF(BinaryData!BW40=0," ",NormalizeData!BW40)</f>
        <v>0.94919799999999999</v>
      </c>
      <c r="BA53">
        <f>IF(BinaryData!BX40=0," ",NormalizeData!BX40)</f>
        <v>1.0040169999999999</v>
      </c>
      <c r="BB53">
        <f>IF(BinaryData!BY40=0," ",NormalizeData!BY40)</f>
        <v>0.99407800000000002</v>
      </c>
      <c r="BC53">
        <f>IF(BinaryData!BZ40=0," ",NormalizeData!BZ40)</f>
        <v>0.99774399999999996</v>
      </c>
      <c r="BD53">
        <f>IF(BinaryData!CA40=0," ",NormalizeData!CA40)</f>
        <v>1.000651</v>
      </c>
      <c r="BE53">
        <f>IF(BinaryData!CB40=0," ",NormalizeData!CB40)</f>
        <v>1.0049490000000001</v>
      </c>
      <c r="BF53">
        <f>IF(BinaryData!CC40=0," ",NormalizeData!CC40)</f>
        <v>1.0011399999999999</v>
      </c>
      <c r="BG53">
        <f>IF(BinaryData!CD40=0," ",NormalizeData!CD40)</f>
        <v>1.0090060000000001</v>
      </c>
    </row>
    <row r="54" spans="1:59">
      <c r="A54">
        <f>NormalizeData!A41</f>
        <v>27.154167000000001</v>
      </c>
      <c r="B54" s="6">
        <f t="shared" si="5"/>
        <v>1.5861669999999997</v>
      </c>
      <c r="C54">
        <f>IF(BinaryData!C41=0," ",NormalizeData!C41)</f>
        <v>0.98673999999999995</v>
      </c>
      <c r="D54">
        <f>IF(BinaryData!D41=0," ",NormalizeData!D41)</f>
        <v>0.97107600000000005</v>
      </c>
      <c r="E54">
        <f>IF(BinaryData!E41=0," ",NormalizeData!E41)</f>
        <v>1.0131490000000001</v>
      </c>
      <c r="F54">
        <f>IF(BinaryData!F41=0," ",NormalizeData!F41)</f>
        <v>0.97480900000000004</v>
      </c>
      <c r="G54">
        <f>IF(BinaryData!G41=0," ",NormalizeData!G41)</f>
        <v>1.0777540000000001</v>
      </c>
      <c r="H54">
        <f>IF(BinaryData!H41=0," ",NormalizeData!H41)</f>
        <v>1.05803</v>
      </c>
      <c r="I54">
        <f>IF(BinaryData!I41=0," ",NormalizeData!I41)</f>
        <v>1.118673</v>
      </c>
      <c r="J54">
        <f>IF(BinaryData!J41=0," ",NormalizeData!J41)</f>
        <v>1.073631</v>
      </c>
      <c r="K54">
        <f>IF(BinaryData!K41=0," ",NormalizeData!K41)</f>
        <v>0.97468100000000002</v>
      </c>
      <c r="L54">
        <f>IF(BinaryData!L41=0," ",NormalizeData!L41)</f>
        <v>0.97434900000000002</v>
      </c>
      <c r="M54">
        <f>IF(BinaryData!M41=0," ",NormalizeData!M41)</f>
        <v>0.96124600000000004</v>
      </c>
      <c r="N54">
        <f>IF(BinaryData!N41=0," ",NormalizeData!N41)</f>
        <v>0.96292500000000003</v>
      </c>
      <c r="O54">
        <f>IF(BinaryData!O41=0," ",NormalizeData!O41)</f>
        <v>0.888992</v>
      </c>
      <c r="P54">
        <f>IF(BinaryData!P41=0," ",NormalizeData!P41)</f>
        <v>0.88441700000000001</v>
      </c>
      <c r="Q54">
        <f>IF(BinaryData!Q41=0," ",NormalizeData!Q41)</f>
        <v>0.98331100000000005</v>
      </c>
      <c r="R54">
        <f>IF(BinaryData!R41=0," ",NormalizeData!R41)</f>
        <v>0.95804</v>
      </c>
      <c r="T54" s="63">
        <f t="shared" si="6"/>
        <v>1.5861669999999997</v>
      </c>
      <c r="U54" s="63">
        <f t="shared" si="7"/>
        <v>27.154167000000001</v>
      </c>
      <c r="V54">
        <f t="shared" si="8"/>
        <v>0.98644350000000003</v>
      </c>
      <c r="W54">
        <f t="shared" si="9"/>
        <v>1.082022</v>
      </c>
      <c r="X54">
        <f t="shared" si="10"/>
        <v>0.96830024999999997</v>
      </c>
      <c r="Y54">
        <f t="shared" si="11"/>
        <v>0.88670450000000001</v>
      </c>
      <c r="Z54">
        <f t="shared" si="12"/>
        <v>0.97067550000000002</v>
      </c>
      <c r="AA54">
        <f t="shared" si="13"/>
        <v>1.9015724098755758E-2</v>
      </c>
      <c r="AB54">
        <f t="shared" si="14"/>
        <v>2.5868491580814421E-2</v>
      </c>
      <c r="AC54">
        <f t="shared" si="15"/>
        <v>7.2101110197185245E-3</v>
      </c>
      <c r="AD54">
        <f t="shared" si="16"/>
        <v>3.235013523928452E-3</v>
      </c>
      <c r="AE54">
        <f t="shared" si="17"/>
        <v>1.7869295467365272E-2</v>
      </c>
      <c r="AF54" s="4">
        <f t="shared" si="18"/>
        <v>1.9277053474178459E-2</v>
      </c>
      <c r="AG54" s="4">
        <f t="shared" si="19"/>
        <v>2.390754677891431E-2</v>
      </c>
      <c r="AH54" s="4">
        <f t="shared" si="20"/>
        <v>7.4461521823613337E-3</v>
      </c>
      <c r="AI54" s="4">
        <f t="shared" si="21"/>
        <v>3.6483558208269518E-3</v>
      </c>
      <c r="AJ54" s="4">
        <f t="shared" si="22"/>
        <v>1.840913412089341E-2</v>
      </c>
      <c r="AO54">
        <f t="shared" si="23"/>
        <v>1.5861669999999997</v>
      </c>
      <c r="AP54">
        <f t="shared" si="24"/>
        <v>0.98644350000000003</v>
      </c>
      <c r="AQ54">
        <f t="shared" si="25"/>
        <v>1.9015724098755758E-2</v>
      </c>
      <c r="AR54">
        <f>IF(BinaryData!BO41=0," ",NormalizeData!BO41)</f>
        <v>0.95697600000000005</v>
      </c>
      <c r="AS54">
        <f>IF(BinaryData!BP41=0," ",NormalizeData!BP41)</f>
        <v>0.97670400000000002</v>
      </c>
      <c r="AT54">
        <f>IF(BinaryData!BQ41=0," ",NormalizeData!BQ41)</f>
        <v>0.98686300000000005</v>
      </c>
      <c r="AU54">
        <f>IF(BinaryData!BR41=0," ",NormalizeData!BR41)</f>
        <v>0.98543000000000003</v>
      </c>
      <c r="AV54">
        <f>IF(BinaryData!BS41=0," ",NormalizeData!BS41)</f>
        <v>0.98617500000000002</v>
      </c>
      <c r="AW54">
        <f>IF(BinaryData!BT41=0," ",NormalizeData!BT41)</f>
        <v>1.004537</v>
      </c>
      <c r="AX54">
        <f>IF(BinaryData!BU41=0," ",NormalizeData!BU41)</f>
        <v>0.99655800000000005</v>
      </c>
      <c r="AY54">
        <f>IF(BinaryData!BV41=0," ",NormalizeData!BV41)</f>
        <v>0.99405500000000002</v>
      </c>
      <c r="AZ54">
        <f>IF(BinaryData!BW41=0," ",NormalizeData!BW41)</f>
        <v>0.95433599999999996</v>
      </c>
      <c r="BA54">
        <f>IF(BinaryData!BX41=0," ",NormalizeData!BX41)</f>
        <v>1.0148010000000001</v>
      </c>
      <c r="BB54">
        <f>IF(BinaryData!BY41=0," ",NormalizeData!BY41)</f>
        <v>0.99644699999999997</v>
      </c>
      <c r="BC54">
        <f>IF(BinaryData!BZ41=0," ",NormalizeData!BZ41)</f>
        <v>1.0046930000000001</v>
      </c>
      <c r="BD54">
        <f>IF(BinaryData!CA41=0," ",NormalizeData!CA41)</f>
        <v>1.001582</v>
      </c>
      <c r="BE54">
        <f>IF(BinaryData!CB41=0," ",NormalizeData!CB41)</f>
        <v>1.0128159999999999</v>
      </c>
      <c r="BF54">
        <f>IF(BinaryData!CC41=0," ",NormalizeData!CC41)</f>
        <v>1.007158</v>
      </c>
      <c r="BG54">
        <f>IF(BinaryData!CD41=0," ",NormalizeData!CD41)</f>
        <v>1.0162720000000001</v>
      </c>
    </row>
    <row r="55" spans="1:59">
      <c r="A55">
        <f>NormalizeData!A42</f>
        <v>27.403611000000001</v>
      </c>
      <c r="B55" s="6">
        <f t="shared" si="5"/>
        <v>1.8356110000000001</v>
      </c>
      <c r="C55">
        <f>IF(BinaryData!C42=0," ",NormalizeData!C42)</f>
        <v>0.98330600000000001</v>
      </c>
      <c r="D55">
        <f>IF(BinaryData!D42=0," ",NormalizeData!D42)</f>
        <v>0.97050099999999995</v>
      </c>
      <c r="E55">
        <f>IF(BinaryData!E42=0," ",NormalizeData!E42)</f>
        <v>1.0087680000000001</v>
      </c>
      <c r="F55">
        <f>IF(BinaryData!F42=0," ",NormalizeData!F42)</f>
        <v>0.97567999999999999</v>
      </c>
      <c r="G55">
        <f>IF(BinaryData!G42=0," ",NormalizeData!G42)</f>
        <v>1.10571</v>
      </c>
      <c r="H55">
        <f>IF(BinaryData!H42=0," ",NormalizeData!H42)</f>
        <v>1.074735</v>
      </c>
      <c r="I55">
        <f>IF(BinaryData!I42=0," ",NormalizeData!I42)</f>
        <v>1.158736</v>
      </c>
      <c r="J55">
        <f>IF(BinaryData!J42=0," ",NormalizeData!J42)</f>
        <v>1.095933</v>
      </c>
      <c r="K55">
        <f>IF(BinaryData!K42=0," ",NormalizeData!K42)</f>
        <v>0.97384599999999999</v>
      </c>
      <c r="L55">
        <f>IF(BinaryData!L42=0," ",NormalizeData!L42)</f>
        <v>0.97141599999999995</v>
      </c>
      <c r="M55">
        <f>IF(BinaryData!M42=0," ",NormalizeData!M42)</f>
        <v>0.95459499999999997</v>
      </c>
      <c r="N55">
        <f>IF(BinaryData!N42=0," ",NormalizeData!N42)</f>
        <v>0.95485600000000004</v>
      </c>
      <c r="O55">
        <f>IF(BinaryData!O42=0," ",NormalizeData!O42)</f>
        <v>0.91983300000000001</v>
      </c>
      <c r="P55">
        <f>IF(BinaryData!P42=0," ",NormalizeData!P42)</f>
        <v>0.90803699999999998</v>
      </c>
      <c r="Q55">
        <f>IF(BinaryData!Q42=0," ",NormalizeData!Q42)</f>
        <v>0.99583100000000002</v>
      </c>
      <c r="R55">
        <f>IF(BinaryData!R42=0," ",NormalizeData!R42)</f>
        <v>0.97445199999999998</v>
      </c>
      <c r="T55" s="63">
        <f t="shared" si="6"/>
        <v>1.8356110000000001</v>
      </c>
      <c r="U55" s="63">
        <f t="shared" si="7"/>
        <v>27.403611000000001</v>
      </c>
      <c r="V55">
        <f t="shared" si="8"/>
        <v>0.98456375000000007</v>
      </c>
      <c r="W55">
        <f t="shared" si="9"/>
        <v>1.1087785000000001</v>
      </c>
      <c r="X55">
        <f t="shared" si="10"/>
        <v>0.96367824999999996</v>
      </c>
      <c r="Y55">
        <f t="shared" si="11"/>
        <v>0.91393499999999994</v>
      </c>
      <c r="Z55">
        <f t="shared" si="12"/>
        <v>0.9851415</v>
      </c>
      <c r="AA55">
        <f t="shared" si="13"/>
        <v>1.6971639134646627E-2</v>
      </c>
      <c r="AB55">
        <f t="shared" si="14"/>
        <v>3.5726434009007942E-2</v>
      </c>
      <c r="AC55">
        <f t="shared" si="15"/>
        <v>1.0385782601710841E-2</v>
      </c>
      <c r="AD55">
        <f t="shared" si="16"/>
        <v>8.3410315908765357E-3</v>
      </c>
      <c r="AE55">
        <f t="shared" si="17"/>
        <v>1.5117235874987226E-2</v>
      </c>
      <c r="AF55" s="4">
        <f t="shared" si="18"/>
        <v>1.7237724966663284E-2</v>
      </c>
      <c r="AG55" s="4">
        <f t="shared" si="19"/>
        <v>3.2221434676996299E-2</v>
      </c>
      <c r="AH55" s="4">
        <f t="shared" si="20"/>
        <v>1.0777230472630094E-2</v>
      </c>
      <c r="AI55" s="4">
        <f t="shared" si="21"/>
        <v>9.1265041724811237E-3</v>
      </c>
      <c r="AJ55" s="4">
        <f t="shared" si="22"/>
        <v>1.5345243170638153E-2</v>
      </c>
      <c r="AO55">
        <f t="shared" si="23"/>
        <v>1.8356110000000001</v>
      </c>
      <c r="AP55">
        <f t="shared" si="24"/>
        <v>0.98456375000000007</v>
      </c>
      <c r="AQ55">
        <f t="shared" si="25"/>
        <v>1.6971639134646627E-2</v>
      </c>
      <c r="AR55">
        <f>IF(BinaryData!BO42=0," ",NormalizeData!BO42)</f>
        <v>0.97396300000000002</v>
      </c>
      <c r="AS55">
        <f>IF(BinaryData!BP42=0," ",NormalizeData!BP42)</f>
        <v>0.98050700000000002</v>
      </c>
      <c r="AT55">
        <f>IF(BinaryData!BQ42=0," ",NormalizeData!BQ42)</f>
        <v>0.992645</v>
      </c>
      <c r="AU55">
        <f>IF(BinaryData!BR42=0," ",NormalizeData!BR42)</f>
        <v>0.99620500000000001</v>
      </c>
      <c r="AV55">
        <f>IF(BinaryData!BS42=0," ",NormalizeData!BS42)</f>
        <v>1.0007619999999999</v>
      </c>
      <c r="AW55">
        <f>IF(BinaryData!BT42=0," ",NormalizeData!BT42)</f>
        <v>1.014872</v>
      </c>
      <c r="AX55">
        <f>IF(BinaryData!BU42=0," ",NormalizeData!BU42)</f>
        <v>1.0105900000000001</v>
      </c>
      <c r="AY55">
        <f>IF(BinaryData!BV42=0," ",NormalizeData!BV42)</f>
        <v>1.0124</v>
      </c>
      <c r="AZ55">
        <f>IF(BinaryData!BW42=0," ",NormalizeData!BW42)</f>
        <v>0.95220700000000003</v>
      </c>
      <c r="BA55">
        <f>IF(BinaryData!BX42=0," ",NormalizeData!BX42)</f>
        <v>1.0125679999999999</v>
      </c>
      <c r="BB55">
        <f>IF(BinaryData!BY42=0," ",NormalizeData!BY42)</f>
        <v>1.00979</v>
      </c>
      <c r="BC55">
        <f>IF(BinaryData!BZ42=0," ",NormalizeData!BZ42)</f>
        <v>1.018149</v>
      </c>
      <c r="BD55">
        <f>IF(BinaryData!CA42=0," ",NormalizeData!CA42)</f>
        <v>1.0084299999999999</v>
      </c>
      <c r="BE55">
        <f>IF(BinaryData!CB42=0," ",NormalizeData!CB42)</f>
        <v>1.019544</v>
      </c>
      <c r="BF55">
        <f>IF(BinaryData!CC42=0," ",NormalizeData!CC42)</f>
        <v>1.0166820000000001</v>
      </c>
      <c r="BG55">
        <f>IF(BinaryData!CD42=0," ",NormalizeData!CD42)</f>
        <v>1.0237099999999999</v>
      </c>
    </row>
    <row r="56" spans="1:59">
      <c r="A56">
        <f>NormalizeData!A43</f>
        <v>27.651667</v>
      </c>
      <c r="B56" s="6">
        <f t="shared" si="5"/>
        <v>2.0836669999999984</v>
      </c>
      <c r="C56">
        <f>IF(BinaryData!C43=0," ",NormalizeData!C43)</f>
        <v>0.98122100000000001</v>
      </c>
      <c r="D56">
        <f>IF(BinaryData!D43=0," ",NormalizeData!D43)</f>
        <v>0.96870299999999998</v>
      </c>
      <c r="E56">
        <f>IF(BinaryData!E43=0," ",NormalizeData!E43)</f>
        <v>1.0163880000000001</v>
      </c>
      <c r="F56">
        <f>IF(BinaryData!F43=0," ",NormalizeData!F43)</f>
        <v>0.97667400000000004</v>
      </c>
      <c r="G56">
        <f>IF(BinaryData!G43=0," ",NormalizeData!G43)</f>
        <v>1.1444270000000001</v>
      </c>
      <c r="H56">
        <f>IF(BinaryData!H43=0," ",NormalizeData!H43)</f>
        <v>1.1039509999999999</v>
      </c>
      <c r="I56">
        <f>IF(BinaryData!I43=0," ",NormalizeData!I43)</f>
        <v>1.184798</v>
      </c>
      <c r="J56">
        <f>IF(BinaryData!J43=0," ",NormalizeData!J43)</f>
        <v>1.1212139999999999</v>
      </c>
      <c r="K56">
        <f>IF(BinaryData!K43=0," ",NormalizeData!K43)</f>
        <v>0.97524299999999997</v>
      </c>
      <c r="L56">
        <f>IF(BinaryData!L43=0," ",NormalizeData!L43)</f>
        <v>0.97779199999999999</v>
      </c>
      <c r="M56">
        <f>IF(BinaryData!M43=0," ",NormalizeData!M43)</f>
        <v>0.95742300000000002</v>
      </c>
      <c r="N56">
        <f>IF(BinaryData!N43=0," ",NormalizeData!N43)</f>
        <v>0.95382900000000004</v>
      </c>
      <c r="O56">
        <f>IF(BinaryData!O43=0," ",NormalizeData!O43)</f>
        <v>0.94584299999999999</v>
      </c>
      <c r="P56">
        <f>IF(BinaryData!P43=0," ",NormalizeData!P43)</f>
        <v>0.93805400000000005</v>
      </c>
      <c r="Q56">
        <f>IF(BinaryData!Q43=0," ",NormalizeData!Q43)</f>
        <v>1.0054099999999999</v>
      </c>
      <c r="R56">
        <f>IF(BinaryData!R43=0," ",NormalizeData!R43)</f>
        <v>0.98726700000000001</v>
      </c>
      <c r="T56" s="63">
        <f t="shared" si="6"/>
        <v>2.0836669999999984</v>
      </c>
      <c r="U56" s="63">
        <f t="shared" si="7"/>
        <v>27.651667</v>
      </c>
      <c r="V56">
        <f t="shared" si="8"/>
        <v>0.98574650000000008</v>
      </c>
      <c r="W56">
        <f t="shared" si="9"/>
        <v>1.1385974999999999</v>
      </c>
      <c r="X56">
        <f t="shared" si="10"/>
        <v>0.96607175000000001</v>
      </c>
      <c r="Y56">
        <f t="shared" si="11"/>
        <v>0.94194850000000008</v>
      </c>
      <c r="Z56">
        <f t="shared" si="12"/>
        <v>0.99633850000000002</v>
      </c>
      <c r="AA56">
        <f t="shared" si="13"/>
        <v>2.1072674414985899E-2</v>
      </c>
      <c r="AB56">
        <f t="shared" si="14"/>
        <v>3.4981115405315538E-2</v>
      </c>
      <c r="AC56">
        <f t="shared" si="15"/>
        <v>1.2195106815850336E-2</v>
      </c>
      <c r="AD56">
        <f t="shared" si="16"/>
        <v>5.5076547186619727E-3</v>
      </c>
      <c r="AE56">
        <f t="shared" si="17"/>
        <v>1.2829038331067468E-2</v>
      </c>
      <c r="AF56" s="4">
        <f t="shared" si="18"/>
        <v>2.1377376856002935E-2</v>
      </c>
      <c r="AG56" s="4">
        <f t="shared" si="19"/>
        <v>3.0722986310189104E-2</v>
      </c>
      <c r="AH56" s="4">
        <f t="shared" si="20"/>
        <v>1.2623396570544928E-2</v>
      </c>
      <c r="AI56" s="4">
        <f t="shared" si="21"/>
        <v>5.8470868828412303E-3</v>
      </c>
      <c r="AJ56" s="4">
        <f t="shared" si="22"/>
        <v>1.2876184480542976E-2</v>
      </c>
      <c r="AO56">
        <f t="shared" si="23"/>
        <v>2.0836669999999984</v>
      </c>
      <c r="AP56">
        <f t="shared" si="24"/>
        <v>0.98574650000000008</v>
      </c>
      <c r="AQ56">
        <f t="shared" si="25"/>
        <v>2.1072674414985899E-2</v>
      </c>
      <c r="AR56">
        <f>IF(BinaryData!BO43=0," ",NormalizeData!BO43)</f>
        <v>0.98867300000000002</v>
      </c>
      <c r="AS56">
        <f>IF(BinaryData!BP43=0," ",NormalizeData!BP43)</f>
        <v>0.98655800000000005</v>
      </c>
      <c r="AT56">
        <f>IF(BinaryData!BQ43=0," ",NormalizeData!BQ43)</f>
        <v>0.99856599999999995</v>
      </c>
      <c r="AU56">
        <f>IF(BinaryData!BR43=0," ",NormalizeData!BR43)</f>
        <v>1.0117050000000001</v>
      </c>
      <c r="AV56">
        <f>IF(BinaryData!BS43=0," ",NormalizeData!BS43)</f>
        <v>1.0157940000000001</v>
      </c>
      <c r="AW56">
        <f>IF(BinaryData!BT43=0," ",NormalizeData!BT43)</f>
        <v>1.031255</v>
      </c>
      <c r="AX56">
        <f>IF(BinaryData!BU43=0," ",NormalizeData!BU43)</f>
        <v>1.031145</v>
      </c>
      <c r="AY56">
        <f>IF(BinaryData!BV43=0," ",NormalizeData!BV43)</f>
        <v>1.023093</v>
      </c>
      <c r="AZ56">
        <f>IF(BinaryData!BW43=0," ",NormalizeData!BW43)</f>
        <v>0.955619</v>
      </c>
      <c r="BA56">
        <f>IF(BinaryData!BX43=0," ",NormalizeData!BX43)</f>
        <v>1.016683</v>
      </c>
      <c r="BB56">
        <f>IF(BinaryData!BY43=0," ",NormalizeData!BY43)</f>
        <v>1.0185299999999999</v>
      </c>
      <c r="BC56">
        <f>IF(BinaryData!BZ43=0," ",NormalizeData!BZ43)</f>
        <v>1.0296730000000001</v>
      </c>
      <c r="BD56">
        <f>IF(BinaryData!CA43=0," ",NormalizeData!CA43)</f>
        <v>1.021037</v>
      </c>
      <c r="BE56">
        <f>IF(BinaryData!CB43=0," ",NormalizeData!CB43)</f>
        <v>1.0322819999999999</v>
      </c>
      <c r="BF56">
        <f>IF(BinaryData!CC43=0," ",NormalizeData!CC43)</f>
        <v>1.0247170000000001</v>
      </c>
      <c r="BG56">
        <f>IF(BinaryData!CD43=0," ",NormalizeData!CD43)</f>
        <v>1.0358940000000001</v>
      </c>
    </row>
    <row r="57" spans="1:59">
      <c r="A57">
        <f>NormalizeData!A44</f>
        <v>27.901111</v>
      </c>
      <c r="B57" s="6">
        <f t="shared" si="5"/>
        <v>2.3331109999999988</v>
      </c>
      <c r="C57">
        <f>IF(BinaryData!C44=0," ",NormalizeData!C44)</f>
        <v>0.98623799999999995</v>
      </c>
      <c r="D57">
        <f>IF(BinaryData!D44=0," ",NormalizeData!D44)</f>
        <v>0.97216599999999997</v>
      </c>
      <c r="E57">
        <f>IF(BinaryData!E44=0," ",NormalizeData!E44)</f>
        <v>1.0358719999999999</v>
      </c>
      <c r="F57">
        <f>IF(BinaryData!F44=0," ",NormalizeData!F44)</f>
        <v>0.99324500000000004</v>
      </c>
      <c r="G57">
        <f>IF(BinaryData!G44=0," ",NormalizeData!G44)</f>
        <v>1.1999280000000001</v>
      </c>
      <c r="H57">
        <f>IF(BinaryData!H44=0," ",NormalizeData!H44)</f>
        <v>1.1471519999999999</v>
      </c>
      <c r="I57">
        <f>IF(BinaryData!I44=0," ",NormalizeData!I44)</f>
        <v>1.2202090000000001</v>
      </c>
      <c r="J57">
        <f>IF(BinaryData!J44=0," ",NormalizeData!J44)</f>
        <v>1.1661239999999999</v>
      </c>
      <c r="K57">
        <f>IF(BinaryData!K44=0," ",NormalizeData!K44)</f>
        <v>0.999726</v>
      </c>
      <c r="L57">
        <f>IF(BinaryData!L44=0," ",NormalizeData!L44)</f>
        <v>1.0161119999999999</v>
      </c>
      <c r="M57">
        <f>IF(BinaryData!M44=0," ",NormalizeData!M44)</f>
        <v>0.95868900000000001</v>
      </c>
      <c r="N57">
        <f>IF(BinaryData!N44=0," ",NormalizeData!N44)</f>
        <v>0.95472900000000005</v>
      </c>
      <c r="O57">
        <f>IF(BinaryData!O44=0," ",NormalizeData!O44)</f>
        <v>0.97911899999999996</v>
      </c>
      <c r="P57">
        <f>IF(BinaryData!P44=0," ",NormalizeData!P44)</f>
        <v>0.96962000000000004</v>
      </c>
      <c r="Q57">
        <f>IF(BinaryData!Q44=0," ",NormalizeData!Q44)</f>
        <v>1.0170619999999999</v>
      </c>
      <c r="R57">
        <f>IF(BinaryData!R44=0," ",NormalizeData!R44)</f>
        <v>1.005017</v>
      </c>
      <c r="T57" s="63">
        <f t="shared" si="6"/>
        <v>2.3331109999999988</v>
      </c>
      <c r="U57" s="63">
        <f t="shared" si="7"/>
        <v>27.901111</v>
      </c>
      <c r="V57">
        <f t="shared" si="8"/>
        <v>0.99688024999999991</v>
      </c>
      <c r="W57">
        <f t="shared" si="9"/>
        <v>1.1833532500000001</v>
      </c>
      <c r="X57">
        <f t="shared" si="10"/>
        <v>0.98231400000000002</v>
      </c>
      <c r="Y57">
        <f t="shared" si="11"/>
        <v>0.9743695</v>
      </c>
      <c r="Z57">
        <f t="shared" si="12"/>
        <v>1.0110394999999999</v>
      </c>
      <c r="AA57">
        <f t="shared" si="13"/>
        <v>2.7432482259479637E-2</v>
      </c>
      <c r="AB57">
        <f t="shared" si="14"/>
        <v>3.2865616291954815E-2</v>
      </c>
      <c r="AC57">
        <f t="shared" si="15"/>
        <v>3.0356522626941263E-2</v>
      </c>
      <c r="AD57">
        <f t="shared" si="16"/>
        <v>6.716807314490961E-3</v>
      </c>
      <c r="AE57">
        <f t="shared" si="17"/>
        <v>8.5171011793918668E-3</v>
      </c>
      <c r="AF57" s="4">
        <f t="shared" si="18"/>
        <v>2.7518332577538416E-2</v>
      </c>
      <c r="AG57" s="4">
        <f t="shared" si="19"/>
        <v>2.7773292794822518E-2</v>
      </c>
      <c r="AH57" s="4">
        <f t="shared" si="20"/>
        <v>3.0903074400793699E-2</v>
      </c>
      <c r="AI57" s="4">
        <f t="shared" si="21"/>
        <v>6.893490933871556E-3</v>
      </c>
      <c r="AJ57" s="4">
        <f t="shared" si="22"/>
        <v>8.4241032911096629E-3</v>
      </c>
      <c r="AO57">
        <f t="shared" si="23"/>
        <v>2.3331109999999988</v>
      </c>
      <c r="AP57">
        <f t="shared" si="24"/>
        <v>0.99688024999999991</v>
      </c>
      <c r="AQ57">
        <f t="shared" si="25"/>
        <v>2.7432482259479637E-2</v>
      </c>
      <c r="AR57">
        <f>IF(BinaryData!BO44=0," ",NormalizeData!BO44)</f>
        <v>1.0047710000000001</v>
      </c>
      <c r="AS57">
        <f>IF(BinaryData!BP44=0," ",NormalizeData!BP44)</f>
        <v>0.99430399999999997</v>
      </c>
      <c r="AT57">
        <f>IF(BinaryData!BQ44=0," ",NormalizeData!BQ44)</f>
        <v>1.011852</v>
      </c>
      <c r="AU57">
        <f>IF(BinaryData!BR44=0," ",NormalizeData!BR44)</f>
        <v>1.0233019999999999</v>
      </c>
      <c r="AV57">
        <f>IF(BinaryData!BS44=0," ",NormalizeData!BS44)</f>
        <v>1.0331999999999999</v>
      </c>
      <c r="AW57">
        <f>IF(BinaryData!BT44=0," ",NormalizeData!BT44)</f>
        <v>1.0303199999999999</v>
      </c>
      <c r="AX57">
        <f>IF(BinaryData!BU44=0," ",NormalizeData!BU44)</f>
        <v>1.0519609999999999</v>
      </c>
      <c r="AY57">
        <f>IF(BinaryData!BV44=0," ",NormalizeData!BV44)</f>
        <v>1.051016</v>
      </c>
      <c r="AZ57">
        <f>IF(BinaryData!BW44=0," ",NormalizeData!BW44)</f>
        <v>0.964557</v>
      </c>
      <c r="BA57">
        <f>IF(BinaryData!BX44=0," ",NormalizeData!BX44)</f>
        <v>1.025995</v>
      </c>
      <c r="BB57">
        <f>IF(BinaryData!BY44=0," ",NormalizeData!BY44)</f>
        <v>1.030492</v>
      </c>
      <c r="BC57">
        <f>IF(BinaryData!BZ44=0," ",NormalizeData!BZ44)</f>
        <v>1.0438270000000001</v>
      </c>
      <c r="BD57">
        <f>IF(BinaryData!CA44=0," ",NormalizeData!CA44)</f>
        <v>1.034597</v>
      </c>
      <c r="BE57">
        <f>IF(BinaryData!CB44=0," ",NormalizeData!CB44)</f>
        <v>1.0460419999999999</v>
      </c>
      <c r="BF57">
        <f>IF(BinaryData!CC44=0," ",NormalizeData!CC44)</f>
        <v>1.0426759999999999</v>
      </c>
      <c r="BG57">
        <f>IF(BinaryData!CD44=0," ",NormalizeData!CD44)</f>
        <v>1.0473939999999999</v>
      </c>
    </row>
    <row r="58" spans="1:59">
      <c r="A58">
        <f>NormalizeData!A45</f>
        <v>28.150556000000002</v>
      </c>
      <c r="B58" s="6">
        <f t="shared" si="5"/>
        <v>2.5825560000000003</v>
      </c>
      <c r="C58">
        <f>IF(BinaryData!C45=0," ",NormalizeData!C45)</f>
        <v>0.99317200000000005</v>
      </c>
      <c r="D58">
        <f>IF(BinaryData!D45=0," ",NormalizeData!D45)</f>
        <v>0.97656299999999996</v>
      </c>
      <c r="E58">
        <f>IF(BinaryData!E45=0," ",NormalizeData!E45)</f>
        <v>1.049177</v>
      </c>
      <c r="F58">
        <f>IF(BinaryData!F45=0," ",NormalizeData!F45)</f>
        <v>1.019523</v>
      </c>
      <c r="G58">
        <f>IF(BinaryData!G45=0," ",NormalizeData!G45)</f>
        <v>1.2381960000000001</v>
      </c>
      <c r="H58">
        <f>IF(BinaryData!H45=0," ",NormalizeData!H45)</f>
        <v>1.1842820000000001</v>
      </c>
      <c r="I58">
        <f>IF(BinaryData!I45=0," ",NormalizeData!I45)</f>
        <v>1.2542040000000001</v>
      </c>
      <c r="J58">
        <f>IF(BinaryData!J45=0," ",NormalizeData!J45)</f>
        <v>1.2072959999999999</v>
      </c>
      <c r="K58">
        <f>IF(BinaryData!K45=0," ",NormalizeData!K45)</f>
        <v>1.0296749999999999</v>
      </c>
      <c r="L58">
        <f>IF(BinaryData!L45=0," ",NormalizeData!L45)</f>
        <v>1.0280860000000001</v>
      </c>
      <c r="M58">
        <f>IF(BinaryData!M45=0," ",NormalizeData!M45)</f>
        <v>0.96340899999999996</v>
      </c>
      <c r="N58">
        <f>IF(BinaryData!N45=0," ",NormalizeData!N45)</f>
        <v>0.95779599999999998</v>
      </c>
      <c r="O58">
        <f>IF(BinaryData!O45=0," ",NormalizeData!O45)</f>
        <v>1.0200610000000001</v>
      </c>
      <c r="P58">
        <f>IF(BinaryData!P45=0," ",NormalizeData!P45)</f>
        <v>1.005708</v>
      </c>
      <c r="Q58">
        <f>IF(BinaryData!Q45=0," ",NormalizeData!Q45)</f>
        <v>1.0257620000000001</v>
      </c>
      <c r="R58">
        <f>IF(BinaryData!R45=0," ",NormalizeData!R45)</f>
        <v>1.0174879999999999</v>
      </c>
      <c r="T58" s="63">
        <f t="shared" si="6"/>
        <v>2.5825560000000003</v>
      </c>
      <c r="U58" s="63">
        <f t="shared" si="7"/>
        <v>28.150556000000002</v>
      </c>
      <c r="V58">
        <f t="shared" si="8"/>
        <v>1.0096087499999999</v>
      </c>
      <c r="W58">
        <f t="shared" si="9"/>
        <v>1.2209945</v>
      </c>
      <c r="X58">
        <f t="shared" si="10"/>
        <v>0.99474150000000006</v>
      </c>
      <c r="Y58">
        <f t="shared" si="11"/>
        <v>1.0128845000000002</v>
      </c>
      <c r="Z58">
        <f t="shared" si="12"/>
        <v>1.021625</v>
      </c>
      <c r="AA58">
        <f t="shared" si="13"/>
        <v>3.1760180020218201E-2</v>
      </c>
      <c r="AB58">
        <f t="shared" si="14"/>
        <v>3.1274158933534919E-2</v>
      </c>
      <c r="AC58">
        <f t="shared" si="15"/>
        <v>3.9492195975914031E-2</v>
      </c>
      <c r="AD58">
        <f t="shared" si="16"/>
        <v>1.0149103630370559E-2</v>
      </c>
      <c r="AE58">
        <f t="shared" si="17"/>
        <v>5.8506015075375749E-3</v>
      </c>
      <c r="AF58" s="4">
        <f t="shared" si="18"/>
        <v>3.1457908838664686E-2</v>
      </c>
      <c r="AG58" s="4">
        <f t="shared" si="19"/>
        <v>2.5613677157051009E-2</v>
      </c>
      <c r="AH58" s="4">
        <f t="shared" si="20"/>
        <v>3.9700963492439019E-2</v>
      </c>
      <c r="AI58" s="4">
        <f t="shared" si="21"/>
        <v>1.0020000928408478E-2</v>
      </c>
      <c r="AJ58" s="4">
        <f t="shared" si="22"/>
        <v>5.726760315710339E-3</v>
      </c>
      <c r="AO58">
        <f t="shared" si="23"/>
        <v>2.5825560000000003</v>
      </c>
      <c r="AP58">
        <f t="shared" si="24"/>
        <v>1.0096087499999999</v>
      </c>
      <c r="AQ58">
        <f t="shared" si="25"/>
        <v>3.1760180020218201E-2</v>
      </c>
      <c r="AR58">
        <f>IF(BinaryData!BO45=0," ",NormalizeData!BO45)</f>
        <v>1.017746</v>
      </c>
      <c r="AS58">
        <f>IF(BinaryData!BP45=0," ",NormalizeData!BP45)</f>
        <v>1.0077199999999999</v>
      </c>
      <c r="AT58">
        <f>IF(BinaryData!BQ45=0," ",NormalizeData!BQ45)</f>
        <v>1.0231330000000001</v>
      </c>
      <c r="AU58">
        <f>IF(BinaryData!BR45=0," ",NormalizeData!BR45)</f>
        <v>1.038422</v>
      </c>
      <c r="AV58">
        <f>IF(BinaryData!BS45=0," ",NormalizeData!BS45)</f>
        <v>1.0509710000000001</v>
      </c>
      <c r="AW58">
        <f>IF(BinaryData!BT45=0," ",NormalizeData!BT45)</f>
        <v>1.0401530000000001</v>
      </c>
      <c r="AX58">
        <f>IF(BinaryData!BU45=0," ",NormalizeData!BU45)</f>
        <v>1.066543</v>
      </c>
      <c r="AY58">
        <f>IF(BinaryData!BV45=0," ",NormalizeData!BV45)</f>
        <v>1.073968</v>
      </c>
      <c r="AZ58">
        <f>IF(BinaryData!BW45=0," ",NormalizeData!BW45)</f>
        <v>0.98935099999999998</v>
      </c>
      <c r="BA58">
        <f>IF(BinaryData!BX45=0," ",NormalizeData!BX45)</f>
        <v>1.040354</v>
      </c>
      <c r="BB58">
        <f>IF(BinaryData!BY45=0," ",NormalizeData!BY45)</f>
        <v>1.0455380000000001</v>
      </c>
      <c r="BC58">
        <f>IF(BinaryData!BZ45=0," ",NormalizeData!BZ45)</f>
        <v>1.051161</v>
      </c>
      <c r="BD58">
        <f>IF(BinaryData!CA45=0," ",NormalizeData!CA45)</f>
        <v>1.0512630000000001</v>
      </c>
      <c r="BE58">
        <f>IF(BinaryData!CB45=0," ",NormalizeData!CB45)</f>
        <v>1.0589500000000001</v>
      </c>
      <c r="BF58">
        <f>IF(BinaryData!CC45=0," ",NormalizeData!CC45)</f>
        <v>1.059447</v>
      </c>
      <c r="BG58">
        <f>IF(BinaryData!CD45=0," ",NormalizeData!CD45)</f>
        <v>1.0643750000000001</v>
      </c>
    </row>
    <row r="59" spans="1:59">
      <c r="A59">
        <f>NormalizeData!A46</f>
        <v>28.399722000000001</v>
      </c>
      <c r="B59" s="6">
        <f t="shared" si="5"/>
        <v>2.8317219999999992</v>
      </c>
      <c r="C59">
        <f>IF(BinaryData!C46=0," ",NormalizeData!C46)</f>
        <v>1.0049870000000001</v>
      </c>
      <c r="D59">
        <f>IF(BinaryData!D46=0," ",NormalizeData!D46)</f>
        <v>0.98671900000000001</v>
      </c>
      <c r="E59">
        <f>IF(BinaryData!E46=0," ",NormalizeData!E46)</f>
        <v>1.0662830000000001</v>
      </c>
      <c r="F59">
        <f>IF(BinaryData!F46=0," ",NormalizeData!F46)</f>
        <v>1.060182</v>
      </c>
      <c r="G59">
        <f>IF(BinaryData!G46=0," ",NormalizeData!G46)</f>
        <v>1.270573</v>
      </c>
      <c r="H59">
        <f>IF(BinaryData!H46=0," ",NormalizeData!H46)</f>
        <v>1.217338</v>
      </c>
      <c r="I59">
        <f>IF(BinaryData!I46=0," ",NormalizeData!I46)</f>
        <v>1.29372</v>
      </c>
      <c r="J59">
        <f>IF(BinaryData!J46=0," ",NormalizeData!J46)</f>
        <v>1.243771</v>
      </c>
      <c r="K59">
        <f>IF(BinaryData!K46=0," ",NormalizeData!K46)</f>
        <v>1.0498130000000001</v>
      </c>
      <c r="L59">
        <f>IF(BinaryData!L46=0," ",NormalizeData!L46)</f>
        <v>1.0433699999999999</v>
      </c>
      <c r="M59">
        <f>IF(BinaryData!M46=0," ",NormalizeData!M46)</f>
        <v>0.974912</v>
      </c>
      <c r="N59">
        <f>IF(BinaryData!N46=0," ",NormalizeData!N46)</f>
        <v>0.95921599999999996</v>
      </c>
      <c r="O59">
        <f>IF(BinaryData!O46=0," ",NormalizeData!O46)</f>
        <v>1.043226</v>
      </c>
      <c r="P59">
        <f>IF(BinaryData!P46=0," ",NormalizeData!P46)</f>
        <v>1.0395129999999999</v>
      </c>
      <c r="Q59">
        <f>IF(BinaryData!Q46=0," ",NormalizeData!Q46)</f>
        <v>1.0414570000000001</v>
      </c>
      <c r="R59">
        <f>IF(BinaryData!R46=0," ",NormalizeData!R46)</f>
        <v>1.0316620000000001</v>
      </c>
      <c r="T59" s="63">
        <f t="shared" si="6"/>
        <v>2.8317219999999992</v>
      </c>
      <c r="U59" s="63">
        <f t="shared" si="7"/>
        <v>28.399722000000001</v>
      </c>
      <c r="V59">
        <f t="shared" si="8"/>
        <v>1.0295427500000001</v>
      </c>
      <c r="W59">
        <f t="shared" si="9"/>
        <v>1.2563504999999999</v>
      </c>
      <c r="X59">
        <f t="shared" si="10"/>
        <v>1.0068277499999998</v>
      </c>
      <c r="Y59">
        <f t="shared" si="11"/>
        <v>1.0413695000000001</v>
      </c>
      <c r="Z59">
        <f t="shared" si="12"/>
        <v>1.0365595000000001</v>
      </c>
      <c r="AA59">
        <f t="shared" si="13"/>
        <v>3.9688235170093747E-2</v>
      </c>
      <c r="AB59">
        <f t="shared" si="14"/>
        <v>3.3060439667372821E-2</v>
      </c>
      <c r="AC59">
        <f t="shared" si="15"/>
        <v>4.6434762799544935E-2</v>
      </c>
      <c r="AD59">
        <f t="shared" si="16"/>
        <v>2.6254874785457058E-3</v>
      </c>
      <c r="AE59">
        <f t="shared" si="17"/>
        <v>6.9261109217222316E-3</v>
      </c>
      <c r="AF59" s="4">
        <f t="shared" si="18"/>
        <v>3.854938046049447E-2</v>
      </c>
      <c r="AG59" s="4">
        <f t="shared" si="19"/>
        <v>2.6314662721408415E-2</v>
      </c>
      <c r="AH59" s="4">
        <f t="shared" si="20"/>
        <v>4.6119867871684053E-2</v>
      </c>
      <c r="AI59" s="4">
        <f t="shared" si="21"/>
        <v>2.5211872236950532E-3</v>
      </c>
      <c r="AJ59" s="4">
        <f t="shared" si="22"/>
        <v>6.6818266792424662E-3</v>
      </c>
      <c r="AO59">
        <f t="shared" si="23"/>
        <v>2.8317219999999992</v>
      </c>
      <c r="AP59">
        <f t="shared" si="24"/>
        <v>1.0295427500000001</v>
      </c>
      <c r="AQ59">
        <f t="shared" si="25"/>
        <v>3.9688235170093747E-2</v>
      </c>
      <c r="AR59">
        <f>IF(BinaryData!BO46=0," ",NormalizeData!BO46)</f>
        <v>1.031922</v>
      </c>
      <c r="AS59">
        <f>IF(BinaryData!BP46=0," ",NormalizeData!BP46)</f>
        <v>1.0206770000000001</v>
      </c>
      <c r="AT59">
        <f>IF(BinaryData!BQ46=0," ",NormalizeData!BQ46)</f>
        <v>1.0354570000000001</v>
      </c>
      <c r="AU59">
        <f>IF(BinaryData!BR46=0," ",NormalizeData!BR46)</f>
        <v>1.0529139999999999</v>
      </c>
      <c r="AV59">
        <f>IF(BinaryData!BS46=0," ",NormalizeData!BS46)</f>
        <v>1.068198</v>
      </c>
      <c r="AW59">
        <f>IF(BinaryData!BT46=0," ",NormalizeData!BT46)</f>
        <v>1.0545370000000001</v>
      </c>
      <c r="AX59">
        <f>IF(BinaryData!BU46=0," ",NormalizeData!BU46)</f>
        <v>1.081669</v>
      </c>
      <c r="AY59">
        <f>IF(BinaryData!BV46=0," ",NormalizeData!BV46)</f>
        <v>1.0929530000000001</v>
      </c>
      <c r="AZ59">
        <f>IF(BinaryData!BW46=0," ",NormalizeData!BW46)</f>
        <v>0.99870800000000004</v>
      </c>
      <c r="BA59">
        <f>IF(BinaryData!BX46=0," ",NormalizeData!BX46)</f>
        <v>1.0521290000000001</v>
      </c>
      <c r="BB59">
        <f>IF(BinaryData!BY46=0," ",NormalizeData!BY46)</f>
        <v>1.058962</v>
      </c>
      <c r="BC59">
        <f>IF(BinaryData!BZ46=0," ",NormalizeData!BZ46)</f>
        <v>1.06612</v>
      </c>
      <c r="BD59">
        <f>IF(BinaryData!CA46=0," ",NormalizeData!CA46)</f>
        <v>1.0670839999999999</v>
      </c>
      <c r="BE59">
        <f>IF(BinaryData!CB46=0," ",NormalizeData!CB46)</f>
        <v>1.0739240000000001</v>
      </c>
      <c r="BF59">
        <f>IF(BinaryData!CC46=0," ",NormalizeData!CC46)</f>
        <v>1.078632</v>
      </c>
      <c r="BG59">
        <f>IF(BinaryData!CD46=0," ",NormalizeData!CD46)</f>
        <v>1.0781000000000001</v>
      </c>
    </row>
    <row r="60" spans="1:59">
      <c r="A60">
        <f>NormalizeData!A47</f>
        <v>28.649166999999998</v>
      </c>
      <c r="B60" s="6">
        <f t="shared" si="5"/>
        <v>3.0811669999999971</v>
      </c>
      <c r="C60">
        <f>IF(BinaryData!C47=0," ",NormalizeData!C47)</f>
        <v>1.019703</v>
      </c>
      <c r="D60">
        <f>IF(BinaryData!D47=0," ",NormalizeData!D47)</f>
        <v>0.99049799999999999</v>
      </c>
      <c r="E60">
        <f>IF(BinaryData!E47=0," ",NormalizeData!E47)</f>
        <v>1.0863700000000001</v>
      </c>
      <c r="F60">
        <f>IF(BinaryData!F47=0," ",NormalizeData!F47)</f>
        <v>1.069369</v>
      </c>
      <c r="G60">
        <f>IF(BinaryData!G47=0," ",NormalizeData!G47)</f>
        <v>1.2991649999999999</v>
      </c>
      <c r="H60">
        <f>IF(BinaryData!H47=0," ",NormalizeData!H47)</f>
        <v>1.242391</v>
      </c>
      <c r="I60">
        <f>IF(BinaryData!I47=0," ",NormalizeData!I47)</f>
        <v>1.330138</v>
      </c>
      <c r="J60">
        <f>IF(BinaryData!J47=0," ",NormalizeData!J47)</f>
        <v>1.27342</v>
      </c>
      <c r="K60">
        <f>IF(BinaryData!K47=0," ",NormalizeData!K47)</f>
        <v>1.061661</v>
      </c>
      <c r="L60">
        <f>IF(BinaryData!L47=0," ",NormalizeData!L47)</f>
        <v>1.0554349999999999</v>
      </c>
      <c r="M60">
        <f>IF(BinaryData!M47=0," ",NormalizeData!M47)</f>
        <v>0.98561600000000005</v>
      </c>
      <c r="N60">
        <f>IF(BinaryData!N47=0," ",NormalizeData!N47)</f>
        <v>0.96433800000000003</v>
      </c>
      <c r="O60">
        <f>IF(BinaryData!O47=0," ",NormalizeData!O47)</f>
        <v>1.066136</v>
      </c>
      <c r="P60">
        <f>IF(BinaryData!P47=0," ",NormalizeData!P47)</f>
        <v>1.066306</v>
      </c>
      <c r="Q60">
        <f>IF(BinaryData!Q47=0," ",NormalizeData!Q47)</f>
        <v>1.0613079999999999</v>
      </c>
      <c r="R60">
        <f>IF(BinaryData!R47=0," ",NormalizeData!R47)</f>
        <v>1.041256</v>
      </c>
      <c r="T60" s="63">
        <f t="shared" si="6"/>
        <v>3.0811669999999971</v>
      </c>
      <c r="U60" s="63">
        <f t="shared" si="7"/>
        <v>28.649166999999998</v>
      </c>
      <c r="V60">
        <f t="shared" si="8"/>
        <v>1.041485</v>
      </c>
      <c r="W60">
        <f t="shared" si="9"/>
        <v>1.2862784999999999</v>
      </c>
      <c r="X60">
        <f t="shared" si="10"/>
        <v>1.0167625</v>
      </c>
      <c r="Y60">
        <f t="shared" si="11"/>
        <v>1.0662210000000001</v>
      </c>
      <c r="Z60">
        <f t="shared" si="12"/>
        <v>1.051282</v>
      </c>
      <c r="AA60">
        <f t="shared" si="13"/>
        <v>4.4220321022504297E-2</v>
      </c>
      <c r="AB60">
        <f t="shared" si="14"/>
        <v>3.7332609967694462E-2</v>
      </c>
      <c r="AC60">
        <f t="shared" si="15"/>
        <v>4.9091310232395789E-2</v>
      </c>
      <c r="AD60">
        <f t="shared" si="16"/>
        <v>1.2020815280171555E-4</v>
      </c>
      <c r="AE60">
        <f t="shared" si="17"/>
        <v>1.4178905176352622E-2</v>
      </c>
      <c r="AF60" s="4">
        <f t="shared" si="18"/>
        <v>4.2458913016034119E-2</v>
      </c>
      <c r="AG60" s="4">
        <f t="shared" si="19"/>
        <v>2.9023737835697686E-2</v>
      </c>
      <c r="AH60" s="4">
        <f t="shared" si="20"/>
        <v>4.8281983484241196E-2</v>
      </c>
      <c r="AI60" s="4">
        <f t="shared" si="21"/>
        <v>1.1274224837225635E-4</v>
      </c>
      <c r="AJ60" s="4">
        <f t="shared" si="22"/>
        <v>1.3487251923225758E-2</v>
      </c>
      <c r="AO60">
        <f t="shared" si="23"/>
        <v>3.0811669999999971</v>
      </c>
      <c r="AP60">
        <f t="shared" si="24"/>
        <v>1.041485</v>
      </c>
      <c r="AQ60">
        <f t="shared" si="25"/>
        <v>4.4220321022504297E-2</v>
      </c>
      <c r="AR60">
        <f>IF(BinaryData!BO47=0," ",NormalizeData!BO47)</f>
        <v>1.043704</v>
      </c>
      <c r="AS60">
        <f>IF(BinaryData!BP47=0," ",NormalizeData!BP47)</f>
        <v>1.036403</v>
      </c>
      <c r="AT60">
        <f>IF(BinaryData!BQ47=0," ",NormalizeData!BQ47)</f>
        <v>1.0507299999999999</v>
      </c>
      <c r="AU60">
        <f>IF(BinaryData!BR47=0," ",NormalizeData!BR47)</f>
        <v>1.058638</v>
      </c>
      <c r="AV60">
        <f>IF(BinaryData!BS47=0," ",NormalizeData!BS47)</f>
        <v>1.0863419999999999</v>
      </c>
      <c r="AW60">
        <f>IF(BinaryData!BT47=0," ",NormalizeData!BT47)</f>
        <v>1.066208</v>
      </c>
      <c r="AX60">
        <f>IF(BinaryData!BU47=0," ",NormalizeData!BU47)</f>
        <v>1.0950690000000001</v>
      </c>
      <c r="AY60">
        <f>IF(BinaryData!BV47=0," ",NormalizeData!BV47)</f>
        <v>1.109273</v>
      </c>
      <c r="AZ60">
        <f>IF(BinaryData!BW47=0," ",NormalizeData!BW47)</f>
        <v>1.0165999999999999</v>
      </c>
      <c r="BA60">
        <f>IF(BinaryData!BX47=0," ",NormalizeData!BX47)</f>
        <v>1.0628899999999999</v>
      </c>
      <c r="BB60">
        <f>IF(BinaryData!BY47=0," ",NormalizeData!BY47)</f>
        <v>1.072217</v>
      </c>
      <c r="BC60">
        <f>IF(BinaryData!BZ47=0," ",NormalizeData!BZ47)</f>
        <v>1.074975</v>
      </c>
      <c r="BD60">
        <f>IF(BinaryData!CA47=0," ",NormalizeData!CA47)</f>
        <v>1.082214</v>
      </c>
      <c r="BE60">
        <f>IF(BinaryData!CB47=0," ",NormalizeData!CB47)</f>
        <v>1.0873330000000001</v>
      </c>
      <c r="BF60">
        <f>IF(BinaryData!CC47=0," ",NormalizeData!CC47)</f>
        <v>1.093866</v>
      </c>
      <c r="BG60">
        <f>IF(BinaryData!CD47=0," ",NormalizeData!CD47)</f>
        <v>1.092657</v>
      </c>
    </row>
    <row r="61" spans="1:59">
      <c r="A61">
        <f>NormalizeData!A48</f>
        <v>28.897221999999999</v>
      </c>
      <c r="B61" s="6">
        <f t="shared" si="5"/>
        <v>3.3292219999999979</v>
      </c>
      <c r="C61">
        <f>IF(BinaryData!C48=0," ",NormalizeData!C48)</f>
        <v>1.0387599999999999</v>
      </c>
      <c r="D61">
        <f>IF(BinaryData!D48=0," ",NormalizeData!D48)</f>
        <v>1.0048649999999999</v>
      </c>
      <c r="E61">
        <f>IF(BinaryData!E48=0," ",NormalizeData!E48)</f>
        <v>1.098312</v>
      </c>
      <c r="F61">
        <f>IF(BinaryData!F48=0," ",NormalizeData!F48)</f>
        <v>1.0936779999999999</v>
      </c>
      <c r="G61">
        <f>IF(BinaryData!G48=0," ",NormalizeData!G48)</f>
        <v>1.3264480000000001</v>
      </c>
      <c r="H61">
        <f>IF(BinaryData!H48=0," ",NormalizeData!H48)</f>
        <v>1.2727299999999999</v>
      </c>
      <c r="I61">
        <f>IF(BinaryData!I48=0," ",NormalizeData!I48)</f>
        <v>1.36313</v>
      </c>
      <c r="J61">
        <f>IF(BinaryData!J48=0," ",NormalizeData!J48)</f>
        <v>1.300835</v>
      </c>
      <c r="K61">
        <f>IF(BinaryData!K48=0," ",NormalizeData!K48)</f>
        <v>1.0815220000000001</v>
      </c>
      <c r="L61">
        <f>IF(BinaryData!L48=0," ",NormalizeData!L48)</f>
        <v>1.071593</v>
      </c>
      <c r="M61">
        <f>IF(BinaryData!M48=0," ",NormalizeData!M48)</f>
        <v>1.0066200000000001</v>
      </c>
      <c r="N61">
        <f>IF(BinaryData!N48=0," ",NormalizeData!N48)</f>
        <v>0.97206300000000001</v>
      </c>
      <c r="O61">
        <f>IF(BinaryData!O48=0," ",NormalizeData!O48)</f>
        <v>1.091485</v>
      </c>
      <c r="P61">
        <f>IF(BinaryData!P48=0," ",NormalizeData!P48)</f>
        <v>1.0805210000000001</v>
      </c>
      <c r="Q61">
        <f>IF(BinaryData!Q48=0," ",NormalizeData!Q48)</f>
        <v>1.086568</v>
      </c>
      <c r="R61">
        <f>IF(BinaryData!R48=0," ",NormalizeData!R48)</f>
        <v>1.05623</v>
      </c>
      <c r="T61" s="63">
        <f t="shared" si="6"/>
        <v>3.3292219999999979</v>
      </c>
      <c r="U61" s="63">
        <f t="shared" si="7"/>
        <v>28.897221999999999</v>
      </c>
      <c r="V61">
        <f t="shared" si="8"/>
        <v>1.0589037499999998</v>
      </c>
      <c r="W61">
        <f t="shared" si="9"/>
        <v>1.3157857500000001</v>
      </c>
      <c r="X61">
        <f t="shared" si="10"/>
        <v>1.0329495000000002</v>
      </c>
      <c r="Y61">
        <f t="shared" si="11"/>
        <v>1.0860030000000001</v>
      </c>
      <c r="Z61">
        <f t="shared" si="12"/>
        <v>1.071399</v>
      </c>
      <c r="AA61">
        <f t="shared" si="13"/>
        <v>4.5048920803758837E-2</v>
      </c>
      <c r="AB61">
        <f t="shared" si="14"/>
        <v>3.8438193318408385E-2</v>
      </c>
      <c r="AC61">
        <f t="shared" si="15"/>
        <v>5.2450027966309688E-2</v>
      </c>
      <c r="AD61">
        <f t="shared" si="16"/>
        <v>7.7527187489292888E-3</v>
      </c>
      <c r="AE61">
        <f t="shared" si="17"/>
        <v>2.145220552763746E-2</v>
      </c>
      <c r="AF61" s="4">
        <f t="shared" si="18"/>
        <v>4.2542979759736275E-2</v>
      </c>
      <c r="AG61" s="4">
        <f t="shared" si="19"/>
        <v>2.9213109595090526E-2</v>
      </c>
      <c r="AH61" s="4">
        <f t="shared" si="20"/>
        <v>5.0776952761301182E-2</v>
      </c>
      <c r="AI61" s="4">
        <f t="shared" si="21"/>
        <v>7.1387636580463303E-3</v>
      </c>
      <c r="AJ61" s="4">
        <f t="shared" si="22"/>
        <v>2.0022611116528446E-2</v>
      </c>
      <c r="AK61" s="20">
        <f t="shared" ref="AK61:AK92" si="26">1-3*(AA61+AB61)/(V61-W61)</f>
        <v>1.9750054202571663</v>
      </c>
      <c r="AL61" s="20">
        <f t="shared" ref="AL61:AL92" si="27">1-3*(AA61+AC61)/(X61-V61)</f>
        <v>12.269709057676867</v>
      </c>
      <c r="AM61" s="5">
        <f>X60/V60</f>
        <v>0.97626226013816808</v>
      </c>
      <c r="AO61">
        <f t="shared" si="23"/>
        <v>3.3292219999999979</v>
      </c>
      <c r="AP61">
        <f t="shared" si="24"/>
        <v>1.0589037499999998</v>
      </c>
      <c r="AQ61">
        <f t="shared" si="25"/>
        <v>4.5048920803758837E-2</v>
      </c>
      <c r="AR61">
        <f>IF(BinaryData!BO48=0," ",NormalizeData!BO48)</f>
        <v>1.057434</v>
      </c>
      <c r="AS61">
        <f>IF(BinaryData!BP48=0," ",NormalizeData!BP48)</f>
        <v>1.0464990000000001</v>
      </c>
      <c r="AT61">
        <f>IF(BinaryData!BQ48=0," ",NormalizeData!BQ48)</f>
        <v>1.0646089999999999</v>
      </c>
      <c r="AU61">
        <f>IF(BinaryData!BR48=0," ",NormalizeData!BR48)</f>
        <v>1.0693619999999999</v>
      </c>
      <c r="AV61">
        <f>IF(BinaryData!BS48=0," ",NormalizeData!BS48)</f>
        <v>1.095267</v>
      </c>
      <c r="AW61">
        <f>IF(BinaryData!BT48=0," ",NormalizeData!BT48)</f>
        <v>1.0791090000000001</v>
      </c>
      <c r="AX61">
        <f>IF(BinaryData!BU48=0," ",NormalizeData!BU48)</f>
        <v>1.1012839999999999</v>
      </c>
      <c r="AY61">
        <f>IF(BinaryData!BV48=0," ",NormalizeData!BV48)</f>
        <v>1.124047</v>
      </c>
      <c r="AZ61">
        <f>IF(BinaryData!BW48=0," ",NormalizeData!BW48)</f>
        <v>1.032276</v>
      </c>
      <c r="BA61">
        <f>IF(BinaryData!BX48=0," ",NormalizeData!BX48)</f>
        <v>1.0686389999999999</v>
      </c>
      <c r="BB61">
        <f>IF(BinaryData!BY48=0," ",NormalizeData!BY48)</f>
        <v>1.088722</v>
      </c>
      <c r="BC61">
        <f>IF(BinaryData!BZ48=0," ",NormalizeData!BZ48)</f>
        <v>1.090562</v>
      </c>
      <c r="BD61">
        <f>IF(BinaryData!CA48=0," ",NormalizeData!CA48)</f>
        <v>1.097909</v>
      </c>
      <c r="BE61">
        <f>IF(BinaryData!CB48=0," ",NormalizeData!CB48)</f>
        <v>1.1005240000000001</v>
      </c>
      <c r="BF61">
        <f>IF(BinaryData!CC48=0," ",NormalizeData!CC48)</f>
        <v>1.107836</v>
      </c>
      <c r="BG61">
        <f>IF(BinaryData!CD48=0," ",NormalizeData!CD48)</f>
        <v>1.1059699999999999</v>
      </c>
    </row>
    <row r="62" spans="1:59">
      <c r="A62">
        <f>NormalizeData!A49</f>
        <v>29.146667000000001</v>
      </c>
      <c r="B62" s="6">
        <f t="shared" si="5"/>
        <v>3.5786669999999994</v>
      </c>
      <c r="C62">
        <f>IF(BinaryData!C49=0," ",NormalizeData!C49)</f>
        <v>1.058576</v>
      </c>
      <c r="D62">
        <f>IF(BinaryData!D49=0," ",NormalizeData!D49)</f>
        <v>1.0241899999999999</v>
      </c>
      <c r="E62">
        <f>IF(BinaryData!E49=0," ",NormalizeData!E49)</f>
        <v>1.115963</v>
      </c>
      <c r="F62">
        <f>IF(BinaryData!F49=0," ",NormalizeData!F49)</f>
        <v>1.1100479999999999</v>
      </c>
      <c r="G62">
        <f>IF(BinaryData!G49=0," ",NormalizeData!G49)</f>
        <v>1.351478</v>
      </c>
      <c r="H62">
        <f>IF(BinaryData!H49=0," ",NormalizeData!H49)</f>
        <v>1.295944</v>
      </c>
      <c r="I62">
        <f>IF(BinaryData!I49=0," ",NormalizeData!I49)</f>
        <v>1.390603</v>
      </c>
      <c r="J62">
        <f>IF(BinaryData!J49=0," ",NormalizeData!J49)</f>
        <v>1.3285199999999999</v>
      </c>
      <c r="K62">
        <f>IF(BinaryData!K49=0," ",NormalizeData!K49)</f>
        <v>1.0938209999999999</v>
      </c>
      <c r="L62">
        <f>IF(BinaryData!L49=0," ",NormalizeData!L49)</f>
        <v>1.081283</v>
      </c>
      <c r="M62">
        <f>IF(BinaryData!M49=0," ",NormalizeData!M49)</f>
        <v>1.0396160000000001</v>
      </c>
      <c r="N62">
        <f>IF(BinaryData!N49=0," ",NormalizeData!N49)</f>
        <v>0.97888900000000001</v>
      </c>
      <c r="O62">
        <f>IF(BinaryData!O49=0," ",NormalizeData!O49)</f>
        <v>1.106328</v>
      </c>
      <c r="P62">
        <f>IF(BinaryData!P49=0," ",NormalizeData!P49)</f>
        <v>1.0885210000000001</v>
      </c>
      <c r="Q62">
        <f>IF(BinaryData!Q49=0," ",NormalizeData!Q49)</f>
        <v>1.10931</v>
      </c>
      <c r="R62">
        <f>IF(BinaryData!R49=0," ",NormalizeData!R49)</f>
        <v>1.078309</v>
      </c>
      <c r="T62" s="63">
        <f t="shared" si="6"/>
        <v>3.5786669999999994</v>
      </c>
      <c r="U62" s="63">
        <f t="shared" si="7"/>
        <v>29.146667000000001</v>
      </c>
      <c r="V62">
        <f t="shared" si="8"/>
        <v>1.07719425</v>
      </c>
      <c r="W62">
        <f t="shared" si="9"/>
        <v>1.3416362499999999</v>
      </c>
      <c r="X62">
        <f t="shared" si="10"/>
        <v>1.0484022500000001</v>
      </c>
      <c r="Y62">
        <f t="shared" si="11"/>
        <v>1.0974245</v>
      </c>
      <c r="Z62">
        <f t="shared" si="12"/>
        <v>1.0938094999999999</v>
      </c>
      <c r="AA62">
        <f t="shared" si="13"/>
        <v>4.373585339569816E-2</v>
      </c>
      <c r="AB62">
        <f t="shared" si="14"/>
        <v>3.9809631886224071E-2</v>
      </c>
      <c r="AC62">
        <f t="shared" si="15"/>
        <v>5.1811506723088679E-2</v>
      </c>
      <c r="AD62">
        <f t="shared" si="16"/>
        <v>1.2591450452588786E-2</v>
      </c>
      <c r="AE62">
        <f t="shared" si="17"/>
        <v>2.1921017323564201E-2</v>
      </c>
      <c r="AF62" s="4">
        <f t="shared" si="18"/>
        <v>4.0601640229418381E-2</v>
      </c>
      <c r="AG62" s="4">
        <f t="shared" si="19"/>
        <v>2.9672448017280448E-2</v>
      </c>
      <c r="AH62" s="4">
        <f t="shared" si="20"/>
        <v>4.9419492111056298E-2</v>
      </c>
      <c r="AI62" s="4">
        <f t="shared" si="21"/>
        <v>1.1473637095389054E-2</v>
      </c>
      <c r="AJ62" s="4">
        <f t="shared" si="22"/>
        <v>2.0040982752082701E-2</v>
      </c>
      <c r="AK62" s="20">
        <f t="shared" si="26"/>
        <v>1.9477936781818579</v>
      </c>
      <c r="AL62" s="20">
        <f t="shared" si="27"/>
        <v>10.955615461112851</v>
      </c>
      <c r="AM62" s="5">
        <f t="shared" ref="AM62:AM125" si="28">X61/V61</f>
        <v>0.97548950978783522</v>
      </c>
      <c r="AO62">
        <f t="shared" si="23"/>
        <v>3.5786669999999994</v>
      </c>
      <c r="AP62">
        <f t="shared" si="24"/>
        <v>1.07719425</v>
      </c>
      <c r="AQ62">
        <f t="shared" si="25"/>
        <v>4.373585339569816E-2</v>
      </c>
      <c r="AR62">
        <f>IF(BinaryData!BO49=0," ",NormalizeData!BO49)</f>
        <v>1.068943</v>
      </c>
      <c r="AS62">
        <f>IF(BinaryData!BP49=0," ",NormalizeData!BP49)</f>
        <v>1.059382</v>
      </c>
      <c r="AT62">
        <f>IF(BinaryData!BQ49=0," ",NormalizeData!BQ49)</f>
        <v>1.076411</v>
      </c>
      <c r="AU62">
        <f>IF(BinaryData!BR49=0," ",NormalizeData!BR49)</f>
        <v>1.0759669999999999</v>
      </c>
      <c r="AV62">
        <f>IF(BinaryData!BS49=0," ",NormalizeData!BS49)</f>
        <v>1.104365</v>
      </c>
      <c r="AW62">
        <f>IF(BinaryData!BT49=0," ",NormalizeData!BT49)</f>
        <v>1.0903020000000001</v>
      </c>
      <c r="AX62">
        <f>IF(BinaryData!BU49=0," ",NormalizeData!BU49)</f>
        <v>1.106914</v>
      </c>
      <c r="AY62">
        <f>IF(BinaryData!BV49=0," ",NormalizeData!BV49)</f>
        <v>1.1344069999999999</v>
      </c>
      <c r="AZ62">
        <f>IF(BinaryData!BW49=0," ",NormalizeData!BW49)</f>
        <v>1.050435</v>
      </c>
      <c r="BA62">
        <f>IF(BinaryData!BX49=0," ",NormalizeData!BX49)</f>
        <v>1.083329</v>
      </c>
      <c r="BB62">
        <f>IF(BinaryData!BY49=0," ",NormalizeData!BY49)</f>
        <v>1.105593</v>
      </c>
      <c r="BC62">
        <f>IF(BinaryData!BZ49=0," ",NormalizeData!BZ49)</f>
        <v>1.1077360000000001</v>
      </c>
      <c r="BD62">
        <f>IF(BinaryData!CA49=0," ",NormalizeData!CA49)</f>
        <v>1.1184529999999999</v>
      </c>
      <c r="BE62">
        <f>IF(BinaryData!CB49=0," ",NormalizeData!CB49)</f>
        <v>1.1104689999999999</v>
      </c>
      <c r="BF62">
        <f>IF(BinaryData!CC49=0," ",NormalizeData!CC49)</f>
        <v>1.128652</v>
      </c>
      <c r="BG62">
        <f>IF(BinaryData!CD49=0," ",NormalizeData!CD49)</f>
        <v>1.121148</v>
      </c>
    </row>
    <row r="63" spans="1:59">
      <c r="A63">
        <f>NormalizeData!A50</f>
        <v>29.396667000000001</v>
      </c>
      <c r="B63" s="6">
        <f t="shared" si="5"/>
        <v>3.8286669999999994</v>
      </c>
      <c r="C63">
        <f>IF(BinaryData!C50=0," ",NormalizeData!C50)</f>
        <v>1.0809070000000001</v>
      </c>
      <c r="D63">
        <f>IF(BinaryData!D50=0," ",NormalizeData!D50)</f>
        <v>1.0602130000000001</v>
      </c>
      <c r="E63">
        <f>IF(BinaryData!E50=0," ",NormalizeData!E50)</f>
        <v>1.1334169999999999</v>
      </c>
      <c r="F63">
        <f>IF(BinaryData!F50=0," ",NormalizeData!F50)</f>
        <v>1.125451</v>
      </c>
      <c r="G63">
        <f>IF(BinaryData!G50=0," ",NormalizeData!G50)</f>
        <v>1.3732660000000001</v>
      </c>
      <c r="H63">
        <f>IF(BinaryData!H50=0," ",NormalizeData!H50)</f>
        <v>1.320649</v>
      </c>
      <c r="I63">
        <f>IF(BinaryData!I50=0," ",NormalizeData!I50)</f>
        <v>1.414242</v>
      </c>
      <c r="J63">
        <f>IF(BinaryData!J50=0," ",NormalizeData!J50)</f>
        <v>1.3494360000000001</v>
      </c>
      <c r="K63">
        <f>IF(BinaryData!K50=0," ",NormalizeData!K50)</f>
        <v>1.101942</v>
      </c>
      <c r="L63">
        <f>IF(BinaryData!L50=0," ",NormalizeData!L50)</f>
        <v>1.0921380000000001</v>
      </c>
      <c r="M63">
        <f>IF(BinaryData!M50=0," ",NormalizeData!M50)</f>
        <v>1.0667009999999999</v>
      </c>
      <c r="N63">
        <f>IF(BinaryData!N50=0," ",NormalizeData!N50)</f>
        <v>0.98740300000000003</v>
      </c>
      <c r="O63">
        <f>IF(BinaryData!O50=0," ",NormalizeData!O50)</f>
        <v>1.113685</v>
      </c>
      <c r="P63">
        <f>IF(BinaryData!P50=0," ",NormalizeData!P50)</f>
        <v>1.0989580000000001</v>
      </c>
      <c r="Q63">
        <f>IF(BinaryData!Q50=0," ",NormalizeData!Q50)</f>
        <v>1.1327130000000001</v>
      </c>
      <c r="R63">
        <f>IF(BinaryData!R50=0," ",NormalizeData!R50)</f>
        <v>1.0991230000000001</v>
      </c>
      <c r="T63" s="63">
        <f t="shared" si="6"/>
        <v>3.8286669999999994</v>
      </c>
      <c r="U63" s="63">
        <f t="shared" si="7"/>
        <v>29.396667000000001</v>
      </c>
      <c r="V63">
        <f t="shared" si="8"/>
        <v>1.0999969999999999</v>
      </c>
      <c r="W63">
        <f t="shared" si="9"/>
        <v>1.36439825</v>
      </c>
      <c r="X63">
        <f t="shared" si="10"/>
        <v>1.062046</v>
      </c>
      <c r="Y63">
        <f t="shared" si="11"/>
        <v>1.1063215</v>
      </c>
      <c r="Z63">
        <f t="shared" si="12"/>
        <v>1.1159180000000002</v>
      </c>
      <c r="AA63">
        <f t="shared" si="13"/>
        <v>3.5175736296487022E-2</v>
      </c>
      <c r="AB63">
        <f t="shared" si="14"/>
        <v>3.9584939075149962E-2</v>
      </c>
      <c r="AC63">
        <f t="shared" si="15"/>
        <v>5.1930934114456276E-2</v>
      </c>
      <c r="AD63">
        <f t="shared" si="16"/>
        <v>1.041356156653424E-2</v>
      </c>
      <c r="AE63">
        <f t="shared" si="17"/>
        <v>2.3751716780056137E-2</v>
      </c>
      <c r="AF63" s="4">
        <f t="shared" si="18"/>
        <v>3.197802930052266E-2</v>
      </c>
      <c r="AG63" s="4">
        <f t="shared" si="19"/>
        <v>2.90127454173662E-2</v>
      </c>
      <c r="AH63" s="4">
        <f t="shared" si="20"/>
        <v>4.8897066713170872E-2</v>
      </c>
      <c r="AI63" s="4">
        <f t="shared" si="21"/>
        <v>9.4127806126286431E-3</v>
      </c>
      <c r="AJ63" s="4">
        <f t="shared" si="22"/>
        <v>2.1284464252800055E-2</v>
      </c>
      <c r="AK63" s="20">
        <f t="shared" si="26"/>
        <v>1.848263864542663</v>
      </c>
      <c r="AL63" s="20">
        <f t="shared" si="27"/>
        <v>7.8857213573510831</v>
      </c>
      <c r="AM63" s="5">
        <f t="shared" si="28"/>
        <v>0.97327130181023536</v>
      </c>
      <c r="AO63">
        <f t="shared" si="23"/>
        <v>3.8286669999999994</v>
      </c>
      <c r="AP63">
        <f t="shared" si="24"/>
        <v>1.0999969999999999</v>
      </c>
      <c r="AQ63">
        <f t="shared" si="25"/>
        <v>3.5175736296487022E-2</v>
      </c>
      <c r="AR63">
        <f>IF(BinaryData!BO50=0," ",NormalizeData!BO50)</f>
        <v>1.0770949999999999</v>
      </c>
      <c r="AS63">
        <f>IF(BinaryData!BP50=0," ",NormalizeData!BP50)</f>
        <v>1.0700670000000001</v>
      </c>
      <c r="AT63">
        <f>IF(BinaryData!BQ50=0," ",NormalizeData!BQ50)</f>
        <v>1.0885819999999999</v>
      </c>
      <c r="AU63">
        <f>IF(BinaryData!BR50=0," ",NormalizeData!BR50)</f>
        <v>1.0850489999999999</v>
      </c>
      <c r="AV63">
        <f>IF(BinaryData!BS50=0," ",NormalizeData!BS50)</f>
        <v>1.115599</v>
      </c>
      <c r="AW63">
        <f>IF(BinaryData!BT50=0," ",NormalizeData!BT50)</f>
        <v>1.1022639999999999</v>
      </c>
      <c r="AX63">
        <f>IF(BinaryData!BU50=0," ",NormalizeData!BU50)</f>
        <v>1.1189169999999999</v>
      </c>
      <c r="AY63">
        <f>IF(BinaryData!BV50=0," ",NormalizeData!BV50)</f>
        <v>1.143392</v>
      </c>
      <c r="AZ63">
        <f>IF(BinaryData!BW50=0," ",NormalizeData!BW50)</f>
        <v>1.063517</v>
      </c>
      <c r="BA63">
        <f>IF(BinaryData!BX50=0," ",NormalizeData!BX50)</f>
        <v>1.0927</v>
      </c>
      <c r="BB63">
        <f>IF(BinaryData!BY50=0," ",NormalizeData!BY50)</f>
        <v>1.120277</v>
      </c>
      <c r="BC63">
        <f>IF(BinaryData!BZ50=0," ",NormalizeData!BZ50)</f>
        <v>1.121283</v>
      </c>
      <c r="BD63">
        <f>IF(BinaryData!CA50=0," ",NormalizeData!CA50)</f>
        <v>1.1348590000000001</v>
      </c>
      <c r="BE63">
        <f>IF(BinaryData!CB50=0," ",NormalizeData!CB50)</f>
        <v>1.124263</v>
      </c>
      <c r="BF63">
        <f>IF(BinaryData!CC50=0," ",NormalizeData!CC50)</f>
        <v>1.138414</v>
      </c>
      <c r="BG63">
        <f>IF(BinaryData!CD50=0," ",NormalizeData!CD50)</f>
        <v>1.1362680000000001</v>
      </c>
    </row>
    <row r="64" spans="1:59">
      <c r="A64">
        <f>NormalizeData!A51</f>
        <v>29.645278000000001</v>
      </c>
      <c r="B64" s="6">
        <f t="shared" si="5"/>
        <v>4.0772779999999997</v>
      </c>
      <c r="C64">
        <f>IF(BinaryData!C51=0," ",NormalizeData!C51)</f>
        <v>1.0988560000000001</v>
      </c>
      <c r="D64">
        <f>IF(BinaryData!D51=0," ",NormalizeData!D51)</f>
        <v>1.092681</v>
      </c>
      <c r="E64">
        <f>IF(BinaryData!E51=0," ",NormalizeData!E51)</f>
        <v>1.143343</v>
      </c>
      <c r="F64">
        <f>IF(BinaryData!F51=0," ",NormalizeData!F51)</f>
        <v>1.1335059999999999</v>
      </c>
      <c r="G64">
        <f>IF(BinaryData!G51=0," ",NormalizeData!G51)</f>
        <v>1.3991340000000001</v>
      </c>
      <c r="H64">
        <f>IF(BinaryData!H51=0," ",NormalizeData!H51)</f>
        <v>1.344848</v>
      </c>
      <c r="I64">
        <f>IF(BinaryData!I51=0," ",NormalizeData!I51)</f>
        <v>1.436682</v>
      </c>
      <c r="J64">
        <f>IF(BinaryData!J51=0," ",NormalizeData!J51)</f>
        <v>1.3654949999999999</v>
      </c>
      <c r="K64">
        <f>IF(BinaryData!K51=0," ",NormalizeData!K51)</f>
        <v>1.109961</v>
      </c>
      <c r="L64">
        <f>IF(BinaryData!L51=0," ",NormalizeData!L51)</f>
        <v>1.096956</v>
      </c>
      <c r="M64">
        <f>IF(BinaryData!M51=0," ",NormalizeData!M51)</f>
        <v>1.08097</v>
      </c>
      <c r="N64">
        <f>IF(BinaryData!N51=0," ",NormalizeData!N51)</f>
        <v>1.015385</v>
      </c>
      <c r="O64">
        <f>IF(BinaryData!O51=0," ",NormalizeData!O51)</f>
        <v>1.114905</v>
      </c>
      <c r="P64">
        <f>IF(BinaryData!P51=0," ",NormalizeData!P51)</f>
        <v>1.1060460000000001</v>
      </c>
      <c r="Q64">
        <f>IF(BinaryData!Q51=0," ",NormalizeData!Q51)</f>
        <v>1.1387320000000001</v>
      </c>
      <c r="R64">
        <f>IF(BinaryData!R51=0," ",NormalizeData!R51)</f>
        <v>1.1070739999999999</v>
      </c>
      <c r="T64" s="63">
        <f t="shared" si="6"/>
        <v>4.0772779999999997</v>
      </c>
      <c r="U64" s="63">
        <f t="shared" si="7"/>
        <v>29.645278000000001</v>
      </c>
      <c r="V64">
        <f t="shared" si="8"/>
        <v>1.1170964999999999</v>
      </c>
      <c r="W64">
        <f t="shared" si="9"/>
        <v>1.3865397500000001</v>
      </c>
      <c r="X64">
        <f t="shared" si="10"/>
        <v>1.0758179999999999</v>
      </c>
      <c r="Y64">
        <f t="shared" si="11"/>
        <v>1.1104755000000002</v>
      </c>
      <c r="Z64">
        <f t="shared" si="12"/>
        <v>1.122903</v>
      </c>
      <c r="AA64">
        <f t="shared" si="13"/>
        <v>2.507975899007002E-2</v>
      </c>
      <c r="AB64">
        <f t="shared" si="14"/>
        <v>4.022413822880487E-2</v>
      </c>
      <c r="AC64">
        <f t="shared" si="15"/>
        <v>4.1997024045361445E-2</v>
      </c>
      <c r="AD64">
        <f t="shared" si="16"/>
        <v>6.2642589745315891E-3</v>
      </c>
      <c r="AE64">
        <f t="shared" si="17"/>
        <v>2.2385586478803853E-2</v>
      </c>
      <c r="AF64" s="4">
        <f t="shared" si="18"/>
        <v>2.2450843763336489E-2</v>
      </c>
      <c r="AG64" s="4">
        <f t="shared" si="19"/>
        <v>2.9010447214949928E-2</v>
      </c>
      <c r="AH64" s="4">
        <f t="shared" si="20"/>
        <v>3.9037294454416498E-2</v>
      </c>
      <c r="AI64" s="4">
        <f t="shared" si="21"/>
        <v>5.6410600454774446E-3</v>
      </c>
      <c r="AJ64" s="4">
        <f t="shared" si="22"/>
        <v>1.99354587874499E-2</v>
      </c>
      <c r="AK64" s="20">
        <f t="shared" si="26"/>
        <v>1.7270981613257135</v>
      </c>
      <c r="AL64" s="20">
        <f t="shared" si="27"/>
        <v>5.874943350807186</v>
      </c>
      <c r="AM64" s="5">
        <f t="shared" si="28"/>
        <v>0.96549899681544604</v>
      </c>
      <c r="AO64">
        <f t="shared" si="23"/>
        <v>4.0772779999999997</v>
      </c>
      <c r="AP64">
        <f t="shared" si="24"/>
        <v>1.1170964999999999</v>
      </c>
      <c r="AQ64">
        <f t="shared" si="25"/>
        <v>2.507975899007002E-2</v>
      </c>
      <c r="AR64">
        <f>IF(BinaryData!BO51=0," ",NormalizeData!BO51)</f>
        <v>1.088028</v>
      </c>
      <c r="AS64">
        <f>IF(BinaryData!BP51=0," ",NormalizeData!BP51)</f>
        <v>1.079474</v>
      </c>
      <c r="AT64">
        <f>IF(BinaryData!BQ51=0," ",NormalizeData!BQ51)</f>
        <v>1.0978250000000001</v>
      </c>
      <c r="AU64">
        <f>IF(BinaryData!BR51=0," ",NormalizeData!BR51)</f>
        <v>1.0907230000000001</v>
      </c>
      <c r="AV64">
        <f>IF(BinaryData!BS51=0," ",NormalizeData!BS51)</f>
        <v>1.121116</v>
      </c>
      <c r="AW64">
        <f>IF(BinaryData!BT51=0," ",NormalizeData!BT51)</f>
        <v>1.107869</v>
      </c>
      <c r="AX64">
        <f>IF(BinaryData!BU51=0," ",NormalizeData!BU51)</f>
        <v>1.128169</v>
      </c>
      <c r="AY64">
        <f>IF(BinaryData!BV51=0," ",NormalizeData!BV51)</f>
        <v>1.153159</v>
      </c>
      <c r="AZ64">
        <f>IF(BinaryData!BW51=0," ",NormalizeData!BW51)</f>
        <v>1.0813440000000001</v>
      </c>
      <c r="BA64">
        <f>IF(BinaryData!BX51=0," ",NormalizeData!BX51)</f>
        <v>1.103834</v>
      </c>
      <c r="BB64">
        <f>IF(BinaryData!BY51=0," ",NormalizeData!BY51)</f>
        <v>1.130566</v>
      </c>
      <c r="BC64">
        <f>IF(BinaryData!BZ51=0," ",NormalizeData!BZ51)</f>
        <v>1.1344620000000001</v>
      </c>
      <c r="BD64">
        <f>IF(BinaryData!CA51=0," ",NormalizeData!CA51)</f>
        <v>1.1453500000000001</v>
      </c>
      <c r="BE64">
        <f>IF(BinaryData!CB51=0," ",NormalizeData!CB51)</f>
        <v>1.1361790000000001</v>
      </c>
      <c r="BF64">
        <f>IF(BinaryData!CC51=0," ",NormalizeData!CC51)</f>
        <v>1.150164</v>
      </c>
      <c r="BG64">
        <f>IF(BinaryData!CD51=0," ",NormalizeData!CD51)</f>
        <v>1.1476200000000001</v>
      </c>
    </row>
    <row r="65" spans="1:59">
      <c r="A65">
        <f>NormalizeData!A52</f>
        <v>29.893611</v>
      </c>
      <c r="B65" s="6">
        <f t="shared" si="5"/>
        <v>4.3256109999999985</v>
      </c>
      <c r="C65">
        <f>IF(BinaryData!C52=0," ",NormalizeData!C52)</f>
        <v>1.1188910000000001</v>
      </c>
      <c r="D65">
        <f>IF(BinaryData!D52=0," ",NormalizeData!D52)</f>
        <v>1.14794</v>
      </c>
      <c r="E65">
        <f>IF(BinaryData!E52=0," ",NormalizeData!E52)</f>
        <v>1.15846</v>
      </c>
      <c r="F65">
        <f>IF(BinaryData!F52=0," ",NormalizeData!F52)</f>
        <v>1.1453960000000001</v>
      </c>
      <c r="G65">
        <f>IF(BinaryData!G52=0," ",NormalizeData!G52)</f>
        <v>1.4198059999999999</v>
      </c>
      <c r="H65">
        <f>IF(BinaryData!H52=0," ",NormalizeData!H52)</f>
        <v>1.3646320000000001</v>
      </c>
      <c r="I65">
        <f>IF(BinaryData!I52=0," ",NormalizeData!I52)</f>
        <v>1.459638</v>
      </c>
      <c r="J65">
        <f>IF(BinaryData!J52=0," ",NormalizeData!J52)</f>
        <v>1.385977</v>
      </c>
      <c r="K65">
        <f>IF(BinaryData!K52=0," ",NormalizeData!K52)</f>
        <v>1.1209579999999999</v>
      </c>
      <c r="L65">
        <f>IF(BinaryData!L52=0," ",NormalizeData!L52)</f>
        <v>1.10884</v>
      </c>
      <c r="M65">
        <f>IF(BinaryData!M52=0," ",NormalizeData!M52)</f>
        <v>1.093618</v>
      </c>
      <c r="N65">
        <f>IF(BinaryData!N52=0," ",NormalizeData!N52)</f>
        <v>1.0454049999999999</v>
      </c>
      <c r="O65">
        <f>IF(BinaryData!O52=0," ",NormalizeData!O52)</f>
        <v>1.128066</v>
      </c>
      <c r="P65">
        <f>IF(BinaryData!P52=0," ",NormalizeData!P52)</f>
        <v>1.127038</v>
      </c>
      <c r="Q65">
        <f>IF(BinaryData!Q52=0," ",NormalizeData!Q52)</f>
        <v>1.1407959999999999</v>
      </c>
      <c r="R65">
        <f>IF(BinaryData!R52=0," ",NormalizeData!R52)</f>
        <v>1.114819</v>
      </c>
      <c r="T65" s="63">
        <f t="shared" si="6"/>
        <v>4.3256109999999985</v>
      </c>
      <c r="U65" s="63">
        <f t="shared" si="7"/>
        <v>29.893611</v>
      </c>
      <c r="V65">
        <f t="shared" si="8"/>
        <v>1.1426717499999999</v>
      </c>
      <c r="W65">
        <f t="shared" si="9"/>
        <v>1.40751325</v>
      </c>
      <c r="X65">
        <f t="shared" si="10"/>
        <v>1.0922052499999999</v>
      </c>
      <c r="Y65">
        <f t="shared" si="11"/>
        <v>1.1275520000000001</v>
      </c>
      <c r="Z65">
        <f t="shared" si="12"/>
        <v>1.1278074999999999</v>
      </c>
      <c r="AA65">
        <f t="shared" si="13"/>
        <v>1.6832200338933682E-2</v>
      </c>
      <c r="AB65">
        <f t="shared" si="14"/>
        <v>4.1515912333907147E-2</v>
      </c>
      <c r="AC65">
        <f t="shared" si="15"/>
        <v>3.3144606412657866E-2</v>
      </c>
      <c r="AD65">
        <f t="shared" si="16"/>
        <v>7.2690577105979134E-4</v>
      </c>
      <c r="AE65">
        <f t="shared" si="17"/>
        <v>1.8368512854882887E-2</v>
      </c>
      <c r="AF65" s="4">
        <f t="shared" si="18"/>
        <v>1.4730564870387042E-2</v>
      </c>
      <c r="AG65" s="4">
        <f t="shared" si="19"/>
        <v>2.9495930026880491E-2</v>
      </c>
      <c r="AH65" s="4">
        <f t="shared" si="20"/>
        <v>3.0346499810963067E-2</v>
      </c>
      <c r="AI65" s="4">
        <f t="shared" si="21"/>
        <v>6.4467605135709149E-4</v>
      </c>
      <c r="AJ65" s="4">
        <f t="shared" si="22"/>
        <v>1.6286922063280203E-2</v>
      </c>
      <c r="AK65" s="20">
        <f t="shared" si="26"/>
        <v>1.6609399887046492</v>
      </c>
      <c r="AL65" s="20">
        <f t="shared" si="27"/>
        <v>3.9708900013825952</v>
      </c>
      <c r="AM65" s="5">
        <f t="shared" si="28"/>
        <v>0.96304840271185166</v>
      </c>
      <c r="AO65">
        <f t="shared" si="23"/>
        <v>4.3256109999999985</v>
      </c>
      <c r="AP65">
        <f t="shared" si="24"/>
        <v>1.1426717499999999</v>
      </c>
      <c r="AQ65">
        <f t="shared" si="25"/>
        <v>1.6832200338933682E-2</v>
      </c>
      <c r="AR65">
        <f>IF(BinaryData!BO52=0," ",NormalizeData!BO52)</f>
        <v>1.098557</v>
      </c>
      <c r="AS65">
        <f>IF(BinaryData!BP52=0," ",NormalizeData!BP52)</f>
        <v>1.084703</v>
      </c>
      <c r="AT65">
        <f>IF(BinaryData!BQ52=0," ",NormalizeData!BQ52)</f>
        <v>1.1064970000000001</v>
      </c>
      <c r="AU65">
        <f>IF(BinaryData!BR52=0," ",NormalizeData!BR52)</f>
        <v>1.1020700000000001</v>
      </c>
      <c r="AV65">
        <f>IF(BinaryData!BS52=0," ",NormalizeData!BS52)</f>
        <v>1.1255200000000001</v>
      </c>
      <c r="AW65">
        <f>IF(BinaryData!BT52=0," ",NormalizeData!BT52)</f>
        <v>1.1204700000000001</v>
      </c>
      <c r="AX65">
        <f>IF(BinaryData!BU52=0," ",NormalizeData!BU52)</f>
        <v>1.138382</v>
      </c>
      <c r="AY65">
        <f>IF(BinaryData!BV52=0," ",NormalizeData!BV52)</f>
        <v>1.1637409999999999</v>
      </c>
      <c r="AZ65">
        <f>IF(BinaryData!BW52=0," ",NormalizeData!BW52)</f>
        <v>1.0946119999999999</v>
      </c>
      <c r="BA65">
        <f>IF(BinaryData!BX52=0," ",NormalizeData!BX52)</f>
        <v>1.1150690000000001</v>
      </c>
      <c r="BB65">
        <f>IF(BinaryData!BY52=0," ",NormalizeData!BY52)</f>
        <v>1.143348</v>
      </c>
      <c r="BC65">
        <f>IF(BinaryData!BZ52=0," ",NormalizeData!BZ52)</f>
        <v>1.146417</v>
      </c>
      <c r="BD65">
        <f>IF(BinaryData!CA52=0," ",NormalizeData!CA52)</f>
        <v>1.1570849999999999</v>
      </c>
      <c r="BE65">
        <f>IF(BinaryData!CB52=0," ",NormalizeData!CB52)</f>
        <v>1.145831</v>
      </c>
      <c r="BF65">
        <f>IF(BinaryData!CC52=0," ",NormalizeData!CC52)</f>
        <v>1.160757</v>
      </c>
      <c r="BG65">
        <f>IF(BinaryData!CD52=0," ",NormalizeData!CD52)</f>
        <v>1.1586959999999999</v>
      </c>
    </row>
    <row r="66" spans="1:59">
      <c r="A66">
        <f>NormalizeData!A53</f>
        <v>30.143332999999998</v>
      </c>
      <c r="B66" s="6">
        <f t="shared" si="5"/>
        <v>4.575332999999997</v>
      </c>
      <c r="C66">
        <f>IF(BinaryData!C53=0," ",NormalizeData!C53)</f>
        <v>1.133324</v>
      </c>
      <c r="D66">
        <f>IF(BinaryData!D53=0," ",NormalizeData!D53)</f>
        <v>1.159003</v>
      </c>
      <c r="E66">
        <f>IF(BinaryData!E53=0," ",NormalizeData!E53)</f>
        <v>1.1679360000000001</v>
      </c>
      <c r="F66">
        <f>IF(BinaryData!F53=0," ",NormalizeData!F53)</f>
        <v>1.1562490000000001</v>
      </c>
      <c r="G66">
        <f>IF(BinaryData!G53=0," ",NormalizeData!G53)</f>
        <v>1.439254</v>
      </c>
      <c r="H66">
        <f>IF(BinaryData!H53=0," ",NormalizeData!H53)</f>
        <v>1.38252</v>
      </c>
      <c r="I66">
        <f>IF(BinaryData!I53=0," ",NormalizeData!I53)</f>
        <v>1.476604</v>
      </c>
      <c r="J66">
        <f>IF(BinaryData!J53=0," ",NormalizeData!J53)</f>
        <v>1.4005730000000001</v>
      </c>
      <c r="K66">
        <f>IF(BinaryData!K53=0," ",NormalizeData!K53)</f>
        <v>1.126649</v>
      </c>
      <c r="L66">
        <f>IF(BinaryData!L53=0," ",NormalizeData!L53)</f>
        <v>1.119102</v>
      </c>
      <c r="M66">
        <f>IF(BinaryData!M53=0," ",NormalizeData!M53)</f>
        <v>1.1059890000000001</v>
      </c>
      <c r="N66">
        <f>IF(BinaryData!N53=0," ",NormalizeData!N53)</f>
        <v>1.0613250000000001</v>
      </c>
      <c r="O66">
        <f>IF(BinaryData!O53=0," ",NormalizeData!O53)</f>
        <v>1.1455109999999999</v>
      </c>
      <c r="P66">
        <f>IF(BinaryData!P53=0," ",NormalizeData!P53)</f>
        <v>1.1378170000000001</v>
      </c>
      <c r="Q66">
        <f>IF(BinaryData!Q53=0," ",NormalizeData!Q53)</f>
        <v>1.1429050000000001</v>
      </c>
      <c r="R66">
        <f>IF(BinaryData!R53=0," ",NormalizeData!R53)</f>
        <v>1.133821</v>
      </c>
      <c r="T66" s="63">
        <f t="shared" si="6"/>
        <v>4.575332999999997</v>
      </c>
      <c r="U66" s="63">
        <f t="shared" si="7"/>
        <v>30.143332999999998</v>
      </c>
      <c r="V66">
        <f t="shared" si="8"/>
        <v>1.154128</v>
      </c>
      <c r="W66">
        <f t="shared" si="9"/>
        <v>1.4247377499999998</v>
      </c>
      <c r="X66">
        <f t="shared" si="10"/>
        <v>1.1032662500000001</v>
      </c>
      <c r="Y66">
        <f t="shared" si="11"/>
        <v>1.141664</v>
      </c>
      <c r="Z66">
        <f t="shared" si="12"/>
        <v>1.138363</v>
      </c>
      <c r="AA66">
        <f t="shared" si="13"/>
        <v>1.4739194301815401E-2</v>
      </c>
      <c r="AB66">
        <f t="shared" si="14"/>
        <v>4.1901085748661311E-2</v>
      </c>
      <c r="AC66">
        <f t="shared" si="15"/>
        <v>2.9234715634840692E-2</v>
      </c>
      <c r="AD66">
        <f t="shared" si="16"/>
        <v>5.4404795744492033E-3</v>
      </c>
      <c r="AE66">
        <f t="shared" si="17"/>
        <v>6.4233580002986627E-3</v>
      </c>
      <c r="AF66" s="4">
        <f t="shared" si="18"/>
        <v>1.2770848902214834E-2</v>
      </c>
      <c r="AG66" s="4">
        <f t="shared" si="19"/>
        <v>2.9409683114426721E-2</v>
      </c>
      <c r="AH66" s="4">
        <f t="shared" si="20"/>
        <v>2.6498332233801849E-2</v>
      </c>
      <c r="AI66" s="4">
        <f t="shared" si="21"/>
        <v>4.7653946997095499E-3</v>
      </c>
      <c r="AJ66" s="4">
        <f t="shared" si="22"/>
        <v>5.6426271763037475E-3</v>
      </c>
      <c r="AK66" s="20">
        <f t="shared" si="26"/>
        <v>1.6279183959610852</v>
      </c>
      <c r="AL66" s="20">
        <f t="shared" si="27"/>
        <v>3.5937316315299506</v>
      </c>
      <c r="AM66" s="5">
        <f t="shared" si="28"/>
        <v>0.95583464805181373</v>
      </c>
      <c r="AO66">
        <f t="shared" si="23"/>
        <v>4.575332999999997</v>
      </c>
      <c r="AP66">
        <f t="shared" si="24"/>
        <v>1.154128</v>
      </c>
      <c r="AQ66">
        <f t="shared" si="25"/>
        <v>1.4739194301815401E-2</v>
      </c>
      <c r="AR66">
        <f>IF(BinaryData!BO53=0," ",NormalizeData!BO53)</f>
        <v>1.105845</v>
      </c>
      <c r="AS66">
        <f>IF(BinaryData!BP53=0," ",NormalizeData!BP53)</f>
        <v>1.0918870000000001</v>
      </c>
      <c r="AT66">
        <f>IF(BinaryData!BQ53=0," ",NormalizeData!BQ53)</f>
        <v>1.1114269999999999</v>
      </c>
      <c r="AU66">
        <f>IF(BinaryData!BR53=0," ",NormalizeData!BR53)</f>
        <v>1.1101859999999999</v>
      </c>
      <c r="AV66">
        <f>IF(BinaryData!BS53=0," ",NormalizeData!BS53)</f>
        <v>1.132927</v>
      </c>
      <c r="AW66">
        <f>IF(BinaryData!BT53=0," ",NormalizeData!BT53)</f>
        <v>1.1305259999999999</v>
      </c>
      <c r="AX66">
        <f>IF(BinaryData!BU53=0," ",NormalizeData!BU53)</f>
        <v>1.1474549999999999</v>
      </c>
      <c r="AY66">
        <f>IF(BinaryData!BV53=0," ",NormalizeData!BV53)</f>
        <v>1.1743600000000001</v>
      </c>
      <c r="AZ66">
        <f>IF(BinaryData!BW53=0," ",NormalizeData!BW53)</f>
        <v>1.1064099999999999</v>
      </c>
      <c r="BA66">
        <f>IF(BinaryData!BX53=0," ",NormalizeData!BX53)</f>
        <v>1.121629</v>
      </c>
      <c r="BB66">
        <f>IF(BinaryData!BY53=0," ",NormalizeData!BY53)</f>
        <v>1.1555899999999999</v>
      </c>
      <c r="BC66">
        <f>IF(BinaryData!BZ53=0," ",NormalizeData!BZ53)</f>
        <v>1.1594469999999999</v>
      </c>
      <c r="BD66">
        <f>IF(BinaryData!CA53=0," ",NormalizeData!CA53)</f>
        <v>1.1700360000000001</v>
      </c>
      <c r="BE66">
        <f>IF(BinaryData!CB53=0," ",NormalizeData!CB53)</f>
        <v>1.153964</v>
      </c>
      <c r="BF66">
        <f>IF(BinaryData!CC53=0," ",NormalizeData!CC53)</f>
        <v>1.1714819999999999</v>
      </c>
      <c r="BG66">
        <f>IF(BinaryData!CD53=0," ",NormalizeData!CD53)</f>
        <v>1.166644</v>
      </c>
    </row>
    <row r="67" spans="1:59">
      <c r="A67">
        <f>NormalizeData!A54</f>
        <v>30.392222</v>
      </c>
      <c r="B67" s="6">
        <f t="shared" si="5"/>
        <v>4.8242219999999989</v>
      </c>
      <c r="C67">
        <f>IF(BinaryData!C54=0," ",NormalizeData!C54)</f>
        <v>1.1468719999999999</v>
      </c>
      <c r="D67">
        <f>IF(BinaryData!D54=0," ",NormalizeData!D54)</f>
        <v>1.163181</v>
      </c>
      <c r="E67">
        <f>IF(BinaryData!E54=0," ",NormalizeData!E54)</f>
        <v>1.1809270000000001</v>
      </c>
      <c r="F67">
        <f>IF(BinaryData!F54=0," ",NormalizeData!F54)</f>
        <v>1.1701280000000001</v>
      </c>
      <c r="G67">
        <f>IF(BinaryData!G54=0," ",NormalizeData!G54)</f>
        <v>1.454407</v>
      </c>
      <c r="H67">
        <f>IF(BinaryData!H54=0," ",NormalizeData!H54)</f>
        <v>1.401235</v>
      </c>
      <c r="I67">
        <f>IF(BinaryData!I54=0," ",NormalizeData!I54)</f>
        <v>1.497735</v>
      </c>
      <c r="J67">
        <f>IF(BinaryData!J54=0," ",NormalizeData!J54)</f>
        <v>1.419473</v>
      </c>
      <c r="K67">
        <f>IF(BinaryData!K54=0," ",NormalizeData!K54)</f>
        <v>1.1341019999999999</v>
      </c>
      <c r="L67">
        <f>IF(BinaryData!L54=0," ",NormalizeData!L54)</f>
        <v>1.1270210000000001</v>
      </c>
      <c r="M67">
        <f>IF(BinaryData!M54=0," ",NormalizeData!M54)</f>
        <v>1.1146929999999999</v>
      </c>
      <c r="N67">
        <f>IF(BinaryData!N54=0," ",NormalizeData!N54)</f>
        <v>1.0724499999999999</v>
      </c>
      <c r="O67">
        <f>IF(BinaryData!O54=0," ",NormalizeData!O54)</f>
        <v>1.159818</v>
      </c>
      <c r="P67">
        <f>IF(BinaryData!P54=0," ",NormalizeData!P54)</f>
        <v>1.148863</v>
      </c>
      <c r="Q67">
        <f>IF(BinaryData!Q54=0," ",NormalizeData!Q54)</f>
        <v>1.1531629999999999</v>
      </c>
      <c r="R67">
        <f>IF(BinaryData!R54=0," ",NormalizeData!R54)</f>
        <v>1.1541889999999999</v>
      </c>
      <c r="T67" s="63">
        <f t="shared" si="6"/>
        <v>4.8242219999999989</v>
      </c>
      <c r="U67" s="63">
        <f t="shared" si="7"/>
        <v>30.392222</v>
      </c>
      <c r="V67">
        <f t="shared" si="8"/>
        <v>1.1652770000000001</v>
      </c>
      <c r="W67">
        <f t="shared" si="9"/>
        <v>1.4432125</v>
      </c>
      <c r="X67">
        <f t="shared" si="10"/>
        <v>1.1120665000000001</v>
      </c>
      <c r="Y67">
        <f t="shared" si="11"/>
        <v>1.1543405</v>
      </c>
      <c r="Z67">
        <f t="shared" si="12"/>
        <v>1.1536759999999999</v>
      </c>
      <c r="AA67">
        <f t="shared" si="13"/>
        <v>1.4278094434015653E-2</v>
      </c>
      <c r="AB67">
        <f t="shared" si="14"/>
        <v>4.2519384610629866E-2</v>
      </c>
      <c r="AC67">
        <f t="shared" si="15"/>
        <v>2.7601726425473257E-2</v>
      </c>
      <c r="AD67">
        <f t="shared" si="16"/>
        <v>7.7463547878986625E-3</v>
      </c>
      <c r="AE67">
        <f t="shared" si="17"/>
        <v>7.2549155749737746E-4</v>
      </c>
      <c r="AF67" s="4">
        <f t="shared" si="18"/>
        <v>1.2252961685518251E-2</v>
      </c>
      <c r="AG67" s="4">
        <f t="shared" si="19"/>
        <v>2.946162440432706E-2</v>
      </c>
      <c r="AH67" s="4">
        <f t="shared" si="20"/>
        <v>2.4820212123531513E-2</v>
      </c>
      <c r="AI67" s="4">
        <f t="shared" si="21"/>
        <v>6.7106324242272213E-3</v>
      </c>
      <c r="AJ67" s="4">
        <f t="shared" si="22"/>
        <v>6.2885208455179574E-4</v>
      </c>
      <c r="AK67" s="20">
        <f t="shared" si="26"/>
        <v>1.6130646755593894</v>
      </c>
      <c r="AL67" s="20">
        <f t="shared" si="27"/>
        <v>3.3611780114538785</v>
      </c>
      <c r="AM67" s="5">
        <f t="shared" si="28"/>
        <v>0.95593058135666065</v>
      </c>
      <c r="AO67">
        <f t="shared" si="23"/>
        <v>4.8242219999999989</v>
      </c>
      <c r="AP67">
        <f t="shared" si="24"/>
        <v>1.1652770000000001</v>
      </c>
      <c r="AQ67">
        <f t="shared" si="25"/>
        <v>1.4278094434015653E-2</v>
      </c>
      <c r="AR67">
        <f>IF(BinaryData!BO54=0," ",NormalizeData!BO54)</f>
        <v>1.113958</v>
      </c>
      <c r="AS67">
        <f>IF(BinaryData!BP54=0," ",NormalizeData!BP54)</f>
        <v>1.101777</v>
      </c>
      <c r="AT67">
        <f>IF(BinaryData!BQ54=0," ",NormalizeData!BQ54)</f>
        <v>1.1177520000000001</v>
      </c>
      <c r="AU67">
        <f>IF(BinaryData!BR54=0," ",NormalizeData!BR54)</f>
        <v>1.118428</v>
      </c>
      <c r="AV67">
        <f>IF(BinaryData!BS54=0," ",NormalizeData!BS54)</f>
        <v>1.138558</v>
      </c>
      <c r="AW67">
        <f>IF(BinaryData!BT54=0," ",NormalizeData!BT54)</f>
        <v>1.1423239999999999</v>
      </c>
      <c r="AX67">
        <f>IF(BinaryData!BU54=0," ",NormalizeData!BU54)</f>
        <v>1.1581539999999999</v>
      </c>
      <c r="AY67">
        <f>IF(BinaryData!BV54=0," ",NormalizeData!BV54)</f>
        <v>1.184259</v>
      </c>
      <c r="AZ67">
        <f>IF(BinaryData!BW54=0," ",NormalizeData!BW54)</f>
        <v>1.1157870000000001</v>
      </c>
      <c r="BA67">
        <f>IF(BinaryData!BX54=0," ",NormalizeData!BX54)</f>
        <v>1.137608</v>
      </c>
      <c r="BB67">
        <f>IF(BinaryData!BY54=0," ",NormalizeData!BY54)</f>
        <v>1.1647700000000001</v>
      </c>
      <c r="BC67">
        <f>IF(BinaryData!BZ54=0," ",NormalizeData!BZ54)</f>
        <v>1.1754230000000001</v>
      </c>
      <c r="BD67">
        <f>IF(BinaryData!CA54=0," ",NormalizeData!CA54)</f>
        <v>1.1776420000000001</v>
      </c>
      <c r="BE67">
        <f>IF(BinaryData!CB54=0," ",NormalizeData!CB54)</f>
        <v>1.166134</v>
      </c>
      <c r="BF67">
        <f>IF(BinaryData!CC54=0," ",NormalizeData!CC54)</f>
        <v>1.1795180000000001</v>
      </c>
      <c r="BG67">
        <f>IF(BinaryData!CD54=0," ",NormalizeData!CD54)</f>
        <v>1.175907</v>
      </c>
    </row>
    <row r="68" spans="1:59">
      <c r="A68">
        <f>NormalizeData!A55</f>
        <v>31.392778</v>
      </c>
      <c r="B68" s="6">
        <f t="shared" si="5"/>
        <v>5.8247779999999985</v>
      </c>
      <c r="C68">
        <f>IF(BinaryData!C55=0," ",NormalizeData!C55)</f>
        <v>1.181249</v>
      </c>
      <c r="D68">
        <f>IF(BinaryData!D55=0," ",NormalizeData!D55)</f>
        <v>1.2262150000000001</v>
      </c>
      <c r="E68">
        <f>IF(BinaryData!E55=0," ",NormalizeData!E55)</f>
        <v>1.2232460000000001</v>
      </c>
      <c r="F68">
        <f>IF(BinaryData!F55=0," ",NormalizeData!F55)</f>
        <v>1.200075</v>
      </c>
      <c r="G68">
        <f>IF(BinaryData!G55=0," ",NormalizeData!G55)</f>
        <v>1.5122</v>
      </c>
      <c r="H68">
        <f>IF(BinaryData!H55=0," ",NormalizeData!H55)</f>
        <v>1.455468</v>
      </c>
      <c r="I68">
        <f>IF(BinaryData!I55=0," ",NormalizeData!I55)</f>
        <v>1.560554</v>
      </c>
      <c r="J68">
        <f>IF(BinaryData!J55=0," ",NormalizeData!J55)</f>
        <v>1.477854</v>
      </c>
      <c r="K68">
        <f>IF(BinaryData!K55=0," ",NormalizeData!K55)</f>
        <v>1.1555979999999999</v>
      </c>
      <c r="L68">
        <f>IF(BinaryData!L55=0," ",NormalizeData!L55)</f>
        <v>1.1470720000000001</v>
      </c>
      <c r="M68">
        <f>IF(BinaryData!M55=0," ",NormalizeData!M55)</f>
        <v>1.134946</v>
      </c>
      <c r="N68">
        <f>IF(BinaryData!N55=0," ",NormalizeData!N55)</f>
        <v>1.1381399999999999</v>
      </c>
      <c r="O68">
        <f>IF(BinaryData!O55=0," ",NormalizeData!O55)</f>
        <v>1.219427</v>
      </c>
      <c r="P68">
        <f>IF(BinaryData!P55=0," ",NormalizeData!P55)</f>
        <v>1.2217640000000001</v>
      </c>
      <c r="Q68">
        <f>IF(BinaryData!Q55=0," ",NormalizeData!Q55)</f>
        <v>1.210297</v>
      </c>
      <c r="R68">
        <f>IF(BinaryData!R55=0," ",NormalizeData!R55)</f>
        <v>1.1833880000000001</v>
      </c>
      <c r="T68" s="63">
        <f t="shared" si="6"/>
        <v>5.8247779999999985</v>
      </c>
      <c r="U68" s="63">
        <f t="shared" si="7"/>
        <v>31.392778</v>
      </c>
      <c r="V68">
        <f t="shared" si="8"/>
        <v>1.2076962500000001</v>
      </c>
      <c r="W68">
        <f t="shared" si="9"/>
        <v>1.5015189999999998</v>
      </c>
      <c r="X68">
        <f t="shared" si="10"/>
        <v>1.143939</v>
      </c>
      <c r="Y68">
        <f t="shared" si="11"/>
        <v>1.2205954999999999</v>
      </c>
      <c r="Z68">
        <f t="shared" si="12"/>
        <v>1.1968425</v>
      </c>
      <c r="AA68">
        <f t="shared" si="13"/>
        <v>2.1152456994795382E-2</v>
      </c>
      <c r="AB68">
        <f t="shared" si="14"/>
        <v>4.5752747866476103E-2</v>
      </c>
      <c r="AC68">
        <f t="shared" si="15"/>
        <v>9.3139755206893063E-3</v>
      </c>
      <c r="AD68">
        <f t="shared" si="16"/>
        <v>1.6525085476329852E-3</v>
      </c>
      <c r="AE68">
        <f t="shared" si="17"/>
        <v>1.9027536374948702E-2</v>
      </c>
      <c r="AF68" s="4">
        <f t="shared" si="18"/>
        <v>1.7514716133957837E-2</v>
      </c>
      <c r="AG68" s="4">
        <f t="shared" si="19"/>
        <v>3.0470974970330782E-2</v>
      </c>
      <c r="AH68" s="4">
        <f t="shared" si="20"/>
        <v>8.1420211398416393E-3</v>
      </c>
      <c r="AI68" s="4">
        <f t="shared" si="21"/>
        <v>1.3538543666865765E-3</v>
      </c>
      <c r="AJ68" s="4">
        <f t="shared" si="22"/>
        <v>1.5898112220236748E-2</v>
      </c>
      <c r="AK68" s="20">
        <f t="shared" si="26"/>
        <v>1.6831180178655827</v>
      </c>
      <c r="AL68" s="20">
        <f t="shared" si="27"/>
        <v>2.433551439976692</v>
      </c>
      <c r="AM68" s="5">
        <f t="shared" si="28"/>
        <v>0.95433660837723555</v>
      </c>
      <c r="AO68">
        <f t="shared" si="23"/>
        <v>5.8247779999999985</v>
      </c>
      <c r="AP68">
        <f t="shared" si="24"/>
        <v>1.2076962500000001</v>
      </c>
      <c r="AQ68">
        <f t="shared" si="25"/>
        <v>2.1152456994795382E-2</v>
      </c>
      <c r="AR68">
        <f>IF(BinaryData!BO55=0," ",NormalizeData!BO55)</f>
        <v>1.1449530000000001</v>
      </c>
      <c r="AS68">
        <f>IF(BinaryData!BP55=0," ",NormalizeData!BP55)</f>
        <v>1.128409</v>
      </c>
      <c r="AT68">
        <f>IF(BinaryData!BQ55=0," ",NormalizeData!BQ55)</f>
        <v>1.149912</v>
      </c>
      <c r="AU68">
        <f>IF(BinaryData!BR55=0," ",NormalizeData!BR55)</f>
        <v>1.151788</v>
      </c>
      <c r="AV68">
        <f>IF(BinaryData!BS55=0," ",NormalizeData!BS55)</f>
        <v>1.1501749999999999</v>
      </c>
      <c r="AW68">
        <f>IF(BinaryData!BT55=0," ",NormalizeData!BT55)</f>
        <v>1.1776549999999999</v>
      </c>
      <c r="AX68">
        <f>IF(BinaryData!BU55=0," ",NormalizeData!BU55)</f>
        <v>1.1913039999999999</v>
      </c>
      <c r="AY68">
        <f>IF(BinaryData!BV55=0," ",NormalizeData!BV55)</f>
        <v>1.2126999999999999</v>
      </c>
      <c r="AZ68">
        <f>IF(BinaryData!BW55=0," ",NormalizeData!BW55)</f>
        <v>1.1587130000000001</v>
      </c>
      <c r="BA68">
        <f>IF(BinaryData!BX55=0," ",NormalizeData!BX55)</f>
        <v>1.168169</v>
      </c>
      <c r="BB68">
        <f>IF(BinaryData!BY55=0," ",NormalizeData!BY55)</f>
        <v>1.197803</v>
      </c>
      <c r="BC68">
        <f>IF(BinaryData!BZ55=0," ",NormalizeData!BZ55)</f>
        <v>1.201166</v>
      </c>
      <c r="BD68">
        <f>IF(BinaryData!CA55=0," ",NormalizeData!CA55)</f>
        <v>1.208771</v>
      </c>
      <c r="BE68">
        <f>IF(BinaryData!CB55=0," ",NormalizeData!CB55)</f>
        <v>1.1987049999999999</v>
      </c>
      <c r="BF68">
        <f>IF(BinaryData!CC55=0," ",NormalizeData!CC55)</f>
        <v>1.206242</v>
      </c>
      <c r="BG68">
        <f>IF(BinaryData!CD55=0," ",NormalizeData!CD55)</f>
        <v>1.211587</v>
      </c>
    </row>
    <row r="69" spans="1:59">
      <c r="A69">
        <f>NormalizeData!A56</f>
        <v>32.386944</v>
      </c>
      <c r="B69" s="6">
        <f t="shared" si="5"/>
        <v>6.8189439999999983</v>
      </c>
      <c r="C69">
        <f>IF(BinaryData!C56=0," ",NormalizeData!C56)</f>
        <v>1.212796</v>
      </c>
      <c r="D69">
        <f>IF(BinaryData!D56=0," ",NormalizeData!D56)</f>
        <v>1.254192</v>
      </c>
      <c r="E69">
        <f>IF(BinaryData!E56=0," ",NormalizeData!E56)</f>
        <v>1.249358</v>
      </c>
      <c r="F69">
        <f>IF(BinaryData!F56=0," ",NormalizeData!F56)</f>
        <v>1.224008</v>
      </c>
      <c r="G69">
        <f>IF(BinaryData!G56=0," ",NormalizeData!G56)</f>
        <v>1.552216</v>
      </c>
      <c r="H69">
        <f>IF(BinaryData!H56=0," ",NormalizeData!H56)</f>
        <v>1.4970559999999999</v>
      </c>
      <c r="I69">
        <f>IF(BinaryData!I56=0," ",NormalizeData!I56)</f>
        <v>1.604549</v>
      </c>
      <c r="J69">
        <f>IF(BinaryData!J56=0," ",NormalizeData!J56)</f>
        <v>1.522494</v>
      </c>
      <c r="K69">
        <f>IF(BinaryData!K56=0," ",NormalizeData!K56)</f>
        <v>1.184356</v>
      </c>
      <c r="L69">
        <f>IF(BinaryData!L56=0," ",NormalizeData!L56)</f>
        <v>1.1690449999999999</v>
      </c>
      <c r="M69">
        <f>IF(BinaryData!M56=0," ",NormalizeData!M56)</f>
        <v>1.1520269999999999</v>
      </c>
      <c r="N69">
        <f>IF(BinaryData!N56=0," ",NormalizeData!N56)</f>
        <v>1.15812</v>
      </c>
      <c r="O69">
        <f>IF(BinaryData!O56=0," ",NormalizeData!O56)</f>
        <v>1.284294</v>
      </c>
      <c r="P69">
        <f>IF(BinaryData!P56=0," ",NormalizeData!P56)</f>
        <v>1.2451779999999999</v>
      </c>
      <c r="Q69">
        <f>IF(BinaryData!Q56=0," ",NormalizeData!Q56)</f>
        <v>1.236578</v>
      </c>
      <c r="R69">
        <f>IF(BinaryData!R56=0," ",NormalizeData!R56)</f>
        <v>1.206186</v>
      </c>
      <c r="T69" s="63">
        <f t="shared" si="6"/>
        <v>6.8189439999999983</v>
      </c>
      <c r="U69" s="63">
        <f t="shared" si="7"/>
        <v>32.386944</v>
      </c>
      <c r="V69">
        <f t="shared" si="8"/>
        <v>1.2350884999999998</v>
      </c>
      <c r="W69">
        <f t="shared" si="9"/>
        <v>1.5440787500000002</v>
      </c>
      <c r="X69">
        <f t="shared" si="10"/>
        <v>1.1658869999999999</v>
      </c>
      <c r="Y69">
        <f t="shared" si="11"/>
        <v>1.2647360000000001</v>
      </c>
      <c r="Z69">
        <f t="shared" si="12"/>
        <v>1.221382</v>
      </c>
      <c r="AA69">
        <f t="shared" si="13"/>
        <v>1.990222248058408E-2</v>
      </c>
      <c r="AB69">
        <f t="shared" si="14"/>
        <v>4.6187683866120294E-2</v>
      </c>
      <c r="AC69">
        <f t="shared" si="15"/>
        <v>1.4183356607893161E-2</v>
      </c>
      <c r="AD69">
        <f t="shared" si="16"/>
        <v>2.7659188852893098E-2</v>
      </c>
      <c r="AE69">
        <f t="shared" si="17"/>
        <v>2.1490389293821535E-2</v>
      </c>
      <c r="AF69" s="4">
        <f t="shared" si="18"/>
        <v>1.6114005175000886E-2</v>
      </c>
      <c r="AG69" s="4">
        <f t="shared" si="19"/>
        <v>2.9912777354212206E-2</v>
      </c>
      <c r="AH69" s="4">
        <f t="shared" si="20"/>
        <v>1.2165292698085802E-2</v>
      </c>
      <c r="AI69" s="4">
        <f t="shared" si="21"/>
        <v>2.1869535502186302E-2</v>
      </c>
      <c r="AJ69" s="4">
        <f t="shared" si="22"/>
        <v>1.7595141645956412E-2</v>
      </c>
      <c r="AK69" s="20">
        <f t="shared" si="26"/>
        <v>1.6416698230449436</v>
      </c>
      <c r="AL69" s="20">
        <f t="shared" si="27"/>
        <v>2.4776664850535299</v>
      </c>
      <c r="AM69" s="5">
        <f t="shared" si="28"/>
        <v>0.94720754494352355</v>
      </c>
      <c r="AO69">
        <f t="shared" si="23"/>
        <v>6.8189439999999983</v>
      </c>
      <c r="AP69">
        <f t="shared" si="24"/>
        <v>1.2350884999999998</v>
      </c>
      <c r="AQ69">
        <f t="shared" si="25"/>
        <v>1.990222248058408E-2</v>
      </c>
      <c r="AR69">
        <f>IF(BinaryData!BO56=0," ",NormalizeData!BO56)</f>
        <v>1.16571</v>
      </c>
      <c r="AS69">
        <f>IF(BinaryData!BP56=0," ",NormalizeData!BP56)</f>
        <v>1.159735</v>
      </c>
      <c r="AT69">
        <f>IF(BinaryData!BQ56=0," ",NormalizeData!BQ56)</f>
        <v>1.179449</v>
      </c>
      <c r="AU69">
        <f>IF(BinaryData!BR56=0," ",NormalizeData!BR56)</f>
        <v>1.1804559999999999</v>
      </c>
      <c r="AV69">
        <f>IF(BinaryData!BS56=0," ",NormalizeData!BS56)</f>
        <v>1.1705859999999999</v>
      </c>
      <c r="AW69">
        <f>IF(BinaryData!BT56=0," ",NormalizeData!BT56)</f>
        <v>1.2071099999999999</v>
      </c>
      <c r="AX69">
        <f>IF(BinaryData!BU56=0," ",NormalizeData!BU56)</f>
        <v>1.229433</v>
      </c>
      <c r="AY69">
        <f>IF(BinaryData!BV56=0," ",NormalizeData!BV56)</f>
        <v>1.2401679999999999</v>
      </c>
      <c r="AZ69">
        <f>IF(BinaryData!BW56=0," ",NormalizeData!BW56)</f>
        <v>1.179433</v>
      </c>
      <c r="BA69">
        <f>IF(BinaryData!BX56=0," ",NormalizeData!BX56)</f>
        <v>1.1929069999999999</v>
      </c>
      <c r="BB69">
        <f>IF(BinaryData!BY56=0," ",NormalizeData!BY56)</f>
        <v>1.224207</v>
      </c>
      <c r="BC69">
        <f>IF(BinaryData!BZ56=0," ",NormalizeData!BZ56)</f>
        <v>1.234969</v>
      </c>
      <c r="BD69">
        <f>IF(BinaryData!CA56=0," ",NormalizeData!CA56)</f>
        <v>1.2397860000000001</v>
      </c>
      <c r="BE69">
        <f>IF(BinaryData!CB56=0," ",NormalizeData!CB56)</f>
        <v>1.2256590000000001</v>
      </c>
      <c r="BF69">
        <f>IF(BinaryData!CC56=0," ",NormalizeData!CC56)</f>
        <v>1.2347939999999999</v>
      </c>
      <c r="BG69">
        <f>IF(BinaryData!CD56=0," ",NormalizeData!CD56)</f>
        <v>1.2466429999999999</v>
      </c>
    </row>
    <row r="70" spans="1:59">
      <c r="A70">
        <f>NormalizeData!A57</f>
        <v>33.381943999999997</v>
      </c>
      <c r="B70" s="6">
        <f t="shared" si="5"/>
        <v>7.8139439999999958</v>
      </c>
      <c r="C70">
        <f>IF(BinaryData!C57=0," ",NormalizeData!C57)</f>
        <v>1.2315510000000001</v>
      </c>
      <c r="D70">
        <f>IF(BinaryData!D57=0," ",NormalizeData!D57)</f>
        <v>1.274635</v>
      </c>
      <c r="E70">
        <f>IF(BinaryData!E57=0," ",NormalizeData!E57)</f>
        <v>1.2757240000000001</v>
      </c>
      <c r="F70">
        <f>IF(BinaryData!F57=0," ",NormalizeData!F57)</f>
        <v>1.2433000000000001</v>
      </c>
      <c r="G70">
        <f>IF(BinaryData!G57=0," ",NormalizeData!G57)</f>
        <v>1.5898540000000001</v>
      </c>
      <c r="H70">
        <f>IF(BinaryData!H57=0," ",NormalizeData!H57)</f>
        <v>1.539058</v>
      </c>
      <c r="I70">
        <f>IF(BinaryData!I57=0," ",NormalizeData!I57)</f>
        <v>1.6549259999999999</v>
      </c>
      <c r="J70">
        <f>IF(BinaryData!J57=0," ",NormalizeData!J57)</f>
        <v>1.5696380000000001</v>
      </c>
      <c r="K70">
        <f>IF(BinaryData!K57=0," ",NormalizeData!K57)</f>
        <v>1.2100599999999999</v>
      </c>
      <c r="L70">
        <f>IF(BinaryData!L57=0," ",NormalizeData!L57)</f>
        <v>1.1880539999999999</v>
      </c>
      <c r="M70">
        <f>IF(BinaryData!M57=0," ",NormalizeData!M57)</f>
        <v>1.154952</v>
      </c>
      <c r="N70">
        <f>IF(BinaryData!N57=0," ",NormalizeData!N57)</f>
        <v>1.169197</v>
      </c>
      <c r="O70">
        <f>IF(BinaryData!O57=0," ",NormalizeData!O57)</f>
        <v>1.294065</v>
      </c>
      <c r="P70">
        <f>IF(BinaryData!P57=0," ",NormalizeData!P57)</f>
        <v>1.2878609999999999</v>
      </c>
      <c r="Q70">
        <f>IF(BinaryData!Q57=0," ",NormalizeData!Q57)</f>
        <v>1.2527649999999999</v>
      </c>
      <c r="R70">
        <f>IF(BinaryData!R57=0," ",NormalizeData!R57)</f>
        <v>1.22526</v>
      </c>
      <c r="T70" s="63">
        <f t="shared" si="6"/>
        <v>7.8139439999999958</v>
      </c>
      <c r="U70" s="63">
        <f t="shared" si="7"/>
        <v>33.381943999999997</v>
      </c>
      <c r="V70">
        <f t="shared" si="8"/>
        <v>1.2563024999999999</v>
      </c>
      <c r="W70">
        <f t="shared" si="9"/>
        <v>1.5883690000000001</v>
      </c>
      <c r="X70">
        <f t="shared" si="10"/>
        <v>1.18056575</v>
      </c>
      <c r="Y70">
        <f t="shared" si="11"/>
        <v>1.2909630000000001</v>
      </c>
      <c r="Z70">
        <f t="shared" si="12"/>
        <v>1.2390124999999999</v>
      </c>
      <c r="AA70">
        <f t="shared" si="13"/>
        <v>2.2323208976309811E-2</v>
      </c>
      <c r="AB70">
        <f t="shared" si="14"/>
        <v>4.9038979584272141E-2</v>
      </c>
      <c r="AC70">
        <f t="shared" si="15"/>
        <v>2.3883727631660252E-2</v>
      </c>
      <c r="AD70">
        <f t="shared" si="16"/>
        <v>4.38689047048141E-3</v>
      </c>
      <c r="AE70">
        <f t="shared" si="17"/>
        <v>1.944897201653591E-2</v>
      </c>
      <c r="AF70" s="4">
        <f t="shared" si="18"/>
        <v>1.7768976004035503E-2</v>
      </c>
      <c r="AG70" s="4">
        <f t="shared" si="19"/>
        <v>3.0873795436874012E-2</v>
      </c>
      <c r="AH70" s="4">
        <f t="shared" si="20"/>
        <v>2.0230747530715892E-2</v>
      </c>
      <c r="AI70" s="4">
        <f t="shared" si="21"/>
        <v>3.3981535260742637E-3</v>
      </c>
      <c r="AJ70" s="4">
        <f t="shared" si="22"/>
        <v>1.5697155611049857E-2</v>
      </c>
      <c r="AK70" s="20">
        <f t="shared" si="26"/>
        <v>1.6447099170851189</v>
      </c>
      <c r="AL70" s="20">
        <f t="shared" si="27"/>
        <v>2.8302978385514344</v>
      </c>
      <c r="AM70" s="5">
        <f t="shared" si="28"/>
        <v>0.94397041183688457</v>
      </c>
      <c r="AO70">
        <f t="shared" si="23"/>
        <v>7.8139439999999958</v>
      </c>
      <c r="AP70">
        <f t="shared" si="24"/>
        <v>1.2563024999999999</v>
      </c>
      <c r="AQ70">
        <f t="shared" si="25"/>
        <v>2.2323208976309811E-2</v>
      </c>
      <c r="AR70">
        <f>IF(BinaryData!BO57=0," ",NormalizeData!BO57)</f>
        <v>1.1944600000000001</v>
      </c>
      <c r="AS70">
        <f>IF(BinaryData!BP57=0," ",NormalizeData!BP57)</f>
        <v>1.187967</v>
      </c>
      <c r="AT70">
        <f>IF(BinaryData!BQ57=0," ",NormalizeData!BQ57)</f>
        <v>1.20675</v>
      </c>
      <c r="AU70">
        <f>IF(BinaryData!BR57=0," ",NormalizeData!BR57)</f>
        <v>1.2091879999999999</v>
      </c>
      <c r="AV70">
        <f>IF(BinaryData!BS57=0," ",NormalizeData!BS57)</f>
        <v>1.2054199999999999</v>
      </c>
      <c r="AW70">
        <f>IF(BinaryData!BT57=0," ",NormalizeData!BT57)</f>
        <v>1.2321310000000001</v>
      </c>
      <c r="AX70">
        <f>IF(BinaryData!BU57=0," ",NormalizeData!BU57)</f>
        <v>1.2444310000000001</v>
      </c>
      <c r="AY70">
        <f>IF(BinaryData!BV57=0," ",NormalizeData!BV57)</f>
        <v>1.259833</v>
      </c>
      <c r="AZ70">
        <f>IF(BinaryData!BW57=0," ",NormalizeData!BW57)</f>
        <v>1.1936290000000001</v>
      </c>
      <c r="BA70">
        <f>IF(BinaryData!BX57=0," ",NormalizeData!BX57)</f>
        <v>1.2080379999999999</v>
      </c>
      <c r="BB70">
        <f>IF(BinaryData!BY57=0," ",NormalizeData!BY57)</f>
        <v>1.2548010000000001</v>
      </c>
      <c r="BC70">
        <f>IF(BinaryData!BZ57=0," ",NormalizeData!BZ57)</f>
        <v>1.2590049999999999</v>
      </c>
      <c r="BD70">
        <f>IF(BinaryData!CA57=0," ",NormalizeData!CA57)</f>
        <v>1.275156</v>
      </c>
      <c r="BE70">
        <f>IF(BinaryData!CB57=0," ",NormalizeData!CB57)</f>
        <v>1.250364</v>
      </c>
      <c r="BF70">
        <f>IF(BinaryData!CC57=0," ",NormalizeData!CC57)</f>
        <v>1.264073</v>
      </c>
      <c r="BG70">
        <f>IF(BinaryData!CD57=0," ",NormalizeData!CD57)</f>
        <v>1.2662679999999999</v>
      </c>
    </row>
    <row r="71" spans="1:59">
      <c r="A71">
        <f>NormalizeData!A58</f>
        <v>34.379443999999999</v>
      </c>
      <c r="B71" s="6">
        <f t="shared" si="5"/>
        <v>8.8114439999999981</v>
      </c>
      <c r="C71">
        <f>IF(BinaryData!C58=0," ",NormalizeData!C58)</f>
        <v>1.2732589999999999</v>
      </c>
      <c r="D71">
        <f>IF(BinaryData!D58=0," ",NormalizeData!D58)</f>
        <v>1.2802530000000001</v>
      </c>
      <c r="E71">
        <f>IF(BinaryData!E58=0," ",NormalizeData!E58)</f>
        <v>1.300991</v>
      </c>
      <c r="F71">
        <f>IF(BinaryData!F58=0," ",NormalizeData!F58)</f>
        <v>1.2564090000000001</v>
      </c>
      <c r="G71">
        <f>IF(BinaryData!G58=0," ",NormalizeData!G58)</f>
        <v>1.635939</v>
      </c>
      <c r="H71">
        <f>IF(BinaryData!H58=0," ",NormalizeData!H58)</f>
        <v>1.5736220000000001</v>
      </c>
      <c r="I71">
        <f>IF(BinaryData!I58=0," ",NormalizeData!I58)</f>
        <v>1.6993480000000001</v>
      </c>
      <c r="J71">
        <f>IF(BinaryData!J58=0," ",NormalizeData!J58)</f>
        <v>1.6129519999999999</v>
      </c>
      <c r="K71">
        <f>IF(BinaryData!K58=0," ",NormalizeData!K58)</f>
        <v>1.231897</v>
      </c>
      <c r="L71">
        <f>IF(BinaryData!L58=0," ",NormalizeData!L58)</f>
        <v>1.214072</v>
      </c>
      <c r="M71">
        <f>IF(BinaryData!M58=0," ",NormalizeData!M58)</f>
        <v>1.2190859999999999</v>
      </c>
      <c r="N71">
        <f>IF(BinaryData!N58=0," ",NormalizeData!N58)</f>
        <v>1.1801809999999999</v>
      </c>
      <c r="O71">
        <f>IF(BinaryData!O58=0," ",NormalizeData!O58)</f>
        <v>1.321712</v>
      </c>
      <c r="P71">
        <f>IF(BinaryData!P58=0," ",NormalizeData!P58)</f>
        <v>1.301153</v>
      </c>
      <c r="Q71">
        <f>IF(BinaryData!Q58=0," ",NormalizeData!Q58)</f>
        <v>1.275496</v>
      </c>
      <c r="R71">
        <f>IF(BinaryData!R58=0," ",NormalizeData!R58)</f>
        <v>1.2407269999999999</v>
      </c>
      <c r="T71" s="63">
        <f t="shared" si="6"/>
        <v>8.8114439999999981</v>
      </c>
      <c r="U71" s="63">
        <f t="shared" si="7"/>
        <v>34.379443999999999</v>
      </c>
      <c r="V71">
        <f t="shared" si="8"/>
        <v>1.2777280000000002</v>
      </c>
      <c r="W71">
        <f t="shared" si="9"/>
        <v>1.6304652499999999</v>
      </c>
      <c r="X71">
        <f t="shared" si="10"/>
        <v>1.211309</v>
      </c>
      <c r="Y71">
        <f t="shared" si="11"/>
        <v>1.3114325</v>
      </c>
      <c r="Z71">
        <f t="shared" si="12"/>
        <v>1.2581115</v>
      </c>
      <c r="AA71">
        <f t="shared" si="13"/>
        <v>1.8457288677737375E-2</v>
      </c>
      <c r="AB71">
        <f t="shared" si="14"/>
        <v>5.2639225496930217E-2</v>
      </c>
      <c r="AC71">
        <f t="shared" si="15"/>
        <v>2.2067578223871055E-2</v>
      </c>
      <c r="AD71">
        <f t="shared" si="16"/>
        <v>1.4537408314414225E-2</v>
      </c>
      <c r="AE71">
        <f t="shared" si="17"/>
        <v>2.4585395675075106E-2</v>
      </c>
      <c r="AF71" s="4">
        <f t="shared" si="18"/>
        <v>1.4445397359795961E-2</v>
      </c>
      <c r="AG71" s="4">
        <f t="shared" si="19"/>
        <v>3.228478834303903E-2</v>
      </c>
      <c r="AH71" s="4">
        <f t="shared" si="20"/>
        <v>1.8217959433861265E-2</v>
      </c>
      <c r="AI71" s="4">
        <f t="shared" si="21"/>
        <v>1.1085136531551739E-2</v>
      </c>
      <c r="AJ71" s="4">
        <f t="shared" si="22"/>
        <v>1.9541507787723986E-2</v>
      </c>
      <c r="AK71" s="20">
        <f t="shared" si="26"/>
        <v>1.6046697436236261</v>
      </c>
      <c r="AL71" s="20">
        <f t="shared" si="27"/>
        <v>2.8304190172213506</v>
      </c>
      <c r="AM71" s="5">
        <f t="shared" si="28"/>
        <v>0.9397145591925512</v>
      </c>
      <c r="AO71">
        <f t="shared" si="23"/>
        <v>8.8114439999999981</v>
      </c>
      <c r="AP71">
        <f t="shared" si="24"/>
        <v>1.2777280000000002</v>
      </c>
      <c r="AQ71">
        <f t="shared" si="25"/>
        <v>1.8457288677737375E-2</v>
      </c>
      <c r="AR71">
        <f>IF(BinaryData!BO58=0," ",NormalizeData!BO58)</f>
        <v>1.2201690000000001</v>
      </c>
      <c r="AS71">
        <f>IF(BinaryData!BP58=0," ",NormalizeData!BP58)</f>
        <v>1.2038219999999999</v>
      </c>
      <c r="AT71">
        <f>IF(BinaryData!BQ58=0," ",NormalizeData!BQ58)</f>
        <v>1.2393080000000001</v>
      </c>
      <c r="AU71">
        <f>IF(BinaryData!BR58=0," ",NormalizeData!BR58)</f>
        <v>1.2367159999999999</v>
      </c>
      <c r="AV71">
        <f>IF(BinaryData!BS58=0," ",NormalizeData!BS58)</f>
        <v>1.236863</v>
      </c>
      <c r="AW71">
        <f>IF(BinaryData!BT58=0," ",NormalizeData!BT58)</f>
        <v>1.252508</v>
      </c>
      <c r="AX71">
        <f>IF(BinaryData!BU58=0," ",NormalizeData!BU58)</f>
        <v>1.264016</v>
      </c>
      <c r="AY71">
        <f>IF(BinaryData!BV58=0," ",NormalizeData!BV58)</f>
        <v>1.271962</v>
      </c>
      <c r="AZ71">
        <f>IF(BinaryData!BW58=0," ",NormalizeData!BW58)</f>
        <v>1.204922</v>
      </c>
      <c r="BA71">
        <f>IF(BinaryData!BX58=0," ",NormalizeData!BX58)</f>
        <v>1.2206969999999999</v>
      </c>
      <c r="BB71">
        <f>IF(BinaryData!BY58=0," ",NormalizeData!BY58)</f>
        <v>1.277979</v>
      </c>
      <c r="BC71">
        <f>IF(BinaryData!BZ58=0," ",NormalizeData!BZ58)</f>
        <v>1.2851060000000001</v>
      </c>
      <c r="BD71">
        <f>IF(BinaryData!CA58=0," ",NormalizeData!CA58)</f>
        <v>1.2936209999999999</v>
      </c>
      <c r="BE71">
        <f>IF(BinaryData!CB58=0," ",NormalizeData!CB58)</f>
        <v>1.2783260000000001</v>
      </c>
      <c r="BF71">
        <f>IF(BinaryData!CC58=0," ",NormalizeData!CC58)</f>
        <v>1.2900499999999999</v>
      </c>
      <c r="BG71">
        <f>IF(BinaryData!CD58=0," ",NormalizeData!CD58)</f>
        <v>1.2975099999999999</v>
      </c>
    </row>
    <row r="72" spans="1:59">
      <c r="A72">
        <f>NormalizeData!A59</f>
        <v>35.373888999999998</v>
      </c>
      <c r="B72" s="6">
        <f t="shared" si="5"/>
        <v>9.805888999999997</v>
      </c>
      <c r="C72">
        <f>IF(BinaryData!C59=0," ",NormalizeData!C59)</f>
        <v>1.313461</v>
      </c>
      <c r="D72">
        <f>IF(BinaryData!D59=0," ",NormalizeData!D59)</f>
        <v>1.2976559999999999</v>
      </c>
      <c r="E72">
        <f>IF(BinaryData!E59=0," ",NormalizeData!E59)</f>
        <v>1.31281</v>
      </c>
      <c r="F72">
        <f>IF(BinaryData!F59=0," ",NormalizeData!F59)</f>
        <v>1.273714</v>
      </c>
      <c r="G72">
        <f>IF(BinaryData!G59=0," ",NormalizeData!G59)</f>
        <v>1.688958</v>
      </c>
      <c r="H72">
        <f>IF(BinaryData!H59=0," ",NormalizeData!H59)</f>
        <v>1.6169</v>
      </c>
      <c r="I72">
        <f>IF(BinaryData!I59=0," ",NormalizeData!I59)</f>
        <v>1.7537640000000001</v>
      </c>
      <c r="J72">
        <f>IF(BinaryData!J59=0," ",NormalizeData!J59)</f>
        <v>1.657942</v>
      </c>
      <c r="K72">
        <f>IF(BinaryData!K59=0," ",NormalizeData!K59)</f>
        <v>1.2636499999999999</v>
      </c>
      <c r="L72">
        <f>IF(BinaryData!L59=0," ",NormalizeData!L59)</f>
        <v>1.242515</v>
      </c>
      <c r="M72">
        <f>IF(BinaryData!M59=0," ",NormalizeData!M59)</f>
        <v>1.271404</v>
      </c>
      <c r="N72">
        <f>IF(BinaryData!N59=0," ",NormalizeData!N59)</f>
        <v>1.2073419999999999</v>
      </c>
      <c r="O72">
        <f>IF(BinaryData!O59=0," ",NormalizeData!O59)</f>
        <v>1.326702</v>
      </c>
      <c r="P72">
        <f>IF(BinaryData!P59=0," ",NormalizeData!P59)</f>
        <v>1.326155</v>
      </c>
      <c r="Q72">
        <f>IF(BinaryData!Q59=0," ",NormalizeData!Q59)</f>
        <v>1.3036890000000001</v>
      </c>
      <c r="R72">
        <f>IF(BinaryData!R59=0," ",NormalizeData!R59)</f>
        <v>1.2601899999999999</v>
      </c>
      <c r="T72" s="63">
        <f t="shared" si="6"/>
        <v>9.805888999999997</v>
      </c>
      <c r="U72" s="63">
        <f t="shared" si="7"/>
        <v>35.373888999999998</v>
      </c>
      <c r="V72">
        <f t="shared" si="8"/>
        <v>1.29941025</v>
      </c>
      <c r="W72">
        <f t="shared" si="9"/>
        <v>1.6793910000000001</v>
      </c>
      <c r="X72">
        <f t="shared" si="10"/>
        <v>1.2462277500000001</v>
      </c>
      <c r="Y72">
        <f t="shared" si="11"/>
        <v>1.3264285</v>
      </c>
      <c r="Z72">
        <f t="shared" si="12"/>
        <v>1.2819395</v>
      </c>
      <c r="AA72">
        <f t="shared" si="13"/>
        <v>1.8622133182049794E-2</v>
      </c>
      <c r="AB72">
        <f t="shared" si="14"/>
        <v>5.7700535237263366E-2</v>
      </c>
      <c r="AC72">
        <f t="shared" si="15"/>
        <v>2.8654635603743671E-2</v>
      </c>
      <c r="AD72">
        <f t="shared" si="16"/>
        <v>3.8678740930909468E-4</v>
      </c>
      <c r="AE72">
        <f t="shared" si="17"/>
        <v>3.0758437874833754E-2</v>
      </c>
      <c r="AF72" s="4">
        <f t="shared" si="18"/>
        <v>1.4331219245076599E-2</v>
      </c>
      <c r="AG72" s="4">
        <f t="shared" si="19"/>
        <v>3.4358011468004393E-2</v>
      </c>
      <c r="AH72" s="4">
        <f t="shared" si="20"/>
        <v>2.2993097051276275E-2</v>
      </c>
      <c r="AI72" s="4">
        <f t="shared" si="21"/>
        <v>2.9160064738438193E-4</v>
      </c>
      <c r="AJ72" s="4">
        <f t="shared" si="22"/>
        <v>2.399367355076722E-2</v>
      </c>
      <c r="AK72" s="20">
        <f t="shared" si="26"/>
        <v>1.6025779075859485</v>
      </c>
      <c r="AL72" s="20">
        <f t="shared" si="27"/>
        <v>3.6668604589363167</v>
      </c>
      <c r="AM72" s="5">
        <f t="shared" si="28"/>
        <v>0.94801788800120201</v>
      </c>
      <c r="AO72">
        <f t="shared" si="23"/>
        <v>9.805888999999997</v>
      </c>
      <c r="AP72">
        <f t="shared" si="24"/>
        <v>1.29941025</v>
      </c>
      <c r="AQ72">
        <f t="shared" si="25"/>
        <v>1.8622133182049794E-2</v>
      </c>
      <c r="AR72">
        <f>IF(BinaryData!BO59=0," ",NormalizeData!BO59)</f>
        <v>1.2513719999999999</v>
      </c>
      <c r="AS72">
        <f>IF(BinaryData!BP59=0," ",NormalizeData!BP59)</f>
        <v>1.24325</v>
      </c>
      <c r="AT72">
        <f>IF(BinaryData!BQ59=0," ",NormalizeData!BQ59)</f>
        <v>1.266956</v>
      </c>
      <c r="AU72">
        <f>IF(BinaryData!BR59=0," ",NormalizeData!BR59)</f>
        <v>1.2590749999999999</v>
      </c>
      <c r="AV72">
        <f>IF(BinaryData!BS59=0," ",NormalizeData!BS59)</f>
        <v>1.2617929999999999</v>
      </c>
      <c r="AW72">
        <f>IF(BinaryData!BT59=0," ",NormalizeData!BT59)</f>
        <v>1.274721</v>
      </c>
      <c r="AX72">
        <f>IF(BinaryData!BU59=0," ",NormalizeData!BU59)</f>
        <v>1.290117</v>
      </c>
      <c r="AY72">
        <f>IF(BinaryData!BV59=0," ",NormalizeData!BV59)</f>
        <v>1.2934540000000001</v>
      </c>
      <c r="AZ72">
        <f>IF(BinaryData!BW59=0," ",NormalizeData!BW59)</f>
        <v>1.224057</v>
      </c>
      <c r="BA72">
        <f>IF(BinaryData!BX59=0," ",NormalizeData!BX59)</f>
        <v>1.2423409999999999</v>
      </c>
      <c r="BB72">
        <f>IF(BinaryData!BY59=0," ",NormalizeData!BY59)</f>
        <v>1.301024</v>
      </c>
      <c r="BC72">
        <f>IF(BinaryData!BZ59=0," ",NormalizeData!BZ59)</f>
        <v>1.3099670000000001</v>
      </c>
      <c r="BD72">
        <f>IF(BinaryData!CA59=0," ",NormalizeData!CA59)</f>
        <v>1.305801</v>
      </c>
      <c r="BE72">
        <f>IF(BinaryData!CB59=0," ",NormalizeData!CB59)</f>
        <v>1.2992269999999999</v>
      </c>
      <c r="BF72">
        <f>IF(BinaryData!CC59=0," ",NormalizeData!CC59)</f>
        <v>1.315286</v>
      </c>
      <c r="BG72">
        <f>IF(BinaryData!CD59=0," ",NormalizeData!CD59)</f>
        <v>1.3189029999999999</v>
      </c>
    </row>
    <row r="73" spans="1:59">
      <c r="A73">
        <f>NormalizeData!A60</f>
        <v>36.370277999999999</v>
      </c>
      <c r="B73" s="6">
        <f t="shared" si="5"/>
        <v>10.802277999999998</v>
      </c>
      <c r="C73">
        <f>IF(BinaryData!C60=0," ",NormalizeData!C60)</f>
        <v>1.3344400000000001</v>
      </c>
      <c r="D73">
        <f>IF(BinaryData!D60=0," ",NormalizeData!D60)</f>
        <v>1.304284</v>
      </c>
      <c r="E73">
        <f>IF(BinaryData!E60=0," ",NormalizeData!E60)</f>
        <v>1.331607</v>
      </c>
      <c r="F73">
        <f>IF(BinaryData!F60=0," ",NormalizeData!F60)</f>
        <v>1.2806470000000001</v>
      </c>
      <c r="G73">
        <f>IF(BinaryData!G60=0," ",NormalizeData!G60)</f>
        <v>1.733798</v>
      </c>
      <c r="H73">
        <f>IF(BinaryData!H60=0," ",NormalizeData!H60)</f>
        <v>1.6554519999999999</v>
      </c>
      <c r="I73">
        <f>IF(BinaryData!I60=0," ",NormalizeData!I60)</f>
        <v>1.8126530000000001</v>
      </c>
      <c r="J73">
        <f>IF(BinaryData!J60=0," ",NormalizeData!J60)</f>
        <v>1.701022</v>
      </c>
      <c r="K73">
        <f>IF(BinaryData!K60=0," ",NormalizeData!K60)</f>
        <v>1.2872490000000001</v>
      </c>
      <c r="L73">
        <f>IF(BinaryData!L60=0," ",NormalizeData!L60)</f>
        <v>1.259082</v>
      </c>
      <c r="M73">
        <f>IF(BinaryData!M60=0," ",NormalizeData!M60)</f>
        <v>1.292902</v>
      </c>
      <c r="N73">
        <f>IF(BinaryData!N60=0," ",NormalizeData!N60)</f>
        <v>1.2319009999999999</v>
      </c>
      <c r="O73">
        <f>IF(BinaryData!O60=0," ",NormalizeData!O60)</f>
        <v>1.3467340000000001</v>
      </c>
      <c r="P73">
        <f>IF(BinaryData!P60=0," ",NormalizeData!P60)</f>
        <v>1.336201</v>
      </c>
      <c r="Q73">
        <f>IF(BinaryData!Q60=0," ",NormalizeData!Q60)</f>
        <v>1.3160590000000001</v>
      </c>
      <c r="R73">
        <f>IF(BinaryData!R60=0," ",NormalizeData!R60)</f>
        <v>1.273134</v>
      </c>
      <c r="T73" s="63">
        <f t="shared" si="6"/>
        <v>10.802277999999998</v>
      </c>
      <c r="U73" s="63">
        <f t="shared" si="7"/>
        <v>36.370277999999999</v>
      </c>
      <c r="V73">
        <f t="shared" si="8"/>
        <v>1.3127445</v>
      </c>
      <c r="W73">
        <f t="shared" si="9"/>
        <v>1.7257312499999999</v>
      </c>
      <c r="X73">
        <f t="shared" si="10"/>
        <v>1.2677835</v>
      </c>
      <c r="Y73">
        <f t="shared" si="11"/>
        <v>1.3414675</v>
      </c>
      <c r="Z73">
        <f t="shared" si="12"/>
        <v>1.2945964999999999</v>
      </c>
      <c r="AA73">
        <f t="shared" si="13"/>
        <v>2.535296296293589E-2</v>
      </c>
      <c r="AB73">
        <f t="shared" si="14"/>
        <v>6.6257535658846678E-2</v>
      </c>
      <c r="AC73">
        <f t="shared" si="15"/>
        <v>2.8125401573429486E-2</v>
      </c>
      <c r="AD73">
        <f t="shared" si="16"/>
        <v>7.4479557262379934E-3</v>
      </c>
      <c r="AE73">
        <f t="shared" si="17"/>
        <v>3.0352558582432625E-2</v>
      </c>
      <c r="AF73" s="4">
        <f t="shared" si="18"/>
        <v>1.9312945484011468E-2</v>
      </c>
      <c r="AG73" s="4">
        <f t="shared" si="19"/>
        <v>3.8393889928600808E-2</v>
      </c>
      <c r="AH73" s="4">
        <f t="shared" si="20"/>
        <v>2.218470391311252E-2</v>
      </c>
      <c r="AI73" s="4">
        <f t="shared" si="21"/>
        <v>5.552095541813718E-3</v>
      </c>
      <c r="AJ73" s="4">
        <f t="shared" si="22"/>
        <v>2.34455744183092E-2</v>
      </c>
      <c r="AK73" s="20">
        <f t="shared" si="26"/>
        <v>1.6654729137565498</v>
      </c>
      <c r="AL73" s="20">
        <f t="shared" si="27"/>
        <v>4.568316843688887</v>
      </c>
      <c r="AM73" s="5">
        <f t="shared" si="28"/>
        <v>0.95907181738792668</v>
      </c>
      <c r="AO73">
        <f t="shared" si="23"/>
        <v>10.802277999999998</v>
      </c>
      <c r="AP73">
        <f t="shared" si="24"/>
        <v>1.3127445</v>
      </c>
      <c r="AQ73">
        <f t="shared" si="25"/>
        <v>2.535296296293589E-2</v>
      </c>
      <c r="AR73">
        <f>IF(BinaryData!BO60=0," ",NormalizeData!BO60)</f>
        <v>1.277731</v>
      </c>
      <c r="AS73">
        <f>IF(BinaryData!BP60=0," ",NormalizeData!BP60)</f>
        <v>1.2737400000000001</v>
      </c>
      <c r="AT73">
        <f>IF(BinaryData!BQ60=0," ",NormalizeData!BQ60)</f>
        <v>1.290975</v>
      </c>
      <c r="AU73">
        <f>IF(BinaryData!BR60=0," ",NormalizeData!BR60)</f>
        <v>1.2874810000000001</v>
      </c>
      <c r="AV73">
        <f>IF(BinaryData!BS60=0," ",NormalizeData!BS60)</f>
        <v>1.2771380000000001</v>
      </c>
      <c r="AW73">
        <f>IF(BinaryData!BT60=0," ",NormalizeData!BT60)</f>
        <v>1.2896939999999999</v>
      </c>
      <c r="AX73">
        <f>IF(BinaryData!BU60=0," ",NormalizeData!BU60)</f>
        <v>1.3114779999999999</v>
      </c>
      <c r="AY73">
        <f>IF(BinaryData!BV60=0," ",NormalizeData!BV60)</f>
        <v>1.3160780000000001</v>
      </c>
      <c r="AZ73">
        <f>IF(BinaryData!BW60=0," ",NormalizeData!BW60)</f>
        <v>1.239533</v>
      </c>
      <c r="BA73">
        <f>IF(BinaryData!BX60=0," ",NormalizeData!BX60)</f>
        <v>1.253282</v>
      </c>
      <c r="BB73">
        <f>IF(BinaryData!BY60=0," ",NormalizeData!BY60)</f>
        <v>1.3216939999999999</v>
      </c>
      <c r="BC73">
        <f>IF(BinaryData!BZ60=0," ",NormalizeData!BZ60)</f>
        <v>1.326214</v>
      </c>
      <c r="BD73">
        <f>IF(BinaryData!CA60=0," ",NormalizeData!CA60)</f>
        <v>1.328797</v>
      </c>
      <c r="BE73">
        <f>IF(BinaryData!CB60=0," ",NormalizeData!CB60)</f>
        <v>1.3170770000000001</v>
      </c>
      <c r="BF73">
        <f>IF(BinaryData!CC60=0," ",NormalizeData!CC60)</f>
        <v>1.3336589999999999</v>
      </c>
      <c r="BG73">
        <f>IF(BinaryData!CD60=0," ",NormalizeData!CD60)</f>
        <v>1.3431139999999999</v>
      </c>
    </row>
    <row r="74" spans="1:59">
      <c r="A74">
        <f>NormalizeData!A61</f>
        <v>37.364167000000002</v>
      </c>
      <c r="B74" s="6">
        <f t="shared" si="5"/>
        <v>11.796167000000001</v>
      </c>
      <c r="C74">
        <f>IF(BinaryData!C61=0," ",NormalizeData!C61)</f>
        <v>1.358098</v>
      </c>
      <c r="D74">
        <f>IF(BinaryData!D61=0," ",NormalizeData!D61)</f>
        <v>1.3127629999999999</v>
      </c>
      <c r="E74">
        <f>IF(BinaryData!E61=0," ",NormalizeData!E61)</f>
        <v>1.347712</v>
      </c>
      <c r="F74">
        <f>IF(BinaryData!F61=0," ",NormalizeData!F61)</f>
        <v>1.2968029999999999</v>
      </c>
      <c r="G74">
        <f>IF(BinaryData!G61=0," ",NormalizeData!G61)</f>
        <v>1.768651</v>
      </c>
      <c r="H74">
        <f>IF(BinaryData!H61=0," ",NormalizeData!H61)</f>
        <v>1.679538</v>
      </c>
      <c r="I74">
        <f>IF(BinaryData!I61=0," ",NormalizeData!I61)</f>
        <v>1.85711</v>
      </c>
      <c r="J74">
        <f>IF(BinaryData!J61=0," ",NormalizeData!J61)</f>
        <v>1.7382709999999999</v>
      </c>
      <c r="K74">
        <f>IF(BinaryData!K61=0," ",NormalizeData!K61)</f>
        <v>1.3078099999999999</v>
      </c>
      <c r="L74">
        <f>IF(BinaryData!L61=0," ",NormalizeData!L61)</f>
        <v>1.2826200000000001</v>
      </c>
      <c r="M74">
        <f>IF(BinaryData!M61=0," ",NormalizeData!M61)</f>
        <v>1.3202100000000001</v>
      </c>
      <c r="N74">
        <f>IF(BinaryData!N61=0," ",NormalizeData!N61)</f>
        <v>1.2527699999999999</v>
      </c>
      <c r="O74">
        <f>IF(BinaryData!O61=0," ",NormalizeData!O61)</f>
        <v>1.3605339999999999</v>
      </c>
      <c r="P74">
        <f>IF(BinaryData!P61=0," ",NormalizeData!P61)</f>
        <v>1.350082</v>
      </c>
      <c r="Q74">
        <f>IF(BinaryData!Q61=0," ",NormalizeData!Q61)</f>
        <v>1.3353390000000001</v>
      </c>
      <c r="R74">
        <f>IF(BinaryData!R61=0," ",NormalizeData!R61)</f>
        <v>1.2930060000000001</v>
      </c>
      <c r="T74" s="63">
        <f t="shared" si="6"/>
        <v>11.796167000000001</v>
      </c>
      <c r="U74" s="63">
        <f t="shared" si="7"/>
        <v>37.364167000000002</v>
      </c>
      <c r="V74">
        <f t="shared" si="8"/>
        <v>1.3288439999999999</v>
      </c>
      <c r="W74">
        <f t="shared" si="9"/>
        <v>1.7608925</v>
      </c>
      <c r="X74">
        <f t="shared" si="10"/>
        <v>1.2908525</v>
      </c>
      <c r="Y74">
        <f t="shared" si="11"/>
        <v>1.355308</v>
      </c>
      <c r="Z74">
        <f t="shared" si="12"/>
        <v>1.3141725000000002</v>
      </c>
      <c r="AA74">
        <f t="shared" si="13"/>
        <v>2.8850315896595254E-2</v>
      </c>
      <c r="AB74">
        <f t="shared" si="14"/>
        <v>7.4045680857607571E-2</v>
      </c>
      <c r="AC74">
        <f t="shared" si="15"/>
        <v>2.9818732786622608E-2</v>
      </c>
      <c r="AD74">
        <f t="shared" si="16"/>
        <v>7.390680076961728E-3</v>
      </c>
      <c r="AE74">
        <f t="shared" si="17"/>
        <v>2.9933951367970082E-2</v>
      </c>
      <c r="AF74" s="4">
        <f t="shared" si="18"/>
        <v>2.1710837311674853E-2</v>
      </c>
      <c r="AG74" s="4">
        <f t="shared" si="19"/>
        <v>4.2050085884065933E-2</v>
      </c>
      <c r="AH74" s="4">
        <f t="shared" si="20"/>
        <v>2.3100031015644784E-2</v>
      </c>
      <c r="AI74" s="4">
        <f t="shared" si="21"/>
        <v>5.4531369083350269E-3</v>
      </c>
      <c r="AJ74" s="4">
        <f t="shared" si="22"/>
        <v>2.27777946715291E-2</v>
      </c>
      <c r="AK74" s="20">
        <f t="shared" si="26"/>
        <v>1.714475319929611</v>
      </c>
      <c r="AL74" s="20">
        <f t="shared" si="27"/>
        <v>5.6328032862522868</v>
      </c>
      <c r="AM74" s="5">
        <f t="shared" si="28"/>
        <v>0.96575038021488568</v>
      </c>
      <c r="AO74">
        <f t="shared" si="23"/>
        <v>11.796167000000001</v>
      </c>
      <c r="AP74">
        <f t="shared" si="24"/>
        <v>1.3288439999999999</v>
      </c>
      <c r="AQ74">
        <f t="shared" si="25"/>
        <v>2.8850315896595254E-2</v>
      </c>
      <c r="AR74">
        <f>IF(BinaryData!BO61=0," ",NormalizeData!BO61)</f>
        <v>1.3047390000000001</v>
      </c>
      <c r="AS74">
        <f>IF(BinaryData!BP61=0," ",NormalizeData!BP61)</f>
        <v>1.3034840000000001</v>
      </c>
      <c r="AT74">
        <f>IF(BinaryData!BQ61=0," ",NormalizeData!BQ61)</f>
        <v>1.325393</v>
      </c>
      <c r="AU74">
        <f>IF(BinaryData!BR61=0," ",NormalizeData!BR61)</f>
        <v>1.3085690000000001</v>
      </c>
      <c r="AV74">
        <f>IF(BinaryData!BS61=0," ",NormalizeData!BS61)</f>
        <v>1.295166</v>
      </c>
      <c r="AW74">
        <f>IF(BinaryData!BT61=0," ",NormalizeData!BT61)</f>
        <v>1.3136730000000001</v>
      </c>
      <c r="AX74">
        <f>IF(BinaryData!BU61=0," ",NormalizeData!BU61)</f>
        <v>1.3243549999999999</v>
      </c>
      <c r="AY74">
        <f>IF(BinaryData!BV61=0," ",NormalizeData!BV61)</f>
        <v>1.338303</v>
      </c>
      <c r="AZ74">
        <f>IF(BinaryData!BW61=0," ",NormalizeData!BW61)</f>
        <v>1.252176</v>
      </c>
      <c r="BA74">
        <f>IF(BinaryData!BX61=0," ",NormalizeData!BX61)</f>
        <v>1.2732060000000001</v>
      </c>
      <c r="BB74">
        <f>IF(BinaryData!BY61=0," ",NormalizeData!BY61)</f>
        <v>1.3296790000000001</v>
      </c>
      <c r="BC74">
        <f>IF(BinaryData!BZ61=0," ",NormalizeData!BZ61)</f>
        <v>1.336365</v>
      </c>
      <c r="BD74">
        <f>IF(BinaryData!CA61=0," ",NormalizeData!CA61)</f>
        <v>1.3356030000000001</v>
      </c>
      <c r="BE74">
        <f>IF(BinaryData!CB61=0," ",NormalizeData!CB61)</f>
        <v>1.3386370000000001</v>
      </c>
      <c r="BF74">
        <f>IF(BinaryData!CC61=0," ",NormalizeData!CC61)</f>
        <v>1.355612</v>
      </c>
      <c r="BG74">
        <f>IF(BinaryData!CD61=0," ",NormalizeData!CD61)</f>
        <v>1.358198</v>
      </c>
    </row>
    <row r="75" spans="1:59">
      <c r="A75">
        <f>NormalizeData!A62</f>
        <v>38.360556000000003</v>
      </c>
      <c r="B75" s="6">
        <f t="shared" si="5"/>
        <v>12.792556000000001</v>
      </c>
      <c r="C75">
        <f>IF(BinaryData!C62=0," ",NormalizeData!C62)</f>
        <v>1.3675120000000001</v>
      </c>
      <c r="D75">
        <f>IF(BinaryData!D62=0," ",NormalizeData!D62)</f>
        <v>1.3227359999999999</v>
      </c>
      <c r="E75">
        <f>IF(BinaryData!E62=0," ",NormalizeData!E62)</f>
        <v>1.3676159999999999</v>
      </c>
      <c r="F75">
        <f>IF(BinaryData!F62=0," ",NormalizeData!F62)</f>
        <v>1.3121389999999999</v>
      </c>
      <c r="G75">
        <f>IF(BinaryData!G62=0," ",NormalizeData!G62)</f>
        <v>1.800943</v>
      </c>
      <c r="H75">
        <f>IF(BinaryData!H62=0," ",NormalizeData!H62)</f>
        <v>1.708081</v>
      </c>
      <c r="I75">
        <f>IF(BinaryData!I62=0," ",NormalizeData!I62)</f>
        <v>1.892296</v>
      </c>
      <c r="J75">
        <f>IF(BinaryData!J62=0," ",NormalizeData!J62)</f>
        <v>1.7679860000000001</v>
      </c>
      <c r="K75">
        <f>IF(BinaryData!K62=0," ",NormalizeData!K62)</f>
        <v>1.341134</v>
      </c>
      <c r="L75">
        <f>IF(BinaryData!L62=0," ",NormalizeData!L62)</f>
        <v>1.3066199999999999</v>
      </c>
      <c r="M75">
        <f>IF(BinaryData!M62=0," ",NormalizeData!M62)</f>
        <v>1.3515200000000001</v>
      </c>
      <c r="N75">
        <f>IF(BinaryData!N62=0," ",NormalizeData!N62)</f>
        <v>1.277056</v>
      </c>
      <c r="O75">
        <f>IF(BinaryData!O62=0," ",NormalizeData!O62)</f>
        <v>1.3781589999999999</v>
      </c>
      <c r="P75">
        <f>IF(BinaryData!P62=0," ",NormalizeData!P62)</f>
        <v>1.3687100000000001</v>
      </c>
      <c r="Q75">
        <f>IF(BinaryData!Q62=0," ",NormalizeData!Q62)</f>
        <v>1.3560049999999999</v>
      </c>
      <c r="R75">
        <f>IF(BinaryData!R62=0," ",NormalizeData!R62)</f>
        <v>1.30813</v>
      </c>
      <c r="T75" s="63">
        <f t="shared" si="6"/>
        <v>12.792556000000001</v>
      </c>
      <c r="U75" s="63">
        <f t="shared" si="7"/>
        <v>38.360556000000003</v>
      </c>
      <c r="V75">
        <f t="shared" si="8"/>
        <v>1.3425007500000001</v>
      </c>
      <c r="W75">
        <f t="shared" si="9"/>
        <v>1.7923265000000002</v>
      </c>
      <c r="X75">
        <f t="shared" si="10"/>
        <v>1.3190824999999999</v>
      </c>
      <c r="Y75">
        <f t="shared" si="11"/>
        <v>1.3734345000000001</v>
      </c>
      <c r="Z75">
        <f t="shared" si="12"/>
        <v>1.3320675</v>
      </c>
      <c r="AA75">
        <f t="shared" si="13"/>
        <v>2.9262146280077766E-2</v>
      </c>
      <c r="AB75">
        <f t="shared" si="14"/>
        <v>7.6937007161703402E-2</v>
      </c>
      <c r="AC75">
        <f t="shared" si="15"/>
        <v>3.3960764945252193E-2</v>
      </c>
      <c r="AD75">
        <f t="shared" si="16"/>
        <v>6.681451975431559E-3</v>
      </c>
      <c r="AE75">
        <f t="shared" si="17"/>
        <v>3.3852737149305881E-2</v>
      </c>
      <c r="AF75" s="4">
        <f t="shared" si="18"/>
        <v>2.1796744828692097E-2</v>
      </c>
      <c r="AG75" s="4">
        <f t="shared" si="19"/>
        <v>4.2925776727456406E-2</v>
      </c>
      <c r="AH75" s="4">
        <f t="shared" si="20"/>
        <v>2.5745747476183026E-2</v>
      </c>
      <c r="AI75" s="4">
        <f t="shared" si="21"/>
        <v>4.8647765695645174E-3</v>
      </c>
      <c r="AJ75" s="4">
        <f t="shared" si="22"/>
        <v>2.5413679974405114E-2</v>
      </c>
      <c r="AK75" s="20">
        <f t="shared" si="26"/>
        <v>1.7082686136250391</v>
      </c>
      <c r="AL75" s="20">
        <f t="shared" si="27"/>
        <v>9.0991847672643456</v>
      </c>
      <c r="AM75" s="5">
        <f t="shared" si="28"/>
        <v>0.97141011284996581</v>
      </c>
      <c r="AO75">
        <f t="shared" si="23"/>
        <v>12.792556000000001</v>
      </c>
      <c r="AP75">
        <f t="shared" si="24"/>
        <v>1.3425007500000001</v>
      </c>
      <c r="AQ75">
        <f t="shared" si="25"/>
        <v>2.9262146280077766E-2</v>
      </c>
      <c r="AR75">
        <f>IF(BinaryData!BO62=0," ",NormalizeData!BO62)</f>
        <v>1.341801</v>
      </c>
      <c r="AS75">
        <f>IF(BinaryData!BP62=0," ",NormalizeData!BP62)</f>
        <v>1.33141</v>
      </c>
      <c r="AT75">
        <f>IF(BinaryData!BQ62=0," ",NormalizeData!BQ62)</f>
        <v>1.364989</v>
      </c>
      <c r="AU75">
        <f>IF(BinaryData!BR62=0," ",NormalizeData!BR62)</f>
        <v>1.3345020000000001</v>
      </c>
      <c r="AV75">
        <f>IF(BinaryData!BS62=0," ",NormalizeData!BS62)</f>
        <v>1.327834</v>
      </c>
      <c r="AW75">
        <f>IF(BinaryData!BT62=0," ",NormalizeData!BT62)</f>
        <v>1.324525</v>
      </c>
      <c r="AX75">
        <f>IF(BinaryData!BU62=0," ",NormalizeData!BU62)</f>
        <v>1.3475760000000001</v>
      </c>
      <c r="AY75">
        <f>IF(BinaryData!BV62=0," ",NormalizeData!BV62)</f>
        <v>1.3670009999999999</v>
      </c>
      <c r="AZ75">
        <f>IF(BinaryData!BW62=0," ",NormalizeData!BW62)</f>
        <v>1.2688740000000001</v>
      </c>
      <c r="BA75">
        <f>IF(BinaryData!BX62=0," ",NormalizeData!BX62)</f>
        <v>1.2864169999999999</v>
      </c>
      <c r="BB75">
        <f>IF(BinaryData!BY62=0," ",NormalizeData!BY62)</f>
        <v>1.34683</v>
      </c>
      <c r="BC75">
        <f>IF(BinaryData!BZ62=0," ",NormalizeData!BZ62)</f>
        <v>1.354239</v>
      </c>
      <c r="BD75">
        <f>IF(BinaryData!CA62=0," ",NormalizeData!CA62)</f>
        <v>1.3520049999999999</v>
      </c>
      <c r="BE75">
        <f>IF(BinaryData!CB62=0," ",NormalizeData!CB62)</f>
        <v>1.355737</v>
      </c>
      <c r="BF75">
        <f>IF(BinaryData!CC62=0," ",NormalizeData!CC62)</f>
        <v>1.366598</v>
      </c>
      <c r="BG75">
        <f>IF(BinaryData!CD62=0," ",NormalizeData!CD62)</f>
        <v>1.372366</v>
      </c>
    </row>
    <row r="76" spans="1:59">
      <c r="A76">
        <f>NormalizeData!A63</f>
        <v>39.355556</v>
      </c>
      <c r="B76" s="6">
        <f t="shared" si="5"/>
        <v>13.787555999999999</v>
      </c>
      <c r="C76">
        <f>IF(BinaryData!C63=0," ",NormalizeData!C63)</f>
        <v>1.3806210000000001</v>
      </c>
      <c r="D76">
        <f>IF(BinaryData!D63=0," ",NormalizeData!D63)</f>
        <v>1.3410519999999999</v>
      </c>
      <c r="E76">
        <f>IF(BinaryData!E63=0," ",NormalizeData!E63)</f>
        <v>1.3769750000000001</v>
      </c>
      <c r="F76">
        <f>IF(BinaryData!F63=0," ",NormalizeData!F63)</f>
        <v>1.3387960000000001</v>
      </c>
      <c r="G76">
        <f>IF(BinaryData!G63=0," ",NormalizeData!G63)</f>
        <v>1.82169</v>
      </c>
      <c r="H76">
        <f>IF(BinaryData!H63=0," ",NormalizeData!H63)</f>
        <v>1.7319150000000001</v>
      </c>
      <c r="I76">
        <f>IF(BinaryData!I63=0," ",NormalizeData!I63)</f>
        <v>1.931781</v>
      </c>
      <c r="J76">
        <f>IF(BinaryData!J63=0," ",NormalizeData!J63)</f>
        <v>1.78843</v>
      </c>
      <c r="K76">
        <f>IF(BinaryData!K63=0," ",NormalizeData!K63)</f>
        <v>1.359998</v>
      </c>
      <c r="L76">
        <f>IF(BinaryData!L63=0," ",NormalizeData!L63)</f>
        <v>1.337388</v>
      </c>
      <c r="M76">
        <f>IF(BinaryData!M63=0," ",NormalizeData!M63)</f>
        <v>1.3653169999999999</v>
      </c>
      <c r="N76">
        <f>IF(BinaryData!N63=0," ",NormalizeData!N63)</f>
        <v>1.3060480000000001</v>
      </c>
      <c r="O76">
        <f>IF(BinaryData!O63=0," ",NormalizeData!O63)</f>
        <v>1.3916489999999999</v>
      </c>
      <c r="P76">
        <f>IF(BinaryData!P63=0," ",NormalizeData!P63)</f>
        <v>1.372428</v>
      </c>
      <c r="Q76">
        <f>IF(BinaryData!Q63=0," ",NormalizeData!Q63)</f>
        <v>1.3710789999999999</v>
      </c>
      <c r="R76">
        <f>IF(BinaryData!R63=0," ",NormalizeData!R63)</f>
        <v>1.3164640000000001</v>
      </c>
      <c r="T76" s="63">
        <f t="shared" si="6"/>
        <v>13.787555999999999</v>
      </c>
      <c r="U76" s="63">
        <f t="shared" si="7"/>
        <v>39.355556</v>
      </c>
      <c r="V76">
        <f t="shared" si="8"/>
        <v>1.359361</v>
      </c>
      <c r="W76">
        <f t="shared" si="9"/>
        <v>1.818454</v>
      </c>
      <c r="X76">
        <f t="shared" si="10"/>
        <v>1.3421877499999999</v>
      </c>
      <c r="Y76">
        <f t="shared" si="11"/>
        <v>1.3820384999999999</v>
      </c>
      <c r="Z76">
        <f t="shared" si="12"/>
        <v>1.3437714999999999</v>
      </c>
      <c r="AA76">
        <f t="shared" si="13"/>
        <v>2.2512065668584668E-2</v>
      </c>
      <c r="AB76">
        <f t="shared" si="14"/>
        <v>8.4150499546942634E-2</v>
      </c>
      <c r="AC76">
        <f t="shared" si="15"/>
        <v>2.6964707432432178E-2</v>
      </c>
      <c r="AD76">
        <f t="shared" si="16"/>
        <v>1.3591299441186581E-2</v>
      </c>
      <c r="AE76">
        <f t="shared" si="17"/>
        <v>3.8618636854503195E-2</v>
      </c>
      <c r="AF76" s="4">
        <f t="shared" si="18"/>
        <v>1.6560770588963981E-2</v>
      </c>
      <c r="AG76" s="4">
        <f t="shared" si="19"/>
        <v>4.6275847256484155E-2</v>
      </c>
      <c r="AH76" s="4">
        <f t="shared" si="20"/>
        <v>2.009011588165082E-2</v>
      </c>
      <c r="AI76" s="4">
        <f t="shared" si="21"/>
        <v>9.8342408270005368E-3</v>
      </c>
      <c r="AJ76" s="4">
        <f t="shared" si="22"/>
        <v>2.8738990858567248E-2</v>
      </c>
      <c r="AK76" s="20">
        <f t="shared" si="26"/>
        <v>1.6969997269541943</v>
      </c>
      <c r="AL76" s="20">
        <f t="shared" si="27"/>
        <v>9.6431117757587739</v>
      </c>
      <c r="AM76" s="5">
        <f t="shared" si="28"/>
        <v>0.98255624810637898</v>
      </c>
      <c r="AO76">
        <f t="shared" si="23"/>
        <v>13.787555999999999</v>
      </c>
      <c r="AP76">
        <f t="shared" si="24"/>
        <v>1.359361</v>
      </c>
      <c r="AQ76">
        <f t="shared" si="25"/>
        <v>2.2512065668584668E-2</v>
      </c>
      <c r="AR76">
        <f>IF(BinaryData!BO63=0," ",NormalizeData!BO63)</f>
        <v>1.369381</v>
      </c>
      <c r="AS76">
        <f>IF(BinaryData!BP63=0," ",NormalizeData!BP63)</f>
        <v>1.356663</v>
      </c>
      <c r="AT76">
        <f>IF(BinaryData!BQ63=0," ",NormalizeData!BQ63)</f>
        <v>1.392506</v>
      </c>
      <c r="AU76">
        <f>IF(BinaryData!BR63=0," ",NormalizeData!BR63)</f>
        <v>1.3606290000000001</v>
      </c>
      <c r="AV76">
        <f>IF(BinaryData!BS63=0," ",NormalizeData!BS63)</f>
        <v>1.3377319999999999</v>
      </c>
      <c r="AW76">
        <f>IF(BinaryData!BT63=0," ",NormalizeData!BT63)</f>
        <v>1.3345769999999999</v>
      </c>
      <c r="AX76">
        <f>IF(BinaryData!BU63=0," ",NormalizeData!BU63)</f>
        <v>1.3603700000000001</v>
      </c>
      <c r="AY76">
        <f>IF(BinaryData!BV63=0," ",NormalizeData!BV63)</f>
        <v>1.3835999999999999</v>
      </c>
      <c r="AZ76">
        <f>IF(BinaryData!BW63=0," ",NormalizeData!BW63)</f>
        <v>1.2896080000000001</v>
      </c>
      <c r="BA76">
        <f>IF(BinaryData!BX63=0," ",NormalizeData!BX63)</f>
        <v>1.298915</v>
      </c>
      <c r="BB76">
        <f>IF(BinaryData!BY63=0," ",NormalizeData!BY63)</f>
        <v>1.3692249999999999</v>
      </c>
      <c r="BC76">
        <f>IF(BinaryData!BZ63=0," ",NormalizeData!BZ63)</f>
        <v>1.374239</v>
      </c>
      <c r="BD76">
        <f>IF(BinaryData!CA63=0," ",NormalizeData!CA63)</f>
        <v>1.3690519999999999</v>
      </c>
      <c r="BE76">
        <f>IF(BinaryData!CB63=0," ",NormalizeData!CB63)</f>
        <v>1.367963</v>
      </c>
      <c r="BF76">
        <f>IF(BinaryData!CC63=0," ",NormalizeData!CC63)</f>
        <v>1.378582</v>
      </c>
      <c r="BG76">
        <f>IF(BinaryData!CD63=0," ",NormalizeData!CD63)</f>
        <v>1.391742</v>
      </c>
    </row>
    <row r="77" spans="1:59">
      <c r="A77">
        <f>NormalizeData!A64</f>
        <v>40.351388999999998</v>
      </c>
      <c r="B77" s="6">
        <f t="shared" si="5"/>
        <v>14.783388999999996</v>
      </c>
      <c r="C77">
        <f>IF(BinaryData!C64=0," ",NormalizeData!C64)</f>
        <v>1.397805</v>
      </c>
      <c r="D77">
        <f>IF(BinaryData!D64=0," ",NormalizeData!D64)</f>
        <v>1.3455619999999999</v>
      </c>
      <c r="E77">
        <f>IF(BinaryData!E64=0," ",NormalizeData!E64)</f>
        <v>1.3925460000000001</v>
      </c>
      <c r="F77">
        <f>IF(BinaryData!F64=0," ",NormalizeData!F64)</f>
        <v>1.3480019999999999</v>
      </c>
      <c r="G77">
        <f>IF(BinaryData!G64=0," ",NormalizeData!G64)</f>
        <v>1.8460000000000001</v>
      </c>
      <c r="H77">
        <f>IF(BinaryData!H64=0," ",NormalizeData!H64)</f>
        <v>1.7492190000000001</v>
      </c>
      <c r="I77">
        <f>IF(BinaryData!I64=0," ",NormalizeData!I64)</f>
        <v>1.965192</v>
      </c>
      <c r="J77">
        <f>IF(BinaryData!J64=0," ",NormalizeData!J64)</f>
        <v>1.8074969999999999</v>
      </c>
      <c r="K77">
        <f>IF(BinaryData!K64=0," ",NormalizeData!K64)</f>
        <v>1.3844510000000001</v>
      </c>
      <c r="L77">
        <f>IF(BinaryData!L64=0," ",NormalizeData!L64)</f>
        <v>1.364196</v>
      </c>
      <c r="M77">
        <f>IF(BinaryData!M64=0," ",NormalizeData!M64)</f>
        <v>1.3851039999999999</v>
      </c>
      <c r="N77">
        <f>IF(BinaryData!N64=0," ",NormalizeData!N64)</f>
        <v>1.3343579999999999</v>
      </c>
      <c r="O77">
        <f>IF(BinaryData!O64=0," ",NormalizeData!O64)</f>
        <v>1.4035660000000001</v>
      </c>
      <c r="P77">
        <f>IF(BinaryData!P64=0," ",NormalizeData!P64)</f>
        <v>1.3850279999999999</v>
      </c>
      <c r="Q77">
        <f>IF(BinaryData!Q64=0," ",NormalizeData!Q64)</f>
        <v>1.3925069999999999</v>
      </c>
      <c r="R77">
        <f>IF(BinaryData!R64=0," ",NormalizeData!R64)</f>
        <v>1.324605</v>
      </c>
      <c r="T77" s="63">
        <f t="shared" si="6"/>
        <v>14.783388999999996</v>
      </c>
      <c r="U77" s="63">
        <f t="shared" si="7"/>
        <v>40.351388999999998</v>
      </c>
      <c r="V77">
        <f t="shared" si="8"/>
        <v>1.3709787500000001</v>
      </c>
      <c r="W77">
        <f t="shared" si="9"/>
        <v>1.841977</v>
      </c>
      <c r="X77">
        <f t="shared" si="10"/>
        <v>1.36702725</v>
      </c>
      <c r="Y77">
        <f t="shared" si="11"/>
        <v>1.3942969999999999</v>
      </c>
      <c r="Z77">
        <f t="shared" si="12"/>
        <v>1.3585560000000001</v>
      </c>
      <c r="AA77">
        <f t="shared" si="13"/>
        <v>2.8040067657728693E-2</v>
      </c>
      <c r="AB77">
        <f t="shared" si="14"/>
        <v>9.1270728637389553E-2</v>
      </c>
      <c r="AC77">
        <f t="shared" si="15"/>
        <v>2.3844299295988296E-2</v>
      </c>
      <c r="AD77">
        <f t="shared" si="16"/>
        <v>1.3108345509636335E-2</v>
      </c>
      <c r="AE77">
        <f t="shared" si="17"/>
        <v>4.8013964656128887E-2</v>
      </c>
      <c r="AF77" s="4">
        <f t="shared" si="18"/>
        <v>2.0452591010421343E-2</v>
      </c>
      <c r="AG77" s="4">
        <f t="shared" si="19"/>
        <v>4.9550417099339217E-2</v>
      </c>
      <c r="AH77" s="4">
        <f t="shared" si="20"/>
        <v>1.7442446224819802E-2</v>
      </c>
      <c r="AI77" s="4">
        <f t="shared" si="21"/>
        <v>9.4014012148318019E-3</v>
      </c>
      <c r="AJ77" s="4">
        <f t="shared" si="22"/>
        <v>3.5341910569846868E-2</v>
      </c>
      <c r="AK77" s="20">
        <f t="shared" si="26"/>
        <v>1.7599442012477855</v>
      </c>
      <c r="AL77" s="20">
        <f t="shared" si="27"/>
        <v>40.390889753548457</v>
      </c>
      <c r="AM77" s="5">
        <f t="shared" si="28"/>
        <v>0.98736667448896931</v>
      </c>
      <c r="AO77">
        <f t="shared" si="23"/>
        <v>14.783388999999996</v>
      </c>
      <c r="AP77">
        <f t="shared" si="24"/>
        <v>1.3709787500000001</v>
      </c>
      <c r="AQ77">
        <f t="shared" si="25"/>
        <v>2.8040067657728693E-2</v>
      </c>
      <c r="AR77">
        <f>IF(BinaryData!BO64=0," ",NormalizeData!BO64)</f>
        <v>1.396582</v>
      </c>
      <c r="AS77">
        <f>IF(BinaryData!BP64=0," ",NormalizeData!BP64)</f>
        <v>1.385184</v>
      </c>
      <c r="AT77">
        <f>IF(BinaryData!BQ64=0," ",NormalizeData!BQ64)</f>
        <v>1.428137</v>
      </c>
      <c r="AU77">
        <f>IF(BinaryData!BR64=0," ",NormalizeData!BR64)</f>
        <v>1.38727</v>
      </c>
      <c r="AV77">
        <f>IF(BinaryData!BS64=0," ",NormalizeData!BS64)</f>
        <v>1.3562829999999999</v>
      </c>
      <c r="AW77">
        <f>IF(BinaryData!BT64=0," ",NormalizeData!BT64)</f>
        <v>1.355934</v>
      </c>
      <c r="AX77">
        <f>IF(BinaryData!BU64=0," ",NormalizeData!BU64)</f>
        <v>1.38035</v>
      </c>
      <c r="AY77">
        <f>IF(BinaryData!BV64=0," ",NormalizeData!BV64)</f>
        <v>1.407511</v>
      </c>
      <c r="AZ77">
        <f>IF(BinaryData!BW64=0," ",NormalizeData!BW64)</f>
        <v>1.2981769999999999</v>
      </c>
      <c r="BA77">
        <f>IF(BinaryData!BX64=0," ",NormalizeData!BX64)</f>
        <v>1.3167720000000001</v>
      </c>
      <c r="BB77">
        <f>IF(BinaryData!BY64=0," ",NormalizeData!BY64)</f>
        <v>1.387032</v>
      </c>
      <c r="BC77">
        <f>IF(BinaryData!BZ64=0," ",NormalizeData!BZ64)</f>
        <v>1.380725</v>
      </c>
      <c r="BD77">
        <f>IF(BinaryData!CA64=0," ",NormalizeData!CA64)</f>
        <v>1.376679</v>
      </c>
      <c r="BE77">
        <f>IF(BinaryData!CB64=0," ",NormalizeData!CB64)</f>
        <v>1.3817120000000001</v>
      </c>
      <c r="BF77">
        <f>IF(BinaryData!CC64=0," ",NormalizeData!CC64)</f>
        <v>1.3933359999999999</v>
      </c>
      <c r="BG77">
        <f>IF(BinaryData!CD64=0," ",NormalizeData!CD64)</f>
        <v>1.4047149999999999</v>
      </c>
    </row>
    <row r="78" spans="1:59">
      <c r="A78">
        <f>NormalizeData!A65</f>
        <v>41.345278</v>
      </c>
      <c r="B78" s="6">
        <f t="shared" si="5"/>
        <v>15.777277999999999</v>
      </c>
      <c r="C78">
        <f>IF(BinaryData!C65=0," ",NormalizeData!C65)</f>
        <v>1.412682</v>
      </c>
      <c r="D78">
        <f>IF(BinaryData!D65=0," ",NormalizeData!D65)</f>
        <v>1.359327</v>
      </c>
      <c r="E78">
        <f>IF(BinaryData!E65=0," ",NormalizeData!E65)</f>
        <v>1.4000619999999999</v>
      </c>
      <c r="F78">
        <f>IF(BinaryData!F65=0," ",NormalizeData!F65)</f>
        <v>1.3577410000000001</v>
      </c>
      <c r="G78">
        <f>IF(BinaryData!G65=0," ",NormalizeData!G65)</f>
        <v>1.8611819999999999</v>
      </c>
      <c r="H78">
        <f>IF(BinaryData!H65=0," ",NormalizeData!H65)</f>
        <v>1.770305</v>
      </c>
      <c r="I78">
        <f>IF(BinaryData!I65=0," ",NormalizeData!I65)</f>
        <v>1.9956830000000001</v>
      </c>
      <c r="J78">
        <f>IF(BinaryData!J65=0," ",NormalizeData!J65)</f>
        <v>1.832946</v>
      </c>
      <c r="K78">
        <f>IF(BinaryData!K65=0," ",NormalizeData!K65)</f>
        <v>1.4067609999999999</v>
      </c>
      <c r="L78">
        <f>IF(BinaryData!L65=0," ",NormalizeData!L65)</f>
        <v>1.3783529999999999</v>
      </c>
      <c r="M78">
        <f>IF(BinaryData!M65=0," ",NormalizeData!M65)</f>
        <v>1.405068</v>
      </c>
      <c r="N78">
        <f>IF(BinaryData!N65=0," ",NormalizeData!N65)</f>
        <v>1.353216</v>
      </c>
      <c r="O78">
        <f>IF(BinaryData!O65=0," ",NormalizeData!O65)</f>
        <v>1.414315</v>
      </c>
      <c r="P78">
        <f>IF(BinaryData!P65=0," ",NormalizeData!P65)</f>
        <v>1.3975489999999999</v>
      </c>
      <c r="Q78">
        <f>IF(BinaryData!Q65=0," ",NormalizeData!Q65)</f>
        <v>1.395132</v>
      </c>
      <c r="R78">
        <f>IF(BinaryData!R65=0," ",NormalizeData!R65)</f>
        <v>1.3339719999999999</v>
      </c>
      <c r="T78" s="63">
        <f t="shared" si="6"/>
        <v>15.777277999999999</v>
      </c>
      <c r="U78" s="63">
        <f t="shared" si="7"/>
        <v>41.345278</v>
      </c>
      <c r="V78">
        <f t="shared" si="8"/>
        <v>1.3824529999999999</v>
      </c>
      <c r="W78">
        <f t="shared" si="9"/>
        <v>1.8650289999999998</v>
      </c>
      <c r="X78">
        <f t="shared" si="10"/>
        <v>1.3858495</v>
      </c>
      <c r="Y78">
        <f t="shared" si="11"/>
        <v>1.405932</v>
      </c>
      <c r="Z78">
        <f t="shared" si="12"/>
        <v>1.364552</v>
      </c>
      <c r="AA78">
        <f t="shared" si="13"/>
        <v>2.8103167923444708E-2</v>
      </c>
      <c r="AB78">
        <f t="shared" si="14"/>
        <v>9.5021440019257455E-2</v>
      </c>
      <c r="AC78">
        <f t="shared" si="15"/>
        <v>2.5349453702200365E-2</v>
      </c>
      <c r="AD78">
        <f t="shared" si="16"/>
        <v>1.1855352293373698E-2</v>
      </c>
      <c r="AE78">
        <f t="shared" si="17"/>
        <v>4.3246650737369316E-2</v>
      </c>
      <c r="AF78" s="4">
        <f t="shared" si="18"/>
        <v>2.0328479827845657E-2</v>
      </c>
      <c r="AG78" s="4">
        <f t="shared" si="19"/>
        <v>5.0949041553379315E-2</v>
      </c>
      <c r="AH78" s="4">
        <f t="shared" si="20"/>
        <v>1.829163534871598E-2</v>
      </c>
      <c r="AI78" s="4">
        <f t="shared" si="21"/>
        <v>8.4323795840579047E-3</v>
      </c>
      <c r="AJ78" s="4">
        <f t="shared" si="22"/>
        <v>3.1692929794811274E-2</v>
      </c>
      <c r="AK78" s="20">
        <f t="shared" si="26"/>
        <v>1.7654210400602319</v>
      </c>
      <c r="AL78" s="20">
        <f t="shared" si="27"/>
        <v>-46.212679192384527</v>
      </c>
      <c r="AM78" s="5">
        <f t="shared" si="28"/>
        <v>0.99711775255451618</v>
      </c>
      <c r="AO78">
        <f t="shared" si="23"/>
        <v>15.777277999999999</v>
      </c>
      <c r="AP78">
        <f t="shared" si="24"/>
        <v>1.3824529999999999</v>
      </c>
      <c r="AQ78">
        <f t="shared" si="25"/>
        <v>2.8103167923444708E-2</v>
      </c>
      <c r="AR78">
        <f>IF(BinaryData!BO65=0," ",NormalizeData!BO65)</f>
        <v>1.425807</v>
      </c>
      <c r="AS78">
        <f>IF(BinaryData!BP65=0," ",NormalizeData!BP65)</f>
        <v>1.4095120000000001</v>
      </c>
      <c r="AT78">
        <f>IF(BinaryData!BQ65=0," ",NormalizeData!BQ65)</f>
        <v>1.4532160000000001</v>
      </c>
      <c r="AU78">
        <f>IF(BinaryData!BR65=0," ",NormalizeData!BR65)</f>
        <v>1.4133579999999999</v>
      </c>
      <c r="AV78">
        <f>IF(BinaryData!BS65=0," ",NormalizeData!BS65)</f>
        <v>1.374241</v>
      </c>
      <c r="AW78">
        <f>IF(BinaryData!BT65=0," ",NormalizeData!BT65)</f>
        <v>1.3747769999999999</v>
      </c>
      <c r="AX78">
        <f>IF(BinaryData!BU65=0," ",NormalizeData!BU65)</f>
        <v>1.3885479999999999</v>
      </c>
      <c r="AY78">
        <f>IF(BinaryData!BV65=0," ",NormalizeData!BV65)</f>
        <v>1.4194310000000001</v>
      </c>
      <c r="AZ78">
        <f>IF(BinaryData!BW65=0," ",NormalizeData!BW65)</f>
        <v>1.3031429999999999</v>
      </c>
      <c r="BA78">
        <f>IF(BinaryData!BX65=0," ",NormalizeData!BX65)</f>
        <v>1.334605</v>
      </c>
      <c r="BB78">
        <f>IF(BinaryData!BY65=0," ",NormalizeData!BY65)</f>
        <v>1.390439</v>
      </c>
      <c r="BC78">
        <f>IF(BinaryData!BZ65=0," ",NormalizeData!BZ65)</f>
        <v>1.3951629999999999</v>
      </c>
      <c r="BD78">
        <f>IF(BinaryData!CA65=0," ",NormalizeData!CA65)</f>
        <v>1.3974580000000001</v>
      </c>
      <c r="BE78">
        <f>IF(BinaryData!CB65=0," ",NormalizeData!CB65)</f>
        <v>1.3904890000000001</v>
      </c>
      <c r="BF78">
        <f>IF(BinaryData!CC65=0," ",NormalizeData!CC65)</f>
        <v>1.4074949999999999</v>
      </c>
      <c r="BG78">
        <f>IF(BinaryData!CD65=0," ",NormalizeData!CD65)</f>
        <v>1.423648</v>
      </c>
    </row>
    <row r="79" spans="1:59">
      <c r="A79">
        <f>NormalizeData!A66</f>
        <v>42.340555999999999</v>
      </c>
      <c r="B79" s="6">
        <f t="shared" si="5"/>
        <v>16.772555999999998</v>
      </c>
      <c r="C79">
        <f>IF(BinaryData!C66=0," ",NormalizeData!C66)</f>
        <v>1.4278459999999999</v>
      </c>
      <c r="D79">
        <f>IF(BinaryData!D66=0," ",NormalizeData!D66)</f>
        <v>1.3720460000000001</v>
      </c>
      <c r="E79">
        <f>IF(BinaryData!E66=0," ",NormalizeData!E66)</f>
        <v>1.4036949999999999</v>
      </c>
      <c r="F79">
        <f>IF(BinaryData!F66=0," ",NormalizeData!F66)</f>
        <v>1.3683650000000001</v>
      </c>
      <c r="G79">
        <f>IF(BinaryData!G66=0," ",NormalizeData!G66)</f>
        <v>1.8857649999999999</v>
      </c>
      <c r="H79">
        <f>IF(BinaryData!H66=0," ",NormalizeData!H66)</f>
        <v>1.7944389999999999</v>
      </c>
      <c r="I79">
        <f>IF(BinaryData!I66=0," ",NormalizeData!I66)</f>
        <v>2.0331990000000002</v>
      </c>
      <c r="J79">
        <f>IF(BinaryData!J66=0," ",NormalizeData!J66)</f>
        <v>1.8442050000000001</v>
      </c>
      <c r="K79">
        <f>IF(BinaryData!K66=0," ",NormalizeData!K66)</f>
        <v>1.4337880000000001</v>
      </c>
      <c r="L79">
        <f>IF(BinaryData!L66=0," ",NormalizeData!L66)</f>
        <v>1.398231</v>
      </c>
      <c r="M79">
        <f>IF(BinaryData!M66=0," ",NormalizeData!M66)</f>
        <v>1.424779</v>
      </c>
      <c r="N79">
        <f>IF(BinaryData!N66=0," ",NormalizeData!N66)</f>
        <v>1.374004</v>
      </c>
      <c r="O79">
        <f>IF(BinaryData!O66=0," ",NormalizeData!O66)</f>
        <v>1.4223870000000001</v>
      </c>
      <c r="P79">
        <f>IF(BinaryData!P66=0," ",NormalizeData!P66)</f>
        <v>1.4093519999999999</v>
      </c>
      <c r="Q79">
        <f>IF(BinaryData!Q66=0," ",NormalizeData!Q66)</f>
        <v>1.4043380000000001</v>
      </c>
      <c r="R79">
        <f>IF(BinaryData!R66=0," ",NormalizeData!R66)</f>
        <v>1.3424659999999999</v>
      </c>
      <c r="T79" s="63">
        <f t="shared" si="6"/>
        <v>16.772555999999998</v>
      </c>
      <c r="U79" s="63">
        <f t="shared" si="7"/>
        <v>42.340555999999999</v>
      </c>
      <c r="V79">
        <f t="shared" si="8"/>
        <v>1.3929879999999999</v>
      </c>
      <c r="W79">
        <f t="shared" si="9"/>
        <v>1.889402</v>
      </c>
      <c r="X79">
        <f t="shared" si="10"/>
        <v>1.4077005</v>
      </c>
      <c r="Y79">
        <f t="shared" si="11"/>
        <v>1.4158694999999999</v>
      </c>
      <c r="Z79">
        <f t="shared" si="12"/>
        <v>1.373402</v>
      </c>
      <c r="AA79">
        <f t="shared" si="13"/>
        <v>2.8134080791808284E-2</v>
      </c>
      <c r="AB79">
        <f t="shared" si="14"/>
        <v>0.10287783233201094</v>
      </c>
      <c r="AC79">
        <f t="shared" si="15"/>
        <v>2.7063864967886632E-2</v>
      </c>
      <c r="AD79">
        <f t="shared" si="16"/>
        <v>9.2171368927667398E-3</v>
      </c>
      <c r="AE79">
        <f t="shared" si="17"/>
        <v>4.3750110765574175E-2</v>
      </c>
      <c r="AF79" s="4">
        <f t="shared" si="18"/>
        <v>2.0196929759487007E-2</v>
      </c>
      <c r="AG79" s="4">
        <f t="shared" si="19"/>
        <v>5.4449943596974561E-2</v>
      </c>
      <c r="AH79" s="4">
        <f t="shared" si="20"/>
        <v>1.9225584538676111E-2</v>
      </c>
      <c r="AI79" s="4">
        <f t="shared" si="21"/>
        <v>6.5098774235667484E-3</v>
      </c>
      <c r="AJ79" s="4">
        <f t="shared" si="22"/>
        <v>3.1855284006848811E-2</v>
      </c>
      <c r="AK79" s="20">
        <f t="shared" si="26"/>
        <v>1.7917499090909152</v>
      </c>
      <c r="AL79" s="20">
        <f t="shared" si="27"/>
        <v>-10.255316042758423</v>
      </c>
      <c r="AM79" s="5">
        <f t="shared" si="28"/>
        <v>1.002456864718005</v>
      </c>
      <c r="AO79">
        <f t="shared" si="23"/>
        <v>16.772555999999998</v>
      </c>
      <c r="AP79">
        <f t="shared" si="24"/>
        <v>1.3929879999999999</v>
      </c>
      <c r="AQ79">
        <f t="shared" si="25"/>
        <v>2.8134080791808284E-2</v>
      </c>
      <c r="AR79">
        <f>IF(BinaryData!BO66=0," ",NormalizeData!BO66)</f>
        <v>1.4535260000000001</v>
      </c>
      <c r="AS79">
        <f>IF(BinaryData!BP66=0," ",NormalizeData!BP66)</f>
        <v>1.4447490000000001</v>
      </c>
      <c r="AT79">
        <f>IF(BinaryData!BQ66=0," ",NormalizeData!BQ66)</f>
        <v>1.480788</v>
      </c>
      <c r="AU79">
        <f>IF(BinaryData!BR66=0," ",NormalizeData!BR66)</f>
        <v>1.4335629999999999</v>
      </c>
      <c r="AV79">
        <f>IF(BinaryData!BS66=0," ",NormalizeData!BS66)</f>
        <v>1.392444</v>
      </c>
      <c r="AW79">
        <f>IF(BinaryData!BT66=0," ",NormalizeData!BT66)</f>
        <v>1.3886289999999999</v>
      </c>
      <c r="AX79">
        <f>IF(BinaryData!BU66=0," ",NormalizeData!BU66)</f>
        <v>1.406369</v>
      </c>
      <c r="AY79">
        <f>IF(BinaryData!BV66=0," ",NormalizeData!BV66)</f>
        <v>1.4380269999999999</v>
      </c>
      <c r="AZ79">
        <f>IF(BinaryData!BW66=0," ",NormalizeData!BW66)</f>
        <v>1.311588</v>
      </c>
      <c r="BA79">
        <f>IF(BinaryData!BX66=0," ",NormalizeData!BX66)</f>
        <v>1.3415299999999999</v>
      </c>
      <c r="BB79">
        <f>IF(BinaryData!BY66=0," ",NormalizeData!BY66)</f>
        <v>1.398738</v>
      </c>
      <c r="BC79">
        <f>IF(BinaryData!BZ66=0," ",NormalizeData!BZ66)</f>
        <v>1.40845</v>
      </c>
      <c r="BD79">
        <f>IF(BinaryData!CA66=0," ",NormalizeData!CA66)</f>
        <v>1.4002840000000001</v>
      </c>
      <c r="BE79">
        <f>IF(BinaryData!CB66=0," ",NormalizeData!CB66)</f>
        <v>1.412863</v>
      </c>
      <c r="BF79">
        <f>IF(BinaryData!CC66=0," ",NormalizeData!CC66)</f>
        <v>1.426288</v>
      </c>
      <c r="BG79">
        <f>IF(BinaryData!CD66=0," ",NormalizeData!CD66)</f>
        <v>1.4440310000000001</v>
      </c>
    </row>
    <row r="80" spans="1:59">
      <c r="A80">
        <f>NormalizeData!A67</f>
        <v>43.335000000000001</v>
      </c>
      <c r="B80" s="6">
        <f t="shared" si="5"/>
        <v>17.766999999999999</v>
      </c>
      <c r="C80">
        <f>IF(BinaryData!C67=0," ",NormalizeData!C67)</f>
        <v>1.440831</v>
      </c>
      <c r="D80">
        <f>IF(BinaryData!D67=0," ",NormalizeData!D67)</f>
        <v>1.3779809999999999</v>
      </c>
      <c r="E80">
        <f>IF(BinaryData!E67=0," ",NormalizeData!E67)</f>
        <v>1.425988</v>
      </c>
      <c r="F80">
        <f>IF(BinaryData!F67=0," ",NormalizeData!F67)</f>
        <v>1.3736489999999999</v>
      </c>
      <c r="G80">
        <f>IF(BinaryData!G67=0," ",NormalizeData!G67)</f>
        <v>1.884752</v>
      </c>
      <c r="H80">
        <f>IF(BinaryData!H67=0," ",NormalizeData!H67)</f>
        <v>1.7972049999999999</v>
      </c>
      <c r="I80">
        <f>IF(BinaryData!I67=0," ",NormalizeData!I67)</f>
        <v>2.0572949999999999</v>
      </c>
      <c r="J80">
        <f>IF(BinaryData!J67=0," ",NormalizeData!J67)</f>
        <v>1.8684890000000001</v>
      </c>
      <c r="K80">
        <f>IF(BinaryData!K67=0," ",NormalizeData!K67)</f>
        <v>1.463123</v>
      </c>
      <c r="L80">
        <f>IF(BinaryData!L67=0," ",NormalizeData!L67)</f>
        <v>1.4094519999999999</v>
      </c>
      <c r="M80">
        <f>IF(BinaryData!M67=0," ",NormalizeData!M67)</f>
        <v>1.451101</v>
      </c>
      <c r="N80">
        <f>IF(BinaryData!N67=0," ",NormalizeData!N67)</f>
        <v>1.389642</v>
      </c>
      <c r="O80">
        <f>IF(BinaryData!O67=0," ",NormalizeData!O67)</f>
        <v>1.437727</v>
      </c>
      <c r="P80">
        <f>IF(BinaryData!P67=0," ",NormalizeData!P67)</f>
        <v>1.412947</v>
      </c>
      <c r="Q80">
        <f>IF(BinaryData!Q67=0," ",NormalizeData!Q67)</f>
        <v>1.4121239999999999</v>
      </c>
      <c r="R80">
        <f>IF(BinaryData!R67=0," ",NormalizeData!R67)</f>
        <v>1.349588</v>
      </c>
      <c r="T80" s="63">
        <f t="shared" si="6"/>
        <v>17.766999999999999</v>
      </c>
      <c r="U80" s="63">
        <f t="shared" si="7"/>
        <v>43.335000000000001</v>
      </c>
      <c r="V80">
        <f t="shared" si="8"/>
        <v>1.40461225</v>
      </c>
      <c r="W80">
        <f t="shared" si="9"/>
        <v>1.90193525</v>
      </c>
      <c r="X80">
        <f t="shared" si="10"/>
        <v>1.4283295</v>
      </c>
      <c r="Y80">
        <f t="shared" si="11"/>
        <v>1.4253369999999999</v>
      </c>
      <c r="Z80">
        <f t="shared" si="12"/>
        <v>1.3808560000000001</v>
      </c>
      <c r="AA80">
        <f t="shared" si="13"/>
        <v>3.3846057706179072E-2</v>
      </c>
      <c r="AB80">
        <f t="shared" si="14"/>
        <v>0.11033130849816228</v>
      </c>
      <c r="AC80">
        <f t="shared" si="15"/>
        <v>3.4555325286656828E-2</v>
      </c>
      <c r="AD80">
        <f t="shared" si="16"/>
        <v>1.7522106037802666E-2</v>
      </c>
      <c r="AE80">
        <f t="shared" si="17"/>
        <v>4.4219629668281885E-2</v>
      </c>
      <c r="AF80" s="4">
        <f t="shared" si="18"/>
        <v>2.4096370871163248E-2</v>
      </c>
      <c r="AG80" s="4">
        <f t="shared" si="19"/>
        <v>5.8010023473807681E-2</v>
      </c>
      <c r="AH80" s="4">
        <f t="shared" si="20"/>
        <v>2.4192824755532128E-2</v>
      </c>
      <c r="AI80" s="4">
        <f t="shared" si="21"/>
        <v>1.2293307503981632E-2</v>
      </c>
      <c r="AJ80" s="4">
        <f t="shared" si="22"/>
        <v>3.2023346147811126E-2</v>
      </c>
      <c r="AK80" s="20">
        <f t="shared" si="26"/>
        <v>1.8697206817561707</v>
      </c>
      <c r="AL80" s="20">
        <f t="shared" si="27"/>
        <v>-7.6521054919312963</v>
      </c>
      <c r="AM80" s="5">
        <f t="shared" si="28"/>
        <v>1.0105618282425981</v>
      </c>
      <c r="AO80">
        <f t="shared" si="23"/>
        <v>17.766999999999999</v>
      </c>
      <c r="AP80">
        <f t="shared" si="24"/>
        <v>1.40461225</v>
      </c>
      <c r="AQ80">
        <f t="shared" si="25"/>
        <v>3.3846057706179072E-2</v>
      </c>
      <c r="AR80">
        <f>IF(BinaryData!BO67=0," ",NormalizeData!BO67)</f>
        <v>1.4761</v>
      </c>
      <c r="AS80">
        <f>IF(BinaryData!BP67=0," ",NormalizeData!BP67)</f>
        <v>1.4601120000000001</v>
      </c>
      <c r="AT80">
        <f>IF(BinaryData!BQ67=0," ",NormalizeData!BQ67)</f>
        <v>1.5014970000000001</v>
      </c>
      <c r="AU80">
        <f>IF(BinaryData!BR67=0," ",NormalizeData!BR67)</f>
        <v>1.461776</v>
      </c>
      <c r="AV80">
        <f>IF(BinaryData!BS67=0," ",NormalizeData!BS67)</f>
        <v>1.402817</v>
      </c>
      <c r="AW80">
        <f>IF(BinaryData!BT67=0," ",NormalizeData!BT67)</f>
        <v>1.406995</v>
      </c>
      <c r="AX80">
        <f>IF(BinaryData!BU67=0," ",NormalizeData!BU67)</f>
        <v>1.417754</v>
      </c>
      <c r="AY80">
        <f>IF(BinaryData!BV67=0," ",NormalizeData!BV67)</f>
        <v>1.4525950000000001</v>
      </c>
      <c r="AZ80">
        <f>IF(BinaryData!BW67=0," ",NormalizeData!BW67)</f>
        <v>1.320308</v>
      </c>
      <c r="BA80">
        <f>IF(BinaryData!BX67=0," ",NormalizeData!BX67)</f>
        <v>1.3554060000000001</v>
      </c>
      <c r="BB80">
        <f>IF(BinaryData!BY67=0," ",NormalizeData!BY67)</f>
        <v>1.409894</v>
      </c>
      <c r="BC80">
        <f>IF(BinaryData!BZ67=0," ",NormalizeData!BZ67)</f>
        <v>1.421618</v>
      </c>
      <c r="BD80">
        <f>IF(BinaryData!CA67=0," ",NormalizeData!CA67)</f>
        <v>1.421943</v>
      </c>
      <c r="BE80">
        <f>IF(BinaryData!CB67=0," ",NormalizeData!CB67)</f>
        <v>1.42269</v>
      </c>
      <c r="BF80">
        <f>IF(BinaryData!CC67=0," ",NormalizeData!CC67)</f>
        <v>1.438223</v>
      </c>
      <c r="BG80">
        <f>IF(BinaryData!CD67=0," ",NormalizeData!CD67)</f>
        <v>1.45008</v>
      </c>
    </row>
    <row r="81" spans="1:59">
      <c r="A81">
        <f>NormalizeData!A68</f>
        <v>44.328611000000002</v>
      </c>
      <c r="B81" s="6">
        <f t="shared" si="5"/>
        <v>18.760611000000001</v>
      </c>
      <c r="C81">
        <f>IF(BinaryData!C68=0," ",NormalizeData!C68)</f>
        <v>1.4423029999999999</v>
      </c>
      <c r="D81">
        <f>IF(BinaryData!D68=0," ",NormalizeData!D68)</f>
        <v>1.3815580000000001</v>
      </c>
      <c r="E81">
        <f>IF(BinaryData!E68=0," ",NormalizeData!E68)</f>
        <v>1.4393229999999999</v>
      </c>
      <c r="F81">
        <f>IF(BinaryData!F68=0," ",NormalizeData!F68)</f>
        <v>1.3840049999999999</v>
      </c>
      <c r="G81">
        <f>IF(BinaryData!G68=0," ",NormalizeData!G68)</f>
        <v>1.89133</v>
      </c>
      <c r="H81">
        <f>IF(BinaryData!H68=0," ",NormalizeData!H68)</f>
        <v>1.7979719999999999</v>
      </c>
      <c r="I81">
        <f>IF(BinaryData!I68=0," ",NormalizeData!I68)</f>
        <v>2.0698349999999999</v>
      </c>
      <c r="J81">
        <f>IF(BinaryData!J68=0," ",NormalizeData!J68)</f>
        <v>1.8811610000000001</v>
      </c>
      <c r="K81">
        <f>IF(BinaryData!K68=0," ",NormalizeData!K68)</f>
        <v>1.4760409999999999</v>
      </c>
      <c r="L81">
        <f>IF(BinaryData!L68=0," ",NormalizeData!L68)</f>
        <v>1.429829</v>
      </c>
      <c r="M81">
        <f>IF(BinaryData!M68=0," ",NormalizeData!M68)</f>
        <v>1.465983</v>
      </c>
      <c r="N81">
        <f>IF(BinaryData!N68=0," ",NormalizeData!N68)</f>
        <v>1.4182589999999999</v>
      </c>
      <c r="O81">
        <f>IF(BinaryData!O68=0," ",NormalizeData!O68)</f>
        <v>1.4417009999999999</v>
      </c>
      <c r="P81">
        <f>IF(BinaryData!P68=0," ",NormalizeData!P68)</f>
        <v>1.4194560000000001</v>
      </c>
      <c r="Q81">
        <f>IF(BinaryData!Q68=0," ",NormalizeData!Q68)</f>
        <v>1.4183859999999999</v>
      </c>
      <c r="R81">
        <f>IF(BinaryData!R68=0," ",NormalizeData!R68)</f>
        <v>1.3523080000000001</v>
      </c>
      <c r="T81" s="63">
        <f t="shared" si="6"/>
        <v>18.760611000000001</v>
      </c>
      <c r="U81" s="63">
        <f t="shared" si="7"/>
        <v>44.328611000000002</v>
      </c>
      <c r="V81">
        <f t="shared" si="8"/>
        <v>1.41179725</v>
      </c>
      <c r="W81">
        <f t="shared" si="9"/>
        <v>1.9100744999999999</v>
      </c>
      <c r="X81">
        <f t="shared" si="10"/>
        <v>1.4475279999999999</v>
      </c>
      <c r="Y81">
        <f t="shared" si="11"/>
        <v>1.4305785</v>
      </c>
      <c r="Z81">
        <f t="shared" si="12"/>
        <v>1.3853469999999999</v>
      </c>
      <c r="AA81">
        <f t="shared" si="13"/>
        <v>3.3541462384885111E-2</v>
      </c>
      <c r="AB81">
        <f t="shared" si="14"/>
        <v>0.11442280458748885</v>
      </c>
      <c r="AC81">
        <f t="shared" si="15"/>
        <v>2.7829882955796519E-2</v>
      </c>
      <c r="AD81">
        <f t="shared" si="16"/>
        <v>1.5729590347494642E-2</v>
      </c>
      <c r="AE81">
        <f t="shared" si="17"/>
        <v>4.672420188724459E-2</v>
      </c>
      <c r="AF81" s="4">
        <f t="shared" si="18"/>
        <v>2.3757988184836817E-2</v>
      </c>
      <c r="AG81" s="4">
        <f t="shared" si="19"/>
        <v>5.9904890928332302E-2</v>
      </c>
      <c r="AH81" s="4">
        <f t="shared" si="20"/>
        <v>1.9225799401321783E-2</v>
      </c>
      <c r="AI81" s="4">
        <f t="shared" si="21"/>
        <v>1.0995265445059214E-2</v>
      </c>
      <c r="AJ81" s="4">
        <f t="shared" si="22"/>
        <v>3.3727435716282339E-2</v>
      </c>
      <c r="AK81" s="20">
        <f t="shared" si="26"/>
        <v>1.8908550428845026</v>
      </c>
      <c r="AL81" s="20">
        <f t="shared" si="27"/>
        <v>-4.1528175597222363</v>
      </c>
      <c r="AM81" s="5">
        <f t="shared" si="28"/>
        <v>1.0168852649547946</v>
      </c>
      <c r="AO81">
        <f t="shared" si="23"/>
        <v>18.760611000000001</v>
      </c>
      <c r="AP81">
        <f t="shared" si="24"/>
        <v>1.41179725</v>
      </c>
      <c r="AQ81">
        <f t="shared" si="25"/>
        <v>3.3541462384885111E-2</v>
      </c>
      <c r="AR81">
        <f>IF(BinaryData!BO68=0," ",NormalizeData!BO68)</f>
        <v>1.492858</v>
      </c>
      <c r="AS81">
        <f>IF(BinaryData!BP68=0," ",NormalizeData!BP68)</f>
        <v>1.4929380000000001</v>
      </c>
      <c r="AT81">
        <f>IF(BinaryData!BQ68=0," ",NormalizeData!BQ68)</f>
        <v>1.5250999999999999</v>
      </c>
      <c r="AU81">
        <f>IF(BinaryData!BR68=0," ",NormalizeData!BR68)</f>
        <v>1.4807840000000001</v>
      </c>
      <c r="AV81">
        <f>IF(BinaryData!BS68=0," ",NormalizeData!BS68)</f>
        <v>1.431281</v>
      </c>
      <c r="AW81">
        <f>IF(BinaryData!BT68=0," ",NormalizeData!BT68)</f>
        <v>1.4208000000000001</v>
      </c>
      <c r="AX81">
        <f>IF(BinaryData!BU68=0," ",NormalizeData!BU68)</f>
        <v>1.433424</v>
      </c>
      <c r="AY81">
        <f>IF(BinaryData!BV68=0," ",NormalizeData!BV68)</f>
        <v>1.4660280000000001</v>
      </c>
      <c r="AZ81">
        <f>IF(BinaryData!BW68=0," ",NormalizeData!BW68)</f>
        <v>1.325467</v>
      </c>
      <c r="BA81">
        <f>IF(BinaryData!BX68=0," ",NormalizeData!BX68)</f>
        <v>1.3703320000000001</v>
      </c>
      <c r="BB81">
        <f>IF(BinaryData!BY68=0," ",NormalizeData!BY68)</f>
        <v>1.4136740000000001</v>
      </c>
      <c r="BC81">
        <f>IF(BinaryData!BZ68=0," ",NormalizeData!BZ68)</f>
        <v>1.42747</v>
      </c>
      <c r="BD81">
        <f>IF(BinaryData!CA68=0," ",NormalizeData!CA68)</f>
        <v>1.429956</v>
      </c>
      <c r="BE81">
        <f>IF(BinaryData!CB68=0," ",NormalizeData!CB68)</f>
        <v>1.4267559999999999</v>
      </c>
      <c r="BF81">
        <f>IF(BinaryData!CC68=0," ",NormalizeData!CC68)</f>
        <v>1.4431929999999999</v>
      </c>
      <c r="BG81">
        <f>IF(BinaryData!CD68=0," ",NormalizeData!CD68)</f>
        <v>1.468755</v>
      </c>
    </row>
    <row r="82" spans="1:59">
      <c r="A82">
        <f>NormalizeData!A69</f>
        <v>45.324167000000003</v>
      </c>
      <c r="B82" s="6">
        <f t="shared" si="5"/>
        <v>19.756167000000001</v>
      </c>
      <c r="C82">
        <f>IF(BinaryData!C69=0," ",NormalizeData!C69)</f>
        <v>1.4584889999999999</v>
      </c>
      <c r="D82">
        <f>IF(BinaryData!D69=0," ",NormalizeData!D69)</f>
        <v>1.3970800000000001</v>
      </c>
      <c r="E82">
        <f>IF(BinaryData!E69=0," ",NormalizeData!E69)</f>
        <v>1.452842</v>
      </c>
      <c r="F82">
        <f>IF(BinaryData!F69=0," ",NormalizeData!F69)</f>
        <v>1.393508</v>
      </c>
      <c r="G82">
        <f>IF(BinaryData!G69=0," ",NormalizeData!G69)</f>
        <v>1.8889419999999999</v>
      </c>
      <c r="H82">
        <f>IF(BinaryData!H69=0," ",NormalizeData!H69)</f>
        <v>1.7842579999999999</v>
      </c>
      <c r="I82">
        <f>IF(BinaryData!I69=0," ",NormalizeData!I69)</f>
        <v>2.0670679999999999</v>
      </c>
      <c r="J82">
        <f>IF(BinaryData!J69=0," ",NormalizeData!J69)</f>
        <v>1.8808750000000001</v>
      </c>
      <c r="K82">
        <f>IF(BinaryData!K69=0," ",NormalizeData!K69)</f>
        <v>1.504481</v>
      </c>
      <c r="L82">
        <f>IF(BinaryData!L69=0," ",NormalizeData!L69)</f>
        <v>1.44981</v>
      </c>
      <c r="M82">
        <f>IF(BinaryData!M69=0," ",NormalizeData!M69)</f>
        <v>1.4997100000000001</v>
      </c>
      <c r="N82">
        <f>IF(BinaryData!N69=0," ",NormalizeData!N69)</f>
        <v>1.4459979999999999</v>
      </c>
      <c r="O82">
        <f>IF(BinaryData!O69=0," ",NormalizeData!O69)</f>
        <v>1.4378089999999999</v>
      </c>
      <c r="P82">
        <f>IF(BinaryData!P69=0," ",NormalizeData!P69)</f>
        <v>1.4371130000000001</v>
      </c>
      <c r="Q82">
        <f>IF(BinaryData!Q69=0," ",NormalizeData!Q69)</f>
        <v>1.4413769999999999</v>
      </c>
      <c r="R82">
        <f>IF(BinaryData!R69=0," ",NormalizeData!R69)</f>
        <v>1.365032</v>
      </c>
      <c r="T82" s="63">
        <f t="shared" si="6"/>
        <v>19.756167000000001</v>
      </c>
      <c r="U82" s="63">
        <f t="shared" si="7"/>
        <v>45.324167000000003</v>
      </c>
      <c r="V82">
        <f t="shared" si="8"/>
        <v>1.4254797499999998</v>
      </c>
      <c r="W82">
        <f t="shared" si="9"/>
        <v>1.90528575</v>
      </c>
      <c r="X82">
        <f t="shared" si="10"/>
        <v>1.4749997499999998</v>
      </c>
      <c r="Y82">
        <f t="shared" si="11"/>
        <v>1.4374609999999999</v>
      </c>
      <c r="Z82">
        <f t="shared" si="12"/>
        <v>1.4032045</v>
      </c>
      <c r="AA82">
        <f t="shared" si="13"/>
        <v>3.4962083789680833E-2</v>
      </c>
      <c r="AB82">
        <f t="shared" si="14"/>
        <v>0.11787594547482251</v>
      </c>
      <c r="AC82">
        <f t="shared" si="15"/>
        <v>3.1386650903157363E-2</v>
      </c>
      <c r="AD82">
        <f t="shared" si="16"/>
        <v>4.921463197057012E-4</v>
      </c>
      <c r="AE82">
        <f t="shared" si="17"/>
        <v>5.398406720968689E-2</v>
      </c>
      <c r="AF82" s="4">
        <f t="shared" si="18"/>
        <v>2.4526538373962056E-2</v>
      </c>
      <c r="AG82" s="4">
        <f t="shared" si="19"/>
        <v>6.1867856553707239E-2</v>
      </c>
      <c r="AH82" s="4">
        <f t="shared" si="20"/>
        <v>2.1279088964698038E-2</v>
      </c>
      <c r="AI82" s="4">
        <f t="shared" si="21"/>
        <v>3.4237194588632402E-4</v>
      </c>
      <c r="AJ82" s="4">
        <f t="shared" si="22"/>
        <v>3.8471988373531364E-2</v>
      </c>
      <c r="AK82" s="20">
        <f t="shared" si="26"/>
        <v>1.955623914235149</v>
      </c>
      <c r="AL82" s="20">
        <f t="shared" si="27"/>
        <v>-3.019511390923153</v>
      </c>
      <c r="AM82" s="5">
        <f t="shared" si="28"/>
        <v>1.0253086978317885</v>
      </c>
      <c r="AO82">
        <f t="shared" si="23"/>
        <v>19.756167000000001</v>
      </c>
      <c r="AP82">
        <f t="shared" si="24"/>
        <v>1.4254797499999998</v>
      </c>
      <c r="AQ82">
        <f t="shared" si="25"/>
        <v>3.4962083789680833E-2</v>
      </c>
      <c r="AR82">
        <f>IF(BinaryData!BO69=0," ",NormalizeData!BO69)</f>
        <v>1.51553</v>
      </c>
      <c r="AS82">
        <f>IF(BinaryData!BP69=0," ",NormalizeData!BP69)</f>
        <v>1.5187170000000001</v>
      </c>
      <c r="AT82">
        <f>IF(BinaryData!BQ69=0," ",NormalizeData!BQ69)</f>
        <v>1.546937</v>
      </c>
      <c r="AU82">
        <f>IF(BinaryData!BR69=0," ",NormalizeData!BR69)</f>
        <v>1.4979439999999999</v>
      </c>
      <c r="AV82">
        <f>IF(BinaryData!BS69=0," ",NormalizeData!BS69)</f>
        <v>1.4601649999999999</v>
      </c>
      <c r="AW82">
        <f>IF(BinaryData!BT69=0," ",NormalizeData!BT69)</f>
        <v>1.4351640000000001</v>
      </c>
      <c r="AX82">
        <f>IF(BinaryData!BU69=0," ",NormalizeData!BU69)</f>
        <v>1.4475290000000001</v>
      </c>
      <c r="AY82">
        <f>IF(BinaryData!BV69=0," ",NormalizeData!BV69)</f>
        <v>1.4844930000000001</v>
      </c>
      <c r="AZ82">
        <f>IF(BinaryData!BW69=0," ",NormalizeData!BW69)</f>
        <v>1.3349629999999999</v>
      </c>
      <c r="BA82">
        <f>IF(BinaryData!BX69=0," ",NormalizeData!BX69)</f>
        <v>1.3720429999999999</v>
      </c>
      <c r="BB82">
        <f>IF(BinaryData!BY69=0," ",NormalizeData!BY69)</f>
        <v>1.4308650000000001</v>
      </c>
      <c r="BC82">
        <f>IF(BinaryData!BZ69=0," ",NormalizeData!BZ69)</f>
        <v>1.4296150000000001</v>
      </c>
      <c r="BD82">
        <f>IF(BinaryData!CA69=0," ",NormalizeData!CA69)</f>
        <v>1.4493400000000001</v>
      </c>
      <c r="BE82">
        <f>IF(BinaryData!CB69=0," ",NormalizeData!CB69)</f>
        <v>1.4438</v>
      </c>
      <c r="BF82">
        <f>IF(BinaryData!CC69=0," ",NormalizeData!CC69)</f>
        <v>1.458674</v>
      </c>
      <c r="BG82">
        <f>IF(BinaryData!CD69=0," ",NormalizeData!CD69)</f>
        <v>1.4770779999999999</v>
      </c>
    </row>
    <row r="83" spans="1:59">
      <c r="A83">
        <f>NormalizeData!A70</f>
        <v>46.318888999999999</v>
      </c>
      <c r="B83" s="6">
        <f t="shared" si="5"/>
        <v>20.750888999999997</v>
      </c>
      <c r="C83">
        <f>IF(BinaryData!C70=0," ",NormalizeData!C70)</f>
        <v>1.4662059999999999</v>
      </c>
      <c r="D83">
        <f>IF(BinaryData!D70=0," ",NormalizeData!D70)</f>
        <v>1.4028750000000001</v>
      </c>
      <c r="E83">
        <f>IF(BinaryData!E70=0," ",NormalizeData!E70)</f>
        <v>1.465231</v>
      </c>
      <c r="F83">
        <f>IF(BinaryData!F70=0," ",NormalizeData!F70)</f>
        <v>1.4072819999999999</v>
      </c>
      <c r="G83">
        <f>IF(BinaryData!G70=0," ",NormalizeData!G70)</f>
        <v>1.876366</v>
      </c>
      <c r="H83">
        <f>IF(BinaryData!H70=0," ",NormalizeData!H70)</f>
        <v>1.768526</v>
      </c>
      <c r="I83">
        <f>IF(BinaryData!I70=0," ",NormalizeData!I70)</f>
        <v>2.0575670000000001</v>
      </c>
      <c r="J83">
        <f>IF(BinaryData!J70=0," ",NormalizeData!J70)</f>
        <v>1.8627260000000001</v>
      </c>
      <c r="K83">
        <f>IF(BinaryData!K70=0," ",NormalizeData!K70)</f>
        <v>1.5240629999999999</v>
      </c>
      <c r="L83">
        <f>IF(BinaryData!L70=0," ",NormalizeData!L70)</f>
        <v>1.4603539999999999</v>
      </c>
      <c r="M83">
        <f>IF(BinaryData!M70=0," ",NormalizeData!M70)</f>
        <v>1.525623</v>
      </c>
      <c r="N83">
        <f>IF(BinaryData!N70=0," ",NormalizeData!N70)</f>
        <v>1.4742839999999999</v>
      </c>
      <c r="O83">
        <f>IF(BinaryData!O70=0," ",NormalizeData!O70)</f>
        <v>1.44787</v>
      </c>
      <c r="P83">
        <f>IF(BinaryData!P70=0," ",NormalizeData!P70)</f>
        <v>1.4377200000000001</v>
      </c>
      <c r="Q83">
        <f>IF(BinaryData!Q70=0," ",NormalizeData!Q70)</f>
        <v>1.440569</v>
      </c>
      <c r="R83">
        <f>IF(BinaryData!R70=0," ",NormalizeData!R70)</f>
        <v>1.377162</v>
      </c>
      <c r="T83" s="63">
        <f t="shared" si="6"/>
        <v>20.750888999999997</v>
      </c>
      <c r="U83" s="63">
        <f t="shared" si="7"/>
        <v>46.318888999999999</v>
      </c>
      <c r="V83">
        <f t="shared" si="8"/>
        <v>1.4353984999999998</v>
      </c>
      <c r="W83">
        <f t="shared" si="9"/>
        <v>1.8912962500000001</v>
      </c>
      <c r="X83">
        <f t="shared" si="10"/>
        <v>1.496081</v>
      </c>
      <c r="Y83">
        <f t="shared" si="11"/>
        <v>1.442795</v>
      </c>
      <c r="Z83">
        <f t="shared" si="12"/>
        <v>1.4088655000000001</v>
      </c>
      <c r="AA83">
        <f t="shared" si="13"/>
        <v>3.5058977628181484E-2</v>
      </c>
      <c r="AB83">
        <f t="shared" si="14"/>
        <v>0.12077205546089712</v>
      </c>
      <c r="AC83">
        <f t="shared" si="15"/>
        <v>3.3700889335446335E-2</v>
      </c>
      <c r="AD83">
        <f t="shared" si="16"/>
        <v>7.1771338290433735E-3</v>
      </c>
      <c r="AE83">
        <f t="shared" si="17"/>
        <v>4.4835519674695415E-2</v>
      </c>
      <c r="AF83" s="4">
        <f t="shared" si="18"/>
        <v>2.4424560585914985E-2</v>
      </c>
      <c r="AG83" s="4">
        <f t="shared" si="19"/>
        <v>6.3856762503968961E-2</v>
      </c>
      <c r="AH83" s="4">
        <f t="shared" si="20"/>
        <v>2.2526112780956602E-2</v>
      </c>
      <c r="AI83" s="4">
        <f t="shared" si="21"/>
        <v>4.9744654154217152E-3</v>
      </c>
      <c r="AJ83" s="4">
        <f t="shared" si="22"/>
        <v>3.1823846687065172E-2</v>
      </c>
      <c r="AK83" s="20">
        <f t="shared" si="26"/>
        <v>2.0254341006667294</v>
      </c>
      <c r="AL83" s="20">
        <f t="shared" si="27"/>
        <v>-2.3993260147634459</v>
      </c>
      <c r="AM83" s="5">
        <f t="shared" si="28"/>
        <v>1.0347391816684874</v>
      </c>
      <c r="AO83">
        <f t="shared" si="23"/>
        <v>20.750888999999997</v>
      </c>
      <c r="AP83">
        <f t="shared" si="24"/>
        <v>1.4353984999999998</v>
      </c>
      <c r="AQ83">
        <f t="shared" si="25"/>
        <v>3.5058977628181484E-2</v>
      </c>
      <c r="AR83">
        <f>IF(BinaryData!BO70=0," ",NormalizeData!BO70)</f>
        <v>1.532991</v>
      </c>
      <c r="AS83">
        <f>IF(BinaryData!BP70=0," ",NormalizeData!BP70)</f>
        <v>1.542972</v>
      </c>
      <c r="AT83">
        <f>IF(BinaryData!BQ70=0," ",NormalizeData!BQ70)</f>
        <v>1.5834299999999999</v>
      </c>
      <c r="AU83">
        <f>IF(BinaryData!BR70=0," ",NormalizeData!BR70)</f>
        <v>1.514127</v>
      </c>
      <c r="AV83">
        <f>IF(BinaryData!BS70=0," ",NormalizeData!BS70)</f>
        <v>1.4749639999999999</v>
      </c>
      <c r="AW83">
        <f>IF(BinaryData!BT70=0," ",NormalizeData!BT70)</f>
        <v>1.4480360000000001</v>
      </c>
      <c r="AX83">
        <f>IF(BinaryData!BU70=0," ",NormalizeData!BU70)</f>
        <v>1.460018</v>
      </c>
      <c r="AY83">
        <f>IF(BinaryData!BV70=0," ",NormalizeData!BV70)</f>
        <v>1.5026809999999999</v>
      </c>
      <c r="AZ83">
        <f>IF(BinaryData!BW70=0," ",NormalizeData!BW70)</f>
        <v>1.3381559999999999</v>
      </c>
      <c r="BA83">
        <f>IF(BinaryData!BX70=0," ",NormalizeData!BX70)</f>
        <v>1.373561</v>
      </c>
      <c r="BB83">
        <f>IF(BinaryData!BY70=0," ",NormalizeData!BY70)</f>
        <v>1.442785</v>
      </c>
      <c r="BC83">
        <f>IF(BinaryData!BZ70=0," ",NormalizeData!BZ70)</f>
        <v>1.441255</v>
      </c>
      <c r="BD83">
        <f>IF(BinaryData!CA70=0," ",NormalizeData!CA70)</f>
        <v>1.459249</v>
      </c>
      <c r="BE83">
        <f>IF(BinaryData!CB70=0," ",NormalizeData!CB70)</f>
        <v>1.4619249999999999</v>
      </c>
      <c r="BF83">
        <f>IF(BinaryData!CC70=0," ",NormalizeData!CC70)</f>
        <v>1.4630780000000001</v>
      </c>
      <c r="BG83">
        <f>IF(BinaryData!CD70=0," ",NormalizeData!CD70)</f>
        <v>1.4970349999999999</v>
      </c>
    </row>
    <row r="84" spans="1:59">
      <c r="A84">
        <f>NormalizeData!A71</f>
        <v>47.315556000000001</v>
      </c>
      <c r="B84" s="6">
        <f t="shared" si="5"/>
        <v>21.747555999999999</v>
      </c>
      <c r="C84">
        <f>IF(BinaryData!C71=0," ",NormalizeData!C71)</f>
        <v>1.4836279999999999</v>
      </c>
      <c r="D84">
        <f>IF(BinaryData!D71=0," ",NormalizeData!D71)</f>
        <v>1.416933</v>
      </c>
      <c r="E84">
        <f>IF(BinaryData!E71=0," ",NormalizeData!E71)</f>
        <v>1.4831589999999999</v>
      </c>
      <c r="F84">
        <f>IF(BinaryData!F71=0," ",NormalizeData!F71)</f>
        <v>1.416647</v>
      </c>
      <c r="G84">
        <f>IF(BinaryData!G71=0," ",NormalizeData!G71)</f>
        <v>1.852752</v>
      </c>
      <c r="H84">
        <f>IF(BinaryData!H71=0," ",NormalizeData!H71)</f>
        <v>1.7457819999999999</v>
      </c>
      <c r="I84">
        <f>IF(BinaryData!I71=0," ",NormalizeData!I71)</f>
        <v>2.0241829999999998</v>
      </c>
      <c r="J84">
        <f>IF(BinaryData!J71=0," ",NormalizeData!J71)</f>
        <v>1.829863</v>
      </c>
      <c r="K84">
        <f>IF(BinaryData!K71=0," ",NormalizeData!K71)</f>
        <v>1.557939</v>
      </c>
      <c r="L84">
        <f>IF(BinaryData!L71=0," ",NormalizeData!L71)</f>
        <v>1.4795640000000001</v>
      </c>
      <c r="M84">
        <f>IF(BinaryData!M71=0," ",NormalizeData!M71)</f>
        <v>1.5575559999999999</v>
      </c>
      <c r="N84">
        <f>IF(BinaryData!N71=0," ",NormalizeData!N71)</f>
        <v>1.4870190000000001</v>
      </c>
      <c r="O84">
        <f>IF(BinaryData!O71=0," ",NormalizeData!O71)</f>
        <v>1.4509810000000001</v>
      </c>
      <c r="P84">
        <f>IF(BinaryData!P71=0," ",NormalizeData!P71)</f>
        <v>1.446385</v>
      </c>
      <c r="Q84">
        <f>IF(BinaryData!Q71=0," ",NormalizeData!Q71)</f>
        <v>1.443862</v>
      </c>
      <c r="R84">
        <f>IF(BinaryData!R71=0," ",NormalizeData!R71)</f>
        <v>1.380017</v>
      </c>
      <c r="T84" s="63">
        <f t="shared" si="6"/>
        <v>21.747555999999999</v>
      </c>
      <c r="U84" s="63">
        <f t="shared" si="7"/>
        <v>47.315556000000001</v>
      </c>
      <c r="V84">
        <f t="shared" si="8"/>
        <v>1.4500917499999999</v>
      </c>
      <c r="W84">
        <f t="shared" si="9"/>
        <v>1.8631449999999998</v>
      </c>
      <c r="X84">
        <f t="shared" si="10"/>
        <v>1.5205195</v>
      </c>
      <c r="Y84">
        <f t="shared" si="11"/>
        <v>1.4486829999999999</v>
      </c>
      <c r="Z84">
        <f t="shared" si="12"/>
        <v>1.4119394999999999</v>
      </c>
      <c r="AA84">
        <f t="shared" si="13"/>
        <v>3.8454202591090919E-2</v>
      </c>
      <c r="AB84">
        <f t="shared" si="14"/>
        <v>0.11679471618470869</v>
      </c>
      <c r="AC84">
        <f t="shared" si="15"/>
        <v>4.3095080125229987E-2</v>
      </c>
      <c r="AD84">
        <f t="shared" si="16"/>
        <v>3.2498627663334039E-3</v>
      </c>
      <c r="AE84">
        <f t="shared" si="17"/>
        <v>4.5145232444855077E-2</v>
      </c>
      <c r="AF84" s="4">
        <f t="shared" si="18"/>
        <v>2.6518461739466433E-2</v>
      </c>
      <c r="AG84" s="4">
        <f t="shared" si="19"/>
        <v>6.2686863440423957E-2</v>
      </c>
      <c r="AH84" s="4">
        <f t="shared" si="20"/>
        <v>2.8342339657748544E-2</v>
      </c>
      <c r="AI84" s="4">
        <f t="shared" si="21"/>
        <v>2.2433222218617905E-3</v>
      </c>
      <c r="AJ84" s="4">
        <f t="shared" si="22"/>
        <v>3.1973914211519038E-2</v>
      </c>
      <c r="AK84" s="20">
        <f t="shared" si="26"/>
        <v>2.1275707341060723</v>
      </c>
      <c r="AL84" s="20">
        <f t="shared" si="27"/>
        <v>-2.4737422131043845</v>
      </c>
      <c r="AM84" s="5">
        <f t="shared" si="28"/>
        <v>1.0422757164648007</v>
      </c>
      <c r="AO84">
        <f t="shared" si="23"/>
        <v>21.747555999999999</v>
      </c>
      <c r="AP84">
        <f t="shared" si="24"/>
        <v>1.4500917499999999</v>
      </c>
      <c r="AQ84">
        <f t="shared" si="25"/>
        <v>3.8454202591090919E-2</v>
      </c>
      <c r="AR84">
        <f>IF(BinaryData!BO71=0," ",NormalizeData!BO71)</f>
        <v>1.554241</v>
      </c>
      <c r="AS84">
        <f>IF(BinaryData!BP71=0," ",NormalizeData!BP71)</f>
        <v>1.570654</v>
      </c>
      <c r="AT84">
        <f>IF(BinaryData!BQ71=0," ",NormalizeData!BQ71)</f>
        <v>1.611443</v>
      </c>
      <c r="AU84">
        <f>IF(BinaryData!BR71=0," ",NormalizeData!BR71)</f>
        <v>1.540897</v>
      </c>
      <c r="AV84">
        <f>IF(BinaryData!BS71=0," ",NormalizeData!BS71)</f>
        <v>1.4915799999999999</v>
      </c>
      <c r="AW84">
        <f>IF(BinaryData!BT71=0," ",NormalizeData!BT71)</f>
        <v>1.4664360000000001</v>
      </c>
      <c r="AX84">
        <f>IF(BinaryData!BU71=0," ",NormalizeData!BU71)</f>
        <v>1.4782379999999999</v>
      </c>
      <c r="AY84">
        <f>IF(BinaryData!BV71=0," ",NormalizeData!BV71)</f>
        <v>1.52372</v>
      </c>
      <c r="AZ84">
        <f>IF(BinaryData!BW71=0," ",NormalizeData!BW71)</f>
        <v>1.342722</v>
      </c>
      <c r="BA84">
        <f>IF(BinaryData!BX71=0," ",NormalizeData!BX71)</f>
        <v>1.3929929999999999</v>
      </c>
      <c r="BB84">
        <f>IF(BinaryData!BY71=0," ",NormalizeData!BY71)</f>
        <v>1.4534180000000001</v>
      </c>
      <c r="BC84">
        <f>IF(BinaryData!BZ71=0," ",NormalizeData!BZ71)</f>
        <v>1.452572</v>
      </c>
      <c r="BD84">
        <f>IF(BinaryData!CA71=0," ",NormalizeData!CA71)</f>
        <v>1.4755879999999999</v>
      </c>
      <c r="BE84">
        <f>IF(BinaryData!CB71=0," ",NormalizeData!CB71)</f>
        <v>1.472648</v>
      </c>
      <c r="BF84">
        <f>IF(BinaryData!CC71=0," ",NormalizeData!CC71)</f>
        <v>1.485703</v>
      </c>
      <c r="BG84">
        <f>IF(BinaryData!CD71=0," ",NormalizeData!CD71)</f>
        <v>1.516705</v>
      </c>
    </row>
    <row r="85" spans="1:59">
      <c r="A85">
        <f>NormalizeData!A72</f>
        <v>48.311388999999998</v>
      </c>
      <c r="B85" s="6">
        <f t="shared" si="5"/>
        <v>22.743388999999997</v>
      </c>
      <c r="C85">
        <f>IF(BinaryData!C72=0," ",NormalizeData!C72)</f>
        <v>1.4927189999999999</v>
      </c>
      <c r="D85">
        <f>IF(BinaryData!D72=0," ",NormalizeData!D72)</f>
        <v>1.436097</v>
      </c>
      <c r="E85">
        <f>IF(BinaryData!E72=0," ",NormalizeData!E72)</f>
        <v>1.5001119999999999</v>
      </c>
      <c r="F85">
        <f>IF(BinaryData!F72=0," ",NormalizeData!F72)</f>
        <v>1.4322379999999999</v>
      </c>
      <c r="G85">
        <f>IF(BinaryData!G72=0," ",NormalizeData!G72)</f>
        <v>1.819639</v>
      </c>
      <c r="H85">
        <f>IF(BinaryData!H72=0," ",NormalizeData!H72)</f>
        <v>1.707856</v>
      </c>
      <c r="I85">
        <f>IF(BinaryData!I72=0," ",NormalizeData!I72)</f>
        <v>1.9875020000000001</v>
      </c>
      <c r="J85">
        <f>IF(BinaryData!J72=0," ",NormalizeData!J72)</f>
        <v>1.8042910000000001</v>
      </c>
      <c r="K85">
        <f>IF(BinaryData!K72=0," ",NormalizeData!K72)</f>
        <v>1.5817840000000001</v>
      </c>
      <c r="L85">
        <f>IF(BinaryData!L72=0," ",NormalizeData!L72)</f>
        <v>1.4998769999999999</v>
      </c>
      <c r="M85">
        <f>IF(BinaryData!M72=0," ",NormalizeData!M72)</f>
        <v>1.580497</v>
      </c>
      <c r="N85">
        <f>IF(BinaryData!N72=0," ",NormalizeData!N72)</f>
        <v>1.5175780000000001</v>
      </c>
      <c r="O85">
        <f>IF(BinaryData!O72=0," ",NormalizeData!O72)</f>
        <v>1.4596610000000001</v>
      </c>
      <c r="P85">
        <f>IF(BinaryData!P72=0," ",NormalizeData!P72)</f>
        <v>1.4632940000000001</v>
      </c>
      <c r="Q85">
        <f>IF(BinaryData!Q72=0," ",NormalizeData!Q72)</f>
        <v>1.4494830000000001</v>
      </c>
      <c r="R85">
        <f>IF(BinaryData!R72=0," ",NormalizeData!R72)</f>
        <v>1.391937</v>
      </c>
      <c r="T85" s="63">
        <f t="shared" si="6"/>
        <v>22.743388999999997</v>
      </c>
      <c r="U85" s="63">
        <f t="shared" si="7"/>
        <v>48.311388999999998</v>
      </c>
      <c r="V85">
        <f t="shared" si="8"/>
        <v>1.4652915</v>
      </c>
      <c r="W85">
        <f t="shared" si="9"/>
        <v>1.8298220000000001</v>
      </c>
      <c r="X85">
        <f t="shared" si="10"/>
        <v>1.544934</v>
      </c>
      <c r="Y85">
        <f t="shared" si="11"/>
        <v>1.4614775</v>
      </c>
      <c r="Z85">
        <f t="shared" si="12"/>
        <v>1.4207100000000001</v>
      </c>
      <c r="AA85">
        <f t="shared" si="13"/>
        <v>3.6099804565491292E-2</v>
      </c>
      <c r="AB85">
        <f t="shared" si="14"/>
        <v>0.11618119900396968</v>
      </c>
      <c r="AC85">
        <f t="shared" si="15"/>
        <v>4.2430859265397913E-2</v>
      </c>
      <c r="AD85">
        <f t="shared" si="16"/>
        <v>2.5689189360507251E-3</v>
      </c>
      <c r="AE85">
        <f t="shared" si="17"/>
        <v>4.0691166830161128E-2</v>
      </c>
      <c r="AF85" s="4">
        <f t="shared" si="18"/>
        <v>2.4636602727505955E-2</v>
      </c>
      <c r="AG85" s="4">
        <f t="shared" si="19"/>
        <v>6.3493169829617127E-2</v>
      </c>
      <c r="AH85" s="4">
        <f t="shared" si="20"/>
        <v>2.7464512571668376E-2</v>
      </c>
      <c r="AI85" s="4">
        <f t="shared" si="21"/>
        <v>1.7577546941712925E-3</v>
      </c>
      <c r="AJ85" s="4">
        <f t="shared" si="22"/>
        <v>2.8641430573559081E-2</v>
      </c>
      <c r="AK85" s="20">
        <f t="shared" si="26"/>
        <v>2.253236726990973</v>
      </c>
      <c r="AL85" s="20">
        <f t="shared" si="27"/>
        <v>-1.9581189878854564</v>
      </c>
      <c r="AM85" s="5">
        <f t="shared" si="28"/>
        <v>1.0485677889002543</v>
      </c>
      <c r="AO85">
        <f t="shared" si="23"/>
        <v>22.743388999999997</v>
      </c>
      <c r="AP85">
        <f t="shared" si="24"/>
        <v>1.4652915</v>
      </c>
      <c r="AQ85">
        <f t="shared" si="25"/>
        <v>3.6099804565491292E-2</v>
      </c>
      <c r="AR85">
        <f>IF(BinaryData!BO72=0," ",NormalizeData!BO72)</f>
        <v>1.5812280000000001</v>
      </c>
      <c r="AS85">
        <f>IF(BinaryData!BP72=0," ",NormalizeData!BP72)</f>
        <v>1.5944940000000001</v>
      </c>
      <c r="AT85">
        <f>IF(BinaryData!BQ72=0," ",NormalizeData!BQ72)</f>
        <v>1.6433770000000001</v>
      </c>
      <c r="AU85">
        <f>IF(BinaryData!BR72=0," ",NormalizeData!BR72)</f>
        <v>1.5636300000000001</v>
      </c>
      <c r="AV85">
        <f>IF(BinaryData!BS72=0," ",NormalizeData!BS72)</f>
        <v>1.5040100000000001</v>
      </c>
      <c r="AW85">
        <f>IF(BinaryData!BT72=0," ",NormalizeData!BT72)</f>
        <v>1.4790779999999999</v>
      </c>
      <c r="AX85">
        <f>IF(BinaryData!BU72=0," ",NormalizeData!BU72)</f>
        <v>1.4912319999999999</v>
      </c>
      <c r="AY85">
        <f>IF(BinaryData!BV72=0," ",NormalizeData!BV72)</f>
        <v>1.5450029999999999</v>
      </c>
      <c r="AZ85">
        <f>IF(BinaryData!BW72=0," ",NormalizeData!BW72)</f>
        <v>1.347756</v>
      </c>
      <c r="BA85">
        <f>IF(BinaryData!BX72=0," ",NormalizeData!BX72)</f>
        <v>1.4104890000000001</v>
      </c>
      <c r="BB85">
        <f>IF(BinaryData!BY72=0," ",NormalizeData!BY72)</f>
        <v>1.471082</v>
      </c>
      <c r="BC85">
        <f>IF(BinaryData!BZ72=0," ",NormalizeData!BZ72)</f>
        <v>1.467211</v>
      </c>
      <c r="BD85">
        <f>IF(BinaryData!CA72=0," ",NormalizeData!CA72)</f>
        <v>1.4859530000000001</v>
      </c>
      <c r="BE85">
        <f>IF(BinaryData!CB72=0," ",NormalizeData!CB72)</f>
        <v>1.4814879999999999</v>
      </c>
      <c r="BF85">
        <f>IF(BinaryData!CC72=0," ",NormalizeData!CC72)</f>
        <v>1.510829</v>
      </c>
      <c r="BG85">
        <f>IF(BinaryData!CD72=0," ",NormalizeData!CD72)</f>
        <v>1.5345120000000001</v>
      </c>
    </row>
    <row r="86" spans="1:59">
      <c r="A86">
        <f>NormalizeData!A73</f>
        <v>49.306389000000003</v>
      </c>
      <c r="B86" s="6">
        <f t="shared" si="5"/>
        <v>23.738389000000002</v>
      </c>
      <c r="C86">
        <f>IF(BinaryData!C73=0," ",NormalizeData!C73)</f>
        <v>1.511706</v>
      </c>
      <c r="D86">
        <f>IF(BinaryData!D73=0," ",NormalizeData!D73)</f>
        <v>1.4499359999999999</v>
      </c>
      <c r="E86">
        <f>IF(BinaryData!E73=0," ",NormalizeData!E73)</f>
        <v>1.512885</v>
      </c>
      <c r="F86">
        <f>IF(BinaryData!F73=0," ",NormalizeData!F73)</f>
        <v>1.4409609999999999</v>
      </c>
      <c r="G86">
        <f>IF(BinaryData!G73=0," ",NormalizeData!G73)</f>
        <v>1.791887</v>
      </c>
      <c r="H86">
        <f>IF(BinaryData!H73=0," ",NormalizeData!H73)</f>
        <v>1.668561</v>
      </c>
      <c r="I86">
        <f>IF(BinaryData!I73=0," ",NormalizeData!I73)</f>
        <v>1.9425479999999999</v>
      </c>
      <c r="J86">
        <f>IF(BinaryData!J73=0," ",NormalizeData!J73)</f>
        <v>1.770486</v>
      </c>
      <c r="K86">
        <f>IF(BinaryData!K73=0," ",NormalizeData!K73)</f>
        <v>1.61232</v>
      </c>
      <c r="L86">
        <f>IF(BinaryData!L73=0," ",NormalizeData!L73)</f>
        <v>1.5205740000000001</v>
      </c>
      <c r="M86">
        <f>IF(BinaryData!M73=0," ",NormalizeData!M73)</f>
        <v>1.607594</v>
      </c>
      <c r="N86">
        <f>IF(BinaryData!N73=0," ",NormalizeData!N73)</f>
        <v>1.5382929999999999</v>
      </c>
      <c r="O86">
        <f>IF(BinaryData!O73=0," ",NormalizeData!O73)</f>
        <v>1.475932</v>
      </c>
      <c r="P86">
        <f>IF(BinaryData!P73=0," ",NormalizeData!P73)</f>
        <v>1.4840180000000001</v>
      </c>
      <c r="Q86">
        <f>IF(BinaryData!Q73=0," ",NormalizeData!Q73)</f>
        <v>1.466378</v>
      </c>
      <c r="R86">
        <f>IF(BinaryData!R73=0," ",NormalizeData!R73)</f>
        <v>1.408512</v>
      </c>
      <c r="T86" s="63">
        <f t="shared" si="6"/>
        <v>23.738389000000002</v>
      </c>
      <c r="U86" s="63">
        <f t="shared" si="7"/>
        <v>49.306389000000003</v>
      </c>
      <c r="V86">
        <f t="shared" si="8"/>
        <v>1.478872</v>
      </c>
      <c r="W86">
        <f t="shared" si="9"/>
        <v>1.7933705</v>
      </c>
      <c r="X86">
        <f t="shared" si="10"/>
        <v>1.5696952500000001</v>
      </c>
      <c r="Y86">
        <f t="shared" si="11"/>
        <v>1.479975</v>
      </c>
      <c r="Z86">
        <f t="shared" si="12"/>
        <v>1.4374449999999999</v>
      </c>
      <c r="AA86">
        <f t="shared" si="13"/>
        <v>3.8770657900015118E-2</v>
      </c>
      <c r="AB86">
        <f t="shared" si="14"/>
        <v>0.11307407440700099</v>
      </c>
      <c r="AC86">
        <f t="shared" si="15"/>
        <v>4.7089216991968171E-2</v>
      </c>
      <c r="AD86">
        <f t="shared" si="16"/>
        <v>5.7176654326744495E-3</v>
      </c>
      <c r="AE86">
        <f t="shared" si="17"/>
        <v>4.091744100014074E-2</v>
      </c>
      <c r="AF86" s="4">
        <f t="shared" si="18"/>
        <v>2.6216371599445468E-2</v>
      </c>
      <c r="AG86" s="4">
        <f t="shared" si="19"/>
        <v>6.3051151118522913E-2</v>
      </c>
      <c r="AH86" s="4">
        <f t="shared" si="20"/>
        <v>2.9998954887560606E-2</v>
      </c>
      <c r="AI86" s="4">
        <f t="shared" si="21"/>
        <v>3.8633527138461454E-3</v>
      </c>
      <c r="AJ86" s="4">
        <f t="shared" si="22"/>
        <v>2.846539589350601E-2</v>
      </c>
      <c r="AK86" s="20">
        <f t="shared" si="26"/>
        <v>2.4484463262020277</v>
      </c>
      <c r="AL86" s="20">
        <f t="shared" si="27"/>
        <v>-1.8360538152504944</v>
      </c>
      <c r="AM86" s="5">
        <f t="shared" si="28"/>
        <v>1.0543526663465939</v>
      </c>
      <c r="AO86">
        <f t="shared" si="23"/>
        <v>23.738389000000002</v>
      </c>
      <c r="AP86">
        <f t="shared" si="24"/>
        <v>1.478872</v>
      </c>
      <c r="AQ86">
        <f t="shared" si="25"/>
        <v>3.8770657900015118E-2</v>
      </c>
      <c r="AR86">
        <f>IF(BinaryData!BO73=0," ",NormalizeData!BO73)</f>
        <v>1.605097</v>
      </c>
      <c r="AS86">
        <f>IF(BinaryData!BP73=0," ",NormalizeData!BP73)</f>
        <v>1.614768</v>
      </c>
      <c r="AT86">
        <f>IF(BinaryData!BQ73=0," ",NormalizeData!BQ73)</f>
        <v>1.67638</v>
      </c>
      <c r="AU86">
        <f>IF(BinaryData!BR73=0," ",NormalizeData!BR73)</f>
        <v>1.590546</v>
      </c>
      <c r="AV86">
        <f>IF(BinaryData!BS73=0," ",NormalizeData!BS73)</f>
        <v>1.5298890000000001</v>
      </c>
      <c r="AW86">
        <f>IF(BinaryData!BT73=0," ",NormalizeData!BT73)</f>
        <v>1.499541</v>
      </c>
      <c r="AX86">
        <f>IF(BinaryData!BU73=0," ",NormalizeData!BU73)</f>
        <v>1.507028</v>
      </c>
      <c r="AY86">
        <f>IF(BinaryData!BV73=0," ",NormalizeData!BV73)</f>
        <v>1.554638</v>
      </c>
      <c r="AZ86">
        <f>IF(BinaryData!BW73=0," ",NormalizeData!BW73)</f>
        <v>1.356284</v>
      </c>
      <c r="BA86">
        <f>IF(BinaryData!BX73=0," ",NormalizeData!BX73)</f>
        <v>1.4112389999999999</v>
      </c>
      <c r="BB86">
        <f>IF(BinaryData!BY73=0," ",NormalizeData!BY73)</f>
        <v>1.476467</v>
      </c>
      <c r="BC86">
        <f>IF(BinaryData!BZ73=0," ",NormalizeData!BZ73)</f>
        <v>1.4756480000000001</v>
      </c>
      <c r="BD86">
        <f>IF(BinaryData!CA73=0," ",NormalizeData!CA73)</f>
        <v>1.492764</v>
      </c>
      <c r="BE86">
        <f>IF(BinaryData!CB73=0," ",NormalizeData!CB73)</f>
        <v>1.498162</v>
      </c>
      <c r="BF86">
        <f>IF(BinaryData!CC73=0," ",NormalizeData!CC73)</f>
        <v>1.523963</v>
      </c>
      <c r="BG86">
        <f>IF(BinaryData!CD73=0," ",NormalizeData!CD73)</f>
        <v>1.5483849999999999</v>
      </c>
    </row>
    <row r="87" spans="1:59">
      <c r="A87">
        <f>NormalizeData!A74</f>
        <v>50.303333000000002</v>
      </c>
      <c r="B87" s="6">
        <f t="shared" ref="B87:B138" si="29">A87-A$20</f>
        <v>24.735333000000001</v>
      </c>
      <c r="C87">
        <f>IF(BinaryData!C74=0," ",NormalizeData!C74)</f>
        <v>1.52772</v>
      </c>
      <c r="D87">
        <f>IF(BinaryData!D74=0," ",NormalizeData!D74)</f>
        <v>1.4572050000000001</v>
      </c>
      <c r="E87">
        <f>IF(BinaryData!E74=0," ",NormalizeData!E74)</f>
        <v>1.528654</v>
      </c>
      <c r="F87">
        <f>IF(BinaryData!F74=0," ",NormalizeData!F74)</f>
        <v>1.460113</v>
      </c>
      <c r="G87">
        <f>IF(BinaryData!G74=0," ",NormalizeData!G74)</f>
        <v>1.7368889999999999</v>
      </c>
      <c r="H87">
        <f>IF(BinaryData!H74=0," ",NormalizeData!H74)</f>
        <v>1.622045</v>
      </c>
      <c r="I87">
        <f>IF(BinaryData!I74=0," ",NormalizeData!I74)</f>
        <v>1.893483</v>
      </c>
      <c r="J87">
        <f>IF(BinaryData!J74=0," ",NormalizeData!J74)</f>
        <v>1.7352019999999999</v>
      </c>
      <c r="K87">
        <f>IF(BinaryData!K74=0," ",NormalizeData!K74)</f>
        <v>1.643742</v>
      </c>
      <c r="L87">
        <f>IF(BinaryData!L74=0," ",NormalizeData!L74)</f>
        <v>1.537417</v>
      </c>
      <c r="M87">
        <f>IF(BinaryData!M74=0," ",NormalizeData!M74)</f>
        <v>1.633624</v>
      </c>
      <c r="N87">
        <f>IF(BinaryData!N74=0," ",NormalizeData!N74)</f>
        <v>1.567844</v>
      </c>
      <c r="O87">
        <f>IF(BinaryData!O74=0," ",NormalizeData!O74)</f>
        <v>1.4971350000000001</v>
      </c>
      <c r="P87">
        <f>IF(BinaryData!P74=0," ",NormalizeData!P74)</f>
        <v>1.495088</v>
      </c>
      <c r="Q87">
        <f>IF(BinaryData!Q74=0," ",NormalizeData!Q74)</f>
        <v>1.4818180000000001</v>
      </c>
      <c r="R87">
        <f>IF(BinaryData!R74=0," ",NormalizeData!R74)</f>
        <v>1.4240120000000001</v>
      </c>
      <c r="T87" s="63">
        <f t="shared" si="6"/>
        <v>24.735333000000001</v>
      </c>
      <c r="U87" s="63">
        <f t="shared" si="7"/>
        <v>50.303333000000002</v>
      </c>
      <c r="V87">
        <f t="shared" si="8"/>
        <v>1.4934229999999999</v>
      </c>
      <c r="W87">
        <f t="shared" si="9"/>
        <v>1.7469047499999999</v>
      </c>
      <c r="X87">
        <f t="shared" si="10"/>
        <v>1.5956567500000001</v>
      </c>
      <c r="Y87">
        <f t="shared" si="11"/>
        <v>1.4961115</v>
      </c>
      <c r="Z87">
        <f t="shared" si="12"/>
        <v>1.452915</v>
      </c>
      <c r="AA87">
        <f t="shared" si="13"/>
        <v>4.0161371133631996E-2</v>
      </c>
      <c r="AB87">
        <f t="shared" si="14"/>
        <v>0.11152340583744447</v>
      </c>
      <c r="AC87">
        <f t="shared" si="15"/>
        <v>5.1378078602811392E-2</v>
      </c>
      <c r="AD87">
        <f t="shared" si="16"/>
        <v>1.4474475810889562E-3</v>
      </c>
      <c r="AE87">
        <f t="shared" si="17"/>
        <v>4.087501459326958E-2</v>
      </c>
      <c r="AF87" s="4">
        <f t="shared" si="18"/>
        <v>2.6892160582522164E-2</v>
      </c>
      <c r="AG87" s="4">
        <f t="shared" si="19"/>
        <v>6.3840576217704184E-2</v>
      </c>
      <c r="AH87" s="4">
        <f t="shared" si="20"/>
        <v>3.219870351365442E-2</v>
      </c>
      <c r="AI87" s="4">
        <f t="shared" si="21"/>
        <v>9.6747306673931465E-4</v>
      </c>
      <c r="AJ87" s="4">
        <f t="shared" si="22"/>
        <v>2.8133107988608817E-2</v>
      </c>
      <c r="AK87" s="20">
        <f t="shared" si="26"/>
        <v>2.7952153593433433</v>
      </c>
      <c r="AL87" s="20">
        <f t="shared" si="27"/>
        <v>-1.6861809256662288</v>
      </c>
      <c r="AM87" s="5">
        <f t="shared" si="28"/>
        <v>1.0614138681373373</v>
      </c>
      <c r="AO87">
        <f t="shared" si="23"/>
        <v>24.735333000000001</v>
      </c>
      <c r="AP87">
        <f t="shared" si="24"/>
        <v>1.4934229999999999</v>
      </c>
      <c r="AQ87">
        <f t="shared" si="25"/>
        <v>4.0161371133631996E-2</v>
      </c>
      <c r="AR87">
        <f>IF(BinaryData!BO74=0," ",NormalizeData!BO74)</f>
        <v>1.6279380000000001</v>
      </c>
      <c r="AS87">
        <f>IF(BinaryData!BP74=0," ",NormalizeData!BP74)</f>
        <v>1.638925</v>
      </c>
      <c r="AT87">
        <f>IF(BinaryData!BQ74=0," ",NormalizeData!BQ74)</f>
        <v>1.696086</v>
      </c>
      <c r="AU87">
        <f>IF(BinaryData!BR74=0," ",NormalizeData!BR74)</f>
        <v>1.6150389999999999</v>
      </c>
      <c r="AV87">
        <f>IF(BinaryData!BS74=0," ",NormalizeData!BS74)</f>
        <v>1.544254</v>
      </c>
      <c r="AW87">
        <f>IF(BinaryData!BT74=0," ",NormalizeData!BT74)</f>
        <v>1.5251710000000001</v>
      </c>
      <c r="AX87">
        <f>IF(BinaryData!BU74=0," ",NormalizeData!BU74)</f>
        <v>1.5254190000000001</v>
      </c>
      <c r="AY87">
        <f>IF(BinaryData!BV74=0," ",NormalizeData!BV74)</f>
        <v>1.5750280000000001</v>
      </c>
      <c r="AZ87">
        <f>IF(BinaryData!BW74=0," ",NormalizeData!BW74)</f>
        <v>1.3669720000000001</v>
      </c>
      <c r="BA87">
        <f>IF(BinaryData!BX74=0," ",NormalizeData!BX74)</f>
        <v>1.426971</v>
      </c>
      <c r="BB87">
        <f>IF(BinaryData!BY74=0," ",NormalizeData!BY74)</f>
        <v>1.4912369999999999</v>
      </c>
      <c r="BC87">
        <f>IF(BinaryData!BZ74=0," ",NormalizeData!BZ74)</f>
        <v>1.4878690000000001</v>
      </c>
      <c r="BD87">
        <f>IF(BinaryData!CA74=0," ",NormalizeData!CA74)</f>
        <v>1.5075860000000001</v>
      </c>
      <c r="BE87">
        <f>IF(BinaryData!CB74=0," ",NormalizeData!CB74)</f>
        <v>1.516022</v>
      </c>
      <c r="BF87">
        <f>IF(BinaryData!CC74=0," ",NormalizeData!CC74)</f>
        <v>1.543992</v>
      </c>
      <c r="BG87">
        <f>IF(BinaryData!CD74=0," ",NormalizeData!CD74)</f>
        <v>1.5616620000000001</v>
      </c>
    </row>
    <row r="88" spans="1:59">
      <c r="A88">
        <f>NormalizeData!A75</f>
        <v>51.3</v>
      </c>
      <c r="B88" s="6">
        <f t="shared" si="29"/>
        <v>25.731999999999996</v>
      </c>
      <c r="C88">
        <f>IF(BinaryData!C75=0," ",NormalizeData!C75)</f>
        <v>1.533612</v>
      </c>
      <c r="D88">
        <f>IF(BinaryData!D75=0," ",NormalizeData!D75)</f>
        <v>1.470961</v>
      </c>
      <c r="E88">
        <f>IF(BinaryData!E75=0," ",NormalizeData!E75)</f>
        <v>1.550573</v>
      </c>
      <c r="F88">
        <f>IF(BinaryData!F75=0," ",NormalizeData!F75)</f>
        <v>1.471063</v>
      </c>
      <c r="G88">
        <f>IF(BinaryData!G75=0," ",NormalizeData!G75)</f>
        <v>1.6887369999999999</v>
      </c>
      <c r="H88">
        <f>IF(BinaryData!H75=0," ",NormalizeData!H75)</f>
        <v>1.5891960000000001</v>
      </c>
      <c r="I88">
        <f>IF(BinaryData!I75=0," ",NormalizeData!I75)</f>
        <v>1.8306739999999999</v>
      </c>
      <c r="J88">
        <f>IF(BinaryData!J75=0," ",NormalizeData!J75)</f>
        <v>1.6845810000000001</v>
      </c>
      <c r="K88">
        <f>IF(BinaryData!K75=0," ",NormalizeData!K75)</f>
        <v>1.6660159999999999</v>
      </c>
      <c r="L88">
        <f>IF(BinaryData!L75=0," ",NormalizeData!L75)</f>
        <v>1.5600270000000001</v>
      </c>
      <c r="M88">
        <f>IF(BinaryData!M75=0," ",NormalizeData!M75)</f>
        <v>1.6771259999999999</v>
      </c>
      <c r="N88">
        <f>IF(BinaryData!N75=0," ",NormalizeData!N75)</f>
        <v>1.591585</v>
      </c>
      <c r="O88">
        <f>IF(BinaryData!O75=0," ",NormalizeData!O75)</f>
        <v>1.515827</v>
      </c>
      <c r="P88">
        <f>IF(BinaryData!P75=0," ",NormalizeData!P75)</f>
        <v>1.5082990000000001</v>
      </c>
      <c r="Q88">
        <f>IF(BinaryData!Q75=0," ",NormalizeData!Q75)</f>
        <v>1.491053</v>
      </c>
      <c r="R88">
        <f>IF(BinaryData!R75=0," ",NormalizeData!R75)</f>
        <v>1.4374830000000001</v>
      </c>
      <c r="T88" s="63">
        <f t="shared" ref="T88:T138" si="30">B88</f>
        <v>25.731999999999996</v>
      </c>
      <c r="U88" s="63">
        <f t="shared" ref="U88:U138" si="31">A88</f>
        <v>51.3</v>
      </c>
      <c r="V88">
        <f t="shared" ref="V88:V138" si="32">AVERAGE(C88:F88)</f>
        <v>1.5065522499999999</v>
      </c>
      <c r="W88">
        <f t="shared" ref="W88:W138" si="33">AVERAGE(G88:J88)</f>
        <v>1.6982970000000002</v>
      </c>
      <c r="X88">
        <f t="shared" ref="X88:X138" si="34">AVERAGE(K88:N88)</f>
        <v>1.6236885000000001</v>
      </c>
      <c r="Y88">
        <f t="shared" ref="Y88:Y138" si="35">AVERAGE(O88:P88)</f>
        <v>1.5120629999999999</v>
      </c>
      <c r="Z88">
        <f t="shared" ref="Z88:Z138" si="36">AVERAGE(Q88:R88)</f>
        <v>1.4642680000000001</v>
      </c>
      <c r="AA88">
        <f t="shared" ref="AA88:AA138" si="37">STDEV(C88:F88)</f>
        <v>4.1618427179756161E-2</v>
      </c>
      <c r="AB88">
        <f t="shared" ref="AB88:AB138" si="38">STDEV(G88:J88)</f>
        <v>9.9509163038720483E-2</v>
      </c>
      <c r="AC88">
        <f t="shared" ref="AC88:AC138" si="39">STDEV(K88:N88)</f>
        <v>5.6952041101848656E-2</v>
      </c>
      <c r="AD88">
        <f t="shared" ref="AD88:AD138" si="40">STDEV(O88:P88)</f>
        <v>5.323099848772315E-3</v>
      </c>
      <c r="AE88">
        <f t="shared" ref="AE88:AE138" si="41">STDEV(Q88:R88)</f>
        <v>3.787971026816328E-2</v>
      </c>
      <c r="AF88" s="4">
        <f t="shared" ref="AF88:AF138" si="42">AA88/V88</f>
        <v>2.7624947743933981E-2</v>
      </c>
      <c r="AG88" s="4">
        <f t="shared" ref="AG88:AG138" si="43">AB88/W88</f>
        <v>5.8593498686460889E-2</v>
      </c>
      <c r="AH88" s="4">
        <f t="shared" ref="AH88:AH138" si="44">AC88/X88</f>
        <v>3.5075718711962703E-2</v>
      </c>
      <c r="AI88" s="4">
        <f t="shared" ref="AI88:AI138" si="45">AD88/Y88</f>
        <v>3.5204219988005229E-3</v>
      </c>
      <c r="AJ88" s="4">
        <f t="shared" ref="AJ88:AJ138" si="46">AE88/Z88</f>
        <v>2.5869383383481218E-2</v>
      </c>
      <c r="AK88" s="20">
        <f t="shared" si="26"/>
        <v>3.2080540440112673</v>
      </c>
      <c r="AL88" s="20">
        <f t="shared" si="27"/>
        <v>-1.5245080395250321</v>
      </c>
      <c r="AM88" s="5">
        <f t="shared" si="28"/>
        <v>1.0684559900309558</v>
      </c>
      <c r="AO88">
        <f t="shared" ref="AO88:AO138" si="47">T88</f>
        <v>25.731999999999996</v>
      </c>
      <c r="AP88">
        <f t="shared" ref="AP88:AP138" si="48">V88</f>
        <v>1.5065522499999999</v>
      </c>
      <c r="AQ88">
        <f t="shared" ref="AQ88:AQ138" si="49">AA88</f>
        <v>4.1618427179756161E-2</v>
      </c>
      <c r="AR88">
        <f>IF(BinaryData!BO75=0," ",NormalizeData!BO75)</f>
        <v>1.6481140000000001</v>
      </c>
      <c r="AS88">
        <f>IF(BinaryData!BP75=0," ",NormalizeData!BP75)</f>
        <v>1.661351</v>
      </c>
      <c r="AT88">
        <f>IF(BinaryData!BQ75=0," ",NormalizeData!BQ75)</f>
        <v>1.7181</v>
      </c>
      <c r="AU88">
        <f>IF(BinaryData!BR75=0," ",NormalizeData!BR75)</f>
        <v>1.63696</v>
      </c>
      <c r="AV88">
        <f>IF(BinaryData!BS75=0," ",NormalizeData!BS75)</f>
        <v>1.5550120000000001</v>
      </c>
      <c r="AW88">
        <f>IF(BinaryData!BT75=0," ",NormalizeData!BT75)</f>
        <v>1.5420419999999999</v>
      </c>
      <c r="AX88">
        <f>IF(BinaryData!BU75=0," ",NormalizeData!BU75)</f>
        <v>1.5436380000000001</v>
      </c>
      <c r="AY88">
        <f>IF(BinaryData!BV75=0," ",NormalizeData!BV75)</f>
        <v>1.590354</v>
      </c>
      <c r="AZ88">
        <f>IF(BinaryData!BW75=0," ",NormalizeData!BW75)</f>
        <v>1.372047</v>
      </c>
      <c r="BA88">
        <f>IF(BinaryData!BX75=0," ",NormalizeData!BX75)</f>
        <v>1.4297690000000001</v>
      </c>
      <c r="BB88">
        <f>IF(BinaryData!BY75=0," ",NormalizeData!BY75)</f>
        <v>1.5039389999999999</v>
      </c>
      <c r="BC88">
        <f>IF(BinaryData!BZ75=0," ",NormalizeData!BZ75)</f>
        <v>1.4969349999999999</v>
      </c>
      <c r="BD88">
        <f>IF(BinaryData!CA75=0," ",NormalizeData!CA75)</f>
        <v>1.514518</v>
      </c>
      <c r="BE88">
        <f>IF(BinaryData!CB75=0," ",NormalizeData!CB75)</f>
        <v>1.5289429999999999</v>
      </c>
      <c r="BF88">
        <f>IF(BinaryData!CC75=0," ",NormalizeData!CC75)</f>
        <v>1.5608979999999999</v>
      </c>
      <c r="BG88">
        <f>IF(BinaryData!CD75=0," ",NormalizeData!CD75)</f>
        <v>1.5758799999999999</v>
      </c>
    </row>
    <row r="89" spans="1:59">
      <c r="A89">
        <f>NormalizeData!A76</f>
        <v>52.296944000000003</v>
      </c>
      <c r="B89" s="6">
        <f t="shared" si="29"/>
        <v>26.728944000000002</v>
      </c>
      <c r="C89">
        <f>IF(BinaryData!C76=0," ",NormalizeData!C76)</f>
        <v>1.536632</v>
      </c>
      <c r="D89">
        <f>IF(BinaryData!D76=0," ",NormalizeData!D76)</f>
        <v>1.4854989999999999</v>
      </c>
      <c r="E89">
        <f>IF(BinaryData!E76=0," ",NormalizeData!E76)</f>
        <v>1.5640700000000001</v>
      </c>
      <c r="F89">
        <f>IF(BinaryData!F76=0," ",NormalizeData!F76)</f>
        <v>1.480928</v>
      </c>
      <c r="G89">
        <f>IF(BinaryData!G76=0," ",NormalizeData!G76)</f>
        <v>1.6416280000000001</v>
      </c>
      <c r="H89">
        <f>IF(BinaryData!H76=0," ",NormalizeData!H76)</f>
        <v>1.542373</v>
      </c>
      <c r="I89">
        <f>IF(BinaryData!I76=0," ",NormalizeData!I76)</f>
        <v>1.776046</v>
      </c>
      <c r="J89">
        <f>IF(BinaryData!J76=0," ",NormalizeData!J76)</f>
        <v>1.637167</v>
      </c>
      <c r="K89">
        <f>IF(BinaryData!K76=0," ",NormalizeData!K76)</f>
        <v>1.6948540000000001</v>
      </c>
      <c r="L89">
        <f>IF(BinaryData!L76=0," ",NormalizeData!L76)</f>
        <v>1.577847</v>
      </c>
      <c r="M89">
        <f>IF(BinaryData!M76=0," ",NormalizeData!M76)</f>
        <v>1.699036</v>
      </c>
      <c r="N89">
        <f>IF(BinaryData!N76=0," ",NormalizeData!N76)</f>
        <v>1.616795</v>
      </c>
      <c r="O89">
        <f>IF(BinaryData!O76=0," ",NormalizeData!O76)</f>
        <v>1.5306040000000001</v>
      </c>
      <c r="P89">
        <f>IF(BinaryData!P76=0," ",NormalizeData!P76)</f>
        <v>1.530135</v>
      </c>
      <c r="Q89">
        <f>IF(BinaryData!Q76=0," ",NormalizeData!Q76)</f>
        <v>1.50214</v>
      </c>
      <c r="R89">
        <f>IF(BinaryData!R76=0," ",NormalizeData!R76)</f>
        <v>1.4418</v>
      </c>
      <c r="T89" s="63">
        <f t="shared" si="30"/>
        <v>26.728944000000002</v>
      </c>
      <c r="U89" s="63">
        <f t="shared" si="31"/>
        <v>52.296944000000003</v>
      </c>
      <c r="V89">
        <f t="shared" si="32"/>
        <v>1.5167822499999999</v>
      </c>
      <c r="W89">
        <f t="shared" si="33"/>
        <v>1.6493035</v>
      </c>
      <c r="X89">
        <f t="shared" si="34"/>
        <v>1.647133</v>
      </c>
      <c r="Y89">
        <f t="shared" si="35"/>
        <v>1.5303694999999999</v>
      </c>
      <c r="Z89">
        <f t="shared" si="36"/>
        <v>1.47197</v>
      </c>
      <c r="AA89">
        <f t="shared" si="37"/>
        <v>4.0391058617595101E-2</v>
      </c>
      <c r="AB89">
        <f t="shared" si="38"/>
        <v>9.6097174896039486E-2</v>
      </c>
      <c r="AC89">
        <f t="shared" si="39"/>
        <v>5.9699690926056474E-2</v>
      </c>
      <c r="AD89">
        <f t="shared" si="40"/>
        <v>3.3163308037652804E-4</v>
      </c>
      <c r="AE89">
        <f t="shared" si="41"/>
        <v>4.266682317679632E-2</v>
      </c>
      <c r="AF89" s="4">
        <f t="shared" si="42"/>
        <v>2.6629437823125306E-2</v>
      </c>
      <c r="AG89" s="4">
        <f t="shared" si="43"/>
        <v>5.8265307080255083E-2</v>
      </c>
      <c r="AH89" s="4">
        <f t="shared" si="44"/>
        <v>3.6244608617553332E-2</v>
      </c>
      <c r="AI89" s="4">
        <f t="shared" si="45"/>
        <v>2.1670131322960111E-4</v>
      </c>
      <c r="AJ89" s="4">
        <f t="shared" si="46"/>
        <v>2.8986204322639944E-2</v>
      </c>
      <c r="AK89" s="20">
        <f t="shared" si="26"/>
        <v>4.0898040921052541</v>
      </c>
      <c r="AL89" s="20">
        <f t="shared" si="27"/>
        <v>-1.3035713153238824</v>
      </c>
      <c r="AM89" s="5">
        <f t="shared" si="28"/>
        <v>1.0777512031195733</v>
      </c>
      <c r="AO89">
        <f t="shared" si="47"/>
        <v>26.728944000000002</v>
      </c>
      <c r="AP89">
        <f t="shared" si="48"/>
        <v>1.5167822499999999</v>
      </c>
      <c r="AQ89">
        <f t="shared" si="49"/>
        <v>4.0391058617595101E-2</v>
      </c>
      <c r="AR89">
        <f>IF(BinaryData!BO76=0," ",NormalizeData!BO76)</f>
        <v>1.6653020000000001</v>
      </c>
      <c r="AS89">
        <f>IF(BinaryData!BP76=0," ",NormalizeData!BP76)</f>
        <v>1.673924</v>
      </c>
      <c r="AT89">
        <f>IF(BinaryData!BQ76=0," ",NormalizeData!BQ76)</f>
        <v>1.747927</v>
      </c>
      <c r="AU89">
        <f>IF(BinaryData!BR76=0," ",NormalizeData!BR76)</f>
        <v>1.6594819999999999</v>
      </c>
      <c r="AV89">
        <f>IF(BinaryData!BS76=0," ",NormalizeData!BS76)</f>
        <v>1.565191</v>
      </c>
      <c r="AW89">
        <f>IF(BinaryData!BT76=0," ",NormalizeData!BT76)</f>
        <v>1.563709</v>
      </c>
      <c r="AX89">
        <f>IF(BinaryData!BU76=0," ",NormalizeData!BU76)</f>
        <v>1.550603</v>
      </c>
      <c r="AY89">
        <f>IF(BinaryData!BV76=0," ",NormalizeData!BV76)</f>
        <v>1.6131530000000001</v>
      </c>
      <c r="AZ89">
        <f>IF(BinaryData!BW76=0," ",NormalizeData!BW76)</f>
        <v>1.376201</v>
      </c>
      <c r="BA89">
        <f>IF(BinaryData!BX76=0," ",NormalizeData!BX76)</f>
        <v>1.441351</v>
      </c>
      <c r="BB89">
        <f>IF(BinaryData!BY76=0," ",NormalizeData!BY76)</f>
        <v>1.5185150000000001</v>
      </c>
      <c r="BC89">
        <f>IF(BinaryData!BZ76=0," ",NormalizeData!BZ76)</f>
        <v>1.5190669999999999</v>
      </c>
      <c r="BD89">
        <f>IF(BinaryData!CA76=0," ",NormalizeData!CA76)</f>
        <v>1.5268010000000001</v>
      </c>
      <c r="BE89">
        <f>IF(BinaryData!CB76=0," ",NormalizeData!CB76)</f>
        <v>1.5424789999999999</v>
      </c>
      <c r="BF89">
        <f>IF(BinaryData!CC76=0," ",NormalizeData!CC76)</f>
        <v>1.5786039999999999</v>
      </c>
      <c r="BG89">
        <f>IF(BinaryData!CD76=0," ",NormalizeData!CD76)</f>
        <v>1.5823480000000001</v>
      </c>
    </row>
    <row r="90" spans="1:59">
      <c r="A90">
        <f>NormalizeData!A77</f>
        <v>53.292499999999997</v>
      </c>
      <c r="B90" s="6">
        <f t="shared" si="29"/>
        <v>27.724499999999995</v>
      </c>
      <c r="C90">
        <f>IF(BinaryData!C77=0," ",NormalizeData!C77)</f>
        <v>1.560352</v>
      </c>
      <c r="D90">
        <f>IF(BinaryData!D77=0," ",NormalizeData!D77)</f>
        <v>1.5025230000000001</v>
      </c>
      <c r="E90">
        <f>IF(BinaryData!E77=0," ",NormalizeData!E77)</f>
        <v>1.5751299999999999</v>
      </c>
      <c r="F90">
        <f>IF(BinaryData!F77=0," ",NormalizeData!F77)</f>
        <v>1.4983280000000001</v>
      </c>
      <c r="G90">
        <f>IF(BinaryData!G77=0," ",NormalizeData!G77)</f>
        <v>1.5898939999999999</v>
      </c>
      <c r="H90">
        <f>IF(BinaryData!H77=0," ",NormalizeData!H77)</f>
        <v>1.4963630000000001</v>
      </c>
      <c r="I90">
        <f>IF(BinaryData!I77=0," ",NormalizeData!I77)</f>
        <v>1.71085</v>
      </c>
      <c r="J90">
        <f>IF(BinaryData!J77=0," ",NormalizeData!J77)</f>
        <v>1.5789139999999999</v>
      </c>
      <c r="K90">
        <f>IF(BinaryData!K77=0," ",NormalizeData!K77)</f>
        <v>1.7195339999999999</v>
      </c>
      <c r="L90">
        <f>IF(BinaryData!L77=0," ",NormalizeData!L77)</f>
        <v>1.6129150000000001</v>
      </c>
      <c r="M90">
        <f>IF(BinaryData!M77=0," ",NormalizeData!M77)</f>
        <v>1.7212419999999999</v>
      </c>
      <c r="N90">
        <f>IF(BinaryData!N77=0," ",NormalizeData!N77)</f>
        <v>1.6487449999999999</v>
      </c>
      <c r="O90">
        <f>IF(BinaryData!O77=0," ",NormalizeData!O77)</f>
        <v>1.5528139999999999</v>
      </c>
      <c r="P90">
        <f>IF(BinaryData!P77=0," ",NormalizeData!P77)</f>
        <v>1.5539940000000001</v>
      </c>
      <c r="Q90">
        <f>IF(BinaryData!Q77=0," ",NormalizeData!Q77)</f>
        <v>1.5260899999999999</v>
      </c>
      <c r="R90">
        <f>IF(BinaryData!R77=0," ",NormalizeData!R77)</f>
        <v>1.456091</v>
      </c>
      <c r="T90" s="63">
        <f t="shared" si="30"/>
        <v>27.724499999999995</v>
      </c>
      <c r="U90" s="63">
        <f t="shared" si="31"/>
        <v>53.292499999999997</v>
      </c>
      <c r="V90">
        <f t="shared" si="32"/>
        <v>1.5340832499999999</v>
      </c>
      <c r="W90">
        <f t="shared" si="33"/>
        <v>1.5940052499999999</v>
      </c>
      <c r="X90">
        <f t="shared" si="34"/>
        <v>1.6756089999999999</v>
      </c>
      <c r="Y90">
        <f t="shared" si="35"/>
        <v>1.553404</v>
      </c>
      <c r="Z90">
        <f t="shared" si="36"/>
        <v>1.4910904999999999</v>
      </c>
      <c r="AA90">
        <f t="shared" si="37"/>
        <v>3.9367373101550224E-2</v>
      </c>
      <c r="AB90">
        <f t="shared" si="38"/>
        <v>8.8376755599252413E-2</v>
      </c>
      <c r="AC90">
        <f t="shared" si="39"/>
        <v>5.3740079537219328E-2</v>
      </c>
      <c r="AD90">
        <f t="shared" si="40"/>
        <v>8.3438600180025396E-4</v>
      </c>
      <c r="AE90">
        <f t="shared" si="41"/>
        <v>4.9496767576277086E-2</v>
      </c>
      <c r="AF90" s="4">
        <f t="shared" si="42"/>
        <v>2.5661823177816605E-2</v>
      </c>
      <c r="AG90" s="4">
        <f t="shared" si="43"/>
        <v>5.544320233528241E-2</v>
      </c>
      <c r="AH90" s="4">
        <f t="shared" si="44"/>
        <v>3.2071968781033841E-2</v>
      </c>
      <c r="AI90" s="4">
        <f t="shared" si="45"/>
        <v>5.3713393412161542E-4</v>
      </c>
      <c r="AJ90" s="4">
        <f t="shared" si="46"/>
        <v>3.3195012359261283E-2</v>
      </c>
      <c r="AK90" s="20">
        <f t="shared" si="26"/>
        <v>7.395520611835515</v>
      </c>
      <c r="AL90" s="20">
        <f t="shared" si="27"/>
        <v>-0.9736504340468688</v>
      </c>
      <c r="AM90" s="5">
        <f t="shared" si="28"/>
        <v>1.085939000143231</v>
      </c>
      <c r="AO90">
        <f t="shared" si="47"/>
        <v>27.724499999999995</v>
      </c>
      <c r="AP90">
        <f t="shared" si="48"/>
        <v>1.5340832499999999</v>
      </c>
      <c r="AQ90">
        <f t="shared" si="49"/>
        <v>3.9367373101550224E-2</v>
      </c>
      <c r="AR90">
        <f>IF(BinaryData!BO77=0," ",NormalizeData!BO77)</f>
        <v>1.6812339999999999</v>
      </c>
      <c r="AS90">
        <f>IF(BinaryData!BP77=0," ",NormalizeData!BP77)</f>
        <v>1.701014</v>
      </c>
      <c r="AT90">
        <f>IF(BinaryData!BQ77=0," ",NormalizeData!BQ77)</f>
        <v>1.771236</v>
      </c>
      <c r="AU90">
        <f>IF(BinaryData!BR77=0," ",NormalizeData!BR77)</f>
        <v>1.6803619999999999</v>
      </c>
      <c r="AV90">
        <f>IF(BinaryData!BS77=0," ",NormalizeData!BS77)</f>
        <v>1.5960810000000001</v>
      </c>
      <c r="AW90">
        <f>IF(BinaryData!BT77=0," ",NormalizeData!BT77)</f>
        <v>1.5868409999999999</v>
      </c>
      <c r="AX90">
        <f>IF(BinaryData!BU77=0," ",NormalizeData!BU77)</f>
        <v>1.5752379999999999</v>
      </c>
      <c r="AY90">
        <f>IF(BinaryData!BV77=0," ",NormalizeData!BV77)</f>
        <v>1.623686</v>
      </c>
      <c r="AZ90">
        <f>IF(BinaryData!BW77=0," ",NormalizeData!BW77)</f>
        <v>1.3836059999999999</v>
      </c>
      <c r="BA90">
        <f>IF(BinaryData!BX77=0," ",NormalizeData!BX77)</f>
        <v>1.450002</v>
      </c>
      <c r="BB90">
        <f>IF(BinaryData!BY77=0," ",NormalizeData!BY77)</f>
        <v>1.5403640000000001</v>
      </c>
      <c r="BC90">
        <f>IF(BinaryData!BZ77=0," ",NormalizeData!BZ77)</f>
        <v>1.537866</v>
      </c>
      <c r="BD90">
        <f>IF(BinaryData!CA77=0," ",NormalizeData!CA77)</f>
        <v>1.542751</v>
      </c>
      <c r="BE90">
        <f>IF(BinaryData!CB77=0," ",NormalizeData!CB77)</f>
        <v>1.5530790000000001</v>
      </c>
      <c r="BF90">
        <f>IF(BinaryData!CC77=0," ",NormalizeData!CC77)</f>
        <v>1.5889610000000001</v>
      </c>
      <c r="BG90">
        <f>IF(BinaryData!CD77=0," ",NormalizeData!CD77)</f>
        <v>1.6039300000000001</v>
      </c>
    </row>
    <row r="91" spans="1:59">
      <c r="A91">
        <f>NormalizeData!A78</f>
        <v>54.287222</v>
      </c>
      <c r="B91" s="6">
        <f t="shared" si="29"/>
        <v>28.719221999999998</v>
      </c>
      <c r="C91">
        <f>IF(BinaryData!C78=0," ",NormalizeData!C78)</f>
        <v>1.5761989999999999</v>
      </c>
      <c r="D91">
        <f>IF(BinaryData!D78=0," ",NormalizeData!D78)</f>
        <v>1.5179199999999999</v>
      </c>
      <c r="E91">
        <f>IF(BinaryData!E78=0," ",NormalizeData!E78)</f>
        <v>1.5930409999999999</v>
      </c>
      <c r="F91">
        <f>IF(BinaryData!F78=0," ",NormalizeData!F78)</f>
        <v>1.5206310000000001</v>
      </c>
      <c r="G91">
        <f>IF(BinaryData!G78=0," ",NormalizeData!G78)</f>
        <v>1.5318529999999999</v>
      </c>
      <c r="H91">
        <f>IF(BinaryData!H78=0," ",NormalizeData!H78)</f>
        <v>1.443816</v>
      </c>
      <c r="I91">
        <f>IF(BinaryData!I78=0," ",NormalizeData!I78)</f>
        <v>1.6485650000000001</v>
      </c>
      <c r="J91">
        <f>IF(BinaryData!J78=0," ",NormalizeData!J78)</f>
        <v>1.5171779999999999</v>
      </c>
      <c r="K91">
        <f>IF(BinaryData!K78=0," ",NormalizeData!K78)</f>
        <v>1.747978</v>
      </c>
      <c r="L91">
        <f>IF(BinaryData!L78=0," ",NormalizeData!L78)</f>
        <v>1.6314249999999999</v>
      </c>
      <c r="M91">
        <f>IF(BinaryData!M78=0," ",NormalizeData!M78)</f>
        <v>1.737932</v>
      </c>
      <c r="N91">
        <f>IF(BinaryData!N78=0," ",NormalizeData!N78)</f>
        <v>1.6653899999999999</v>
      </c>
      <c r="O91">
        <f>IF(BinaryData!O78=0," ",NormalizeData!O78)</f>
        <v>1.570292</v>
      </c>
      <c r="P91">
        <f>IF(BinaryData!P78=0," ",NormalizeData!P78)</f>
        <v>1.5727370000000001</v>
      </c>
      <c r="Q91">
        <f>IF(BinaryData!Q78=0," ",NormalizeData!Q78)</f>
        <v>1.535363</v>
      </c>
      <c r="R91">
        <f>IF(BinaryData!R78=0," ",NormalizeData!R78)</f>
        <v>1.475752</v>
      </c>
      <c r="T91" s="63">
        <f t="shared" si="30"/>
        <v>28.719221999999998</v>
      </c>
      <c r="U91" s="63">
        <f t="shared" si="31"/>
        <v>54.287222</v>
      </c>
      <c r="V91">
        <f t="shared" si="32"/>
        <v>1.5519477500000001</v>
      </c>
      <c r="W91">
        <f t="shared" si="33"/>
        <v>1.5353529999999997</v>
      </c>
      <c r="X91">
        <f t="shared" si="34"/>
        <v>1.6956812499999998</v>
      </c>
      <c r="Y91">
        <f t="shared" si="35"/>
        <v>1.5715145000000001</v>
      </c>
      <c r="Z91">
        <f t="shared" si="36"/>
        <v>1.5055575000000001</v>
      </c>
      <c r="AA91">
        <f t="shared" si="37"/>
        <v>3.8364067053906881E-2</v>
      </c>
      <c r="AB91">
        <f t="shared" si="38"/>
        <v>8.4732048124268419E-2</v>
      </c>
      <c r="AC91">
        <f t="shared" si="39"/>
        <v>5.6469760128024925E-2</v>
      </c>
      <c r="AD91">
        <f t="shared" si="40"/>
        <v>1.7288760800011304E-3</v>
      </c>
      <c r="AE91">
        <f t="shared" si="41"/>
        <v>4.2151342333311338E-2</v>
      </c>
      <c r="AF91" s="4">
        <f t="shared" si="42"/>
        <v>2.4719947597402606E-2</v>
      </c>
      <c r="AG91" s="4">
        <f t="shared" si="43"/>
        <v>5.5187340060734197E-2</v>
      </c>
      <c r="AH91" s="4">
        <f t="shared" si="44"/>
        <v>3.3302108004098607E-2</v>
      </c>
      <c r="AI91" s="4">
        <f t="shared" si="45"/>
        <v>1.100133711780025E-3</v>
      </c>
      <c r="AJ91" s="4">
        <f t="shared" si="46"/>
        <v>2.7997165391100198E-2</v>
      </c>
      <c r="AK91" s="20">
        <f t="shared" si="26"/>
        <v>-21.25332382437329</v>
      </c>
      <c r="AL91" s="20">
        <f t="shared" si="27"/>
        <v>-0.97936793820366153</v>
      </c>
      <c r="AM91" s="5">
        <f t="shared" si="28"/>
        <v>1.0922542828102713</v>
      </c>
      <c r="AO91">
        <f t="shared" si="47"/>
        <v>28.719221999999998</v>
      </c>
      <c r="AP91">
        <f t="shared" si="48"/>
        <v>1.5519477500000001</v>
      </c>
      <c r="AQ91">
        <f t="shared" si="49"/>
        <v>3.8364067053906881E-2</v>
      </c>
      <c r="AR91">
        <f>IF(BinaryData!BO78=0," ",NormalizeData!BO78)</f>
        <v>1.7055899999999999</v>
      </c>
      <c r="AS91">
        <f>IF(BinaryData!BP78=0," ",NormalizeData!BP78)</f>
        <v>1.716874</v>
      </c>
      <c r="AT91">
        <f>IF(BinaryData!BQ78=0," ",NormalizeData!BQ78)</f>
        <v>1.794665</v>
      </c>
      <c r="AU91">
        <f>IF(BinaryData!BR78=0," ",NormalizeData!BR78)</f>
        <v>1.697654</v>
      </c>
      <c r="AV91">
        <f>IF(BinaryData!BS78=0," ",NormalizeData!BS78)</f>
        <v>1.60816</v>
      </c>
      <c r="AW91">
        <f>IF(BinaryData!BT78=0," ",NormalizeData!BT78)</f>
        <v>1.5920700000000001</v>
      </c>
      <c r="AX91">
        <f>IF(BinaryData!BU78=0," ",NormalizeData!BU78)</f>
        <v>1.5956870000000001</v>
      </c>
      <c r="AY91">
        <f>IF(BinaryData!BV78=0," ",NormalizeData!BV78)</f>
        <v>1.64429</v>
      </c>
      <c r="AZ91">
        <f>IF(BinaryData!BW78=0," ",NormalizeData!BW78)</f>
        <v>1.3903669999999999</v>
      </c>
      <c r="BA91">
        <f>IF(BinaryData!BX78=0," ",NormalizeData!BX78)</f>
        <v>1.4533739999999999</v>
      </c>
      <c r="BB91">
        <f>IF(BinaryData!BY78=0," ",NormalizeData!BY78)</f>
        <v>1.5514889999999999</v>
      </c>
      <c r="BC91">
        <f>IF(BinaryData!BZ78=0," ",NormalizeData!BZ78)</f>
        <v>1.5407709999999999</v>
      </c>
      <c r="BD91">
        <f>IF(BinaryData!CA78=0," ",NormalizeData!CA78)</f>
        <v>1.5553079999999999</v>
      </c>
      <c r="BE91">
        <f>IF(BinaryData!CB78=0," ",NormalizeData!CB78)</f>
        <v>1.566322</v>
      </c>
      <c r="BF91">
        <f>IF(BinaryData!CC78=0," ",NormalizeData!CC78)</f>
        <v>1.607915</v>
      </c>
      <c r="BG91">
        <f>IF(BinaryData!CD78=0," ",NormalizeData!CD78)</f>
        <v>1.61527</v>
      </c>
    </row>
    <row r="92" spans="1:59">
      <c r="A92">
        <f>NormalizeData!A79</f>
        <v>55.281666999999999</v>
      </c>
      <c r="B92" s="6">
        <f t="shared" si="29"/>
        <v>29.713666999999997</v>
      </c>
      <c r="C92">
        <f>IF(BinaryData!C79=0," ",NormalizeData!C79)</f>
        <v>1.5954660000000001</v>
      </c>
      <c r="D92">
        <f>IF(BinaryData!D79=0," ",NormalizeData!D79)</f>
        <v>1.5327409999999999</v>
      </c>
      <c r="E92">
        <f>IF(BinaryData!E79=0," ",NormalizeData!E79)</f>
        <v>1.6084160000000001</v>
      </c>
      <c r="F92">
        <f>IF(BinaryData!F79=0," ",NormalizeData!F79)</f>
        <v>1.5250379999999999</v>
      </c>
      <c r="G92">
        <f>IF(BinaryData!G79=0," ",NormalizeData!G79)</f>
        <v>1.4746140000000001</v>
      </c>
      <c r="H92">
        <f>IF(BinaryData!H79=0," ",NormalizeData!H79)</f>
        <v>1.381551</v>
      </c>
      <c r="I92">
        <f>IF(BinaryData!I79=0," ",NormalizeData!I79)</f>
        <v>1.5791010000000001</v>
      </c>
      <c r="J92">
        <f>IF(BinaryData!J79=0," ",NormalizeData!J79)</f>
        <v>1.459659</v>
      </c>
      <c r="K92">
        <f>IF(BinaryData!K79=0," ",NormalizeData!K79)</f>
        <v>1.76789</v>
      </c>
      <c r="L92">
        <f>IF(BinaryData!L79=0," ",NormalizeData!L79)</f>
        <v>1.638471</v>
      </c>
      <c r="M92">
        <f>IF(BinaryData!M79=0," ",NormalizeData!M79)</f>
        <v>1.756874</v>
      </c>
      <c r="N92">
        <f>IF(BinaryData!N79=0," ",NormalizeData!N79)</f>
        <v>1.682053</v>
      </c>
      <c r="O92">
        <f>IF(BinaryData!O79=0," ",NormalizeData!O79)</f>
        <v>1.5904910000000001</v>
      </c>
      <c r="P92">
        <f>IF(BinaryData!P79=0," ",NormalizeData!P79)</f>
        <v>1.5924640000000001</v>
      </c>
      <c r="Q92">
        <f>IF(BinaryData!Q79=0," ",NormalizeData!Q79)</f>
        <v>1.551507</v>
      </c>
      <c r="R92">
        <f>IF(BinaryData!R79=0," ",NormalizeData!R79)</f>
        <v>1.494367</v>
      </c>
      <c r="T92" s="63">
        <f t="shared" si="30"/>
        <v>29.713666999999997</v>
      </c>
      <c r="U92" s="63">
        <f t="shared" si="31"/>
        <v>55.281666999999999</v>
      </c>
      <c r="V92">
        <f t="shared" si="32"/>
        <v>1.56541525</v>
      </c>
      <c r="W92">
        <f t="shared" si="33"/>
        <v>1.4737312500000002</v>
      </c>
      <c r="X92">
        <f t="shared" si="34"/>
        <v>1.711322</v>
      </c>
      <c r="Y92">
        <f t="shared" si="35"/>
        <v>1.5914775000000001</v>
      </c>
      <c r="Z92">
        <f t="shared" si="36"/>
        <v>1.522937</v>
      </c>
      <c r="AA92">
        <f t="shared" si="37"/>
        <v>4.2622533190594634E-2</v>
      </c>
      <c r="AB92">
        <f t="shared" si="38"/>
        <v>8.1237902017777433E-2</v>
      </c>
      <c r="AC92">
        <f t="shared" si="39"/>
        <v>6.1749131950713812E-2</v>
      </c>
      <c r="AD92">
        <f t="shared" si="40"/>
        <v>1.39512167928106E-3</v>
      </c>
      <c r="AE92">
        <f t="shared" si="41"/>
        <v>4.0404081476999303E-2</v>
      </c>
      <c r="AF92" s="4">
        <f t="shared" si="42"/>
        <v>2.7227621035756891E-2</v>
      </c>
      <c r="AG92" s="4">
        <f t="shared" si="43"/>
        <v>5.5123959689242816E-2</v>
      </c>
      <c r="AH92" s="4">
        <f t="shared" si="44"/>
        <v>3.6082707959527088E-2</v>
      </c>
      <c r="AI92" s="4">
        <f t="shared" si="45"/>
        <v>8.7662042302266913E-4</v>
      </c>
      <c r="AJ92" s="4">
        <f t="shared" si="46"/>
        <v>2.6530369593094988E-2</v>
      </c>
      <c r="AK92" s="20">
        <f t="shared" si="26"/>
        <v>-3.0528478864918265</v>
      </c>
      <c r="AL92" s="20">
        <f t="shared" si="27"/>
        <v>-1.1459938996922716</v>
      </c>
      <c r="AM92" s="5">
        <f t="shared" si="28"/>
        <v>1.0926149092326076</v>
      </c>
      <c r="AO92">
        <f t="shared" si="47"/>
        <v>29.713666999999997</v>
      </c>
      <c r="AP92">
        <f t="shared" si="48"/>
        <v>1.56541525</v>
      </c>
      <c r="AQ92">
        <f t="shared" si="49"/>
        <v>4.2622533190594634E-2</v>
      </c>
      <c r="AR92">
        <f>IF(BinaryData!BO79=0," ",NormalizeData!BO79)</f>
        <v>1.7291000000000001</v>
      </c>
      <c r="AS92">
        <f>IF(BinaryData!BP79=0," ",NormalizeData!BP79)</f>
        <v>1.7334339999999999</v>
      </c>
      <c r="AT92">
        <f>IF(BinaryData!BQ79=0," ",NormalizeData!BQ79)</f>
        <v>1.822586</v>
      </c>
      <c r="AU92">
        <f>IF(BinaryData!BR79=0," ",NormalizeData!BR79)</f>
        <v>1.7176070000000001</v>
      </c>
      <c r="AV92">
        <f>IF(BinaryData!BS79=0," ",NormalizeData!BS79)</f>
        <v>1.629076</v>
      </c>
      <c r="AW92">
        <f>IF(BinaryData!BT79=0," ",NormalizeData!BT79)</f>
        <v>1.6120460000000001</v>
      </c>
      <c r="AX92">
        <f>IF(BinaryData!BU79=0," ",NormalizeData!BU79)</f>
        <v>1.614161</v>
      </c>
      <c r="AY92">
        <f>IF(BinaryData!BV79=0," ",NormalizeData!BV79)</f>
        <v>1.6615629999999999</v>
      </c>
      <c r="AZ92">
        <f>IF(BinaryData!BW79=0," ",NormalizeData!BW79)</f>
        <v>1.3967149999999999</v>
      </c>
      <c r="BA92">
        <f>IF(BinaryData!BX79=0," ",NormalizeData!BX79)</f>
        <v>1.466996</v>
      </c>
      <c r="BB92">
        <f>IF(BinaryData!BY79=0," ",NormalizeData!BY79)</f>
        <v>1.5643229999999999</v>
      </c>
      <c r="BC92">
        <f>IF(BinaryData!BZ79=0," ",NormalizeData!BZ79)</f>
        <v>1.5625659999999999</v>
      </c>
      <c r="BD92">
        <f>IF(BinaryData!CA79=0," ",NormalizeData!CA79)</f>
        <v>1.5609010000000001</v>
      </c>
      <c r="BE92">
        <f>IF(BinaryData!CB79=0," ",NormalizeData!CB79)</f>
        <v>1.5816669999999999</v>
      </c>
      <c r="BF92">
        <f>IF(BinaryData!CC79=0," ",NormalizeData!CC79)</f>
        <v>1.6117250000000001</v>
      </c>
      <c r="BG92">
        <f>IF(BinaryData!CD79=0," ",NormalizeData!CD79)</f>
        <v>1.6216010000000001</v>
      </c>
    </row>
    <row r="93" spans="1:59">
      <c r="A93">
        <f>NormalizeData!A80</f>
        <v>56.276944</v>
      </c>
      <c r="B93" s="6">
        <f t="shared" si="29"/>
        <v>30.708943999999999</v>
      </c>
      <c r="C93">
        <f>IF(BinaryData!C80=0," ",NormalizeData!C80)</f>
        <v>1.604892</v>
      </c>
      <c r="D93">
        <f>IF(BinaryData!D80=0," ",NormalizeData!D80)</f>
        <v>1.5405450000000001</v>
      </c>
      <c r="E93">
        <f>IF(BinaryData!E80=0," ",NormalizeData!E80)</f>
        <v>1.6179619999999999</v>
      </c>
      <c r="F93">
        <f>IF(BinaryData!F80=0," ",NormalizeData!F80)</f>
        <v>1.53823</v>
      </c>
      <c r="G93">
        <f>IF(BinaryData!G80=0," ",NormalizeData!G80)</f>
        <v>1.4070929999999999</v>
      </c>
      <c r="H93">
        <f>IF(BinaryData!H80=0," ",NormalizeData!H80)</f>
        <v>1.3245290000000001</v>
      </c>
      <c r="I93">
        <f>IF(BinaryData!I80=0," ",NormalizeData!I80)</f>
        <v>1.501938</v>
      </c>
      <c r="J93">
        <f>IF(BinaryData!J80=0," ",NormalizeData!J80)</f>
        <v>1.400452</v>
      </c>
      <c r="K93">
        <f>IF(BinaryData!K80=0," ",NormalizeData!K80)</f>
        <v>1.7853889999999999</v>
      </c>
      <c r="L93">
        <f>IF(BinaryData!L80=0," ",NormalizeData!L80)</f>
        <v>1.665395</v>
      </c>
      <c r="M93">
        <f>IF(BinaryData!M80=0," ",NormalizeData!M80)</f>
        <v>1.781293</v>
      </c>
      <c r="N93">
        <f>IF(BinaryData!N80=0," ",NormalizeData!N80)</f>
        <v>1.7023170000000001</v>
      </c>
      <c r="O93">
        <f>IF(BinaryData!O80=0," ",NormalizeData!O80)</f>
        <v>1.6152770000000001</v>
      </c>
      <c r="P93">
        <f>IF(BinaryData!P80=0," ",NormalizeData!P80)</f>
        <v>1.5989679999999999</v>
      </c>
      <c r="Q93">
        <f>IF(BinaryData!Q80=0," ",NormalizeData!Q80)</f>
        <v>1.5668820000000001</v>
      </c>
      <c r="R93">
        <f>IF(BinaryData!R80=0," ",NormalizeData!R80)</f>
        <v>1.5119339999999999</v>
      </c>
      <c r="T93" s="63">
        <f t="shared" si="30"/>
        <v>30.708943999999999</v>
      </c>
      <c r="U93" s="63">
        <f t="shared" si="31"/>
        <v>56.276944</v>
      </c>
      <c r="V93">
        <f t="shared" si="32"/>
        <v>1.57540725</v>
      </c>
      <c r="W93">
        <f t="shared" si="33"/>
        <v>1.4085030000000001</v>
      </c>
      <c r="X93">
        <f t="shared" si="34"/>
        <v>1.7335984999999998</v>
      </c>
      <c r="Y93">
        <f t="shared" si="35"/>
        <v>1.6071225</v>
      </c>
      <c r="Z93">
        <f t="shared" si="36"/>
        <v>1.5394079999999999</v>
      </c>
      <c r="AA93">
        <f t="shared" si="37"/>
        <v>4.1943539918760583E-2</v>
      </c>
      <c r="AB93">
        <f t="shared" si="38"/>
        <v>7.2683190633506603E-2</v>
      </c>
      <c r="AC93">
        <f t="shared" si="39"/>
        <v>5.9406146918199162E-2</v>
      </c>
      <c r="AD93">
        <f t="shared" si="40"/>
        <v>1.1532204494371496E-2</v>
      </c>
      <c r="AE93">
        <f t="shared" si="41"/>
        <v>3.885410341263857E-2</v>
      </c>
      <c r="AF93" s="4">
        <f t="shared" si="42"/>
        <v>2.6623934807181178E-2</v>
      </c>
      <c r="AG93" s="4">
        <f t="shared" si="43"/>
        <v>5.1603149324855255E-2</v>
      </c>
      <c r="AH93" s="4">
        <f t="shared" si="44"/>
        <v>3.4267534794359344E-2</v>
      </c>
      <c r="AI93" s="4">
        <f t="shared" si="45"/>
        <v>7.1756847996163929E-3</v>
      </c>
      <c r="AJ93" s="4">
        <f t="shared" si="46"/>
        <v>2.5239639791815149E-2</v>
      </c>
      <c r="AK93" s="20">
        <f t="shared" ref="AK93:AK124" si="50">1-3*(AA93+AB93)/(V93-W93)</f>
        <v>-1.0603441293843723</v>
      </c>
      <c r="AL93" s="20">
        <f t="shared" ref="AL93:AL124" si="51">1-3*(AA93+AC93)/(X93-V93)</f>
        <v>-0.92203462903845579</v>
      </c>
      <c r="AM93" s="5">
        <f t="shared" si="28"/>
        <v>1.0932064191913295</v>
      </c>
      <c r="AO93">
        <f t="shared" si="47"/>
        <v>30.708943999999999</v>
      </c>
      <c r="AP93">
        <f t="shared" si="48"/>
        <v>1.57540725</v>
      </c>
      <c r="AQ93">
        <f t="shared" si="49"/>
        <v>4.1943539918760583E-2</v>
      </c>
      <c r="AR93">
        <f>IF(BinaryData!BO80=0," ",NormalizeData!BO80)</f>
        <v>1.748791</v>
      </c>
      <c r="AS93">
        <f>IF(BinaryData!BP80=0," ",NormalizeData!BP80)</f>
        <v>1.7495369999999999</v>
      </c>
      <c r="AT93">
        <f>IF(BinaryData!BQ80=0," ",NormalizeData!BQ80)</f>
        <v>1.845809</v>
      </c>
      <c r="AU93">
        <f>IF(BinaryData!BR80=0," ",NormalizeData!BR80)</f>
        <v>1.737614</v>
      </c>
      <c r="AV93">
        <f>IF(BinaryData!BS80=0," ",NormalizeData!BS80)</f>
        <v>1.6427639999999999</v>
      </c>
      <c r="AW93">
        <f>IF(BinaryData!BT80=0," ",NormalizeData!BT80)</f>
        <v>1.625167</v>
      </c>
      <c r="AX93">
        <f>IF(BinaryData!BU80=0," ",NormalizeData!BU80)</f>
        <v>1.6242460000000001</v>
      </c>
      <c r="AY93">
        <f>IF(BinaryData!BV80=0," ",NormalizeData!BV80)</f>
        <v>1.6679459999999999</v>
      </c>
      <c r="AZ93">
        <f>IF(BinaryData!BW80=0," ",NormalizeData!BW80)</f>
        <v>1.402701</v>
      </c>
      <c r="BA93">
        <f>IF(BinaryData!BX80=0," ",NormalizeData!BX80)</f>
        <v>1.471959</v>
      </c>
      <c r="BB93">
        <f>IF(BinaryData!BY80=0," ",NormalizeData!BY80)</f>
        <v>1.585577</v>
      </c>
      <c r="BC93">
        <f>IF(BinaryData!BZ80=0," ",NormalizeData!BZ80)</f>
        <v>1.565906</v>
      </c>
      <c r="BD93">
        <f>IF(BinaryData!CA80=0," ",NormalizeData!CA80)</f>
        <v>1.577844</v>
      </c>
      <c r="BE93">
        <f>IF(BinaryData!CB80=0," ",NormalizeData!CB80)</f>
        <v>1.593029</v>
      </c>
      <c r="BF93">
        <f>IF(BinaryData!CC80=0," ",NormalizeData!CC80)</f>
        <v>1.621421</v>
      </c>
      <c r="BG93">
        <f>IF(BinaryData!CD80=0," ",NormalizeData!CD80)</f>
        <v>1.6382410000000001</v>
      </c>
    </row>
    <row r="94" spans="1:59">
      <c r="A94">
        <f>NormalizeData!A81</f>
        <v>57.273055999999997</v>
      </c>
      <c r="B94" s="6">
        <f t="shared" si="29"/>
        <v>31.705055999999995</v>
      </c>
      <c r="C94">
        <f>IF(BinaryData!C81=0," ",NormalizeData!C81)</f>
        <v>1.618922</v>
      </c>
      <c r="D94">
        <f>IF(BinaryData!D81=0," ",NormalizeData!D81)</f>
        <v>1.5520039999999999</v>
      </c>
      <c r="E94">
        <f>IF(BinaryData!E81=0," ",NormalizeData!E81)</f>
        <v>1.638341</v>
      </c>
      <c r="F94">
        <f>IF(BinaryData!F81=0," ",NormalizeData!F81)</f>
        <v>1.55019</v>
      </c>
      <c r="G94">
        <f>IF(BinaryData!G81=0," ",NormalizeData!G81)</f>
        <v>1.3395550000000001</v>
      </c>
      <c r="H94">
        <f>IF(BinaryData!H81=0," ",NormalizeData!H81)</f>
        <v>1.275244</v>
      </c>
      <c r="I94">
        <f>IF(BinaryData!I81=0," ",NormalizeData!I81)</f>
        <v>1.428355</v>
      </c>
      <c r="J94">
        <f>IF(BinaryData!J81=0," ",NormalizeData!J81)</f>
        <v>1.3421829999999999</v>
      </c>
      <c r="K94">
        <f>IF(BinaryData!K81=0," ",NormalizeData!K81)</f>
        <v>1.815348</v>
      </c>
      <c r="L94">
        <f>IF(BinaryData!L81=0," ",NormalizeData!L81)</f>
        <v>1.679583</v>
      </c>
      <c r="M94">
        <f>IF(BinaryData!M81=0," ",NormalizeData!M81)</f>
        <v>1.804389</v>
      </c>
      <c r="N94">
        <f>IF(BinaryData!N81=0," ",NormalizeData!N81)</f>
        <v>1.733282</v>
      </c>
      <c r="O94">
        <f>IF(BinaryData!O81=0," ",NormalizeData!O81)</f>
        <v>1.629381</v>
      </c>
      <c r="P94">
        <f>IF(BinaryData!P81=0," ",NormalizeData!P81)</f>
        <v>1.616071</v>
      </c>
      <c r="Q94">
        <f>IF(BinaryData!Q81=0," ",NormalizeData!Q81)</f>
        <v>1.595674</v>
      </c>
      <c r="R94">
        <f>IF(BinaryData!R81=0," ",NormalizeData!R81)</f>
        <v>1.5284949999999999</v>
      </c>
      <c r="T94" s="63">
        <f t="shared" si="30"/>
        <v>31.705055999999995</v>
      </c>
      <c r="U94" s="63">
        <f t="shared" si="31"/>
        <v>57.273055999999997</v>
      </c>
      <c r="V94">
        <f t="shared" si="32"/>
        <v>1.58986425</v>
      </c>
      <c r="W94">
        <f t="shared" si="33"/>
        <v>1.34633425</v>
      </c>
      <c r="X94">
        <f t="shared" si="34"/>
        <v>1.7581504999999999</v>
      </c>
      <c r="Y94">
        <f t="shared" si="35"/>
        <v>1.6227260000000001</v>
      </c>
      <c r="Z94">
        <f t="shared" si="36"/>
        <v>1.5620845000000001</v>
      </c>
      <c r="AA94">
        <f t="shared" si="37"/>
        <v>4.5467177790687693E-2</v>
      </c>
      <c r="AB94">
        <f t="shared" si="38"/>
        <v>6.283422152179495E-2</v>
      </c>
      <c r="AC94">
        <f t="shared" si="39"/>
        <v>6.37726358166259E-2</v>
      </c>
      <c r="AD94">
        <f t="shared" si="40"/>
        <v>9.4115912575929005E-3</v>
      </c>
      <c r="AE94">
        <f t="shared" si="41"/>
        <v>4.7502726453331146E-2</v>
      </c>
      <c r="AF94" s="4">
        <f t="shared" si="42"/>
        <v>2.8598150936904012E-2</v>
      </c>
      <c r="AG94" s="4">
        <f t="shared" si="43"/>
        <v>4.6670595746780529E-2</v>
      </c>
      <c r="AH94" s="4">
        <f t="shared" si="44"/>
        <v>3.6272569280403413E-2</v>
      </c>
      <c r="AI94" s="4">
        <f t="shared" si="45"/>
        <v>5.7998647076542191E-3</v>
      </c>
      <c r="AJ94" s="4">
        <f t="shared" si="46"/>
        <v>3.0409831512527744E-2</v>
      </c>
      <c r="AK94" s="20">
        <f t="shared" si="50"/>
        <v>-0.33414445011886795</v>
      </c>
      <c r="AL94" s="20">
        <f t="shared" si="51"/>
        <v>-0.9473928548644992</v>
      </c>
      <c r="AM94" s="5">
        <f t="shared" si="28"/>
        <v>1.1004129249754309</v>
      </c>
      <c r="AO94">
        <f t="shared" si="47"/>
        <v>31.705055999999995</v>
      </c>
      <c r="AP94">
        <f t="shared" si="48"/>
        <v>1.58986425</v>
      </c>
      <c r="AQ94">
        <f t="shared" si="49"/>
        <v>4.5467177790687693E-2</v>
      </c>
      <c r="AR94">
        <f>IF(BinaryData!BO81=0," ",NormalizeData!BO81)</f>
        <v>1.7703139999999999</v>
      </c>
      <c r="AS94">
        <f>IF(BinaryData!BP81=0," ",NormalizeData!BP81)</f>
        <v>1.7683420000000001</v>
      </c>
      <c r="AT94">
        <f>IF(BinaryData!BQ81=0," ",NormalizeData!BQ81)</f>
        <v>1.8650549999999999</v>
      </c>
      <c r="AU94">
        <f>IF(BinaryData!BR81=0," ",NormalizeData!BR81)</f>
        <v>1.7541279999999999</v>
      </c>
      <c r="AV94">
        <f>IF(BinaryData!BS81=0," ",NormalizeData!BS81)</f>
        <v>1.6591279999999999</v>
      </c>
      <c r="AW94">
        <f>IF(BinaryData!BT81=0," ",NormalizeData!BT81)</f>
        <v>1.6483840000000001</v>
      </c>
      <c r="AX94">
        <f>IF(BinaryData!BU81=0," ",NormalizeData!BU81)</f>
        <v>1.6411750000000001</v>
      </c>
      <c r="AY94">
        <f>IF(BinaryData!BV81=0," ",NormalizeData!BV81)</f>
        <v>1.694483</v>
      </c>
      <c r="AZ94">
        <f>IF(BinaryData!BW81=0," ",NormalizeData!BW81)</f>
        <v>1.4141280000000001</v>
      </c>
      <c r="BA94">
        <f>IF(BinaryData!BX81=0," ",NormalizeData!BX81)</f>
        <v>1.4837659999999999</v>
      </c>
      <c r="BB94">
        <f>IF(BinaryData!BY81=0," ",NormalizeData!BY81)</f>
        <v>1.599175</v>
      </c>
      <c r="BC94">
        <f>IF(BinaryData!BZ81=0," ",NormalizeData!BZ81)</f>
        <v>1.585134</v>
      </c>
      <c r="BD94">
        <f>IF(BinaryData!CA81=0," ",NormalizeData!CA81)</f>
        <v>1.586767</v>
      </c>
      <c r="BE94">
        <f>IF(BinaryData!CB81=0," ",NormalizeData!CB81)</f>
        <v>1.602422</v>
      </c>
      <c r="BF94">
        <f>IF(BinaryData!CC81=0," ",NormalizeData!CC81)</f>
        <v>1.639899</v>
      </c>
      <c r="BG94">
        <f>IF(BinaryData!CD81=0," ",NormalizeData!CD81)</f>
        <v>1.6535070000000001</v>
      </c>
    </row>
    <row r="95" spans="1:59">
      <c r="A95">
        <f>NormalizeData!A82</f>
        <v>58.269444</v>
      </c>
      <c r="B95" s="6">
        <f t="shared" si="29"/>
        <v>32.701443999999995</v>
      </c>
      <c r="C95">
        <f>IF(BinaryData!C82=0," ",NormalizeData!C82)</f>
        <v>1.6272519999999999</v>
      </c>
      <c r="D95">
        <f>IF(BinaryData!D82=0," ",NormalizeData!D82)</f>
        <v>1.568138</v>
      </c>
      <c r="E95">
        <f>IF(BinaryData!E82=0," ",NormalizeData!E82)</f>
        <v>1.648272</v>
      </c>
      <c r="F95">
        <f>IF(BinaryData!F82=0," ",NormalizeData!F82)</f>
        <v>1.553901</v>
      </c>
      <c r="G95">
        <f>IF(BinaryData!G82=0," ",NormalizeData!G82)</f>
        <v>1.279998</v>
      </c>
      <c r="H95">
        <f>IF(BinaryData!H82=0," ",NormalizeData!H82)</f>
        <v>1.2155149999999999</v>
      </c>
      <c r="I95">
        <f>IF(BinaryData!I82=0," ",NormalizeData!I82)</f>
        <v>1.358247</v>
      </c>
      <c r="J95">
        <f>IF(BinaryData!J82=0," ",NormalizeData!J82)</f>
        <v>1.2808740000000001</v>
      </c>
      <c r="K95">
        <f>IF(BinaryData!K82=0," ",NormalizeData!K82)</f>
        <v>1.850247</v>
      </c>
      <c r="L95">
        <f>IF(BinaryData!L82=0," ",NormalizeData!L82)</f>
        <v>1.695624</v>
      </c>
      <c r="M95">
        <f>IF(BinaryData!M82=0," ",NormalizeData!M82)</f>
        <v>1.834052</v>
      </c>
      <c r="N95">
        <f>IF(BinaryData!N82=0," ",NormalizeData!N82)</f>
        <v>1.752815</v>
      </c>
      <c r="O95">
        <f>IF(BinaryData!O82=0," ",NormalizeData!O82)</f>
        <v>1.6398429999999999</v>
      </c>
      <c r="P95">
        <f>IF(BinaryData!P82=0," ",NormalizeData!P82)</f>
        <v>1.6297600000000001</v>
      </c>
      <c r="Q95">
        <f>IF(BinaryData!Q82=0," ",NormalizeData!Q82)</f>
        <v>1.608751</v>
      </c>
      <c r="R95">
        <f>IF(BinaryData!R82=0," ",NormalizeData!R82)</f>
        <v>1.544689</v>
      </c>
      <c r="T95" s="63">
        <f t="shared" si="30"/>
        <v>32.701443999999995</v>
      </c>
      <c r="U95" s="63">
        <f t="shared" si="31"/>
        <v>58.269444</v>
      </c>
      <c r="V95">
        <f t="shared" si="32"/>
        <v>1.59939075</v>
      </c>
      <c r="W95">
        <f t="shared" si="33"/>
        <v>1.2836585</v>
      </c>
      <c r="X95">
        <f t="shared" si="34"/>
        <v>1.7831845</v>
      </c>
      <c r="Y95">
        <f t="shared" si="35"/>
        <v>1.6348015</v>
      </c>
      <c r="Z95">
        <f t="shared" si="36"/>
        <v>1.5767199999999999</v>
      </c>
      <c r="AA95">
        <f t="shared" si="37"/>
        <v>4.55033976414582E-2</v>
      </c>
      <c r="AB95">
        <f t="shared" si="38"/>
        <v>5.8389878189631497E-2</v>
      </c>
      <c r="AC95">
        <f t="shared" si="39"/>
        <v>7.228192294296916E-2</v>
      </c>
      <c r="AD95">
        <f t="shared" si="40"/>
        <v>7.1297576747038471E-3</v>
      </c>
      <c r="AE95">
        <f t="shared" si="41"/>
        <v>4.5298674616372651E-2</v>
      </c>
      <c r="AF95" s="4">
        <f t="shared" si="42"/>
        <v>2.8450456926462905E-2</v>
      </c>
      <c r="AG95" s="4">
        <f t="shared" si="43"/>
        <v>4.5487081018535297E-2</v>
      </c>
      <c r="AH95" s="4">
        <f t="shared" si="44"/>
        <v>4.0535302400267141E-2</v>
      </c>
      <c r="AI95" s="4">
        <f t="shared" si="45"/>
        <v>4.3612375415020398E-3</v>
      </c>
      <c r="AJ95" s="4">
        <f t="shared" si="46"/>
        <v>2.8729688604427327E-2</v>
      </c>
      <c r="AK95" s="20">
        <f t="shared" si="50"/>
        <v>1.2834997079743449E-2</v>
      </c>
      <c r="AL95" s="20">
        <f t="shared" si="51"/>
        <v>-0.92256788793570044</v>
      </c>
      <c r="AM95" s="5">
        <f t="shared" si="28"/>
        <v>1.1058494459511243</v>
      </c>
      <c r="AO95">
        <f t="shared" si="47"/>
        <v>32.701443999999995</v>
      </c>
      <c r="AP95">
        <f t="shared" si="48"/>
        <v>1.59939075</v>
      </c>
      <c r="AQ95">
        <f t="shared" si="49"/>
        <v>4.55033976414582E-2</v>
      </c>
      <c r="AR95">
        <f>IF(BinaryData!BO82=0," ",NormalizeData!BO82)</f>
        <v>1.7863359999999999</v>
      </c>
      <c r="AS95">
        <f>IF(BinaryData!BP82=0," ",NormalizeData!BP82)</f>
        <v>1.7997080000000001</v>
      </c>
      <c r="AT95">
        <f>IF(BinaryData!BQ82=0," ",NormalizeData!BQ82)</f>
        <v>1.8942730000000001</v>
      </c>
      <c r="AU95">
        <f>IF(BinaryData!BR82=0," ",NormalizeData!BR82)</f>
        <v>1.770899</v>
      </c>
      <c r="AV95">
        <f>IF(BinaryData!BS82=0," ",NormalizeData!BS82)</f>
        <v>1.667597</v>
      </c>
      <c r="AW95">
        <f>IF(BinaryData!BT82=0," ",NormalizeData!BT82)</f>
        <v>1.6613059999999999</v>
      </c>
      <c r="AX95">
        <f>IF(BinaryData!BU82=0," ",NormalizeData!BU82)</f>
        <v>1.64141</v>
      </c>
      <c r="AY95">
        <f>IF(BinaryData!BV82=0," ",NormalizeData!BV82)</f>
        <v>1.702936</v>
      </c>
      <c r="AZ95">
        <f>IF(BinaryData!BW82=0," ",NormalizeData!BW82)</f>
        <v>1.4179839999999999</v>
      </c>
      <c r="BA95">
        <f>IF(BinaryData!BX82=0," ",NormalizeData!BX82)</f>
        <v>1.488008</v>
      </c>
      <c r="BB95">
        <f>IF(BinaryData!BY82=0," ",NormalizeData!BY82)</f>
        <v>1.6044069999999999</v>
      </c>
      <c r="BC95">
        <f>IF(BinaryData!BZ82=0," ",NormalizeData!BZ82)</f>
        <v>1.59266</v>
      </c>
      <c r="BD95">
        <f>IF(BinaryData!CA82=0," ",NormalizeData!CA82)</f>
        <v>1.5975550000000001</v>
      </c>
      <c r="BE95">
        <f>IF(BinaryData!CB82=0," ",NormalizeData!CB82)</f>
        <v>1.6092200000000001</v>
      </c>
      <c r="BF95">
        <f>IF(BinaryData!CC82=0," ",NormalizeData!CC82)</f>
        <v>1.646377</v>
      </c>
      <c r="BG95">
        <f>IF(BinaryData!CD82=0," ",NormalizeData!CD82)</f>
        <v>1.669027</v>
      </c>
    </row>
    <row r="96" spans="1:59">
      <c r="A96">
        <f>NormalizeData!A83</f>
        <v>59.264443999999997</v>
      </c>
      <c r="B96" s="6">
        <f t="shared" si="29"/>
        <v>33.696444</v>
      </c>
      <c r="C96">
        <f>IF(BinaryData!C83=0," ",NormalizeData!C83)</f>
        <v>1.6290150000000001</v>
      </c>
      <c r="D96">
        <f>IF(BinaryData!D83=0," ",NormalizeData!D83)</f>
        <v>1.5849310000000001</v>
      </c>
      <c r="E96">
        <f>IF(BinaryData!E83=0," ",NormalizeData!E83)</f>
        <v>1.6571800000000001</v>
      </c>
      <c r="F96">
        <f>IF(BinaryData!F83=0," ",NormalizeData!F83)</f>
        <v>1.566244</v>
      </c>
      <c r="G96">
        <f>IF(BinaryData!G83=0," ",NormalizeData!G83)</f>
        <v>1.2221040000000001</v>
      </c>
      <c r="H96">
        <f>IF(BinaryData!H83=0," ",NormalizeData!H83)</f>
        <v>1.1542300000000001</v>
      </c>
      <c r="I96">
        <f>IF(BinaryData!I83=0," ",NormalizeData!I83)</f>
        <v>1.2899339999999999</v>
      </c>
      <c r="J96">
        <f>IF(BinaryData!J83=0," ",NormalizeData!J83)</f>
        <v>1.2250000000000001</v>
      </c>
      <c r="K96">
        <f>IF(BinaryData!K83=0," ",NormalizeData!K83)</f>
        <v>1.8747050000000001</v>
      </c>
      <c r="L96">
        <f>IF(BinaryData!L83=0," ",NormalizeData!L83)</f>
        <v>1.7134609999999999</v>
      </c>
      <c r="M96">
        <f>IF(BinaryData!M83=0," ",NormalizeData!M83)</f>
        <v>1.858668</v>
      </c>
      <c r="N96">
        <f>IF(BinaryData!N83=0," ",NormalizeData!N83)</f>
        <v>1.7718499999999999</v>
      </c>
      <c r="O96">
        <f>IF(BinaryData!O83=0," ",NormalizeData!O83)</f>
        <v>1.6596329999999999</v>
      </c>
      <c r="P96">
        <f>IF(BinaryData!P83=0," ",NormalizeData!P83)</f>
        <v>1.6494660000000001</v>
      </c>
      <c r="Q96">
        <f>IF(BinaryData!Q83=0," ",NormalizeData!Q83)</f>
        <v>1.625688</v>
      </c>
      <c r="R96">
        <f>IF(BinaryData!R83=0," ",NormalizeData!R83)</f>
        <v>1.5601879999999999</v>
      </c>
      <c r="T96" s="63">
        <f t="shared" si="30"/>
        <v>33.696444</v>
      </c>
      <c r="U96" s="63">
        <f t="shared" si="31"/>
        <v>59.264443999999997</v>
      </c>
      <c r="V96">
        <f t="shared" si="32"/>
        <v>1.6093425000000001</v>
      </c>
      <c r="W96">
        <f t="shared" si="33"/>
        <v>1.222817</v>
      </c>
      <c r="X96">
        <f t="shared" si="34"/>
        <v>1.8046709999999999</v>
      </c>
      <c r="Y96">
        <f t="shared" si="35"/>
        <v>1.6545494999999999</v>
      </c>
      <c r="Z96">
        <f t="shared" si="36"/>
        <v>1.592938</v>
      </c>
      <c r="AA96">
        <f t="shared" si="37"/>
        <v>4.134745335567843E-2</v>
      </c>
      <c r="AB96">
        <f t="shared" si="38"/>
        <v>5.5420038842762691E-2</v>
      </c>
      <c r="AC96">
        <f t="shared" si="39"/>
        <v>7.5756010335814347E-2</v>
      </c>
      <c r="AD96">
        <f t="shared" si="40"/>
        <v>7.1891546443234979E-3</v>
      </c>
      <c r="AE96">
        <f t="shared" si="41"/>
        <v>4.6315494167718942E-2</v>
      </c>
      <c r="AF96" s="4">
        <f t="shared" si="42"/>
        <v>2.5692140334129265E-2</v>
      </c>
      <c r="AG96" s="4">
        <f t="shared" si="43"/>
        <v>4.5321612999134529E-2</v>
      </c>
      <c r="AH96" s="4">
        <f t="shared" si="44"/>
        <v>4.1977740173036723E-2</v>
      </c>
      <c r="AI96" s="4">
        <f t="shared" si="45"/>
        <v>4.3450828423830766E-3</v>
      </c>
      <c r="AJ96" s="4">
        <f t="shared" si="46"/>
        <v>2.9075515913186165E-2</v>
      </c>
      <c r="AK96" s="20">
        <f t="shared" si="50"/>
        <v>0.24894353258627611</v>
      </c>
      <c r="AL96" s="20">
        <f t="shared" si="51"/>
        <v>-0.79856186411342267</v>
      </c>
      <c r="AM96" s="5">
        <f t="shared" si="28"/>
        <v>1.1149148511706723</v>
      </c>
      <c r="AO96">
        <f t="shared" si="47"/>
        <v>33.696444</v>
      </c>
      <c r="AP96">
        <f t="shared" si="48"/>
        <v>1.6093425000000001</v>
      </c>
      <c r="AQ96">
        <f t="shared" si="49"/>
        <v>4.134745335567843E-2</v>
      </c>
      <c r="AR96">
        <f>IF(BinaryData!BO83=0," ",NormalizeData!BO83)</f>
        <v>1.807858</v>
      </c>
      <c r="AS96">
        <f>IF(BinaryData!BP83=0," ",NormalizeData!BP83)</f>
        <v>1.8207789999999999</v>
      </c>
      <c r="AT96">
        <f>IF(BinaryData!BQ83=0," ",NormalizeData!BQ83)</f>
        <v>1.9046289999999999</v>
      </c>
      <c r="AU96">
        <f>IF(BinaryData!BR83=0," ",NormalizeData!BR83)</f>
        <v>1.7904949999999999</v>
      </c>
      <c r="AV96">
        <f>IF(BinaryData!BS83=0," ",NormalizeData!BS83)</f>
        <v>1.6850160000000001</v>
      </c>
      <c r="AW96">
        <f>IF(BinaryData!BT83=0," ",NormalizeData!BT83)</f>
        <v>1.6755359999999999</v>
      </c>
      <c r="AX96">
        <f>IF(BinaryData!BU83=0," ",NormalizeData!BU83)</f>
        <v>1.647786</v>
      </c>
      <c r="AY96">
        <f>IF(BinaryData!BV83=0," ",NormalizeData!BV83)</f>
        <v>1.718828</v>
      </c>
      <c r="AZ96">
        <f>IF(BinaryData!BW83=0," ",NormalizeData!BW83)</f>
        <v>1.4187650000000001</v>
      </c>
      <c r="BA96">
        <f>IF(BinaryData!BX83=0," ",NormalizeData!BX83)</f>
        <v>1.50657</v>
      </c>
      <c r="BB96">
        <f>IF(BinaryData!BY83=0," ",NormalizeData!BY83)</f>
        <v>1.6077710000000001</v>
      </c>
      <c r="BC96">
        <f>IF(BinaryData!BZ83=0," ",NormalizeData!BZ83)</f>
        <v>1.6111340000000001</v>
      </c>
      <c r="BD96">
        <f>IF(BinaryData!CA83=0," ",NormalizeData!CA83)</f>
        <v>1.604068</v>
      </c>
      <c r="BE96">
        <f>IF(BinaryData!CB83=0," ",NormalizeData!CB83)</f>
        <v>1.629988</v>
      </c>
      <c r="BF96">
        <f>IF(BinaryData!CC83=0," ",NormalizeData!CC83)</f>
        <v>1.6685909999999999</v>
      </c>
      <c r="BG96">
        <f>IF(BinaryData!CD83=0," ",NormalizeData!CD83)</f>
        <v>1.678525</v>
      </c>
    </row>
    <row r="97" spans="1:59">
      <c r="A97">
        <f>NormalizeData!A84</f>
        <v>60.259444000000002</v>
      </c>
      <c r="B97" s="6">
        <f t="shared" si="29"/>
        <v>34.691444000000004</v>
      </c>
      <c r="C97">
        <f>IF(BinaryData!C84=0," ",NormalizeData!C84)</f>
        <v>1.651168</v>
      </c>
      <c r="D97">
        <f>IF(BinaryData!D84=0," ",NormalizeData!D84)</f>
        <v>1.5991169999999999</v>
      </c>
      <c r="E97">
        <f>IF(BinaryData!E84=0," ",NormalizeData!E84)</f>
        <v>1.681379</v>
      </c>
      <c r="F97">
        <f>IF(BinaryData!F84=0," ",NormalizeData!F84)</f>
        <v>1.5887279999999999</v>
      </c>
      <c r="G97">
        <f>IF(BinaryData!G84=0," ",NormalizeData!G84)</f>
        <v>1.1637550000000001</v>
      </c>
      <c r="H97">
        <f>IF(BinaryData!H84=0," ",NormalizeData!H84)</f>
        <v>1.1014600000000001</v>
      </c>
      <c r="I97">
        <f>IF(BinaryData!I84=0," ",NormalizeData!I84)</f>
        <v>1.22231</v>
      </c>
      <c r="J97">
        <f>IF(BinaryData!J84=0," ",NormalizeData!J84)</f>
        <v>1.159937</v>
      </c>
      <c r="K97">
        <f>IF(BinaryData!K84=0," ",NormalizeData!K84)</f>
        <v>1.899024</v>
      </c>
      <c r="L97">
        <f>IF(BinaryData!L84=0," ",NormalizeData!L84)</f>
        <v>1.734529</v>
      </c>
      <c r="M97">
        <f>IF(BinaryData!M84=0," ",NormalizeData!M84)</f>
        <v>1.880455</v>
      </c>
      <c r="N97">
        <f>IF(BinaryData!N84=0," ",NormalizeData!N84)</f>
        <v>1.7829120000000001</v>
      </c>
      <c r="O97">
        <f>IF(BinaryData!O84=0," ",NormalizeData!O84)</f>
        <v>1.6771940000000001</v>
      </c>
      <c r="P97">
        <f>IF(BinaryData!P84=0," ",NormalizeData!P84)</f>
        <v>1.660406</v>
      </c>
      <c r="Q97">
        <f>IF(BinaryData!Q84=0," ",NormalizeData!Q84)</f>
        <v>1.6348929999999999</v>
      </c>
      <c r="R97">
        <f>IF(BinaryData!R84=0," ",NormalizeData!R84)</f>
        <v>1.5693250000000001</v>
      </c>
      <c r="T97" s="63">
        <f t="shared" si="30"/>
        <v>34.691444000000004</v>
      </c>
      <c r="U97" s="63">
        <f t="shared" si="31"/>
        <v>60.259444000000002</v>
      </c>
      <c r="V97">
        <f t="shared" si="32"/>
        <v>1.6300979999999998</v>
      </c>
      <c r="W97">
        <f t="shared" si="33"/>
        <v>1.1618655000000002</v>
      </c>
      <c r="X97">
        <f t="shared" si="34"/>
        <v>1.82423</v>
      </c>
      <c r="Y97">
        <f t="shared" si="35"/>
        <v>1.6688000000000001</v>
      </c>
      <c r="Z97">
        <f t="shared" si="36"/>
        <v>1.602109</v>
      </c>
      <c r="AA97">
        <f t="shared" si="37"/>
        <v>4.3760656309825487E-2</v>
      </c>
      <c r="AB97">
        <f t="shared" si="38"/>
        <v>4.9361426684541139E-2</v>
      </c>
      <c r="AC97">
        <f t="shared" si="39"/>
        <v>7.8546885331840718E-2</v>
      </c>
      <c r="AD97">
        <f t="shared" si="40"/>
        <v>1.1870908642559777E-2</v>
      </c>
      <c r="AE97">
        <f t="shared" si="41"/>
        <v>4.6363577428839439E-2</v>
      </c>
      <c r="AF97" s="4">
        <f t="shared" si="42"/>
        <v>2.6845414392156479E-2</v>
      </c>
      <c r="AG97" s="4">
        <f t="shared" si="43"/>
        <v>4.2484630694810309E-2</v>
      </c>
      <c r="AH97" s="4">
        <f t="shared" si="44"/>
        <v>4.305755597256964E-2</v>
      </c>
      <c r="AI97" s="4">
        <f t="shared" si="45"/>
        <v>7.1134399823584472E-3</v>
      </c>
      <c r="AJ97" s="4">
        <f t="shared" si="46"/>
        <v>2.893909055428778E-2</v>
      </c>
      <c r="AK97" s="20">
        <f t="shared" si="50"/>
        <v>0.40335997825204339</v>
      </c>
      <c r="AL97" s="20">
        <f t="shared" si="51"/>
        <v>-0.89006771127376338</v>
      </c>
      <c r="AM97" s="5">
        <f t="shared" si="28"/>
        <v>1.1213716160481686</v>
      </c>
      <c r="AO97">
        <f t="shared" si="47"/>
        <v>34.691444000000004</v>
      </c>
      <c r="AP97">
        <f t="shared" si="48"/>
        <v>1.6300979999999998</v>
      </c>
      <c r="AQ97">
        <f t="shared" si="49"/>
        <v>4.3760656309825487E-2</v>
      </c>
      <c r="AR97">
        <f>IF(BinaryData!BO84=0," ",NormalizeData!BO84)</f>
        <v>1.827979</v>
      </c>
      <c r="AS97">
        <f>IF(BinaryData!BP84=0," ",NormalizeData!BP84)</f>
        <v>1.8431550000000001</v>
      </c>
      <c r="AT97">
        <f>IF(BinaryData!BQ84=0," ",NormalizeData!BQ84)</f>
        <v>1.9198489999999999</v>
      </c>
      <c r="AU97">
        <f>IF(BinaryData!BR84=0," ",NormalizeData!BR84)</f>
        <v>1.8101860000000001</v>
      </c>
      <c r="AV97">
        <f>IF(BinaryData!BS84=0," ",NormalizeData!BS84)</f>
        <v>1.7051799999999999</v>
      </c>
      <c r="AW97">
        <f>IF(BinaryData!BT84=0," ",NormalizeData!BT84)</f>
        <v>1.696161</v>
      </c>
      <c r="AX97">
        <f>IF(BinaryData!BU84=0," ",NormalizeData!BU84)</f>
        <v>1.6638649999999999</v>
      </c>
      <c r="AY97">
        <f>IF(BinaryData!BV84=0," ",NormalizeData!BV84)</f>
        <v>1.7125239999999999</v>
      </c>
      <c r="AZ97">
        <f>IF(BinaryData!BW84=0," ",NormalizeData!BW84)</f>
        <v>1.419214</v>
      </c>
      <c r="BA97">
        <f>IF(BinaryData!BX84=0," ",NormalizeData!BX84)</f>
        <v>1.515617</v>
      </c>
      <c r="BB97">
        <f>IF(BinaryData!BY84=0," ",NormalizeData!BY84)</f>
        <v>1.6239239999999999</v>
      </c>
      <c r="BC97">
        <f>IF(BinaryData!BZ84=0," ",NormalizeData!BZ84)</f>
        <v>1.6069979999999999</v>
      </c>
      <c r="BD97">
        <f>IF(BinaryData!CA84=0," ",NormalizeData!CA84)</f>
        <v>1.6209199999999999</v>
      </c>
      <c r="BE97">
        <f>IF(BinaryData!CB84=0," ",NormalizeData!CB84)</f>
        <v>1.6449560000000001</v>
      </c>
      <c r="BF97">
        <f>IF(BinaryData!CC84=0," ",NormalizeData!CC84)</f>
        <v>1.674652</v>
      </c>
      <c r="BG97">
        <f>IF(BinaryData!CD84=0," ",NormalizeData!CD84)</f>
        <v>1.6850970000000001</v>
      </c>
    </row>
    <row r="98" spans="1:59">
      <c r="A98">
        <f>NormalizeData!A85</f>
        <v>61.254167000000002</v>
      </c>
      <c r="B98" s="6">
        <f t="shared" si="29"/>
        <v>35.686166999999998</v>
      </c>
      <c r="C98">
        <f>IF(BinaryData!C85=0," ",NormalizeData!C85)</f>
        <v>1.6678379999999999</v>
      </c>
      <c r="D98">
        <f>IF(BinaryData!D85=0," ",NormalizeData!D85)</f>
        <v>1.6198109999999999</v>
      </c>
      <c r="E98">
        <f>IF(BinaryData!E85=0," ",NormalizeData!E85)</f>
        <v>1.6878649999999999</v>
      </c>
      <c r="F98">
        <f>IF(BinaryData!F85=0," ",NormalizeData!F85)</f>
        <v>1.607405</v>
      </c>
      <c r="G98">
        <f>IF(BinaryData!G85=0," ",NormalizeData!G85)</f>
        <v>1.1101190000000001</v>
      </c>
      <c r="H98">
        <f>IF(BinaryData!H85=0," ",NormalizeData!H85)</f>
        <v>1.052916</v>
      </c>
      <c r="I98">
        <f>IF(BinaryData!I85=0," ",NormalizeData!I85)</f>
        <v>1.1616500000000001</v>
      </c>
      <c r="J98">
        <f>IF(BinaryData!J85=0," ",NormalizeData!J85)</f>
        <v>1.110034</v>
      </c>
      <c r="K98">
        <f>IF(BinaryData!K85=0," ",NormalizeData!K85)</f>
        <v>1.926256</v>
      </c>
      <c r="L98">
        <f>IF(BinaryData!L85=0," ",NormalizeData!L85)</f>
        <v>1.7566299999999999</v>
      </c>
      <c r="M98">
        <f>IF(BinaryData!M85=0," ",NormalizeData!M85)</f>
        <v>1.9081490000000001</v>
      </c>
      <c r="N98">
        <f>IF(BinaryData!N85=0," ",NormalizeData!N85)</f>
        <v>1.8138449999999999</v>
      </c>
      <c r="O98">
        <f>IF(BinaryData!O85=0," ",NormalizeData!O85)</f>
        <v>1.6887220000000001</v>
      </c>
      <c r="P98">
        <f>IF(BinaryData!P85=0," ",NormalizeData!P85)</f>
        <v>1.6719599999999999</v>
      </c>
      <c r="Q98">
        <f>IF(BinaryData!Q85=0," ",NormalizeData!Q85)</f>
        <v>1.653837</v>
      </c>
      <c r="R98">
        <f>IF(BinaryData!R85=0," ",NormalizeData!R85)</f>
        <v>1.586967</v>
      </c>
      <c r="T98" s="63">
        <f t="shared" si="30"/>
        <v>35.686166999999998</v>
      </c>
      <c r="U98" s="63">
        <f t="shared" si="31"/>
        <v>61.254167000000002</v>
      </c>
      <c r="V98">
        <f t="shared" si="32"/>
        <v>1.6457297500000001</v>
      </c>
      <c r="W98">
        <f t="shared" si="33"/>
        <v>1.1086797499999999</v>
      </c>
      <c r="X98">
        <f t="shared" si="34"/>
        <v>1.8512199999999999</v>
      </c>
      <c r="Y98">
        <f t="shared" si="35"/>
        <v>1.6803409999999999</v>
      </c>
      <c r="Z98">
        <f t="shared" si="36"/>
        <v>1.6204019999999999</v>
      </c>
      <c r="AA98">
        <f t="shared" si="37"/>
        <v>3.8317628992192786E-2</v>
      </c>
      <c r="AB98">
        <f t="shared" si="38"/>
        <v>4.4419772747242535E-2</v>
      </c>
      <c r="AC98">
        <f t="shared" si="39"/>
        <v>8.0032224888895068E-2</v>
      </c>
      <c r="AD98">
        <f t="shared" si="40"/>
        <v>1.1852523866249026E-2</v>
      </c>
      <c r="AE98">
        <f t="shared" si="41"/>
        <v>4.7284230457944422E-2</v>
      </c>
      <c r="AF98" s="4">
        <f t="shared" si="42"/>
        <v>2.3283062721684882E-2</v>
      </c>
      <c r="AG98" s="4">
        <f t="shared" si="43"/>
        <v>4.0065467730643171E-2</v>
      </c>
      <c r="AH98" s="4">
        <f t="shared" si="44"/>
        <v>4.3232152250351159E-2</v>
      </c>
      <c r="AI98" s="4">
        <f t="shared" si="45"/>
        <v>7.0536420085262619E-3</v>
      </c>
      <c r="AJ98" s="4">
        <f t="shared" si="46"/>
        <v>2.9180555478174199E-2</v>
      </c>
      <c r="AK98" s="20">
        <f t="shared" si="50"/>
        <v>0.53782291179907671</v>
      </c>
      <c r="AL98" s="20">
        <f t="shared" si="51"/>
        <v>-0.72781706987686245</v>
      </c>
      <c r="AM98" s="5">
        <f t="shared" si="28"/>
        <v>1.1190922263569432</v>
      </c>
      <c r="AO98">
        <f t="shared" si="47"/>
        <v>35.686166999999998</v>
      </c>
      <c r="AP98">
        <f t="shared" si="48"/>
        <v>1.6457297500000001</v>
      </c>
      <c r="AQ98">
        <f t="shared" si="49"/>
        <v>3.8317628992192786E-2</v>
      </c>
      <c r="AR98">
        <f>IF(BinaryData!BO85=0," ",NormalizeData!BO85)</f>
        <v>1.860722</v>
      </c>
      <c r="AS98">
        <f>IF(BinaryData!BP85=0," ",NormalizeData!BP85)</f>
        <v>1.868992</v>
      </c>
      <c r="AT98">
        <f>IF(BinaryData!BQ85=0," ",NormalizeData!BQ85)</f>
        <v>1.95536</v>
      </c>
      <c r="AU98">
        <f>IF(BinaryData!BR85=0," ",NormalizeData!BR85)</f>
        <v>1.8193900000000001</v>
      </c>
      <c r="AV98">
        <f>IF(BinaryData!BS85=0," ",NormalizeData!BS85)</f>
        <v>1.7211650000000001</v>
      </c>
      <c r="AW98">
        <f>IF(BinaryData!BT85=0," ",NormalizeData!BT85)</f>
        <v>1.7098519999999999</v>
      </c>
      <c r="AX98">
        <f>IF(BinaryData!BU85=0," ",NormalizeData!BU85)</f>
        <v>1.6743110000000001</v>
      </c>
      <c r="AY98">
        <f>IF(BinaryData!BV85=0," ",NormalizeData!BV85)</f>
        <v>1.7414289999999999</v>
      </c>
      <c r="AZ98">
        <f>IF(BinaryData!BW85=0," ",NormalizeData!BW85)</f>
        <v>1.4227669999999999</v>
      </c>
      <c r="BA98">
        <f>IF(BinaryData!BX85=0," ",NormalizeData!BX85)</f>
        <v>1.5196229999999999</v>
      </c>
      <c r="BB98">
        <f>IF(BinaryData!BY85=0," ",NormalizeData!BY85)</f>
        <v>1.63994</v>
      </c>
      <c r="BC98">
        <f>IF(BinaryData!BZ85=0," ",NormalizeData!BZ85)</f>
        <v>1.625013</v>
      </c>
      <c r="BD98">
        <f>IF(BinaryData!CA85=0," ",NormalizeData!CA85)</f>
        <v>1.636072</v>
      </c>
      <c r="BE98">
        <f>IF(BinaryData!CB85=0," ",NormalizeData!CB85)</f>
        <v>1.653977</v>
      </c>
      <c r="BF98">
        <f>IF(BinaryData!CC85=0," ",NormalizeData!CC85)</f>
        <v>1.6865239999999999</v>
      </c>
      <c r="BG98">
        <f>IF(BinaryData!CD85=0," ",NormalizeData!CD85)</f>
        <v>1.698488</v>
      </c>
    </row>
    <row r="99" spans="1:59">
      <c r="A99">
        <f>NormalizeData!A86</f>
        <v>62.251389000000003</v>
      </c>
      <c r="B99" s="6">
        <f t="shared" si="29"/>
        <v>36.683389000000005</v>
      </c>
      <c r="C99">
        <f>IF(BinaryData!C86=0," ",NormalizeData!C86)</f>
        <v>1.6719349999999999</v>
      </c>
      <c r="D99">
        <f>IF(BinaryData!D86=0," ",NormalizeData!D86)</f>
        <v>1.6237839999999999</v>
      </c>
      <c r="E99">
        <f>IF(BinaryData!E86=0," ",NormalizeData!E86)</f>
        <v>1.6876660000000001</v>
      </c>
      <c r="F99">
        <f>IF(BinaryData!F86=0," ",NormalizeData!F86)</f>
        <v>1.612471</v>
      </c>
      <c r="G99">
        <f>IF(BinaryData!G86=0," ",NormalizeData!G86)</f>
        <v>1.0578749999999999</v>
      </c>
      <c r="H99">
        <f>IF(BinaryData!H86=0," ",NormalizeData!H86)</f>
        <v>1.0147250000000001</v>
      </c>
      <c r="I99">
        <f>IF(BinaryData!I86=0," ",NormalizeData!I86)</f>
        <v>1.1084419999999999</v>
      </c>
      <c r="J99">
        <f>IF(BinaryData!J86=0," ",NormalizeData!J86)</f>
        <v>1.062964</v>
      </c>
      <c r="K99">
        <f>IF(BinaryData!K86=0," ",NormalizeData!K86)</f>
        <v>1.9614229999999999</v>
      </c>
      <c r="L99">
        <f>IF(BinaryData!L86=0," ",NormalizeData!L86)</f>
        <v>1.771045</v>
      </c>
      <c r="M99">
        <f>IF(BinaryData!M86=0," ",NormalizeData!M86)</f>
        <v>1.9392430000000001</v>
      </c>
      <c r="N99">
        <f>IF(BinaryData!N86=0," ",NormalizeData!N86)</f>
        <v>1.834989</v>
      </c>
      <c r="O99">
        <f>IF(BinaryData!O86=0," ",NormalizeData!O86)</f>
        <v>1.69815</v>
      </c>
      <c r="P99">
        <f>IF(BinaryData!P86=0," ",NormalizeData!P86)</f>
        <v>1.693511</v>
      </c>
      <c r="Q99">
        <f>IF(BinaryData!Q86=0," ",NormalizeData!Q86)</f>
        <v>1.6746840000000001</v>
      </c>
      <c r="R99">
        <f>IF(BinaryData!R86=0," ",NormalizeData!R86)</f>
        <v>1.5978760000000001</v>
      </c>
      <c r="T99" s="63">
        <f t="shared" si="30"/>
        <v>36.683389000000005</v>
      </c>
      <c r="U99" s="63">
        <f t="shared" si="31"/>
        <v>62.251389000000003</v>
      </c>
      <c r="V99">
        <f t="shared" si="32"/>
        <v>1.6489640000000001</v>
      </c>
      <c r="W99">
        <f t="shared" si="33"/>
        <v>1.0610014999999999</v>
      </c>
      <c r="X99">
        <f t="shared" si="34"/>
        <v>1.8766750000000001</v>
      </c>
      <c r="Y99">
        <f t="shared" si="35"/>
        <v>1.6958305</v>
      </c>
      <c r="Z99">
        <f t="shared" si="36"/>
        <v>1.6362800000000002</v>
      </c>
      <c r="AA99">
        <f t="shared" si="37"/>
        <v>3.6475028416712775E-2</v>
      </c>
      <c r="AB99">
        <f t="shared" si="38"/>
        <v>3.8322064579908291E-2</v>
      </c>
      <c r="AC99">
        <f t="shared" si="39"/>
        <v>8.9428551786701019E-2</v>
      </c>
      <c r="AD99">
        <f t="shared" si="40"/>
        <v>3.2802683579244364E-3</v>
      </c>
      <c r="AE99">
        <f t="shared" si="41"/>
        <v>5.4311457649376331E-2</v>
      </c>
      <c r="AF99" s="4">
        <f t="shared" si="42"/>
        <v>2.2119966486055957E-2</v>
      </c>
      <c r="AG99" s="4">
        <f t="shared" si="43"/>
        <v>3.6118765694401277E-2</v>
      </c>
      <c r="AH99" s="4">
        <f t="shared" si="44"/>
        <v>4.76526579118393E-2</v>
      </c>
      <c r="AI99" s="4">
        <f t="shared" si="45"/>
        <v>1.9343138113888365E-3</v>
      </c>
      <c r="AJ99" s="4">
        <f t="shared" si="46"/>
        <v>3.3192031711795245E-2</v>
      </c>
      <c r="AK99" s="20">
        <f t="shared" si="50"/>
        <v>0.61835783916514542</v>
      </c>
      <c r="AL99" s="20">
        <f t="shared" si="51"/>
        <v>-0.65872856651739009</v>
      </c>
      <c r="AM99" s="5">
        <f t="shared" si="28"/>
        <v>1.1248626938900508</v>
      </c>
      <c r="AO99">
        <f t="shared" si="47"/>
        <v>36.683389000000005</v>
      </c>
      <c r="AP99">
        <f t="shared" si="48"/>
        <v>1.6489640000000001</v>
      </c>
      <c r="AQ99">
        <f t="shared" si="49"/>
        <v>3.6475028416712775E-2</v>
      </c>
      <c r="AR99">
        <f>IF(BinaryData!BO86=0," ",NormalizeData!BO86)</f>
        <v>1.8763590000000001</v>
      </c>
      <c r="AS99">
        <f>IF(BinaryData!BP86=0," ",NormalizeData!BP86)</f>
        <v>1.8940680000000001</v>
      </c>
      <c r="AT99">
        <f>IF(BinaryData!BQ86=0," ",NormalizeData!BQ86)</f>
        <v>1.976043</v>
      </c>
      <c r="AU99">
        <f>IF(BinaryData!BR86=0," ",NormalizeData!BR86)</f>
        <v>1.837933</v>
      </c>
      <c r="AV99">
        <f>IF(BinaryData!BS86=0," ",NormalizeData!BS86)</f>
        <v>1.7259869999999999</v>
      </c>
      <c r="AW99">
        <f>IF(BinaryData!BT86=0," ",NormalizeData!BT86)</f>
        <v>1.713449</v>
      </c>
      <c r="AX99">
        <f>IF(BinaryData!BU86=0," ",NormalizeData!BU86)</f>
        <v>1.689524</v>
      </c>
      <c r="AY99">
        <f>IF(BinaryData!BV86=0," ",NormalizeData!BV86)</f>
        <v>1.7542230000000001</v>
      </c>
      <c r="AZ99">
        <f>IF(BinaryData!BW86=0," ",NormalizeData!BW86)</f>
        <v>1.428131</v>
      </c>
      <c r="BA99">
        <f>IF(BinaryData!BX86=0," ",NormalizeData!BX86)</f>
        <v>1.5347090000000001</v>
      </c>
      <c r="BB99">
        <f>IF(BinaryData!BY86=0," ",NormalizeData!BY86)</f>
        <v>1.6367670000000001</v>
      </c>
      <c r="BC99">
        <f>IF(BinaryData!BZ86=0," ",NormalizeData!BZ86)</f>
        <v>1.640382</v>
      </c>
      <c r="BD99">
        <f>IF(BinaryData!CA86=0," ",NormalizeData!CA86)</f>
        <v>1.6456500000000001</v>
      </c>
      <c r="BE99">
        <f>IF(BinaryData!CB86=0," ",NormalizeData!CB86)</f>
        <v>1.664838</v>
      </c>
      <c r="BF99">
        <f>IF(BinaryData!CC86=0," ",NormalizeData!CC86)</f>
        <v>1.7057070000000001</v>
      </c>
      <c r="BG99">
        <f>IF(BinaryData!CD86=0," ",NormalizeData!CD86)</f>
        <v>1.7158640000000001</v>
      </c>
    </row>
    <row r="100" spans="1:59">
      <c r="A100">
        <f>NormalizeData!A87</f>
        <v>63.246110999999999</v>
      </c>
      <c r="B100" s="6">
        <f t="shared" si="29"/>
        <v>37.678111000000001</v>
      </c>
      <c r="C100">
        <f>IF(BinaryData!C87=0," ",NormalizeData!C87)</f>
        <v>1.684042</v>
      </c>
      <c r="D100">
        <f>IF(BinaryData!D87=0," ",NormalizeData!D87)</f>
        <v>1.645321</v>
      </c>
      <c r="E100">
        <f>IF(BinaryData!E87=0," ",NormalizeData!E87)</f>
        <v>1.708002</v>
      </c>
      <c r="F100">
        <f>IF(BinaryData!F87=0," ",NormalizeData!F87)</f>
        <v>1.622708</v>
      </c>
      <c r="G100">
        <f>IF(BinaryData!G87=0," ",NormalizeData!G87)</f>
        <v>1.011231</v>
      </c>
      <c r="H100">
        <f>IF(BinaryData!H87=0," ",NormalizeData!H87)</f>
        <v>0.97365000000000002</v>
      </c>
      <c r="I100">
        <f>IF(BinaryData!I87=0," ",NormalizeData!I87)</f>
        <v>1.056446</v>
      </c>
      <c r="J100">
        <f>IF(BinaryData!J87=0," ",NormalizeData!J87)</f>
        <v>1.010373</v>
      </c>
      <c r="K100">
        <f>IF(BinaryData!K87=0," ",NormalizeData!K87)</f>
        <v>1.997101</v>
      </c>
      <c r="L100">
        <f>IF(BinaryData!L87=0," ",NormalizeData!L87)</f>
        <v>1.799307</v>
      </c>
      <c r="M100">
        <f>IF(BinaryData!M87=0," ",NormalizeData!M87)</f>
        <v>1.9548449999999999</v>
      </c>
      <c r="N100">
        <f>IF(BinaryData!N87=0," ",NormalizeData!N87)</f>
        <v>1.870914</v>
      </c>
      <c r="O100">
        <f>IF(BinaryData!O87=0," ",NormalizeData!O87)</f>
        <v>1.714742</v>
      </c>
      <c r="P100">
        <f>IF(BinaryData!P87=0," ",NormalizeData!P87)</f>
        <v>1.698545</v>
      </c>
      <c r="Q100">
        <f>IF(BinaryData!Q87=0," ",NormalizeData!Q87)</f>
        <v>1.681457</v>
      </c>
      <c r="R100">
        <f>IF(BinaryData!R87=0," ",NormalizeData!R87)</f>
        <v>1.6055539999999999</v>
      </c>
      <c r="T100" s="63">
        <f t="shared" si="30"/>
        <v>37.678111000000001</v>
      </c>
      <c r="U100" s="63">
        <f t="shared" si="31"/>
        <v>63.246110999999999</v>
      </c>
      <c r="V100">
        <f t="shared" si="32"/>
        <v>1.6650182499999999</v>
      </c>
      <c r="W100">
        <f t="shared" si="33"/>
        <v>1.0129250000000001</v>
      </c>
      <c r="X100">
        <f t="shared" si="34"/>
        <v>1.90554175</v>
      </c>
      <c r="Y100">
        <f t="shared" si="35"/>
        <v>1.7066435</v>
      </c>
      <c r="Z100">
        <f t="shared" si="36"/>
        <v>1.6435054999999998</v>
      </c>
      <c r="AA100">
        <f t="shared" si="37"/>
        <v>3.8243277146665478E-2</v>
      </c>
      <c r="AB100">
        <f t="shared" si="38"/>
        <v>3.3891913519304269E-2</v>
      </c>
      <c r="AC100">
        <f t="shared" si="39"/>
        <v>8.8126443059106857E-2</v>
      </c>
      <c r="AD100">
        <f t="shared" si="40"/>
        <v>1.1453008534878522E-2</v>
      </c>
      <c r="AE100">
        <f t="shared" si="41"/>
        <v>5.3671526012402555E-2</v>
      </c>
      <c r="AF100" s="4">
        <f t="shared" si="42"/>
        <v>2.2968683464379733E-2</v>
      </c>
      <c r="AG100" s="4">
        <f t="shared" si="43"/>
        <v>3.3459450126420286E-2</v>
      </c>
      <c r="AH100" s="4">
        <f t="shared" si="44"/>
        <v>4.6247448033666462E-2</v>
      </c>
      <c r="AI100" s="4">
        <f t="shared" si="45"/>
        <v>6.7108382827922308E-3</v>
      </c>
      <c r="AJ100" s="4">
        <f t="shared" si="46"/>
        <v>3.2656736477244867E-2</v>
      </c>
      <c r="AK100" s="20">
        <f t="shared" si="50"/>
        <v>0.6681370770240157</v>
      </c>
      <c r="AL100" s="20">
        <f t="shared" si="51"/>
        <v>-0.57618345241656987</v>
      </c>
      <c r="AM100" s="5">
        <f t="shared" si="28"/>
        <v>1.1380933725660476</v>
      </c>
      <c r="AO100">
        <f t="shared" si="47"/>
        <v>37.678111000000001</v>
      </c>
      <c r="AP100">
        <f t="shared" si="48"/>
        <v>1.6650182499999999</v>
      </c>
      <c r="AQ100">
        <f t="shared" si="49"/>
        <v>3.8243277146665478E-2</v>
      </c>
      <c r="AR100">
        <f>IF(BinaryData!BO87=0," ",NormalizeData!BO87)</f>
        <v>1.9022140000000001</v>
      </c>
      <c r="AS100">
        <f>IF(BinaryData!BP87=0," ",NormalizeData!BP87)</f>
        <v>1.920704</v>
      </c>
      <c r="AT100">
        <f>IF(BinaryData!BQ87=0," ",NormalizeData!BQ87)</f>
        <v>2.0039579999999999</v>
      </c>
      <c r="AU100">
        <f>IF(BinaryData!BR87=0," ",NormalizeData!BR87)</f>
        <v>1.8557600000000001</v>
      </c>
      <c r="AV100">
        <f>IF(BinaryData!BS87=0," ",NormalizeData!BS87)</f>
        <v>1.7391430000000001</v>
      </c>
      <c r="AW100">
        <f>IF(BinaryData!BT87=0," ",NormalizeData!BT87)</f>
        <v>1.741222</v>
      </c>
      <c r="AX100">
        <f>IF(BinaryData!BU87=0," ",NormalizeData!BU87)</f>
        <v>1.6956439999999999</v>
      </c>
      <c r="AY100">
        <f>IF(BinaryData!BV87=0," ",NormalizeData!BV87)</f>
        <v>1.78043</v>
      </c>
      <c r="AZ100">
        <f>IF(BinaryData!BW87=0," ",NormalizeData!BW87)</f>
        <v>1.4313290000000001</v>
      </c>
      <c r="BA100">
        <f>IF(BinaryData!BX87=0," ",NormalizeData!BX87)</f>
        <v>1.5485800000000001</v>
      </c>
      <c r="BB100">
        <f>IF(BinaryData!BY87=0," ",NormalizeData!BY87)</f>
        <v>1.6529799999999999</v>
      </c>
      <c r="BC100">
        <f>IF(BinaryData!BZ87=0," ",NormalizeData!BZ87)</f>
        <v>1.6508769999999999</v>
      </c>
      <c r="BD100">
        <f>IF(BinaryData!CA87=0," ",NormalizeData!CA87)</f>
        <v>1.6566879999999999</v>
      </c>
      <c r="BE100">
        <f>IF(BinaryData!CB87=0," ",NormalizeData!CB87)</f>
        <v>1.667214</v>
      </c>
      <c r="BF100">
        <f>IF(BinaryData!CC87=0," ",NormalizeData!CC87)</f>
        <v>1.712901</v>
      </c>
      <c r="BG100">
        <f>IF(BinaryData!CD87=0," ",NormalizeData!CD87)</f>
        <v>1.7311300000000001</v>
      </c>
    </row>
    <row r="101" spans="1:59">
      <c r="A101">
        <f>NormalizeData!A88</f>
        <v>64.241111000000004</v>
      </c>
      <c r="B101" s="6">
        <f t="shared" si="29"/>
        <v>38.673111000000006</v>
      </c>
      <c r="C101">
        <f>IF(BinaryData!C88=0," ",NormalizeData!C88)</f>
        <v>1.682785</v>
      </c>
      <c r="D101">
        <f>IF(BinaryData!D88=0," ",NormalizeData!D88)</f>
        <v>1.641159</v>
      </c>
      <c r="E101">
        <f>IF(BinaryData!E88=0," ",NormalizeData!E88)</f>
        <v>1.7062539999999999</v>
      </c>
      <c r="F101">
        <f>IF(BinaryData!F88=0," ",NormalizeData!F88)</f>
        <v>1.6252709999999999</v>
      </c>
      <c r="G101">
        <f>IF(BinaryData!G88=0," ",NormalizeData!G88)</f>
        <v>0.96208899999999997</v>
      </c>
      <c r="H101">
        <f>IF(BinaryData!H88=0," ",NormalizeData!H88)</f>
        <v>0.92960100000000001</v>
      </c>
      <c r="I101">
        <f>IF(BinaryData!I88=0," ",NormalizeData!I88)</f>
        <v>1.00139</v>
      </c>
      <c r="J101">
        <f>IF(BinaryData!J88=0," ",NormalizeData!J88)</f>
        <v>0.966194</v>
      </c>
      <c r="K101">
        <f>IF(BinaryData!K88=0," ",NormalizeData!K88)</f>
        <v>2.0234030000000001</v>
      </c>
      <c r="L101">
        <f>IF(BinaryData!L88=0," ",NormalizeData!L88)</f>
        <v>1.8079540000000001</v>
      </c>
      <c r="M101">
        <f>IF(BinaryData!M88=0," ",NormalizeData!M88)</f>
        <v>1.9783949999999999</v>
      </c>
      <c r="N101">
        <f>IF(BinaryData!N88=0," ",NormalizeData!N88)</f>
        <v>1.896728</v>
      </c>
      <c r="O101">
        <f>IF(BinaryData!O88=0," ",NormalizeData!O88)</f>
        <v>1.714529</v>
      </c>
      <c r="P101">
        <f>IF(BinaryData!P88=0," ",NormalizeData!P88)</f>
        <v>1.7091940000000001</v>
      </c>
      <c r="Q101">
        <f>IF(BinaryData!Q88=0," ",NormalizeData!Q88)</f>
        <v>1.6904870000000001</v>
      </c>
      <c r="R101">
        <f>IF(BinaryData!R88=0," ",NormalizeData!R88)</f>
        <v>1.618363</v>
      </c>
      <c r="T101" s="63">
        <f t="shared" si="30"/>
        <v>38.673111000000006</v>
      </c>
      <c r="U101" s="63">
        <f t="shared" si="31"/>
        <v>64.241111000000004</v>
      </c>
      <c r="V101">
        <f t="shared" si="32"/>
        <v>1.66386725</v>
      </c>
      <c r="W101">
        <f t="shared" si="33"/>
        <v>0.96481850000000002</v>
      </c>
      <c r="X101">
        <f t="shared" si="34"/>
        <v>1.9266199999999998</v>
      </c>
      <c r="Y101">
        <f t="shared" si="35"/>
        <v>1.7118614999999999</v>
      </c>
      <c r="Z101">
        <f t="shared" si="36"/>
        <v>1.654425</v>
      </c>
      <c r="AA101">
        <f t="shared" si="37"/>
        <v>3.7237315391732161E-2</v>
      </c>
      <c r="AB101">
        <f t="shared" si="38"/>
        <v>2.9366018280772531E-2</v>
      </c>
      <c r="AC101">
        <f t="shared" si="39"/>
        <v>9.4908290705642065E-2</v>
      </c>
      <c r="AD101">
        <f t="shared" si="40"/>
        <v>3.7724146776301373E-3</v>
      </c>
      <c r="AE101">
        <f t="shared" si="41"/>
        <v>5.0999369486298608E-2</v>
      </c>
      <c r="AF101" s="4">
        <f t="shared" si="42"/>
        <v>2.2379979768056713E-2</v>
      </c>
      <c r="AG101" s="4">
        <f t="shared" si="43"/>
        <v>3.0436831674322713E-2</v>
      </c>
      <c r="AH101" s="4">
        <f t="shared" si="44"/>
        <v>4.9261551684111074E-2</v>
      </c>
      <c r="AI101" s="4">
        <f t="shared" si="45"/>
        <v>2.2036915238938066E-3</v>
      </c>
      <c r="AJ101" s="4">
        <f t="shared" si="46"/>
        <v>3.0826038947851131E-2</v>
      </c>
      <c r="AK101" s="20">
        <f t="shared" si="50"/>
        <v>0.71416871710661944</v>
      </c>
      <c r="AL101" s="20">
        <f t="shared" si="51"/>
        <v>-0.50878275600207035</v>
      </c>
      <c r="AM101" s="5">
        <f t="shared" si="28"/>
        <v>1.1444569751712932</v>
      </c>
      <c r="AO101">
        <f t="shared" si="47"/>
        <v>38.673111000000006</v>
      </c>
      <c r="AP101">
        <f t="shared" si="48"/>
        <v>1.66386725</v>
      </c>
      <c r="AQ101">
        <f t="shared" si="49"/>
        <v>3.7237315391732161E-2</v>
      </c>
      <c r="AR101">
        <f>IF(BinaryData!BO88=0," ",NormalizeData!BO88)</f>
        <v>1.9134230000000001</v>
      </c>
      <c r="AS101">
        <f>IF(BinaryData!BP88=0," ",NormalizeData!BP88)</f>
        <v>1.9480029999999999</v>
      </c>
      <c r="AT101">
        <f>IF(BinaryData!BQ88=0," ",NormalizeData!BQ88)</f>
        <v>2.0226850000000001</v>
      </c>
      <c r="AU101">
        <f>IF(BinaryData!BR88=0," ",NormalizeData!BR88)</f>
        <v>1.8620190000000001</v>
      </c>
      <c r="AV101">
        <f>IF(BinaryData!BS88=0," ",NormalizeData!BS88)</f>
        <v>1.7524649999999999</v>
      </c>
      <c r="AW101">
        <f>IF(BinaryData!BT88=0," ",NormalizeData!BT88)</f>
        <v>1.7447299999999999</v>
      </c>
      <c r="AX101">
        <f>IF(BinaryData!BU88=0," ",NormalizeData!BU88)</f>
        <v>1.7038329999999999</v>
      </c>
      <c r="AY101">
        <f>IF(BinaryData!BV88=0," ",NormalizeData!BV88)</f>
        <v>1.7870600000000001</v>
      </c>
      <c r="AZ101">
        <f>IF(BinaryData!BW88=0," ",NormalizeData!BW88)</f>
        <v>1.4419029999999999</v>
      </c>
      <c r="BA101">
        <f>IF(BinaryData!BX88=0," ",NormalizeData!BX88)</f>
        <v>1.5659749999999999</v>
      </c>
      <c r="BB101">
        <f>IF(BinaryData!BY88=0," ",NormalizeData!BY88)</f>
        <v>1.6647749999999999</v>
      </c>
      <c r="BC101">
        <f>IF(BinaryData!BZ88=0," ",NormalizeData!BZ88)</f>
        <v>1.6798169999999999</v>
      </c>
      <c r="BD101">
        <f>IF(BinaryData!CA88=0," ",NormalizeData!CA88)</f>
        <v>1.66005</v>
      </c>
      <c r="BE101">
        <f>IF(BinaryData!CB88=0," ",NormalizeData!CB88)</f>
        <v>1.6673690000000001</v>
      </c>
      <c r="BF101">
        <f>IF(BinaryData!CC88=0," ",NormalizeData!CC88)</f>
        <v>1.721096</v>
      </c>
      <c r="BG101">
        <f>IF(BinaryData!CD88=0," ",NormalizeData!CD88)</f>
        <v>1.744356</v>
      </c>
    </row>
    <row r="102" spans="1:59">
      <c r="A102">
        <f>NormalizeData!A89</f>
        <v>65.236389000000003</v>
      </c>
      <c r="B102" s="6">
        <f t="shared" si="29"/>
        <v>39.668389000000005</v>
      </c>
      <c r="C102">
        <f>IF(BinaryData!C89=0," ",NormalizeData!C89)</f>
        <v>1.6935770000000001</v>
      </c>
      <c r="D102">
        <f>IF(BinaryData!D89=0," ",NormalizeData!D89)</f>
        <v>1.6531929999999999</v>
      </c>
      <c r="E102">
        <f>IF(BinaryData!E89=0," ",NormalizeData!E89)</f>
        <v>1.7207680000000001</v>
      </c>
      <c r="F102">
        <f>IF(BinaryData!F89=0," ",NormalizeData!F89)</f>
        <v>1.632639</v>
      </c>
      <c r="G102">
        <f>IF(BinaryData!G89=0," ",NormalizeData!G89)</f>
        <v>0.92279900000000004</v>
      </c>
      <c r="H102">
        <f>IF(BinaryData!H89=0," ",NormalizeData!H89)</f>
        <v>0.89360399999999995</v>
      </c>
      <c r="I102">
        <f>IF(BinaryData!I89=0," ",NormalizeData!I89)</f>
        <v>0.95382100000000003</v>
      </c>
      <c r="J102">
        <f>IF(BinaryData!J89=0," ",NormalizeData!J89)</f>
        <v>0.92920199999999997</v>
      </c>
      <c r="K102">
        <f>IF(BinaryData!K89=0," ",NormalizeData!K89)</f>
        <v>2.0435829999999999</v>
      </c>
      <c r="L102">
        <f>IF(BinaryData!L89=0," ",NormalizeData!L89)</f>
        <v>1.82996</v>
      </c>
      <c r="M102">
        <f>IF(BinaryData!M89=0," ",NormalizeData!M89)</f>
        <v>2.0028389999999998</v>
      </c>
      <c r="N102">
        <f>IF(BinaryData!N89=0," ",NormalizeData!N89)</f>
        <v>1.923351</v>
      </c>
      <c r="O102">
        <f>IF(BinaryData!O89=0," ",NormalizeData!O89)</f>
        <v>1.7348209999999999</v>
      </c>
      <c r="P102">
        <f>IF(BinaryData!P89=0," ",NormalizeData!P89)</f>
        <v>1.72682</v>
      </c>
      <c r="Q102">
        <f>IF(BinaryData!Q89=0," ",NormalizeData!Q89)</f>
        <v>1.708199</v>
      </c>
      <c r="R102">
        <f>IF(BinaryData!R89=0," ",NormalizeData!R89)</f>
        <v>1.6271180000000001</v>
      </c>
      <c r="T102" s="63">
        <f t="shared" si="30"/>
        <v>39.668389000000005</v>
      </c>
      <c r="U102" s="63">
        <f t="shared" si="31"/>
        <v>65.236389000000003</v>
      </c>
      <c r="V102">
        <f t="shared" si="32"/>
        <v>1.6750442500000002</v>
      </c>
      <c r="W102">
        <f t="shared" si="33"/>
        <v>0.92485649999999997</v>
      </c>
      <c r="X102">
        <f t="shared" si="34"/>
        <v>1.94993325</v>
      </c>
      <c r="Y102">
        <f t="shared" si="35"/>
        <v>1.7308205000000001</v>
      </c>
      <c r="Z102">
        <f t="shared" si="36"/>
        <v>1.6676584999999999</v>
      </c>
      <c r="AA102">
        <f t="shared" si="37"/>
        <v>3.9622411548474346E-2</v>
      </c>
      <c r="AB102">
        <f t="shared" si="38"/>
        <v>2.4757340278524834E-2</v>
      </c>
      <c r="AC102">
        <f t="shared" si="39"/>
        <v>9.4285896415724088E-2</v>
      </c>
      <c r="AD102">
        <f t="shared" si="40"/>
        <v>5.6575613562735135E-3</v>
      </c>
      <c r="AE102">
        <f t="shared" si="41"/>
        <v>5.7332924925386428E-2</v>
      </c>
      <c r="AF102" s="4">
        <f t="shared" si="42"/>
        <v>2.3654546170033621E-2</v>
      </c>
      <c r="AG102" s="4">
        <f t="shared" si="43"/>
        <v>2.6768844981383419E-2</v>
      </c>
      <c r="AH102" s="4">
        <f t="shared" si="44"/>
        <v>4.8353396925625063E-2</v>
      </c>
      <c r="AI102" s="4">
        <f t="shared" si="45"/>
        <v>3.2687164014255166E-3</v>
      </c>
      <c r="AJ102" s="4">
        <f t="shared" si="46"/>
        <v>3.4379295836279689E-2</v>
      </c>
      <c r="AK102" s="20">
        <f t="shared" si="50"/>
        <v>0.7425454421496519</v>
      </c>
      <c r="AL102" s="20">
        <f t="shared" si="51"/>
        <v>-0.46140778238705726</v>
      </c>
      <c r="AM102" s="5">
        <f t="shared" si="28"/>
        <v>1.1579168951128762</v>
      </c>
      <c r="AO102">
        <f t="shared" si="47"/>
        <v>39.668389000000005</v>
      </c>
      <c r="AP102">
        <f t="shared" si="48"/>
        <v>1.6750442500000002</v>
      </c>
      <c r="AQ102">
        <f t="shared" si="49"/>
        <v>3.9622411548474346E-2</v>
      </c>
      <c r="AR102">
        <f>IF(BinaryData!BO89=0," ",NormalizeData!BO89)</f>
        <v>1.935872</v>
      </c>
      <c r="AS102">
        <f>IF(BinaryData!BP89=0," ",NormalizeData!BP89)</f>
        <v>1.9651050000000001</v>
      </c>
      <c r="AT102">
        <f>IF(BinaryData!BQ89=0," ",NormalizeData!BQ89)</f>
        <v>2.0434239999999999</v>
      </c>
      <c r="AU102">
        <f>IF(BinaryData!BR89=0," ",NormalizeData!BR89)</f>
        <v>1.878706</v>
      </c>
      <c r="AV102">
        <f>IF(BinaryData!BS89=0," ",NormalizeData!BS89)</f>
        <v>1.7689140000000001</v>
      </c>
      <c r="AW102">
        <f>IF(BinaryData!BT89=0," ",NormalizeData!BT89)</f>
        <v>1.7735339999999999</v>
      </c>
      <c r="AX102">
        <f>IF(BinaryData!BU89=0," ",NormalizeData!BU89)</f>
        <v>1.710969</v>
      </c>
      <c r="AY102">
        <f>IF(BinaryData!BV89=0," ",NormalizeData!BV89)</f>
        <v>1.788843</v>
      </c>
      <c r="AZ102">
        <f>IF(BinaryData!BW89=0," ",NormalizeData!BW89)</f>
        <v>1.4512929999999999</v>
      </c>
      <c r="BA102">
        <f>IF(BinaryData!BX89=0," ",NormalizeData!BX89)</f>
        <v>1.5621959999999999</v>
      </c>
      <c r="BB102">
        <f>IF(BinaryData!BY89=0," ",NormalizeData!BY89)</f>
        <v>1.6722900000000001</v>
      </c>
      <c r="BC102">
        <f>IF(BinaryData!BZ89=0," ",NormalizeData!BZ89)</f>
        <v>1.6867000000000001</v>
      </c>
      <c r="BD102">
        <f>IF(BinaryData!CA89=0," ",NormalizeData!CA89)</f>
        <v>1.671772</v>
      </c>
      <c r="BE102">
        <f>IF(BinaryData!CB89=0," ",NormalizeData!CB89)</f>
        <v>1.6856199999999999</v>
      </c>
      <c r="BF102">
        <f>IF(BinaryData!CC89=0," ",NormalizeData!CC89)</f>
        <v>1.730064</v>
      </c>
      <c r="BG102">
        <f>IF(BinaryData!CD89=0," ",NormalizeData!CD89)</f>
        <v>1.7475369999999999</v>
      </c>
    </row>
    <row r="103" spans="1:59">
      <c r="A103">
        <f>NormalizeData!A90</f>
        <v>66.232500000000002</v>
      </c>
      <c r="B103" s="6">
        <f t="shared" si="29"/>
        <v>40.664500000000004</v>
      </c>
      <c r="C103">
        <f>IF(BinaryData!C90=0," ",NormalizeData!C90)</f>
        <v>1.7000759999999999</v>
      </c>
      <c r="D103">
        <f>IF(BinaryData!D90=0," ",NormalizeData!D90)</f>
        <v>1.658782</v>
      </c>
      <c r="E103">
        <f>IF(BinaryData!E90=0," ",NormalizeData!E90)</f>
        <v>1.7256769999999999</v>
      </c>
      <c r="F103">
        <f>IF(BinaryData!F90=0," ",NormalizeData!F90)</f>
        <v>1.6461619999999999</v>
      </c>
      <c r="G103">
        <f>IF(BinaryData!G90=0," ",NormalizeData!G90)</f>
        <v>0.881274</v>
      </c>
      <c r="H103">
        <f>IF(BinaryData!H90=0," ",NormalizeData!H90)</f>
        <v>0.85951699999999998</v>
      </c>
      <c r="I103">
        <f>IF(BinaryData!I90=0," ",NormalizeData!I90)</f>
        <v>0.90356599999999998</v>
      </c>
      <c r="J103">
        <f>IF(BinaryData!J90=0," ",NormalizeData!J90)</f>
        <v>0.88512299999999999</v>
      </c>
      <c r="K103">
        <f>IF(BinaryData!K90=0," ",NormalizeData!K90)</f>
        <v>2.0608979999999999</v>
      </c>
      <c r="L103">
        <f>IF(BinaryData!L90=0," ",NormalizeData!L90)</f>
        <v>1.8497710000000001</v>
      </c>
      <c r="M103">
        <f>IF(BinaryData!M90=0," ",NormalizeData!M90)</f>
        <v>2.0175839999999998</v>
      </c>
      <c r="N103">
        <f>IF(BinaryData!N90=0," ",NormalizeData!N90)</f>
        <v>1.945989</v>
      </c>
      <c r="O103">
        <f>IF(BinaryData!O90=0," ",NormalizeData!O90)</f>
        <v>1.739619</v>
      </c>
      <c r="P103">
        <f>IF(BinaryData!P90=0," ",NormalizeData!P90)</f>
        <v>1.742988</v>
      </c>
      <c r="Q103">
        <f>IF(BinaryData!Q90=0," ",NormalizeData!Q90)</f>
        <v>1.710286</v>
      </c>
      <c r="R103">
        <f>IF(BinaryData!R90=0," ",NormalizeData!R90)</f>
        <v>1.630477</v>
      </c>
      <c r="T103" s="63">
        <f t="shared" si="30"/>
        <v>40.664500000000004</v>
      </c>
      <c r="U103" s="63">
        <f t="shared" si="31"/>
        <v>66.232500000000002</v>
      </c>
      <c r="V103">
        <f t="shared" si="32"/>
        <v>1.6826742499999998</v>
      </c>
      <c r="W103">
        <f t="shared" si="33"/>
        <v>0.88236999999999999</v>
      </c>
      <c r="X103">
        <f t="shared" si="34"/>
        <v>1.9685604999999999</v>
      </c>
      <c r="Y103">
        <f t="shared" si="35"/>
        <v>1.7413034999999999</v>
      </c>
      <c r="Z103">
        <f t="shared" si="36"/>
        <v>1.6703815</v>
      </c>
      <c r="AA103">
        <f t="shared" si="37"/>
        <v>3.6769740370536555E-2</v>
      </c>
      <c r="AB103">
        <f t="shared" si="38"/>
        <v>1.8076782991819463E-2</v>
      </c>
      <c r="AC103">
        <f t="shared" si="39"/>
        <v>9.2285671298419789E-2</v>
      </c>
      <c r="AD103">
        <f t="shared" si="40"/>
        <v>2.382242745817447E-3</v>
      </c>
      <c r="AE103">
        <f t="shared" si="41"/>
        <v>5.6433485099717184E-2</v>
      </c>
      <c r="AF103" s="4">
        <f t="shared" si="42"/>
        <v>2.1851965923016033E-2</v>
      </c>
      <c r="AG103" s="4">
        <f t="shared" si="43"/>
        <v>2.0486624649318837E-2</v>
      </c>
      <c r="AH103" s="4">
        <f t="shared" si="44"/>
        <v>4.6879773976171824E-2</v>
      </c>
      <c r="AI103" s="4">
        <f t="shared" si="45"/>
        <v>1.3680801456021005E-3</v>
      </c>
      <c r="AJ103" s="4">
        <f t="shared" si="46"/>
        <v>3.3784788145532735E-2</v>
      </c>
      <c r="AK103" s="20">
        <f t="shared" si="50"/>
        <v>0.79440372822327499</v>
      </c>
      <c r="AL103" s="20">
        <f t="shared" si="51"/>
        <v>-0.35426672323999098</v>
      </c>
      <c r="AM103" s="5">
        <f t="shared" si="28"/>
        <v>1.1641085004172276</v>
      </c>
      <c r="AO103">
        <f t="shared" si="47"/>
        <v>40.664500000000004</v>
      </c>
      <c r="AP103">
        <f t="shared" si="48"/>
        <v>1.6826742499999998</v>
      </c>
      <c r="AQ103">
        <f t="shared" si="49"/>
        <v>3.6769740370536555E-2</v>
      </c>
      <c r="AR103">
        <f>IF(BinaryData!BO90=0," ",NormalizeData!BO90)</f>
        <v>1.973411</v>
      </c>
      <c r="AS103">
        <f>IF(BinaryData!BP90=0," ",NormalizeData!BP90)</f>
        <v>1.984165</v>
      </c>
      <c r="AT103">
        <f>IF(BinaryData!BQ90=0," ",NormalizeData!BQ90)</f>
        <v>2.0694469999999998</v>
      </c>
      <c r="AU103">
        <f>IF(BinaryData!BR90=0," ",NormalizeData!BR90)</f>
        <v>1.895227</v>
      </c>
      <c r="AV103">
        <f>IF(BinaryData!BS90=0," ",NormalizeData!BS90)</f>
        <v>1.7799590000000001</v>
      </c>
      <c r="AW103">
        <f>IF(BinaryData!BT90=0," ",NormalizeData!BT90)</f>
        <v>1.779898</v>
      </c>
      <c r="AX103">
        <f>IF(BinaryData!BU90=0," ",NormalizeData!BU90)</f>
        <v>1.715484</v>
      </c>
      <c r="AY103">
        <f>IF(BinaryData!BV90=0," ",NormalizeData!BV90)</f>
        <v>1.796009</v>
      </c>
      <c r="AZ103">
        <f>IF(BinaryData!BW90=0," ",NormalizeData!BW90)</f>
        <v>1.4631700000000001</v>
      </c>
      <c r="BA103">
        <f>IF(BinaryData!BX90=0," ",NormalizeData!BX90)</f>
        <v>1.5715140000000001</v>
      </c>
      <c r="BB103">
        <f>IF(BinaryData!BY90=0," ",NormalizeData!BY90)</f>
        <v>1.681073</v>
      </c>
      <c r="BC103">
        <f>IF(BinaryData!BZ90=0," ",NormalizeData!BZ90)</f>
        <v>1.693414</v>
      </c>
      <c r="BD103">
        <f>IF(BinaryData!CA90=0," ",NormalizeData!CA90)</f>
        <v>1.6867650000000001</v>
      </c>
      <c r="BE103">
        <f>IF(BinaryData!CB90=0," ",NormalizeData!CB90)</f>
        <v>1.688922</v>
      </c>
      <c r="BF103">
        <f>IF(BinaryData!CC90=0," ",NormalizeData!CC90)</f>
        <v>1.742742</v>
      </c>
      <c r="BG103">
        <f>IF(BinaryData!CD90=0," ",NormalizeData!CD90)</f>
        <v>1.7548919999999999</v>
      </c>
    </row>
    <row r="104" spans="1:59">
      <c r="A104">
        <f>NormalizeData!A91</f>
        <v>67.227778000000001</v>
      </c>
      <c r="B104" s="6">
        <f t="shared" si="29"/>
        <v>41.659778000000003</v>
      </c>
      <c r="C104">
        <f>IF(BinaryData!C91=0," ",NormalizeData!C91)</f>
        <v>1.7124839999999999</v>
      </c>
      <c r="D104">
        <f>IF(BinaryData!D91=0," ",NormalizeData!D91)</f>
        <v>1.671705</v>
      </c>
      <c r="E104">
        <f>IF(BinaryData!E91=0," ",NormalizeData!E91)</f>
        <v>1.7370209999999999</v>
      </c>
      <c r="F104">
        <f>IF(BinaryData!F91=0," ",NormalizeData!F91)</f>
        <v>1.6513119999999999</v>
      </c>
      <c r="G104">
        <f>IF(BinaryData!G91=0," ",NormalizeData!G91)</f>
        <v>0.84546299999999996</v>
      </c>
      <c r="H104">
        <f>IF(BinaryData!H91=0," ",NormalizeData!H91)</f>
        <v>0.81889999999999996</v>
      </c>
      <c r="I104">
        <f>IF(BinaryData!I91=0," ",NormalizeData!I91)</f>
        <v>0.85482199999999997</v>
      </c>
      <c r="J104">
        <f>IF(BinaryData!J91=0," ",NormalizeData!J91)</f>
        <v>0.84783399999999998</v>
      </c>
      <c r="K104">
        <f>IF(BinaryData!K91=0," ",NormalizeData!K91)</f>
        <v>2.0939130000000001</v>
      </c>
      <c r="L104">
        <f>IF(BinaryData!L91=0," ",NormalizeData!L91)</f>
        <v>1.8799680000000001</v>
      </c>
      <c r="M104">
        <f>IF(BinaryData!M91=0," ",NormalizeData!M91)</f>
        <v>2.0559720000000001</v>
      </c>
      <c r="N104">
        <f>IF(BinaryData!N91=0," ",NormalizeData!N91)</f>
        <v>1.967724</v>
      </c>
      <c r="O104">
        <f>IF(BinaryData!O91=0," ",NormalizeData!O91)</f>
        <v>1.75959</v>
      </c>
      <c r="P104">
        <f>IF(BinaryData!P91=0," ",NormalizeData!P91)</f>
        <v>1.7564299999999999</v>
      </c>
      <c r="Q104">
        <f>IF(BinaryData!Q91=0," ",NormalizeData!Q91)</f>
        <v>1.724264</v>
      </c>
      <c r="R104">
        <f>IF(BinaryData!R91=0," ",NormalizeData!R91)</f>
        <v>1.644123</v>
      </c>
      <c r="T104" s="63">
        <f t="shared" si="30"/>
        <v>41.659778000000003</v>
      </c>
      <c r="U104" s="63">
        <f t="shared" si="31"/>
        <v>67.227778000000001</v>
      </c>
      <c r="V104">
        <f t="shared" si="32"/>
        <v>1.6931304999999999</v>
      </c>
      <c r="W104">
        <f t="shared" si="33"/>
        <v>0.84175475</v>
      </c>
      <c r="X104">
        <f t="shared" si="34"/>
        <v>1.9993942500000004</v>
      </c>
      <c r="Y104">
        <f t="shared" si="35"/>
        <v>1.7580100000000001</v>
      </c>
      <c r="Z104">
        <f t="shared" si="36"/>
        <v>1.6841935000000001</v>
      </c>
      <c r="AA104">
        <f t="shared" si="37"/>
        <v>3.8767567824149085E-2</v>
      </c>
      <c r="AB104">
        <f t="shared" si="38"/>
        <v>1.5745909720199302E-2</v>
      </c>
      <c r="AC104">
        <f t="shared" si="39"/>
        <v>9.5569293919386081E-2</v>
      </c>
      <c r="AD104">
        <f t="shared" si="40"/>
        <v>2.2344574285495266E-3</v>
      </c>
      <c r="AE104">
        <f t="shared" si="41"/>
        <v>5.6668244551071119E-2</v>
      </c>
      <c r="AF104" s="4">
        <f t="shared" si="42"/>
        <v>2.2896975646088173E-2</v>
      </c>
      <c r="AG104" s="4">
        <f t="shared" si="43"/>
        <v>1.8706053895388534E-2</v>
      </c>
      <c r="AH104" s="4">
        <f t="shared" si="44"/>
        <v>4.7799124119410695E-2</v>
      </c>
      <c r="AI104" s="4">
        <f t="shared" si="45"/>
        <v>1.2710151981783532E-3</v>
      </c>
      <c r="AJ104" s="4">
        <f t="shared" si="46"/>
        <v>3.3647110353454704E-2</v>
      </c>
      <c r="AK104" s="20">
        <f t="shared" si="50"/>
        <v>0.80791039369744178</v>
      </c>
      <c r="AL104" s="20">
        <f t="shared" si="51"/>
        <v>-0.31589385041685403</v>
      </c>
      <c r="AM104" s="5">
        <f t="shared" si="28"/>
        <v>1.1698999375547585</v>
      </c>
      <c r="AO104">
        <f t="shared" si="47"/>
        <v>41.659778000000003</v>
      </c>
      <c r="AP104">
        <f t="shared" si="48"/>
        <v>1.6931304999999999</v>
      </c>
      <c r="AQ104">
        <f t="shared" si="49"/>
        <v>3.8767567824149085E-2</v>
      </c>
      <c r="AR104">
        <f>IF(BinaryData!BO91=0," ",NormalizeData!BO91)</f>
        <v>2.002402</v>
      </c>
      <c r="AS104">
        <f>IF(BinaryData!BP91=0," ",NormalizeData!BP91)</f>
        <v>2.0047090000000001</v>
      </c>
      <c r="AT104">
        <f>IF(BinaryData!BQ91=0," ",NormalizeData!BQ91)</f>
        <v>2.097178</v>
      </c>
      <c r="AU104">
        <f>IF(BinaryData!BR91=0," ",NormalizeData!BR91)</f>
        <v>1.914652</v>
      </c>
      <c r="AV104">
        <f>IF(BinaryData!BS91=0," ",NormalizeData!BS91)</f>
        <v>1.7933410000000001</v>
      </c>
      <c r="AW104">
        <f>IF(BinaryData!BT91=0," ",NormalizeData!BT91)</f>
        <v>1.7811129999999999</v>
      </c>
      <c r="AX104">
        <f>IF(BinaryData!BU91=0," ",NormalizeData!BU91)</f>
        <v>1.731843</v>
      </c>
      <c r="AY104">
        <f>IF(BinaryData!BV91=0," ",NormalizeData!BV91)</f>
        <v>1.81186</v>
      </c>
      <c r="AZ104">
        <f>IF(BinaryData!BW91=0," ",NormalizeData!BW91)</f>
        <v>1.4608669999999999</v>
      </c>
      <c r="BA104">
        <f>IF(BinaryData!BX91=0," ",NormalizeData!BX91)</f>
        <v>1.577359</v>
      </c>
      <c r="BB104">
        <f>IF(BinaryData!BY91=0," ",NormalizeData!BY91)</f>
        <v>1.691004</v>
      </c>
      <c r="BC104">
        <f>IF(BinaryData!BZ91=0," ",NormalizeData!BZ91)</f>
        <v>1.6915150000000001</v>
      </c>
      <c r="BD104">
        <f>IF(BinaryData!CA91=0," ",NormalizeData!CA91)</f>
        <v>1.694043</v>
      </c>
      <c r="BE104">
        <f>IF(BinaryData!CB91=0," ",NormalizeData!CB91)</f>
        <v>1.701684</v>
      </c>
      <c r="BF104">
        <f>IF(BinaryData!CC91=0," ",NormalizeData!CC91)</f>
        <v>1.7378990000000001</v>
      </c>
      <c r="BG104">
        <f>IF(BinaryData!CD91=0," ",NormalizeData!CD91)</f>
        <v>1.7722800000000001</v>
      </c>
    </row>
    <row r="105" spans="1:59">
      <c r="A105">
        <f>NormalizeData!A92</f>
        <v>68.224999999999994</v>
      </c>
      <c r="B105" s="6">
        <f t="shared" si="29"/>
        <v>42.656999999999996</v>
      </c>
      <c r="C105">
        <f>IF(BinaryData!C92=0," ",NormalizeData!C92)</f>
        <v>1.7156370000000001</v>
      </c>
      <c r="D105">
        <f>IF(BinaryData!D92=0," ",NormalizeData!D92)</f>
        <v>1.6873670000000001</v>
      </c>
      <c r="E105">
        <f>IF(BinaryData!E92=0," ",NormalizeData!E92)</f>
        <v>1.7502770000000001</v>
      </c>
      <c r="F105">
        <f>IF(BinaryData!F92=0," ",NormalizeData!F92)</f>
        <v>1.6553439999999999</v>
      </c>
      <c r="G105">
        <f>IF(BinaryData!G92=0," ",NormalizeData!G92)</f>
        <v>0.81340800000000002</v>
      </c>
      <c r="H105">
        <f>IF(BinaryData!H92=0," ",NormalizeData!H92)</f>
        <v>0.78385800000000005</v>
      </c>
      <c r="I105">
        <f>IF(BinaryData!I92=0," ",NormalizeData!I92)</f>
        <v>0.81610799999999994</v>
      </c>
      <c r="J105">
        <f>IF(BinaryData!J92=0," ",NormalizeData!J92)</f>
        <v>0.81655900000000003</v>
      </c>
      <c r="K105">
        <f>IF(BinaryData!K92=0," ",NormalizeData!K92)</f>
        <v>2.11449</v>
      </c>
      <c r="L105">
        <f>IF(BinaryData!L92=0," ",NormalizeData!L92)</f>
        <v>1.8929609999999999</v>
      </c>
      <c r="M105">
        <f>IF(BinaryData!M92=0," ",NormalizeData!M92)</f>
        <v>2.0749170000000001</v>
      </c>
      <c r="N105">
        <f>IF(BinaryData!N92=0," ",NormalizeData!N92)</f>
        <v>1.9919990000000001</v>
      </c>
      <c r="O105">
        <f>IF(BinaryData!O92=0," ",NormalizeData!O92)</f>
        <v>1.7653460000000001</v>
      </c>
      <c r="P105">
        <f>IF(BinaryData!P92=0," ",NormalizeData!P92)</f>
        <v>1.7563530000000001</v>
      </c>
      <c r="Q105">
        <f>IF(BinaryData!Q92=0," ",NormalizeData!Q92)</f>
        <v>1.7307539999999999</v>
      </c>
      <c r="R105">
        <f>IF(BinaryData!R92=0," ",NormalizeData!R92)</f>
        <v>1.6473789999999999</v>
      </c>
      <c r="T105" s="63">
        <f t="shared" si="30"/>
        <v>42.656999999999996</v>
      </c>
      <c r="U105" s="63">
        <f t="shared" si="31"/>
        <v>68.224999999999994</v>
      </c>
      <c r="V105">
        <f t="shared" si="32"/>
        <v>1.7021562499999998</v>
      </c>
      <c r="W105">
        <f t="shared" si="33"/>
        <v>0.80748324999999999</v>
      </c>
      <c r="X105">
        <f t="shared" si="34"/>
        <v>2.0185917500000001</v>
      </c>
      <c r="Y105">
        <f t="shared" si="35"/>
        <v>1.7608495</v>
      </c>
      <c r="Z105">
        <f t="shared" si="36"/>
        <v>1.6890665</v>
      </c>
      <c r="AA105">
        <f t="shared" si="37"/>
        <v>4.0445213424046507E-2</v>
      </c>
      <c r="AB105">
        <f t="shared" si="38"/>
        <v>1.5811500569205918E-2</v>
      </c>
      <c r="AC105">
        <f t="shared" si="39"/>
        <v>9.80803545377463E-2</v>
      </c>
      <c r="AD105">
        <f t="shared" si="40"/>
        <v>6.3590112832106428E-3</v>
      </c>
      <c r="AE105">
        <f t="shared" si="41"/>
        <v>5.8955027881428382E-2</v>
      </c>
      <c r="AF105" s="4">
        <f t="shared" si="42"/>
        <v>2.3761163773329569E-2</v>
      </c>
      <c r="AG105" s="4">
        <f t="shared" si="43"/>
        <v>1.9581211832203228E-2</v>
      </c>
      <c r="AH105" s="4">
        <f t="shared" si="44"/>
        <v>4.8588504603640781E-2</v>
      </c>
      <c r="AI105" s="4">
        <f t="shared" si="45"/>
        <v>3.6113315097120128E-3</v>
      </c>
      <c r="AJ105" s="4">
        <f t="shared" si="46"/>
        <v>3.4903911646716329E-2</v>
      </c>
      <c r="AK105" s="20">
        <f t="shared" si="50"/>
        <v>0.81136108725785028</v>
      </c>
      <c r="AL105" s="20">
        <f t="shared" si="51"/>
        <v>-0.31330619947944505</v>
      </c>
      <c r="AM105" s="5">
        <f t="shared" si="28"/>
        <v>1.1808860864534663</v>
      </c>
      <c r="AO105">
        <f t="shared" si="47"/>
        <v>42.656999999999996</v>
      </c>
      <c r="AP105">
        <f t="shared" si="48"/>
        <v>1.7021562499999998</v>
      </c>
      <c r="AQ105">
        <f t="shared" si="49"/>
        <v>4.0445213424046507E-2</v>
      </c>
      <c r="AR105">
        <f>IF(BinaryData!BO92=0," ",NormalizeData!BO92)</f>
        <v>2.0250530000000002</v>
      </c>
      <c r="AS105">
        <f>IF(BinaryData!BP92=0," ",NormalizeData!BP92)</f>
        <v>2.0229300000000001</v>
      </c>
      <c r="AT105">
        <f>IF(BinaryData!BQ92=0," ",NormalizeData!BQ92)</f>
        <v>2.107043</v>
      </c>
      <c r="AU105">
        <f>IF(BinaryData!BR92=0," ",NormalizeData!BR92)</f>
        <v>1.935381</v>
      </c>
      <c r="AV105">
        <f>IF(BinaryData!BS92=0," ",NormalizeData!BS92)</f>
        <v>1.817491</v>
      </c>
      <c r="AW105">
        <f>IF(BinaryData!BT92=0," ",NormalizeData!BT92)</f>
        <v>1.7990630000000001</v>
      </c>
      <c r="AX105">
        <f>IF(BinaryData!BU92=0," ",NormalizeData!BU92)</f>
        <v>1.7393620000000001</v>
      </c>
      <c r="AY105">
        <f>IF(BinaryData!BV92=0," ",NormalizeData!BV92)</f>
        <v>1.8261750000000001</v>
      </c>
      <c r="AZ105">
        <f>IF(BinaryData!BW92=0," ",NormalizeData!BW92)</f>
        <v>1.46817</v>
      </c>
      <c r="BA105">
        <f>IF(BinaryData!BX92=0," ",NormalizeData!BX92)</f>
        <v>1.583585</v>
      </c>
      <c r="BB105">
        <f>IF(BinaryData!BY92=0," ",NormalizeData!BY92)</f>
        <v>1.704261</v>
      </c>
      <c r="BC105">
        <f>IF(BinaryData!BZ92=0," ",NormalizeData!BZ92)</f>
        <v>1.7025790000000001</v>
      </c>
      <c r="BD105">
        <f>IF(BinaryData!CA92=0," ",NormalizeData!CA92)</f>
        <v>1.7039740000000001</v>
      </c>
      <c r="BE105">
        <f>IF(BinaryData!CB92=0," ",NormalizeData!CB92)</f>
        <v>1.706836</v>
      </c>
      <c r="BF105">
        <f>IF(BinaryData!CC92=0," ",NormalizeData!CC92)</f>
        <v>1.7618849999999999</v>
      </c>
      <c r="BG105">
        <f>IF(BinaryData!CD92=0," ",NormalizeData!CD92)</f>
        <v>1.776119</v>
      </c>
    </row>
    <row r="106" spans="1:59">
      <c r="A106">
        <f>NormalizeData!A93</f>
        <v>69.220277999999993</v>
      </c>
      <c r="B106" s="6">
        <f t="shared" si="29"/>
        <v>43.652277999999995</v>
      </c>
      <c r="C106">
        <f>IF(BinaryData!C93=0," ",NormalizeData!C93)</f>
        <v>1.726788</v>
      </c>
      <c r="D106">
        <f>IF(BinaryData!D93=0," ",NormalizeData!D93)</f>
        <v>1.684758</v>
      </c>
      <c r="E106">
        <f>IF(BinaryData!E93=0," ",NormalizeData!E93)</f>
        <v>1.7536620000000001</v>
      </c>
      <c r="F106">
        <f>IF(BinaryData!F93=0," ",NormalizeData!F93)</f>
        <v>1.6637550000000001</v>
      </c>
      <c r="G106">
        <f>IF(BinaryData!G93=0," ",NormalizeData!G93)</f>
        <v>0.778756</v>
      </c>
      <c r="H106">
        <f>IF(BinaryData!H93=0," ",NormalizeData!H93)</f>
        <v>0.75172399999999995</v>
      </c>
      <c r="I106">
        <f>IF(BinaryData!I93=0," ",NormalizeData!I93)</f>
        <v>0.767594</v>
      </c>
      <c r="J106">
        <f>IF(BinaryData!J93=0," ",NormalizeData!J93)</f>
        <v>0.77849599999999997</v>
      </c>
      <c r="K106">
        <f>IF(BinaryData!K93=0," ",NormalizeData!K93)</f>
        <v>2.136787</v>
      </c>
      <c r="L106">
        <f>IF(BinaryData!L93=0," ",NormalizeData!L93)</f>
        <v>1.907519</v>
      </c>
      <c r="M106">
        <f>IF(BinaryData!M93=0," ",NormalizeData!M93)</f>
        <v>2.0940120000000002</v>
      </c>
      <c r="N106">
        <f>IF(BinaryData!N93=0," ",NormalizeData!N93)</f>
        <v>2.0242719999999998</v>
      </c>
      <c r="O106">
        <f>IF(BinaryData!O93=0," ",NormalizeData!O93)</f>
        <v>1.770489</v>
      </c>
      <c r="P106">
        <f>IF(BinaryData!P93=0," ",NormalizeData!P93)</f>
        <v>1.756578</v>
      </c>
      <c r="Q106">
        <f>IF(BinaryData!Q93=0," ",NormalizeData!Q93)</f>
        <v>1.735827</v>
      </c>
      <c r="R106">
        <f>IF(BinaryData!R93=0," ",NormalizeData!R93)</f>
        <v>1.6610180000000001</v>
      </c>
      <c r="T106" s="63">
        <f t="shared" si="30"/>
        <v>43.652277999999995</v>
      </c>
      <c r="U106" s="63">
        <f t="shared" si="31"/>
        <v>69.220277999999993</v>
      </c>
      <c r="V106">
        <f t="shared" si="32"/>
        <v>1.70724075</v>
      </c>
      <c r="W106">
        <f t="shared" si="33"/>
        <v>0.76914249999999995</v>
      </c>
      <c r="X106">
        <f t="shared" si="34"/>
        <v>2.0406474999999999</v>
      </c>
      <c r="Y106">
        <f t="shared" si="35"/>
        <v>1.7635334999999999</v>
      </c>
      <c r="Z106">
        <f t="shared" si="36"/>
        <v>1.6984224999999999</v>
      </c>
      <c r="AA106">
        <f t="shared" si="37"/>
        <v>4.0552484242645348E-2</v>
      </c>
      <c r="AB106">
        <f t="shared" si="38"/>
        <v>1.2724115411296788E-2</v>
      </c>
      <c r="AC106">
        <f t="shared" si="39"/>
        <v>0.1001364532908305</v>
      </c>
      <c r="AD106">
        <f t="shared" si="40"/>
        <v>9.8365624330860671E-3</v>
      </c>
      <c r="AE106">
        <f t="shared" si="41"/>
        <v>5.2897951193784362E-2</v>
      </c>
      <c r="AF106" s="4">
        <f t="shared" si="42"/>
        <v>2.3753231196388294E-2</v>
      </c>
      <c r="AG106" s="4">
        <f t="shared" si="43"/>
        <v>1.6543248372436561E-2</v>
      </c>
      <c r="AH106" s="4">
        <f t="shared" si="44"/>
        <v>4.9070921504488406E-2</v>
      </c>
      <c r="AI106" s="4">
        <f t="shared" si="45"/>
        <v>5.5777576286960623E-3</v>
      </c>
      <c r="AJ106" s="4">
        <f t="shared" si="46"/>
        <v>3.1145342924851951E-2</v>
      </c>
      <c r="AK106" s="20">
        <f t="shared" si="50"/>
        <v>0.82962360396490831</v>
      </c>
      <c r="AL106" s="20">
        <f t="shared" si="51"/>
        <v>-0.26592161856479368</v>
      </c>
      <c r="AM106" s="5">
        <f t="shared" si="28"/>
        <v>1.1859027336650207</v>
      </c>
      <c r="AO106">
        <f t="shared" si="47"/>
        <v>43.652277999999995</v>
      </c>
      <c r="AP106">
        <f t="shared" si="48"/>
        <v>1.70724075</v>
      </c>
      <c r="AQ106">
        <f t="shared" si="49"/>
        <v>4.0552484242645348E-2</v>
      </c>
      <c r="AR106">
        <f>IF(BinaryData!BO93=0," ",NormalizeData!BO93)</f>
        <v>2.0482459999999998</v>
      </c>
      <c r="AS106">
        <f>IF(BinaryData!BP93=0," ",NormalizeData!BP93)</f>
        <v>2.0534849999999998</v>
      </c>
      <c r="AT106">
        <f>IF(BinaryData!BQ93=0," ",NormalizeData!BQ93)</f>
        <v>2.1310380000000002</v>
      </c>
      <c r="AU106">
        <f>IF(BinaryData!BR93=0," ",NormalizeData!BR93)</f>
        <v>1.9583600000000001</v>
      </c>
      <c r="AV106">
        <f>IF(BinaryData!BS93=0," ",NormalizeData!BS93)</f>
        <v>1.8289260000000001</v>
      </c>
      <c r="AW106">
        <f>IF(BinaryData!BT93=0," ",NormalizeData!BT93)</f>
        <v>1.821985</v>
      </c>
      <c r="AX106">
        <f>IF(BinaryData!BU93=0," ",NormalizeData!BU93)</f>
        <v>1.752964</v>
      </c>
      <c r="AY106">
        <f>IF(BinaryData!BV93=0," ",NormalizeData!BV93)</f>
        <v>1.84077</v>
      </c>
      <c r="AZ106">
        <f>IF(BinaryData!BW93=0," ",NormalizeData!BW93)</f>
        <v>1.478858</v>
      </c>
      <c r="BA106">
        <f>IF(BinaryData!BX93=0," ",NormalizeData!BX93)</f>
        <v>1.5850109999999999</v>
      </c>
      <c r="BB106">
        <f>IF(BinaryData!BY93=0," ",NormalizeData!BY93)</f>
        <v>1.7192430000000001</v>
      </c>
      <c r="BC106">
        <f>IF(BinaryData!BZ93=0," ",NormalizeData!BZ93)</f>
        <v>1.7107239999999999</v>
      </c>
      <c r="BD106">
        <f>IF(BinaryData!CA93=0," ",NormalizeData!CA93)</f>
        <v>1.716801</v>
      </c>
      <c r="BE106">
        <f>IF(BinaryData!CB93=0," ",NormalizeData!CB93)</f>
        <v>1.713649</v>
      </c>
      <c r="BF106">
        <f>IF(BinaryData!CC93=0," ",NormalizeData!CC93)</f>
        <v>1.7671140000000001</v>
      </c>
      <c r="BG106">
        <f>IF(BinaryData!CD93=0," ",NormalizeData!CD93)</f>
        <v>1.7866390000000001</v>
      </c>
    </row>
    <row r="107" spans="1:59">
      <c r="A107">
        <f>NormalizeData!A94</f>
        <v>70.217500000000001</v>
      </c>
      <c r="B107" s="6">
        <f t="shared" si="29"/>
        <v>44.649500000000003</v>
      </c>
      <c r="C107">
        <f>IF(BinaryData!C94=0," ",NormalizeData!C94)</f>
        <v>1.734175</v>
      </c>
      <c r="D107">
        <f>IF(BinaryData!D94=0," ",NormalizeData!D94)</f>
        <v>1.6878070000000001</v>
      </c>
      <c r="E107">
        <f>IF(BinaryData!E94=0," ",NormalizeData!E94)</f>
        <v>1.762365</v>
      </c>
      <c r="F107">
        <f>IF(BinaryData!F94=0," ",NormalizeData!F94)</f>
        <v>1.671136</v>
      </c>
      <c r="G107">
        <f>IF(BinaryData!G94=0," ",NormalizeData!G94)</f>
        <v>0.74360099999999996</v>
      </c>
      <c r="H107">
        <f>IF(BinaryData!H94=0," ",NormalizeData!H94)</f>
        <v>0.71857599999999999</v>
      </c>
      <c r="I107">
        <f>IF(BinaryData!I94=0," ",NormalizeData!I94)</f>
        <v>0.72504400000000002</v>
      </c>
      <c r="J107">
        <f>IF(BinaryData!J94=0," ",NormalizeData!J94)</f>
        <v>0.74235099999999998</v>
      </c>
      <c r="K107">
        <f>IF(BinaryData!K94=0," ",NormalizeData!K94)</f>
        <v>2.1481530000000002</v>
      </c>
      <c r="L107">
        <f>IF(BinaryData!L94=0," ",NormalizeData!L94)</f>
        <v>1.919243</v>
      </c>
      <c r="M107">
        <f>IF(BinaryData!M94=0," ",NormalizeData!M94)</f>
        <v>2.1207880000000001</v>
      </c>
      <c r="N107">
        <f>IF(BinaryData!N94=0," ",NormalizeData!N94)</f>
        <v>2.0398869999999998</v>
      </c>
      <c r="O107">
        <f>IF(BinaryData!O94=0," ",NormalizeData!O94)</f>
        <v>1.7817769999999999</v>
      </c>
      <c r="P107">
        <f>IF(BinaryData!P94=0," ",NormalizeData!P94)</f>
        <v>1.7710459999999999</v>
      </c>
      <c r="Q107">
        <f>IF(BinaryData!Q94=0," ",NormalizeData!Q94)</f>
        <v>1.7421709999999999</v>
      </c>
      <c r="R107">
        <f>IF(BinaryData!R94=0," ",NormalizeData!R94)</f>
        <v>1.6748099999999999</v>
      </c>
      <c r="T107" s="63">
        <f t="shared" si="30"/>
        <v>44.649500000000003</v>
      </c>
      <c r="U107" s="63">
        <f t="shared" si="31"/>
        <v>70.217500000000001</v>
      </c>
      <c r="V107">
        <f t="shared" si="32"/>
        <v>1.7138707499999999</v>
      </c>
      <c r="W107">
        <f t="shared" si="33"/>
        <v>0.73239300000000007</v>
      </c>
      <c r="X107">
        <f t="shared" si="34"/>
        <v>2.05701775</v>
      </c>
      <c r="Y107">
        <f t="shared" si="35"/>
        <v>1.7764115</v>
      </c>
      <c r="Z107">
        <f t="shared" si="36"/>
        <v>1.7084904999999999</v>
      </c>
      <c r="AA107">
        <f t="shared" si="37"/>
        <v>4.1910749507137177E-2</v>
      </c>
      <c r="AB107">
        <f t="shared" si="38"/>
        <v>1.2512637851388472E-2</v>
      </c>
      <c r="AC107">
        <f t="shared" si="39"/>
        <v>0.10270933568530508</v>
      </c>
      <c r="AD107">
        <f t="shared" si="40"/>
        <v>7.5879628689128741E-3</v>
      </c>
      <c r="AE107">
        <f t="shared" si="41"/>
        <v>4.7631419887507027E-2</v>
      </c>
      <c r="AF107" s="4">
        <f t="shared" si="42"/>
        <v>2.4453856574153669E-2</v>
      </c>
      <c r="AG107" s="4">
        <f t="shared" si="43"/>
        <v>1.7084595089505869E-2</v>
      </c>
      <c r="AH107" s="4">
        <f t="shared" si="44"/>
        <v>4.9931185905082769E-2</v>
      </c>
      <c r="AI107" s="4">
        <f t="shared" si="45"/>
        <v>4.2715119041465749E-3</v>
      </c>
      <c r="AJ107" s="4">
        <f t="shared" si="46"/>
        <v>2.7879241873166417E-2</v>
      </c>
      <c r="AK107" s="20">
        <f t="shared" si="50"/>
        <v>0.83364863637960518</v>
      </c>
      <c r="AL107" s="20">
        <f t="shared" si="51"/>
        <v>-0.26435683709117841</v>
      </c>
      <c r="AM107" s="5">
        <f t="shared" si="28"/>
        <v>1.1952898265812832</v>
      </c>
      <c r="AO107">
        <f t="shared" si="47"/>
        <v>44.649500000000003</v>
      </c>
      <c r="AP107">
        <f t="shared" si="48"/>
        <v>1.7138707499999999</v>
      </c>
      <c r="AQ107">
        <f t="shared" si="49"/>
        <v>4.1910749507137177E-2</v>
      </c>
      <c r="AR107">
        <f>IF(BinaryData!BO94=0," ",NormalizeData!BO94)</f>
        <v>2.073207</v>
      </c>
      <c r="AS107">
        <f>IF(BinaryData!BP94=0," ",NormalizeData!BP94)</f>
        <v>2.0737000000000001</v>
      </c>
      <c r="AT107">
        <f>IF(BinaryData!BQ94=0," ",NormalizeData!BQ94)</f>
        <v>2.147319</v>
      </c>
      <c r="AU107">
        <f>IF(BinaryData!BR94=0," ",NormalizeData!BR94)</f>
        <v>1.9763820000000001</v>
      </c>
      <c r="AV107">
        <f>IF(BinaryData!BS94=0," ",NormalizeData!BS94)</f>
        <v>1.848965</v>
      </c>
      <c r="AW107">
        <f>IF(BinaryData!BT94=0," ",NormalizeData!BT94)</f>
        <v>1.8266309999999999</v>
      </c>
      <c r="AX107">
        <f>IF(BinaryData!BU94=0," ",NormalizeData!BU94)</f>
        <v>1.7639480000000001</v>
      </c>
      <c r="AY107">
        <f>IF(BinaryData!BV94=0," ",NormalizeData!BV94)</f>
        <v>1.855062</v>
      </c>
      <c r="AZ107">
        <f>IF(BinaryData!BW94=0," ",NormalizeData!BW94)</f>
        <v>1.487636</v>
      </c>
      <c r="BA107">
        <f>IF(BinaryData!BX94=0," ",NormalizeData!BX94)</f>
        <v>1.5998349999999999</v>
      </c>
      <c r="BB107">
        <f>IF(BinaryData!BY94=0," ",NormalizeData!BY94)</f>
        <v>1.72262</v>
      </c>
      <c r="BC107">
        <f>IF(BinaryData!BZ94=0," ",NormalizeData!BZ94)</f>
        <v>1.7096389999999999</v>
      </c>
      <c r="BD107">
        <f>IF(BinaryData!CA94=0," ",NormalizeData!CA94)</f>
        <v>1.732478</v>
      </c>
      <c r="BE107">
        <f>IF(BinaryData!CB94=0," ",NormalizeData!CB94)</f>
        <v>1.723581</v>
      </c>
      <c r="BF107">
        <f>IF(BinaryData!CC94=0," ",NormalizeData!CC94)</f>
        <v>1.7699830000000001</v>
      </c>
      <c r="BG107">
        <f>IF(BinaryData!CD94=0," ",NormalizeData!CD94)</f>
        <v>1.793979</v>
      </c>
    </row>
    <row r="108" spans="1:59">
      <c r="A108">
        <f>NormalizeData!A95</f>
        <v>71.213333000000006</v>
      </c>
      <c r="B108" s="6">
        <f t="shared" si="29"/>
        <v>45.645333000000008</v>
      </c>
      <c r="C108">
        <f>IF(BinaryData!C95=0," ",NormalizeData!C95)</f>
        <v>1.747544</v>
      </c>
      <c r="D108">
        <f>IF(BinaryData!D95=0," ",NormalizeData!D95)</f>
        <v>1.705703</v>
      </c>
      <c r="E108">
        <f>IF(BinaryData!E95=0," ",NormalizeData!E95)</f>
        <v>1.782796</v>
      </c>
      <c r="F108">
        <f>IF(BinaryData!F95=0," ",NormalizeData!F95)</f>
        <v>1.6856519999999999</v>
      </c>
      <c r="G108">
        <f>IF(BinaryData!G95=0," ",NormalizeData!G95)</f>
        <v>0.70825000000000005</v>
      </c>
      <c r="H108">
        <f>IF(BinaryData!H95=0," ",NormalizeData!H95)</f>
        <v>0.68351700000000004</v>
      </c>
      <c r="I108">
        <f>IF(BinaryData!I95=0," ",NormalizeData!I95)</f>
        <v>0.69037999999999999</v>
      </c>
      <c r="J108">
        <f>IF(BinaryData!J95=0," ",NormalizeData!J95)</f>
        <v>0.70346699999999995</v>
      </c>
      <c r="K108">
        <f>IF(BinaryData!K95=0," ",NormalizeData!K95)</f>
        <v>2.1836280000000001</v>
      </c>
      <c r="L108">
        <f>IF(BinaryData!L95=0," ",NormalizeData!L95)</f>
        <v>1.9490670000000001</v>
      </c>
      <c r="M108">
        <f>IF(BinaryData!M95=0," ",NormalizeData!M95)</f>
        <v>2.1516639999999998</v>
      </c>
      <c r="N108">
        <f>IF(BinaryData!N95=0," ",NormalizeData!N95)</f>
        <v>2.0670380000000002</v>
      </c>
      <c r="O108">
        <f>IF(BinaryData!O95=0," ",NormalizeData!O95)</f>
        <v>1.792591</v>
      </c>
      <c r="P108">
        <f>IF(BinaryData!P95=0," ",NormalizeData!P95)</f>
        <v>1.7815460000000001</v>
      </c>
      <c r="Q108">
        <f>IF(BinaryData!Q95=0," ",NormalizeData!Q95)</f>
        <v>1.7581230000000001</v>
      </c>
      <c r="R108">
        <f>IF(BinaryData!R95=0," ",NormalizeData!R95)</f>
        <v>1.6827650000000001</v>
      </c>
      <c r="T108" s="63">
        <f t="shared" si="30"/>
        <v>45.645333000000008</v>
      </c>
      <c r="U108" s="63">
        <f t="shared" si="31"/>
        <v>71.213333000000006</v>
      </c>
      <c r="V108">
        <f t="shared" si="32"/>
        <v>1.7304237500000001</v>
      </c>
      <c r="W108">
        <f t="shared" si="33"/>
        <v>0.69640349999999995</v>
      </c>
      <c r="X108">
        <f t="shared" si="34"/>
        <v>2.0878492500000001</v>
      </c>
      <c r="Y108">
        <f t="shared" si="35"/>
        <v>1.7870685000000002</v>
      </c>
      <c r="Z108">
        <f t="shared" si="36"/>
        <v>1.7204440000000001</v>
      </c>
      <c r="AA108">
        <f t="shared" si="37"/>
        <v>4.3403458421152001E-2</v>
      </c>
      <c r="AB108">
        <f t="shared" si="38"/>
        <v>1.1439362292831996E-2</v>
      </c>
      <c r="AC108">
        <f t="shared" si="39"/>
        <v>0.10478471948197721</v>
      </c>
      <c r="AD108">
        <f t="shared" si="40"/>
        <v>7.8099943982053973E-3</v>
      </c>
      <c r="AE108">
        <f t="shared" si="41"/>
        <v>5.3286152816655878E-2</v>
      </c>
      <c r="AF108" s="4">
        <f t="shared" si="42"/>
        <v>2.5082560512216731E-2</v>
      </c>
      <c r="AG108" s="4">
        <f t="shared" si="43"/>
        <v>1.6426342332903264E-2</v>
      </c>
      <c r="AH108" s="4">
        <f t="shared" si="44"/>
        <v>5.0187876103591864E-2</v>
      </c>
      <c r="AI108" s="4">
        <f t="shared" si="45"/>
        <v>4.3702826154707539E-3</v>
      </c>
      <c r="AJ108" s="4">
        <f t="shared" si="46"/>
        <v>3.0972326223146975E-2</v>
      </c>
      <c r="AK108" s="20">
        <f t="shared" si="50"/>
        <v>0.84088468079619139</v>
      </c>
      <c r="AL108" s="20">
        <f t="shared" si="51"/>
        <v>-0.24379635395176824</v>
      </c>
      <c r="AM108" s="5">
        <f t="shared" si="28"/>
        <v>1.2002175484936657</v>
      </c>
      <c r="AO108">
        <f t="shared" si="47"/>
        <v>45.645333000000008</v>
      </c>
      <c r="AP108">
        <f t="shared" si="48"/>
        <v>1.7304237500000001</v>
      </c>
      <c r="AQ108">
        <f t="shared" si="49"/>
        <v>4.3403458421152001E-2</v>
      </c>
      <c r="AR108">
        <f>IF(BinaryData!BO95=0," ",NormalizeData!BO95)</f>
        <v>2.0908319999999998</v>
      </c>
      <c r="AS108">
        <f>IF(BinaryData!BP95=0," ",NormalizeData!BP95)</f>
        <v>2.0942759999999998</v>
      </c>
      <c r="AT108">
        <f>IF(BinaryData!BQ95=0," ",NormalizeData!BQ95)</f>
        <v>2.1665269999999999</v>
      </c>
      <c r="AU108">
        <f>IF(BinaryData!BR95=0," ",NormalizeData!BR95)</f>
        <v>1.9932890000000001</v>
      </c>
      <c r="AV108">
        <f>IF(BinaryData!BS95=0," ",NormalizeData!BS95)</f>
        <v>1.8739410000000001</v>
      </c>
      <c r="AW108">
        <f>IF(BinaryData!BT95=0," ",NormalizeData!BT95)</f>
        <v>1.837993</v>
      </c>
      <c r="AX108">
        <f>IF(BinaryData!BU95=0," ",NormalizeData!BU95)</f>
        <v>1.77458</v>
      </c>
      <c r="AY108">
        <f>IF(BinaryData!BV95=0," ",NormalizeData!BV95)</f>
        <v>1.8749100000000001</v>
      </c>
      <c r="AZ108">
        <f>IF(BinaryData!BW95=0," ",NormalizeData!BW95)</f>
        <v>1.4947140000000001</v>
      </c>
      <c r="BA108">
        <f>IF(BinaryData!BX95=0," ",NormalizeData!BX95)</f>
        <v>1.598322</v>
      </c>
      <c r="BB108">
        <f>IF(BinaryData!BY95=0," ",NormalizeData!BY95)</f>
        <v>1.7288950000000001</v>
      </c>
      <c r="BC108">
        <f>IF(BinaryData!BZ95=0," ",NormalizeData!BZ95)</f>
        <v>1.7140029999999999</v>
      </c>
      <c r="BD108">
        <f>IF(BinaryData!CA95=0," ",NormalizeData!CA95)</f>
        <v>1.732888</v>
      </c>
      <c r="BE108">
        <f>IF(BinaryData!CB95=0," ",NormalizeData!CB95)</f>
        <v>1.7417119999999999</v>
      </c>
      <c r="BF108">
        <f>IF(BinaryData!CC95=0," ",NormalizeData!CC95)</f>
        <v>1.786413</v>
      </c>
      <c r="BG108">
        <f>IF(BinaryData!CD95=0," ",NormalizeData!CD95)</f>
        <v>1.8074330000000001</v>
      </c>
    </row>
    <row r="109" spans="1:59">
      <c r="A109">
        <f>NormalizeData!A96</f>
        <v>72.209999999999994</v>
      </c>
      <c r="B109" s="6">
        <f t="shared" si="29"/>
        <v>46.641999999999996</v>
      </c>
      <c r="C109">
        <f>IF(BinaryData!C96=0," ",NormalizeData!C96)</f>
        <v>1.752092</v>
      </c>
      <c r="D109">
        <f>IF(BinaryData!D96=0," ",NormalizeData!D96)</f>
        <v>1.708035</v>
      </c>
      <c r="E109">
        <f>IF(BinaryData!E96=0," ",NormalizeData!E96)</f>
        <v>1.7710090000000001</v>
      </c>
      <c r="F109">
        <f>IF(BinaryData!F96=0," ",NormalizeData!F96)</f>
        <v>1.6933590000000001</v>
      </c>
      <c r="G109">
        <f>IF(BinaryData!G96=0," ",NormalizeData!G96)</f>
        <v>0.676176</v>
      </c>
      <c r="H109">
        <f>IF(BinaryData!H96=0," ",NormalizeData!H96)</f>
        <v>0.65351800000000004</v>
      </c>
      <c r="I109">
        <f>IF(BinaryData!I96=0," ",NormalizeData!I96)</f>
        <v>0.65056400000000003</v>
      </c>
      <c r="J109">
        <f>IF(BinaryData!J96=0," ",NormalizeData!J96)</f>
        <v>0.66719499999999998</v>
      </c>
      <c r="K109">
        <f>IF(BinaryData!K96=0," ",NormalizeData!K96)</f>
        <v>2.1985049999999999</v>
      </c>
      <c r="L109">
        <f>IF(BinaryData!L96=0," ",NormalizeData!L96)</f>
        <v>1.9636899999999999</v>
      </c>
      <c r="M109">
        <f>IF(BinaryData!M96=0," ",NormalizeData!M96)</f>
        <v>2.1629390000000002</v>
      </c>
      <c r="N109">
        <f>IF(BinaryData!N96=0," ",NormalizeData!N96)</f>
        <v>2.0940289999999999</v>
      </c>
      <c r="O109">
        <f>IF(BinaryData!O96=0," ",NormalizeData!O96)</f>
        <v>1.788081</v>
      </c>
      <c r="P109">
        <f>IF(BinaryData!P96=0," ",NormalizeData!P96)</f>
        <v>1.7874380000000001</v>
      </c>
      <c r="Q109">
        <f>IF(BinaryData!Q96=0," ",NormalizeData!Q96)</f>
        <v>1.7662789999999999</v>
      </c>
      <c r="R109">
        <f>IF(BinaryData!R96=0," ",NormalizeData!R96)</f>
        <v>1.6906859999999999</v>
      </c>
      <c r="T109" s="63">
        <f t="shared" si="30"/>
        <v>46.641999999999996</v>
      </c>
      <c r="U109" s="63">
        <f t="shared" si="31"/>
        <v>72.209999999999994</v>
      </c>
      <c r="V109">
        <f t="shared" si="32"/>
        <v>1.7311237500000001</v>
      </c>
      <c r="W109">
        <f t="shared" si="33"/>
        <v>0.66186325000000001</v>
      </c>
      <c r="X109">
        <f t="shared" si="34"/>
        <v>2.1047907500000003</v>
      </c>
      <c r="Y109">
        <f t="shared" si="35"/>
        <v>1.7877594999999999</v>
      </c>
      <c r="Z109">
        <f t="shared" si="36"/>
        <v>1.7284824999999999</v>
      </c>
      <c r="AA109">
        <f t="shared" si="37"/>
        <v>3.6468102019664619E-2</v>
      </c>
      <c r="AB109">
        <f t="shared" si="38"/>
        <v>1.1980520561172044E-2</v>
      </c>
      <c r="AC109">
        <f t="shared" si="39"/>
        <v>0.10358380913500273</v>
      </c>
      <c r="AD109">
        <f t="shared" si="40"/>
        <v>4.5466966030291412E-4</v>
      </c>
      <c r="AE109">
        <f t="shared" si="41"/>
        <v>5.3452322910234697E-2</v>
      </c>
      <c r="AF109" s="4">
        <f t="shared" si="42"/>
        <v>2.1066143896220371E-2</v>
      </c>
      <c r="AG109" s="4">
        <f t="shared" si="43"/>
        <v>1.8101202266740214E-2</v>
      </c>
      <c r="AH109" s="4">
        <f t="shared" si="44"/>
        <v>4.9213352507845601E-2</v>
      </c>
      <c r="AI109" s="4">
        <f t="shared" si="45"/>
        <v>2.5432372771780218E-4</v>
      </c>
      <c r="AJ109" s="4">
        <f t="shared" si="46"/>
        <v>3.0924422382196348E-2</v>
      </c>
      <c r="AK109" s="20">
        <f t="shared" si="50"/>
        <v>0.86406879545021065</v>
      </c>
      <c r="AL109" s="20">
        <f t="shared" si="51"/>
        <v>-0.12441219980357343</v>
      </c>
      <c r="AM109" s="5">
        <f t="shared" si="28"/>
        <v>1.2065537415329626</v>
      </c>
      <c r="AO109">
        <f t="shared" si="47"/>
        <v>46.641999999999996</v>
      </c>
      <c r="AP109">
        <f t="shared" si="48"/>
        <v>1.7311237500000001</v>
      </c>
      <c r="AQ109">
        <f t="shared" si="49"/>
        <v>3.6468102019664619E-2</v>
      </c>
      <c r="AR109">
        <f>IF(BinaryData!BO96=0," ",NormalizeData!BO96)</f>
        <v>2.1156139999999999</v>
      </c>
      <c r="AS109">
        <f>IF(BinaryData!BP96=0," ",NormalizeData!BP96)</f>
        <v>2.1245750000000001</v>
      </c>
      <c r="AT109">
        <f>IF(BinaryData!BQ96=0," ",NormalizeData!BQ96)</f>
        <v>2.187916</v>
      </c>
      <c r="AU109">
        <f>IF(BinaryData!BR96=0," ",NormalizeData!BR96)</f>
        <v>2.0139819999999999</v>
      </c>
      <c r="AV109">
        <f>IF(BinaryData!BS96=0," ",NormalizeData!BS96)</f>
        <v>1.874339</v>
      </c>
      <c r="AW109">
        <f>IF(BinaryData!BT96=0," ",NormalizeData!BT96)</f>
        <v>1.852419</v>
      </c>
      <c r="AX109">
        <f>IF(BinaryData!BU96=0," ",NormalizeData!BU96)</f>
        <v>1.7752159999999999</v>
      </c>
      <c r="AY109">
        <f>IF(BinaryData!BV96=0," ",NormalizeData!BV96)</f>
        <v>1.8726700000000001</v>
      </c>
      <c r="AZ109">
        <f>IF(BinaryData!BW96=0," ",NormalizeData!BW96)</f>
        <v>1.498154</v>
      </c>
      <c r="BA109">
        <f>IF(BinaryData!BX96=0," ",NormalizeData!BX96)</f>
        <v>1.606924</v>
      </c>
      <c r="BB109">
        <f>IF(BinaryData!BY96=0," ",NormalizeData!BY96)</f>
        <v>1.73329</v>
      </c>
      <c r="BC109">
        <f>IF(BinaryData!BZ96=0," ",NormalizeData!BZ96)</f>
        <v>1.729392</v>
      </c>
      <c r="BD109">
        <f>IF(BinaryData!CA96=0," ",NormalizeData!CA96)</f>
        <v>1.741887</v>
      </c>
      <c r="BE109">
        <f>IF(BinaryData!CB96=0," ",NormalizeData!CB96)</f>
        <v>1.757404</v>
      </c>
      <c r="BF109">
        <f>IF(BinaryData!CC96=0," ",NormalizeData!CC96)</f>
        <v>1.7828569999999999</v>
      </c>
      <c r="BG109">
        <f>IF(BinaryData!CD96=0," ",NormalizeData!CD96)</f>
        <v>1.816055</v>
      </c>
    </row>
    <row r="110" spans="1:59">
      <c r="A110">
        <f>NormalizeData!A97</f>
        <v>73.207222000000002</v>
      </c>
      <c r="B110" s="6">
        <f t="shared" si="29"/>
        <v>47.639222000000004</v>
      </c>
      <c r="C110">
        <f>IF(BinaryData!C97=0," ",NormalizeData!C97)</f>
        <v>1.7599590000000001</v>
      </c>
      <c r="D110">
        <f>IF(BinaryData!D97=0," ",NormalizeData!D97)</f>
        <v>1.7152959999999999</v>
      </c>
      <c r="E110">
        <f>IF(BinaryData!E97=0," ",NormalizeData!E97)</f>
        <v>1.7777579999999999</v>
      </c>
      <c r="F110">
        <f>IF(BinaryData!F97=0," ",NormalizeData!F97)</f>
        <v>1.7002759999999999</v>
      </c>
      <c r="G110">
        <f>IF(BinaryData!G97=0," ",NormalizeData!G97)</f>
        <v>0.64143799999999995</v>
      </c>
      <c r="H110">
        <f>IF(BinaryData!H97=0," ",NormalizeData!H97)</f>
        <v>0.62026999999999999</v>
      </c>
      <c r="I110">
        <f>IF(BinaryData!I97=0," ",NormalizeData!I97)</f>
        <v>0.61279799999999995</v>
      </c>
      <c r="J110">
        <f>IF(BinaryData!J97=0," ",NormalizeData!J97)</f>
        <v>0.63093299999999997</v>
      </c>
      <c r="K110">
        <f>IF(BinaryData!K97=0," ",NormalizeData!K97)</f>
        <v>2.2281550000000001</v>
      </c>
      <c r="L110">
        <f>IF(BinaryData!L97=0," ",NormalizeData!L97)</f>
        <v>1.9893160000000001</v>
      </c>
      <c r="M110">
        <f>IF(BinaryData!M97=0," ",NormalizeData!M97)</f>
        <v>2.191792</v>
      </c>
      <c r="N110">
        <f>IF(BinaryData!N97=0," ",NormalizeData!N97)</f>
        <v>2.1240160000000001</v>
      </c>
      <c r="O110">
        <f>IF(BinaryData!O97=0," ",NormalizeData!O97)</f>
        <v>1.8001199999999999</v>
      </c>
      <c r="P110">
        <f>IF(BinaryData!P97=0," ",NormalizeData!P97)</f>
        <v>1.797399</v>
      </c>
      <c r="Q110">
        <f>IF(BinaryData!Q97=0," ",NormalizeData!Q97)</f>
        <v>1.7644280000000001</v>
      </c>
      <c r="R110">
        <f>IF(BinaryData!R97=0," ",NormalizeData!R97)</f>
        <v>1.6881969999999999</v>
      </c>
      <c r="T110" s="63">
        <f t="shared" si="30"/>
        <v>47.639222000000004</v>
      </c>
      <c r="U110" s="63">
        <f t="shared" si="31"/>
        <v>73.207222000000002</v>
      </c>
      <c r="V110">
        <f t="shared" si="32"/>
        <v>1.7383222499999997</v>
      </c>
      <c r="W110">
        <f t="shared" si="33"/>
        <v>0.62635974999999999</v>
      </c>
      <c r="X110">
        <f t="shared" si="34"/>
        <v>2.1333197500000001</v>
      </c>
      <c r="Y110">
        <f t="shared" si="35"/>
        <v>1.7987595000000001</v>
      </c>
      <c r="Z110">
        <f t="shared" si="36"/>
        <v>1.7263125000000001</v>
      </c>
      <c r="AA110">
        <f t="shared" si="37"/>
        <v>3.6519641549673916E-2</v>
      </c>
      <c r="AB110">
        <f t="shared" si="38"/>
        <v>1.2506989469226126E-2</v>
      </c>
      <c r="AC110">
        <f t="shared" si="39"/>
        <v>0.10525582872340133</v>
      </c>
      <c r="AD110">
        <f t="shared" si="40"/>
        <v>1.9240375516085769E-3</v>
      </c>
      <c r="AE110">
        <f t="shared" si="41"/>
        <v>5.3903457036631817E-2</v>
      </c>
      <c r="AF110" s="4">
        <f t="shared" si="42"/>
        <v>2.1008556698663854E-2</v>
      </c>
      <c r="AG110" s="4">
        <f t="shared" si="43"/>
        <v>1.996774133271834E-2</v>
      </c>
      <c r="AH110" s="4">
        <f t="shared" si="44"/>
        <v>4.9338983864655697E-2</v>
      </c>
      <c r="AI110" s="4">
        <f t="shared" si="45"/>
        <v>1.0696469158931901E-3</v>
      </c>
      <c r="AJ110" s="4">
        <f t="shared" si="46"/>
        <v>3.1224623025455596E-2</v>
      </c>
      <c r="AK110" s="20">
        <f t="shared" si="50"/>
        <v>0.86772944855901146</v>
      </c>
      <c r="AL110" s="20">
        <f t="shared" si="51"/>
        <v>-7.67825386723342E-2</v>
      </c>
      <c r="AM110" s="5">
        <f t="shared" si="28"/>
        <v>1.2158522751478629</v>
      </c>
      <c r="AO110">
        <f t="shared" si="47"/>
        <v>47.639222000000004</v>
      </c>
      <c r="AP110">
        <f t="shared" si="48"/>
        <v>1.7383222499999997</v>
      </c>
      <c r="AQ110">
        <f t="shared" si="49"/>
        <v>3.6519641549673916E-2</v>
      </c>
      <c r="AR110">
        <f>IF(BinaryData!BO97=0," ",NormalizeData!BO97)</f>
        <v>2.1328230000000001</v>
      </c>
      <c r="AS110">
        <f>IF(BinaryData!BP97=0," ",NormalizeData!BP97)</f>
        <v>2.1444770000000002</v>
      </c>
      <c r="AT110">
        <f>IF(BinaryData!BQ97=0," ",NormalizeData!BQ97)</f>
        <v>2.2039559999999998</v>
      </c>
      <c r="AU110">
        <f>IF(BinaryData!BR97=0," ",NormalizeData!BR97)</f>
        <v>2.0424660000000001</v>
      </c>
      <c r="AV110">
        <f>IF(BinaryData!BS97=0," ",NormalizeData!BS97)</f>
        <v>1.889791</v>
      </c>
      <c r="AW110">
        <f>IF(BinaryData!BT97=0," ",NormalizeData!BT97)</f>
        <v>1.8615360000000001</v>
      </c>
      <c r="AX110">
        <f>IF(BinaryData!BU97=0," ",NormalizeData!BU97)</f>
        <v>1.785293</v>
      </c>
      <c r="AY110">
        <f>IF(BinaryData!BV97=0," ",NormalizeData!BV97)</f>
        <v>1.876366</v>
      </c>
      <c r="AZ110">
        <f>IF(BinaryData!BW97=0," ",NormalizeData!BW97)</f>
        <v>1.500375</v>
      </c>
      <c r="BA110">
        <f>IF(BinaryData!BX97=0," ",NormalizeData!BX97)</f>
        <v>1.6140460000000001</v>
      </c>
      <c r="BB110">
        <f>IF(BinaryData!BY97=0," ",NormalizeData!BY97)</f>
        <v>1.7484390000000001</v>
      </c>
      <c r="BC110">
        <f>IF(BinaryData!BZ97=0," ",NormalizeData!BZ97)</f>
        <v>1.7356020000000001</v>
      </c>
      <c r="BD110">
        <f>IF(BinaryData!CA97=0," ",NormalizeData!CA97)</f>
        <v>1.7640830000000001</v>
      </c>
      <c r="BE110">
        <f>IF(BinaryData!CB97=0," ",NormalizeData!CB97)</f>
        <v>1.7653540000000001</v>
      </c>
      <c r="BF110">
        <f>IF(BinaryData!CC97=0," ",NormalizeData!CC97)</f>
        <v>1.7915000000000001</v>
      </c>
      <c r="BG110">
        <f>IF(BinaryData!CD97=0," ",NormalizeData!CD97)</f>
        <v>1.8211809999999999</v>
      </c>
    </row>
    <row r="111" spans="1:59">
      <c r="A111">
        <f>NormalizeData!A98</f>
        <v>74.203610999999995</v>
      </c>
      <c r="B111" s="6">
        <f t="shared" si="29"/>
        <v>48.635610999999997</v>
      </c>
      <c r="C111">
        <f>IF(BinaryData!C98=0," ",NormalizeData!C98)</f>
        <v>1.7670030000000001</v>
      </c>
      <c r="D111">
        <f>IF(BinaryData!D98=0," ",NormalizeData!D98)</f>
        <v>1.7168239999999999</v>
      </c>
      <c r="E111">
        <f>IF(BinaryData!E98=0," ",NormalizeData!E98)</f>
        <v>1.777042</v>
      </c>
      <c r="F111">
        <f>IF(BinaryData!F98=0," ",NormalizeData!F98)</f>
        <v>1.7019059999999999</v>
      </c>
      <c r="G111">
        <f>IF(BinaryData!G98=0," ",NormalizeData!G98)</f>
        <v>0.60622600000000004</v>
      </c>
      <c r="H111">
        <f>IF(BinaryData!H98=0," ",NormalizeData!H98)</f>
        <v>0.58875100000000002</v>
      </c>
      <c r="I111">
        <f>IF(BinaryData!I98=0," ",NormalizeData!I98)</f>
        <v>0.57799400000000001</v>
      </c>
      <c r="J111">
        <f>IF(BinaryData!J98=0," ",NormalizeData!J98)</f>
        <v>0.599997</v>
      </c>
      <c r="K111">
        <f>IF(BinaryData!K98=0," ",NormalizeData!K98)</f>
        <v>2.2543700000000002</v>
      </c>
      <c r="L111">
        <f>IF(BinaryData!L98=0," ",NormalizeData!L98)</f>
        <v>2.0047830000000002</v>
      </c>
      <c r="M111">
        <f>IF(BinaryData!M98=0," ",NormalizeData!M98)</f>
        <v>2.2325200000000001</v>
      </c>
      <c r="N111">
        <f>IF(BinaryData!N98=0," ",NormalizeData!N98)</f>
        <v>2.148504</v>
      </c>
      <c r="O111">
        <f>IF(BinaryData!O98=0," ",NormalizeData!O98)</f>
        <v>1.8082290000000001</v>
      </c>
      <c r="P111">
        <f>IF(BinaryData!P98=0," ",NormalizeData!P98)</f>
        <v>1.8121350000000001</v>
      </c>
      <c r="Q111">
        <f>IF(BinaryData!Q98=0," ",NormalizeData!Q98)</f>
        <v>1.77284</v>
      </c>
      <c r="R111">
        <f>IF(BinaryData!R98=0," ",NormalizeData!R98)</f>
        <v>1.698742</v>
      </c>
      <c r="T111" s="63">
        <f t="shared" si="30"/>
        <v>48.635610999999997</v>
      </c>
      <c r="U111" s="63">
        <f t="shared" si="31"/>
        <v>74.203610999999995</v>
      </c>
      <c r="V111">
        <f t="shared" si="32"/>
        <v>1.7406937499999999</v>
      </c>
      <c r="W111">
        <f t="shared" si="33"/>
        <v>0.59324200000000005</v>
      </c>
      <c r="X111">
        <f t="shared" si="34"/>
        <v>2.1600442500000003</v>
      </c>
      <c r="Y111">
        <f t="shared" si="35"/>
        <v>1.8101820000000002</v>
      </c>
      <c r="Z111">
        <f t="shared" si="36"/>
        <v>1.7357909999999999</v>
      </c>
      <c r="AA111">
        <f t="shared" si="37"/>
        <v>3.6912628501864671E-2</v>
      </c>
      <c r="AB111">
        <f t="shared" si="38"/>
        <v>1.2475106759730232E-2</v>
      </c>
      <c r="AC111">
        <f t="shared" si="39"/>
        <v>0.11312134277366345</v>
      </c>
      <c r="AD111">
        <f t="shared" si="40"/>
        <v>2.7619590873146299E-3</v>
      </c>
      <c r="AE111">
        <f t="shared" si="41"/>
        <v>5.2395198272360798E-2</v>
      </c>
      <c r="AF111" s="4">
        <f t="shared" si="42"/>
        <v>2.1205699452798446E-2</v>
      </c>
      <c r="AG111" s="4">
        <f t="shared" si="43"/>
        <v>2.1028697832807235E-2</v>
      </c>
      <c r="AH111" s="4">
        <f t="shared" si="44"/>
        <v>5.2369919168861211E-2</v>
      </c>
      <c r="AI111" s="4">
        <f t="shared" si="45"/>
        <v>1.5257908250742907E-3</v>
      </c>
      <c r="AJ111" s="4">
        <f t="shared" si="46"/>
        <v>3.0185199872773162E-2</v>
      </c>
      <c r="AK111" s="20">
        <f t="shared" si="50"/>
        <v>0.87087630849420494</v>
      </c>
      <c r="AL111" s="20">
        <f t="shared" si="51"/>
        <v>-7.3331053203904428E-2</v>
      </c>
      <c r="AM111" s="5">
        <f t="shared" si="28"/>
        <v>1.2272291573095842</v>
      </c>
      <c r="AO111">
        <f t="shared" si="47"/>
        <v>48.635610999999997</v>
      </c>
      <c r="AP111">
        <f t="shared" si="48"/>
        <v>1.7406937499999999</v>
      </c>
      <c r="AQ111">
        <f t="shared" si="49"/>
        <v>3.6912628501864671E-2</v>
      </c>
      <c r="AR111">
        <f>IF(BinaryData!BO98=0," ",NormalizeData!BO98)</f>
        <v>2.171224</v>
      </c>
      <c r="AS111">
        <f>IF(BinaryData!BP98=0," ",NormalizeData!BP98)</f>
        <v>2.1629649999999998</v>
      </c>
      <c r="AT111">
        <f>IF(BinaryData!BQ98=0," ",NormalizeData!BQ98)</f>
        <v>2.2282989999999998</v>
      </c>
      <c r="AU111">
        <f>IF(BinaryData!BR98=0," ",NormalizeData!BR98)</f>
        <v>2.0682489999999998</v>
      </c>
      <c r="AV111">
        <f>IF(BinaryData!BS98=0," ",NormalizeData!BS98)</f>
        <v>1.9142330000000001</v>
      </c>
      <c r="AW111">
        <f>IF(BinaryData!BT98=0," ",NormalizeData!BT98)</f>
        <v>1.86974</v>
      </c>
      <c r="AX111">
        <f>IF(BinaryData!BU98=0," ",NormalizeData!BU98)</f>
        <v>1.797733</v>
      </c>
      <c r="AY111">
        <f>IF(BinaryData!BV98=0," ",NormalizeData!BV98)</f>
        <v>1.8743320000000001</v>
      </c>
      <c r="AZ111">
        <f>IF(BinaryData!BW98=0," ",NormalizeData!BW98)</f>
        <v>1.503382</v>
      </c>
      <c r="BA111">
        <f>IF(BinaryData!BX98=0," ",NormalizeData!BX98)</f>
        <v>1.615999</v>
      </c>
      <c r="BB111">
        <f>IF(BinaryData!BY98=0," ",NormalizeData!BY98)</f>
        <v>1.7458389999999999</v>
      </c>
      <c r="BC111">
        <f>IF(BinaryData!BZ98=0," ",NormalizeData!BZ98)</f>
        <v>1.743063</v>
      </c>
      <c r="BD111">
        <f>IF(BinaryData!CA98=0," ",NormalizeData!CA98)</f>
        <v>1.7676540000000001</v>
      </c>
      <c r="BE111">
        <f>IF(BinaryData!CB98=0," ",NormalizeData!CB98)</f>
        <v>1.765369</v>
      </c>
      <c r="BF111">
        <f>IF(BinaryData!CC98=0," ",NormalizeData!CC98)</f>
        <v>1.7948740000000001</v>
      </c>
      <c r="BG111">
        <f>IF(BinaryData!CD98=0," ",NormalizeData!CD98)</f>
        <v>1.8311489999999999</v>
      </c>
    </row>
    <row r="112" spans="1:59">
      <c r="A112">
        <f>NormalizeData!A99</f>
        <v>75.199721999999994</v>
      </c>
      <c r="B112" s="6">
        <f t="shared" si="29"/>
        <v>49.631721999999996</v>
      </c>
      <c r="C112">
        <f>IF(BinaryData!C99=0," ",NormalizeData!C99)</f>
        <v>1.771414</v>
      </c>
      <c r="D112">
        <f>IF(BinaryData!D99=0," ",NormalizeData!D99)</f>
        <v>1.723527</v>
      </c>
      <c r="E112">
        <f>IF(BinaryData!E99=0," ",NormalizeData!E99)</f>
        <v>1.789585</v>
      </c>
      <c r="F112">
        <f>IF(BinaryData!F99=0," ",NormalizeData!F99)</f>
        <v>1.7104280000000001</v>
      </c>
      <c r="G112">
        <f>IF(BinaryData!G99=0," ",NormalizeData!G99)</f>
        <v>0.57630300000000001</v>
      </c>
      <c r="H112">
        <f>IF(BinaryData!H99=0," ",NormalizeData!H99)</f>
        <v>0.55243399999999998</v>
      </c>
      <c r="I112">
        <f>IF(BinaryData!I99=0," ",NormalizeData!I99)</f>
        <v>0.53850399999999998</v>
      </c>
      <c r="J112">
        <f>IF(BinaryData!J99=0," ",NormalizeData!J99)</f>
        <v>0.56813100000000005</v>
      </c>
      <c r="K112">
        <f>IF(BinaryData!K99=0," ",NormalizeData!K99)</f>
        <v>2.2875329999999998</v>
      </c>
      <c r="L112">
        <f>IF(BinaryData!L99=0," ",NormalizeData!L99)</f>
        <v>2.0311689999999998</v>
      </c>
      <c r="M112">
        <f>IF(BinaryData!M99=0," ",NormalizeData!M99)</f>
        <v>2.2594720000000001</v>
      </c>
      <c r="N112">
        <f>IF(BinaryData!N99=0," ",NormalizeData!N99)</f>
        <v>2.1742919999999999</v>
      </c>
      <c r="O112">
        <f>IF(BinaryData!O99=0," ",NormalizeData!O99)</f>
        <v>1.817275</v>
      </c>
      <c r="P112">
        <f>IF(BinaryData!P99=0," ",NormalizeData!P99)</f>
        <v>1.8272969999999999</v>
      </c>
      <c r="Q112">
        <f>IF(BinaryData!Q99=0," ",NormalizeData!Q99)</f>
        <v>1.7809900000000001</v>
      </c>
      <c r="R112">
        <f>IF(BinaryData!R99=0," ",NormalizeData!R99)</f>
        <v>1.695341</v>
      </c>
      <c r="T112" s="63">
        <f t="shared" si="30"/>
        <v>49.631721999999996</v>
      </c>
      <c r="U112" s="63">
        <f t="shared" si="31"/>
        <v>75.199721999999994</v>
      </c>
      <c r="V112">
        <f t="shared" si="32"/>
        <v>1.7487385</v>
      </c>
      <c r="W112">
        <f t="shared" si="33"/>
        <v>0.55884300000000009</v>
      </c>
      <c r="X112">
        <f t="shared" si="34"/>
        <v>2.1881165</v>
      </c>
      <c r="Y112">
        <f t="shared" si="35"/>
        <v>1.8222860000000001</v>
      </c>
      <c r="Z112">
        <f t="shared" si="36"/>
        <v>1.7381655</v>
      </c>
      <c r="AA112">
        <f t="shared" si="37"/>
        <v>3.7797394112116578E-2</v>
      </c>
      <c r="AB112">
        <f t="shared" si="38"/>
        <v>1.6791552896223371E-2</v>
      </c>
      <c r="AC112">
        <f t="shared" si="39"/>
        <v>0.11517939979151373</v>
      </c>
      <c r="AD112">
        <f t="shared" si="40"/>
        <v>7.0866241610515624E-3</v>
      </c>
      <c r="AE112">
        <f t="shared" si="41"/>
        <v>6.0562988701846669E-2</v>
      </c>
      <c r="AF112" s="4">
        <f t="shared" si="42"/>
        <v>2.1614091593521033E-2</v>
      </c>
      <c r="AG112" s="4">
        <f t="shared" si="43"/>
        <v>3.0046995124253805E-2</v>
      </c>
      <c r="AH112" s="4">
        <f t="shared" si="44"/>
        <v>5.2638604841887406E-2</v>
      </c>
      <c r="AI112" s="4">
        <f t="shared" si="45"/>
        <v>3.888864953718331E-3</v>
      </c>
      <c r="AJ112" s="4">
        <f t="shared" si="46"/>
        <v>3.4843050734723859E-2</v>
      </c>
      <c r="AK112" s="20">
        <f t="shared" si="50"/>
        <v>0.86236871975310447</v>
      </c>
      <c r="AL112" s="20">
        <f t="shared" si="51"/>
        <v>-4.4500138174626169E-2</v>
      </c>
      <c r="AM112" s="5">
        <f t="shared" si="28"/>
        <v>1.2409099820114828</v>
      </c>
      <c r="AO112">
        <f t="shared" si="47"/>
        <v>49.631721999999996</v>
      </c>
      <c r="AP112">
        <f t="shared" si="48"/>
        <v>1.7487385</v>
      </c>
      <c r="AQ112">
        <f t="shared" si="49"/>
        <v>3.7797394112116578E-2</v>
      </c>
      <c r="AR112">
        <f>IF(BinaryData!BO99=0," ",NormalizeData!BO99)</f>
        <v>2.1861700000000002</v>
      </c>
      <c r="AS112">
        <f>IF(BinaryData!BP99=0," ",NormalizeData!BP99)</f>
        <v>2.1833930000000001</v>
      </c>
      <c r="AT112">
        <f>IF(BinaryData!BQ99=0," ",NormalizeData!BQ99)</f>
        <v>2.252685</v>
      </c>
      <c r="AU112">
        <f>IF(BinaryData!BR99=0," ",NormalizeData!BR99)</f>
        <v>2.0812330000000001</v>
      </c>
      <c r="AV112">
        <f>IF(BinaryData!BS99=0," ",NormalizeData!BS99)</f>
        <v>1.922096</v>
      </c>
      <c r="AW112">
        <f>IF(BinaryData!BT99=0," ",NormalizeData!BT99)</f>
        <v>1.883027</v>
      </c>
      <c r="AX112">
        <f>IF(BinaryData!BU99=0," ",NormalizeData!BU99)</f>
        <v>1.811995</v>
      </c>
      <c r="AY112">
        <f>IF(BinaryData!BV99=0," ",NormalizeData!BV99)</f>
        <v>1.8940360000000001</v>
      </c>
      <c r="AZ112">
        <f>IF(BinaryData!BW99=0," ",NormalizeData!BW99)</f>
        <v>1.5101899999999999</v>
      </c>
      <c r="BA112">
        <f>IF(BinaryData!BX99=0," ",NormalizeData!BX99)</f>
        <v>1.6219429999999999</v>
      </c>
      <c r="BB112">
        <f>IF(BinaryData!BY99=0," ",NormalizeData!BY99)</f>
        <v>1.7503569999999999</v>
      </c>
      <c r="BC112">
        <f>IF(BinaryData!BZ99=0," ",NormalizeData!BZ99)</f>
        <v>1.750386</v>
      </c>
      <c r="BD112">
        <f>IF(BinaryData!CA99=0," ",NormalizeData!CA99)</f>
        <v>1.7731809999999999</v>
      </c>
      <c r="BE112">
        <f>IF(BinaryData!CB99=0," ",NormalizeData!CB99)</f>
        <v>1.781255</v>
      </c>
      <c r="BF112">
        <f>IF(BinaryData!CC99=0," ",NormalizeData!CC99)</f>
        <v>1.80003</v>
      </c>
      <c r="BG112">
        <f>IF(BinaryData!CD99=0," ",NormalizeData!CD99)</f>
        <v>1.838789</v>
      </c>
    </row>
    <row r="113" spans="1:59">
      <c r="A113">
        <f>NormalizeData!A100</f>
        <v>76.194999999999993</v>
      </c>
      <c r="B113" s="6">
        <f t="shared" si="29"/>
        <v>50.626999999999995</v>
      </c>
      <c r="C113">
        <f>IF(BinaryData!C100=0," ",NormalizeData!C100)</f>
        <v>1.7844469999999999</v>
      </c>
      <c r="D113">
        <f>IF(BinaryData!D100=0," ",NormalizeData!D100)</f>
        <v>1.7430589999999999</v>
      </c>
      <c r="E113">
        <f>IF(BinaryData!E100=0," ",NormalizeData!E100)</f>
        <v>1.795185</v>
      </c>
      <c r="F113">
        <f>IF(BinaryData!F100=0," ",NormalizeData!F100)</f>
        <v>1.721312</v>
      </c>
      <c r="G113">
        <f>IF(BinaryData!G100=0," ",NormalizeData!G100)</f>
        <v>0.54567500000000002</v>
      </c>
      <c r="H113">
        <f>IF(BinaryData!H100=0," ",NormalizeData!H100)</f>
        <v>0.524061</v>
      </c>
      <c r="I113">
        <f>IF(BinaryData!I100=0," ",NormalizeData!I100)</f>
        <v>0.50330600000000003</v>
      </c>
      <c r="J113">
        <f>IF(BinaryData!J100=0," ",NormalizeData!J100)</f>
        <v>0.53787099999999999</v>
      </c>
      <c r="K113">
        <f>IF(BinaryData!K100=0," ",NormalizeData!K100)</f>
        <v>2.3071120000000001</v>
      </c>
      <c r="L113">
        <f>IF(BinaryData!L100=0," ",NormalizeData!L100)</f>
        <v>2.0513650000000001</v>
      </c>
      <c r="M113">
        <f>IF(BinaryData!M100=0," ",NormalizeData!M100)</f>
        <v>2.272958</v>
      </c>
      <c r="N113">
        <f>IF(BinaryData!N100=0," ",NormalizeData!N100)</f>
        <v>2.2075580000000001</v>
      </c>
      <c r="O113">
        <f>IF(BinaryData!O100=0," ",NormalizeData!O100)</f>
        <v>1.825836</v>
      </c>
      <c r="P113">
        <f>IF(BinaryData!P100=0," ",NormalizeData!P100)</f>
        <v>1.831113</v>
      </c>
      <c r="Q113">
        <f>IF(BinaryData!Q100=0," ",NormalizeData!Q100)</f>
        <v>1.7875890000000001</v>
      </c>
      <c r="R113">
        <f>IF(BinaryData!R100=0," ",NormalizeData!R100)</f>
        <v>1.7099899999999999</v>
      </c>
      <c r="T113" s="63">
        <f t="shared" si="30"/>
        <v>50.626999999999995</v>
      </c>
      <c r="U113" s="63">
        <f t="shared" si="31"/>
        <v>76.194999999999993</v>
      </c>
      <c r="V113">
        <f t="shared" si="32"/>
        <v>1.76100075</v>
      </c>
      <c r="W113">
        <f t="shared" si="33"/>
        <v>0.52772825000000001</v>
      </c>
      <c r="X113">
        <f t="shared" si="34"/>
        <v>2.2097482500000001</v>
      </c>
      <c r="Y113">
        <f t="shared" si="35"/>
        <v>1.8284745</v>
      </c>
      <c r="Z113">
        <f t="shared" si="36"/>
        <v>1.7487895</v>
      </c>
      <c r="AA113">
        <f t="shared" si="37"/>
        <v>3.4714996071582682E-2</v>
      </c>
      <c r="AB113">
        <f t="shared" si="38"/>
        <v>1.857288553016645E-2</v>
      </c>
      <c r="AC113">
        <f t="shared" si="39"/>
        <v>0.11338022076880662</v>
      </c>
      <c r="AD113">
        <f t="shared" si="40"/>
        <v>3.7314024843213942E-3</v>
      </c>
      <c r="AE113">
        <f t="shared" si="41"/>
        <v>5.4870779113295041E-2</v>
      </c>
      <c r="AF113" s="4">
        <f t="shared" si="42"/>
        <v>1.9713220492144981E-2</v>
      </c>
      <c r="AG113" s="4">
        <f t="shared" si="43"/>
        <v>3.5194033160374588E-2</v>
      </c>
      <c r="AH113" s="4">
        <f t="shared" si="44"/>
        <v>5.1309112143795847E-2</v>
      </c>
      <c r="AI113" s="4">
        <f t="shared" si="45"/>
        <v>2.0407189076584848E-3</v>
      </c>
      <c r="AJ113" s="4">
        <f t="shared" si="46"/>
        <v>3.1376434449826601E-2</v>
      </c>
      <c r="AK113" s="20">
        <f t="shared" si="50"/>
        <v>0.87037443484286936</v>
      </c>
      <c r="AL113" s="20">
        <f t="shared" si="51"/>
        <v>9.9428954564253491E-3</v>
      </c>
      <c r="AM113" s="5">
        <f t="shared" si="28"/>
        <v>1.2512542612860642</v>
      </c>
      <c r="AO113">
        <f t="shared" si="47"/>
        <v>50.626999999999995</v>
      </c>
      <c r="AP113">
        <f t="shared" si="48"/>
        <v>1.76100075</v>
      </c>
      <c r="AQ113">
        <f t="shared" si="49"/>
        <v>3.4714996071582682E-2</v>
      </c>
      <c r="AR113">
        <f>IF(BinaryData!BO100=0," ",NormalizeData!BO100)</f>
        <v>2.2019329999999999</v>
      </c>
      <c r="AS113">
        <f>IF(BinaryData!BP100=0," ",NormalizeData!BP100)</f>
        <v>2.2042109999999999</v>
      </c>
      <c r="AT113">
        <f>IF(BinaryData!BQ100=0," ",NormalizeData!BQ100)</f>
        <v>2.279131</v>
      </c>
      <c r="AU113">
        <f>IF(BinaryData!BR100=0," ",NormalizeData!BR100)</f>
        <v>2.1038269999999999</v>
      </c>
      <c r="AV113">
        <f>IF(BinaryData!BS100=0," ",NormalizeData!BS100)</f>
        <v>1.945427</v>
      </c>
      <c r="AW113">
        <f>IF(BinaryData!BT100=0," ",NormalizeData!BT100)</f>
        <v>1.8894770000000001</v>
      </c>
      <c r="AX113">
        <f>IF(BinaryData!BU100=0," ",NormalizeData!BU100)</f>
        <v>1.830856</v>
      </c>
      <c r="AY113">
        <f>IF(BinaryData!BV100=0," ",NormalizeData!BV100)</f>
        <v>1.9015500000000001</v>
      </c>
      <c r="AZ113">
        <f>IF(BinaryData!BW100=0," ",NormalizeData!BW100)</f>
        <v>1.5179689999999999</v>
      </c>
      <c r="BA113">
        <f>IF(BinaryData!BX100=0," ",NormalizeData!BX100)</f>
        <v>1.6332169999999999</v>
      </c>
      <c r="BB113">
        <f>IF(BinaryData!BY100=0," ",NormalizeData!BY100)</f>
        <v>1.754124</v>
      </c>
      <c r="BC113">
        <f>IF(BinaryData!BZ100=0," ",NormalizeData!BZ100)</f>
        <v>1.757228</v>
      </c>
      <c r="BD113">
        <f>IF(BinaryData!CA100=0," ",NormalizeData!CA100)</f>
        <v>1.780934</v>
      </c>
      <c r="BE113">
        <f>IF(BinaryData!CB100=0," ",NormalizeData!CB100)</f>
        <v>1.7832330000000001</v>
      </c>
      <c r="BF113">
        <f>IF(BinaryData!CC100=0," ",NormalizeData!CC100)</f>
        <v>1.811774</v>
      </c>
      <c r="BG113">
        <f>IF(BinaryData!CD100=0," ",NormalizeData!CD100)</f>
        <v>1.857083</v>
      </c>
    </row>
    <row r="114" spans="1:59">
      <c r="A114">
        <f>NormalizeData!A101</f>
        <v>77.189443999999995</v>
      </c>
      <c r="B114" s="6">
        <f t="shared" si="29"/>
        <v>51.621443999999997</v>
      </c>
      <c r="C114">
        <f>IF(BinaryData!C101=0," ",NormalizeData!C101)</f>
        <v>1.7875589999999999</v>
      </c>
      <c r="D114">
        <f>IF(BinaryData!D101=0," ",NormalizeData!D101)</f>
        <v>1.750696</v>
      </c>
      <c r="E114">
        <f>IF(BinaryData!E101=0," ",NormalizeData!E101)</f>
        <v>1.798171</v>
      </c>
      <c r="F114">
        <f>IF(BinaryData!F101=0," ",NormalizeData!F101)</f>
        <v>1.7227250000000001</v>
      </c>
      <c r="G114">
        <f>IF(BinaryData!G101=0," ",NormalizeData!G101)</f>
        <v>0.51322199999999996</v>
      </c>
      <c r="H114">
        <f>IF(BinaryData!H101=0," ",NormalizeData!H101)</f>
        <v>0.49401400000000001</v>
      </c>
      <c r="I114">
        <f>IF(BinaryData!I101=0," ",NormalizeData!I101)</f>
        <v>0.47175499999999998</v>
      </c>
      <c r="J114">
        <f>IF(BinaryData!J101=0," ",NormalizeData!J101)</f>
        <v>0.50244599999999995</v>
      </c>
      <c r="K114">
        <f>IF(BinaryData!K101=0," ",NormalizeData!K101)</f>
        <v>2.3220830000000001</v>
      </c>
      <c r="L114">
        <f>IF(BinaryData!L101=0," ",NormalizeData!L101)</f>
        <v>2.0777600000000001</v>
      </c>
      <c r="M114">
        <f>IF(BinaryData!M101=0," ",NormalizeData!M101)</f>
        <v>2.3089680000000001</v>
      </c>
      <c r="N114">
        <f>IF(BinaryData!N101=0," ",NormalizeData!N101)</f>
        <v>2.2304249999999999</v>
      </c>
      <c r="O114">
        <f>IF(BinaryData!O101=0," ",NormalizeData!O101)</f>
        <v>1.832355</v>
      </c>
      <c r="P114">
        <f>IF(BinaryData!P101=0," ",NormalizeData!P101)</f>
        <v>1.838033</v>
      </c>
      <c r="Q114">
        <f>IF(BinaryData!Q101=0," ",NormalizeData!Q101)</f>
        <v>1.8019529999999999</v>
      </c>
      <c r="R114">
        <f>IF(BinaryData!R101=0," ",NormalizeData!R101)</f>
        <v>1.7199169999999999</v>
      </c>
      <c r="T114" s="63">
        <f t="shared" si="30"/>
        <v>51.621443999999997</v>
      </c>
      <c r="U114" s="63">
        <f t="shared" si="31"/>
        <v>77.189443999999995</v>
      </c>
      <c r="V114">
        <f t="shared" si="32"/>
        <v>1.76478775</v>
      </c>
      <c r="W114">
        <f t="shared" si="33"/>
        <v>0.49535924999999997</v>
      </c>
      <c r="X114">
        <f t="shared" si="34"/>
        <v>2.2348090000000003</v>
      </c>
      <c r="Y114">
        <f t="shared" si="35"/>
        <v>1.835194</v>
      </c>
      <c r="Z114">
        <f t="shared" si="36"/>
        <v>1.7609349999999999</v>
      </c>
      <c r="AA114">
        <f t="shared" si="37"/>
        <v>3.4644978292916601E-2</v>
      </c>
      <c r="AB114">
        <f t="shared" si="38"/>
        <v>1.7590434699479889E-2</v>
      </c>
      <c r="AC114">
        <f t="shared" si="39"/>
        <v>0.11224959719898038</v>
      </c>
      <c r="AD114">
        <f t="shared" si="40"/>
        <v>4.0149523035772679E-3</v>
      </c>
      <c r="AE114">
        <f t="shared" si="41"/>
        <v>5.800821190141961E-2</v>
      </c>
      <c r="AF114" s="4">
        <f t="shared" si="42"/>
        <v>1.9631243639874882E-2</v>
      </c>
      <c r="AG114" s="4">
        <f t="shared" si="43"/>
        <v>3.5510459730952619E-2</v>
      </c>
      <c r="AH114" s="4">
        <f t="shared" si="44"/>
        <v>5.0227825822690156E-2</v>
      </c>
      <c r="AI114" s="4">
        <f t="shared" si="45"/>
        <v>2.1877536127391808E-3</v>
      </c>
      <c r="AJ114" s="4">
        <f t="shared" si="46"/>
        <v>3.2941711023643468E-2</v>
      </c>
      <c r="AK114" s="20">
        <f t="shared" si="50"/>
        <v>0.87655370981730008</v>
      </c>
      <c r="AL114" s="20">
        <f t="shared" si="51"/>
        <v>6.2417440752538855E-2</v>
      </c>
      <c r="AM114" s="5">
        <f t="shared" si="28"/>
        <v>1.2548252747762885</v>
      </c>
      <c r="AO114">
        <f t="shared" si="47"/>
        <v>51.621443999999997</v>
      </c>
      <c r="AP114">
        <f t="shared" si="48"/>
        <v>1.76478775</v>
      </c>
      <c r="AQ114">
        <f t="shared" si="49"/>
        <v>3.4644978292916601E-2</v>
      </c>
      <c r="AR114">
        <f>IF(BinaryData!BO101=0," ",NormalizeData!BO101)</f>
        <v>2.226137</v>
      </c>
      <c r="AS114">
        <f>IF(BinaryData!BP101=0," ",NormalizeData!BP101)</f>
        <v>2.2182219999999999</v>
      </c>
      <c r="AT114">
        <f>IF(BinaryData!BQ101=0," ",NormalizeData!BQ101)</f>
        <v>2.3072059999999999</v>
      </c>
      <c r="AU114">
        <f>IF(BinaryData!BR101=0," ",NormalizeData!BR101)</f>
        <v>2.104705</v>
      </c>
      <c r="AV114">
        <f>IF(BinaryData!BS101=0," ",NormalizeData!BS101)</f>
        <v>1.9595400000000001</v>
      </c>
      <c r="AW114">
        <f>IF(BinaryData!BT101=0," ",NormalizeData!BT101)</f>
        <v>1.907748</v>
      </c>
      <c r="AX114">
        <f>IF(BinaryData!BU101=0," ",NormalizeData!BU101)</f>
        <v>1.827583</v>
      </c>
      <c r="AY114">
        <f>IF(BinaryData!BV101=0," ",NormalizeData!BV101)</f>
        <v>1.9145890000000001</v>
      </c>
      <c r="AZ114">
        <f>IF(BinaryData!BW101=0," ",NormalizeData!BW101)</f>
        <v>1.5166599999999999</v>
      </c>
      <c r="BA114">
        <f>IF(BinaryData!BX101=0," ",NormalizeData!BX101)</f>
        <v>1.643108</v>
      </c>
      <c r="BB114">
        <f>IF(BinaryData!BY101=0," ",NormalizeData!BY101)</f>
        <v>1.758861</v>
      </c>
      <c r="BC114">
        <f>IF(BinaryData!BZ101=0," ",NormalizeData!BZ101)</f>
        <v>1.769781</v>
      </c>
      <c r="BD114">
        <f>IF(BinaryData!CA101=0," ",NormalizeData!CA101)</f>
        <v>1.7857430000000001</v>
      </c>
      <c r="BE114">
        <f>IF(BinaryData!CB101=0," ",NormalizeData!CB101)</f>
        <v>1.783444</v>
      </c>
      <c r="BF114">
        <f>IF(BinaryData!CC101=0," ",NormalizeData!CC101)</f>
        <v>1.8189090000000001</v>
      </c>
      <c r="BG114">
        <f>IF(BinaryData!CD101=0," ",NormalizeData!CD101)</f>
        <v>1.8610800000000001</v>
      </c>
    </row>
    <row r="115" spans="1:59">
      <c r="A115">
        <f>NormalizeData!A102</f>
        <v>78.185277999999997</v>
      </c>
      <c r="B115" s="6">
        <f t="shared" si="29"/>
        <v>52.617277999999999</v>
      </c>
      <c r="C115">
        <f>IF(BinaryData!C102=0," ",NormalizeData!C102)</f>
        <v>1.807471</v>
      </c>
      <c r="D115">
        <f>IF(BinaryData!D102=0," ",NormalizeData!D102)</f>
        <v>1.759233</v>
      </c>
      <c r="E115">
        <f>IF(BinaryData!E102=0," ",NormalizeData!E102)</f>
        <v>1.8032429999999999</v>
      </c>
      <c r="F115">
        <f>IF(BinaryData!F102=0," ",NormalizeData!F102)</f>
        <v>1.736402</v>
      </c>
      <c r="G115">
        <f>IF(BinaryData!G102=0," ",NormalizeData!G102)</f>
        <v>0.48944100000000001</v>
      </c>
      <c r="H115">
        <f>IF(BinaryData!H102=0," ",NormalizeData!H102)</f>
        <v>0.47212999999999999</v>
      </c>
      <c r="I115">
        <f>IF(BinaryData!I102=0," ",NormalizeData!I102)</f>
        <v>0.43753799999999998</v>
      </c>
      <c r="J115">
        <f>IF(BinaryData!J102=0," ",NormalizeData!J102)</f>
        <v>0.47535300000000003</v>
      </c>
      <c r="K115">
        <f>IF(BinaryData!K102=0," ",NormalizeData!K102)</f>
        <v>2.3523540000000001</v>
      </c>
      <c r="L115">
        <f>IF(BinaryData!L102=0," ",NormalizeData!L102)</f>
        <v>2.1031439999999999</v>
      </c>
      <c r="M115">
        <f>IF(BinaryData!M102=0," ",NormalizeData!M102)</f>
        <v>2.3412000000000002</v>
      </c>
      <c r="N115">
        <f>IF(BinaryData!N102=0," ",NormalizeData!N102)</f>
        <v>2.2597290000000001</v>
      </c>
      <c r="O115">
        <f>IF(BinaryData!O102=0," ",NormalizeData!O102)</f>
        <v>1.8404990000000001</v>
      </c>
      <c r="P115">
        <f>IF(BinaryData!P102=0," ",NormalizeData!P102)</f>
        <v>1.8429409999999999</v>
      </c>
      <c r="Q115">
        <f>IF(BinaryData!Q102=0," ",NormalizeData!Q102)</f>
        <v>1.8184530000000001</v>
      </c>
      <c r="R115">
        <f>IF(BinaryData!R102=0," ",NormalizeData!R102)</f>
        <v>1.7273970000000001</v>
      </c>
      <c r="T115" s="63">
        <f t="shared" si="30"/>
        <v>52.617277999999999</v>
      </c>
      <c r="U115" s="63">
        <f t="shared" si="31"/>
        <v>78.185277999999997</v>
      </c>
      <c r="V115">
        <f t="shared" si="32"/>
        <v>1.77658725</v>
      </c>
      <c r="W115">
        <f t="shared" si="33"/>
        <v>0.46861549999999996</v>
      </c>
      <c r="X115">
        <f t="shared" si="34"/>
        <v>2.2641067500000003</v>
      </c>
      <c r="Y115">
        <f t="shared" si="35"/>
        <v>1.84172</v>
      </c>
      <c r="Z115">
        <f t="shared" si="36"/>
        <v>1.7729250000000001</v>
      </c>
      <c r="AA115">
        <f t="shared" si="37"/>
        <v>3.4546390707520601E-2</v>
      </c>
      <c r="AB115">
        <f t="shared" si="38"/>
        <v>2.2039797889272957E-2</v>
      </c>
      <c r="AC115">
        <f t="shared" si="39"/>
        <v>0.1149769801753813</v>
      </c>
      <c r="AD115">
        <f t="shared" si="40"/>
        <v>1.7267547596574312E-3</v>
      </c>
      <c r="AE115">
        <f t="shared" si="41"/>
        <v>6.4386315067722286E-2</v>
      </c>
      <c r="AF115" s="4">
        <f t="shared" si="42"/>
        <v>1.9445366788217466E-2</v>
      </c>
      <c r="AG115" s="4">
        <f t="shared" si="43"/>
        <v>4.7031730468311356E-2</v>
      </c>
      <c r="AH115" s="4">
        <f t="shared" si="44"/>
        <v>5.0782490788202142E-2</v>
      </c>
      <c r="AI115" s="4">
        <f t="shared" si="45"/>
        <v>9.3757724282596223E-4</v>
      </c>
      <c r="AJ115" s="4">
        <f t="shared" si="46"/>
        <v>3.6316434743557842E-2</v>
      </c>
      <c r="AK115" s="20">
        <f t="shared" si="50"/>
        <v>0.87021236063364471</v>
      </c>
      <c r="AL115" s="20">
        <f t="shared" si="51"/>
        <v>7.9892983462804268E-2</v>
      </c>
      <c r="AM115" s="5">
        <f t="shared" si="28"/>
        <v>1.2663330193673434</v>
      </c>
      <c r="AO115">
        <f t="shared" si="47"/>
        <v>52.617277999999999</v>
      </c>
      <c r="AP115">
        <f t="shared" si="48"/>
        <v>1.77658725</v>
      </c>
      <c r="AQ115">
        <f t="shared" si="49"/>
        <v>3.4546390707520601E-2</v>
      </c>
      <c r="AR115">
        <f>IF(BinaryData!BO102=0," ",NormalizeData!BO102)</f>
        <v>2.2608860000000002</v>
      </c>
      <c r="AS115">
        <f>IF(BinaryData!BP102=0," ",NormalizeData!BP102)</f>
        <v>2.238804</v>
      </c>
      <c r="AT115">
        <f>IF(BinaryData!BQ102=0," ",NormalizeData!BQ102)</f>
        <v>2.3208220000000002</v>
      </c>
      <c r="AU115">
        <f>IF(BinaryData!BR102=0," ",NormalizeData!BR102)</f>
        <v>2.120924</v>
      </c>
      <c r="AV115">
        <f>IF(BinaryData!BS102=0," ",NormalizeData!BS102)</f>
        <v>1.9697150000000001</v>
      </c>
      <c r="AW115">
        <f>IF(BinaryData!BT102=0," ",NormalizeData!BT102)</f>
        <v>1.913931</v>
      </c>
      <c r="AX115">
        <f>IF(BinaryData!BU102=0," ",NormalizeData!BU102)</f>
        <v>1.8327329999999999</v>
      </c>
      <c r="AY115">
        <f>IF(BinaryData!BV102=0," ",NormalizeData!BV102)</f>
        <v>1.9159219999999999</v>
      </c>
      <c r="AZ115">
        <f>IF(BinaryData!BW102=0," ",NormalizeData!BW102)</f>
        <v>1.5165109999999999</v>
      </c>
      <c r="BA115">
        <f>IF(BinaryData!BX102=0," ",NormalizeData!BX102)</f>
        <v>1.64175</v>
      </c>
      <c r="BB115">
        <f>IF(BinaryData!BY102=0," ",NormalizeData!BY102)</f>
        <v>1.769191</v>
      </c>
      <c r="BC115">
        <f>IF(BinaryData!BZ102=0," ",NormalizeData!BZ102)</f>
        <v>1.7715479999999999</v>
      </c>
      <c r="BD115">
        <f>IF(BinaryData!CA102=0," ",NormalizeData!CA102)</f>
        <v>1.788554</v>
      </c>
      <c r="BE115">
        <f>IF(BinaryData!CB102=0," ",NormalizeData!CB102)</f>
        <v>1.7895220000000001</v>
      </c>
      <c r="BF115">
        <f>IF(BinaryData!CC102=0," ",NormalizeData!CC102)</f>
        <v>1.8358479999999999</v>
      </c>
      <c r="BG115">
        <f>IF(BinaryData!CD102=0," ",NormalizeData!CD102)</f>
        <v>1.87032</v>
      </c>
    </row>
    <row r="116" spans="1:59">
      <c r="A116">
        <f>NormalizeData!A103</f>
        <v>79.183055999999993</v>
      </c>
      <c r="B116" s="6">
        <f t="shared" si="29"/>
        <v>53.615055999999996</v>
      </c>
      <c r="C116">
        <f>IF(BinaryData!C103=0," ",NormalizeData!C103)</f>
        <v>1.8027420000000001</v>
      </c>
      <c r="D116">
        <f>IF(BinaryData!D103=0," ",NormalizeData!D103)</f>
        <v>1.757989</v>
      </c>
      <c r="E116">
        <f>IF(BinaryData!E103=0," ",NormalizeData!E103)</f>
        <v>1.816422</v>
      </c>
      <c r="F116">
        <f>IF(BinaryData!F103=0," ",NormalizeData!F103)</f>
        <v>1.7486569999999999</v>
      </c>
      <c r="G116">
        <f>IF(BinaryData!G103=0," ",NormalizeData!G103)</f>
        <v>0.46289999999999998</v>
      </c>
      <c r="H116">
        <f>IF(BinaryData!H103=0," ",NormalizeData!H103)</f>
        <v>0.44272400000000001</v>
      </c>
      <c r="I116">
        <f>IF(BinaryData!I103=0," ",NormalizeData!I103)</f>
        <v>0.40995999999999999</v>
      </c>
      <c r="J116">
        <f>IF(BinaryData!J103=0," ",NormalizeData!J103)</f>
        <v>0.44764900000000002</v>
      </c>
      <c r="K116">
        <f>IF(BinaryData!K103=0," ",NormalizeData!K103)</f>
        <v>2.3752</v>
      </c>
      <c r="L116">
        <f>IF(BinaryData!L103=0," ",NormalizeData!L103)</f>
        <v>2.1142379999999998</v>
      </c>
      <c r="M116">
        <f>IF(BinaryData!M103=0," ",NormalizeData!M103)</f>
        <v>2.3530989999999998</v>
      </c>
      <c r="N116">
        <f>IF(BinaryData!N103=0," ",NormalizeData!N103)</f>
        <v>2.2787709999999999</v>
      </c>
      <c r="O116">
        <f>IF(BinaryData!O103=0," ",NormalizeData!O103)</f>
        <v>1.8409610000000001</v>
      </c>
      <c r="P116">
        <f>IF(BinaryData!P103=0," ",NormalizeData!P103)</f>
        <v>1.8536950000000001</v>
      </c>
      <c r="Q116">
        <f>IF(BinaryData!Q103=0," ",NormalizeData!Q103)</f>
        <v>1.8218989999999999</v>
      </c>
      <c r="R116">
        <f>IF(BinaryData!R103=0," ",NormalizeData!R103)</f>
        <v>1.735384</v>
      </c>
      <c r="T116" s="63">
        <f t="shared" si="30"/>
        <v>53.615055999999996</v>
      </c>
      <c r="U116" s="63">
        <f t="shared" si="31"/>
        <v>79.183055999999993</v>
      </c>
      <c r="V116">
        <f t="shared" si="32"/>
        <v>1.7814524999999999</v>
      </c>
      <c r="W116">
        <f t="shared" si="33"/>
        <v>0.44080824999999996</v>
      </c>
      <c r="X116">
        <f t="shared" si="34"/>
        <v>2.2803269999999998</v>
      </c>
      <c r="Y116">
        <f t="shared" si="35"/>
        <v>1.8473280000000001</v>
      </c>
      <c r="Z116">
        <f t="shared" si="36"/>
        <v>1.7786415</v>
      </c>
      <c r="AA116">
        <f t="shared" si="37"/>
        <v>3.317724819310168E-2</v>
      </c>
      <c r="AB116">
        <f t="shared" si="38"/>
        <v>2.2286961096494664E-2</v>
      </c>
      <c r="AC116">
        <f t="shared" si="39"/>
        <v>0.11815897084013556</v>
      </c>
      <c r="AD116">
        <f t="shared" si="40"/>
        <v>9.0042977516295118E-3</v>
      </c>
      <c r="AE116">
        <f t="shared" si="41"/>
        <v>6.1175343174354087E-2</v>
      </c>
      <c r="AF116" s="4">
        <f t="shared" si="42"/>
        <v>1.8623706325653747E-2</v>
      </c>
      <c r="AG116" s="4">
        <f t="shared" si="43"/>
        <v>5.0559310304411652E-2</v>
      </c>
      <c r="AH116" s="4">
        <f t="shared" si="44"/>
        <v>5.1816678415041166E-2</v>
      </c>
      <c r="AI116" s="4">
        <f t="shared" si="45"/>
        <v>4.8742279398295866E-3</v>
      </c>
      <c r="AJ116" s="4">
        <f t="shared" si="46"/>
        <v>3.4394420221474695E-2</v>
      </c>
      <c r="AK116" s="20">
        <f t="shared" si="50"/>
        <v>0.87588606905315181</v>
      </c>
      <c r="AL116" s="20">
        <f t="shared" si="51"/>
        <v>8.9934127521627549E-2</v>
      </c>
      <c r="AM116" s="5">
        <f t="shared" si="28"/>
        <v>1.2744134857435234</v>
      </c>
      <c r="AO116">
        <f t="shared" si="47"/>
        <v>53.615055999999996</v>
      </c>
      <c r="AP116">
        <f t="shared" si="48"/>
        <v>1.7814524999999999</v>
      </c>
      <c r="AQ116">
        <f t="shared" si="49"/>
        <v>3.317724819310168E-2</v>
      </c>
      <c r="AR116">
        <f>IF(BinaryData!BO103=0," ",NormalizeData!BO103)</f>
        <v>2.2751869999999998</v>
      </c>
      <c r="AS116">
        <f>IF(BinaryData!BP103=0," ",NormalizeData!BP103)</f>
        <v>2.2655180000000001</v>
      </c>
      <c r="AT116">
        <f>IF(BinaryData!BQ103=0," ",NormalizeData!BQ103)</f>
        <v>2.3454449999999998</v>
      </c>
      <c r="AU116">
        <f>IF(BinaryData!BR103=0," ",NormalizeData!BR103)</f>
        <v>2.146102</v>
      </c>
      <c r="AV116">
        <f>IF(BinaryData!BS103=0," ",NormalizeData!BS103)</f>
        <v>1.9914909999999999</v>
      </c>
      <c r="AW116">
        <f>IF(BinaryData!BT103=0," ",NormalizeData!BT103)</f>
        <v>1.927721</v>
      </c>
      <c r="AX116">
        <f>IF(BinaryData!BU103=0," ",NormalizeData!BU103)</f>
        <v>1.84185</v>
      </c>
      <c r="AY116">
        <f>IF(BinaryData!BV103=0," ",NormalizeData!BV103)</f>
        <v>1.940537</v>
      </c>
      <c r="AZ116">
        <f>IF(BinaryData!BW103=0," ",NormalizeData!BW103)</f>
        <v>1.5227850000000001</v>
      </c>
      <c r="BA116">
        <f>IF(BinaryData!BX103=0," ",NormalizeData!BX103)</f>
        <v>1.649343</v>
      </c>
      <c r="BB116">
        <f>IF(BinaryData!BY103=0," ",NormalizeData!BY103)</f>
        <v>1.786376</v>
      </c>
      <c r="BC116">
        <f>IF(BinaryData!BZ103=0," ",NormalizeData!BZ103)</f>
        <v>1.781129</v>
      </c>
      <c r="BD116">
        <f>IF(BinaryData!CA103=0," ",NormalizeData!CA103)</f>
        <v>1.8120909999999999</v>
      </c>
      <c r="BE116">
        <f>IF(BinaryData!CB103=0," ",NormalizeData!CB103)</f>
        <v>1.804492</v>
      </c>
      <c r="BF116">
        <f>IF(BinaryData!CC103=0," ",NormalizeData!CC103)</f>
        <v>1.8433790000000001</v>
      </c>
      <c r="BG116">
        <f>IF(BinaryData!CD103=0," ",NormalizeData!CD103)</f>
        <v>1.881332</v>
      </c>
    </row>
    <row r="117" spans="1:59">
      <c r="A117">
        <f>NormalizeData!A104</f>
        <v>80.177778000000004</v>
      </c>
      <c r="B117" s="6">
        <f t="shared" si="29"/>
        <v>54.609778000000006</v>
      </c>
      <c r="C117">
        <f>IF(BinaryData!C104=0," ",NormalizeData!C104)</f>
        <v>1.8061050000000001</v>
      </c>
      <c r="D117">
        <f>IF(BinaryData!D104=0," ",NormalizeData!D104)</f>
        <v>1.7607740000000001</v>
      </c>
      <c r="E117">
        <f>IF(BinaryData!E104=0," ",NormalizeData!E104)</f>
        <v>1.8237760000000001</v>
      </c>
      <c r="F117">
        <f>IF(BinaryData!F104=0," ",NormalizeData!F104)</f>
        <v>1.740116</v>
      </c>
      <c r="G117">
        <f>IF(BinaryData!G104=0," ",NormalizeData!G104)</f>
        <v>0.43482500000000002</v>
      </c>
      <c r="H117">
        <f>IF(BinaryData!H104=0," ",NormalizeData!H104)</f>
        <v>0.42222700000000002</v>
      </c>
      <c r="I117">
        <f>IF(BinaryData!I104=0," ",NormalizeData!I104)</f>
        <v>0.380521</v>
      </c>
      <c r="J117">
        <f>IF(BinaryData!J104=0," ",NormalizeData!J104)</f>
        <v>0.42068299999999997</v>
      </c>
      <c r="K117">
        <f>IF(BinaryData!K104=0," ",NormalizeData!K104)</f>
        <v>2.3921899999999998</v>
      </c>
      <c r="L117">
        <f>IF(BinaryData!L104=0," ",NormalizeData!L104)</f>
        <v>2.1307619999999998</v>
      </c>
      <c r="M117">
        <f>IF(BinaryData!M104=0," ",NormalizeData!M104)</f>
        <v>2.3844959999999999</v>
      </c>
      <c r="N117">
        <f>IF(BinaryData!N104=0," ",NormalizeData!N104)</f>
        <v>2.2975789999999998</v>
      </c>
      <c r="O117">
        <f>IF(BinaryData!O104=0," ",NormalizeData!O104)</f>
        <v>1.850722</v>
      </c>
      <c r="P117">
        <f>IF(BinaryData!P104=0," ",NormalizeData!P104)</f>
        <v>1.8513649999999999</v>
      </c>
      <c r="Q117">
        <f>IF(BinaryData!Q104=0," ",NormalizeData!Q104)</f>
        <v>1.838543</v>
      </c>
      <c r="R117">
        <f>IF(BinaryData!R104=0," ",NormalizeData!R104)</f>
        <v>1.7372780000000001</v>
      </c>
      <c r="T117" s="63">
        <f t="shared" si="30"/>
        <v>54.609778000000006</v>
      </c>
      <c r="U117" s="63">
        <f t="shared" si="31"/>
        <v>80.177778000000004</v>
      </c>
      <c r="V117">
        <f t="shared" si="32"/>
        <v>1.7826927500000003</v>
      </c>
      <c r="W117">
        <f t="shared" si="33"/>
        <v>0.41456399999999999</v>
      </c>
      <c r="X117">
        <f t="shared" si="34"/>
        <v>2.3012567500000003</v>
      </c>
      <c r="Y117">
        <f t="shared" si="35"/>
        <v>1.8510434999999998</v>
      </c>
      <c r="Z117">
        <f t="shared" si="36"/>
        <v>1.7879105000000002</v>
      </c>
      <c r="AA117">
        <f t="shared" si="37"/>
        <v>3.8855193229691561E-2</v>
      </c>
      <c r="AB117">
        <f t="shared" si="38"/>
        <v>2.3562666091368641E-2</v>
      </c>
      <c r="AC117">
        <f t="shared" si="39"/>
        <v>0.12149021129121203</v>
      </c>
      <c r="AD117">
        <f t="shared" si="40"/>
        <v>4.5466966030291412E-4</v>
      </c>
      <c r="AE117">
        <f t="shared" si="41"/>
        <v>7.1605168196855681E-2</v>
      </c>
      <c r="AF117" s="4">
        <f t="shared" si="42"/>
        <v>2.1795787989653044E-2</v>
      </c>
      <c r="AG117" s="4">
        <f t="shared" si="43"/>
        <v>5.683722197626577E-2</v>
      </c>
      <c r="AH117" s="4">
        <f t="shared" si="44"/>
        <v>5.2792984220996639E-2</v>
      </c>
      <c r="AI117" s="4">
        <f t="shared" si="45"/>
        <v>2.4562883600677895E-4</v>
      </c>
      <c r="AJ117" s="4">
        <f t="shared" si="46"/>
        <v>4.0049637941527653E-2</v>
      </c>
      <c r="AK117" s="20">
        <f t="shared" si="50"/>
        <v>0.8631316109955437</v>
      </c>
      <c r="AL117" s="20">
        <f t="shared" si="51"/>
        <v>7.2368668934382763E-2</v>
      </c>
      <c r="AM117" s="5">
        <f t="shared" si="28"/>
        <v>1.2800380588312066</v>
      </c>
      <c r="AO117">
        <f t="shared" si="47"/>
        <v>54.609778000000006</v>
      </c>
      <c r="AP117">
        <f t="shared" si="48"/>
        <v>1.7826927500000003</v>
      </c>
      <c r="AQ117">
        <f t="shared" si="49"/>
        <v>3.8855193229691561E-2</v>
      </c>
      <c r="AR117">
        <f>IF(BinaryData!BO104=0," ",NormalizeData!BO104)</f>
        <v>2.305752</v>
      </c>
      <c r="AS117">
        <f>IF(BinaryData!BP104=0," ",NormalizeData!BP104)</f>
        <v>2.2849650000000001</v>
      </c>
      <c r="AT117">
        <f>IF(BinaryData!BQ104=0," ",NormalizeData!BQ104)</f>
        <v>2.364141</v>
      </c>
      <c r="AU117">
        <f>IF(BinaryData!BR104=0," ",NormalizeData!BR104)</f>
        <v>2.1596139999999999</v>
      </c>
      <c r="AV117">
        <f>IF(BinaryData!BS104=0," ",NormalizeData!BS104)</f>
        <v>2.0064030000000002</v>
      </c>
      <c r="AW117">
        <f>IF(BinaryData!BT104=0," ",NormalizeData!BT104)</f>
        <v>1.9445790000000001</v>
      </c>
      <c r="AX117">
        <f>IF(BinaryData!BU104=0," ",NormalizeData!BU104)</f>
        <v>1.8531310000000001</v>
      </c>
      <c r="AY117">
        <f>IF(BinaryData!BV104=0," ",NormalizeData!BV104)</f>
        <v>1.939371</v>
      </c>
      <c r="AZ117">
        <f>IF(BinaryData!BW104=0," ",NormalizeData!BW104)</f>
        <v>1.531839</v>
      </c>
      <c r="BA117">
        <f>IF(BinaryData!BX104=0," ",NormalizeData!BX104)</f>
        <v>1.665664</v>
      </c>
      <c r="BB117">
        <f>IF(BinaryData!BY104=0," ",NormalizeData!BY104)</f>
        <v>1.7980849999999999</v>
      </c>
      <c r="BC117">
        <f>IF(BinaryData!BZ104=0," ",NormalizeData!BZ104)</f>
        <v>1.7738389999999999</v>
      </c>
      <c r="BD117">
        <f>IF(BinaryData!CA104=0," ",NormalizeData!CA104)</f>
        <v>1.805898</v>
      </c>
      <c r="BE117">
        <f>IF(BinaryData!CB104=0," ",NormalizeData!CB104)</f>
        <v>1.803982</v>
      </c>
      <c r="BF117">
        <f>IF(BinaryData!CC104=0," ",NormalizeData!CC104)</f>
        <v>1.8494429999999999</v>
      </c>
      <c r="BG117">
        <f>IF(BinaryData!CD104=0," ",NormalizeData!CD104)</f>
        <v>1.8916230000000001</v>
      </c>
    </row>
    <row r="118" spans="1:59">
      <c r="A118">
        <f>NormalizeData!A105</f>
        <v>81.173889000000003</v>
      </c>
      <c r="B118" s="6">
        <f t="shared" si="29"/>
        <v>55.605889000000005</v>
      </c>
      <c r="C118">
        <f>IF(BinaryData!C105=0," ",NormalizeData!C105)</f>
        <v>1.8139860000000001</v>
      </c>
      <c r="D118">
        <f>IF(BinaryData!D105=0," ",NormalizeData!D105)</f>
        <v>1.766384</v>
      </c>
      <c r="E118">
        <f>IF(BinaryData!E105=0," ",NormalizeData!E105)</f>
        <v>1.8384849999999999</v>
      </c>
      <c r="F118">
        <f>IF(BinaryData!F105=0," ",NormalizeData!F105)</f>
        <v>1.757647</v>
      </c>
      <c r="G118">
        <f>IF(BinaryData!G105=0," ",NormalizeData!G105)</f>
        <v>0.41040100000000002</v>
      </c>
      <c r="H118">
        <f>IF(BinaryData!H105=0," ",NormalizeData!H105)</f>
        <v>0.40213300000000002</v>
      </c>
      <c r="I118">
        <f>IF(BinaryData!I105=0," ",NormalizeData!I105)</f>
        <v>0.35963099999999998</v>
      </c>
      <c r="J118">
        <f>IF(BinaryData!J105=0," ",NormalizeData!J105)</f>
        <v>0.39893699999999999</v>
      </c>
      <c r="K118">
        <f>IF(BinaryData!K105=0," ",NormalizeData!K105)</f>
        <v>2.4159259999999998</v>
      </c>
      <c r="L118">
        <f>IF(BinaryData!L105=0," ",NormalizeData!L105)</f>
        <v>2.1691349999999998</v>
      </c>
      <c r="M118">
        <f>IF(BinaryData!M105=0," ",NormalizeData!M105)</f>
        <v>2.4003700000000001</v>
      </c>
      <c r="N118">
        <f>IF(BinaryData!N105=0," ",NormalizeData!N105)</f>
        <v>2.3152339999999998</v>
      </c>
      <c r="O118">
        <f>IF(BinaryData!O105=0," ",NormalizeData!O105)</f>
        <v>1.8618319999999999</v>
      </c>
      <c r="P118">
        <f>IF(BinaryData!P105=0," ",NormalizeData!P105)</f>
        <v>1.867102</v>
      </c>
      <c r="Q118">
        <f>IF(BinaryData!Q105=0," ",NormalizeData!Q105)</f>
        <v>1.8412790000000001</v>
      </c>
      <c r="R118">
        <f>IF(BinaryData!R105=0," ",NormalizeData!R105)</f>
        <v>1.754856</v>
      </c>
      <c r="T118" s="63">
        <f t="shared" si="30"/>
        <v>55.605889000000005</v>
      </c>
      <c r="U118" s="63">
        <f t="shared" si="31"/>
        <v>81.173889000000003</v>
      </c>
      <c r="V118">
        <f t="shared" si="32"/>
        <v>1.7941255000000003</v>
      </c>
      <c r="W118">
        <f t="shared" si="33"/>
        <v>0.39277550000000006</v>
      </c>
      <c r="X118">
        <f t="shared" si="34"/>
        <v>2.3251662500000001</v>
      </c>
      <c r="Y118">
        <f t="shared" si="35"/>
        <v>1.8644669999999999</v>
      </c>
      <c r="Z118">
        <f t="shared" si="36"/>
        <v>1.7980675000000002</v>
      </c>
      <c r="AA118">
        <f t="shared" si="37"/>
        <v>3.8568019934482868E-2</v>
      </c>
      <c r="AB118">
        <f t="shared" si="38"/>
        <v>2.2618156563551636E-2</v>
      </c>
      <c r="AC118">
        <f t="shared" si="39"/>
        <v>0.11304473568864974</v>
      </c>
      <c r="AD118">
        <f t="shared" si="40"/>
        <v>3.7264527368531817E-3</v>
      </c>
      <c r="AE118">
        <f t="shared" si="41"/>
        <v>6.1110289350485097E-2</v>
      </c>
      <c r="AF118" s="4">
        <f t="shared" si="42"/>
        <v>2.1496835051105879E-2</v>
      </c>
      <c r="AG118" s="4">
        <f t="shared" si="43"/>
        <v>5.7585456739413822E-2</v>
      </c>
      <c r="AH118" s="4">
        <f t="shared" si="44"/>
        <v>4.8617915251715757E-2</v>
      </c>
      <c r="AI118" s="4">
        <f t="shared" si="45"/>
        <v>1.9986691836611655E-3</v>
      </c>
      <c r="AJ118" s="4">
        <f t="shared" si="46"/>
        <v>3.3986649194474118E-2</v>
      </c>
      <c r="AK118" s="20">
        <f t="shared" si="50"/>
        <v>0.86901307346908085</v>
      </c>
      <c r="AL118" s="20">
        <f t="shared" si="51"/>
        <v>0.14349648898055745</v>
      </c>
      <c r="AM118" s="5">
        <f t="shared" si="28"/>
        <v>1.2908880400169911</v>
      </c>
      <c r="AO118">
        <f t="shared" si="47"/>
        <v>55.605889000000005</v>
      </c>
      <c r="AP118">
        <f t="shared" si="48"/>
        <v>1.7941255000000003</v>
      </c>
      <c r="AQ118">
        <f t="shared" si="49"/>
        <v>3.8568019934482868E-2</v>
      </c>
      <c r="AR118">
        <f>IF(BinaryData!BO105=0," ",NormalizeData!BO105)</f>
        <v>2.3373379999999999</v>
      </c>
      <c r="AS118">
        <f>IF(BinaryData!BP105=0," ",NormalizeData!BP105)</f>
        <v>2.296875</v>
      </c>
      <c r="AT118">
        <f>IF(BinaryData!BQ105=0," ",NormalizeData!BQ105)</f>
        <v>2.372636</v>
      </c>
      <c r="AU118">
        <f>IF(BinaryData!BR105=0," ",NormalizeData!BR105)</f>
        <v>2.172069</v>
      </c>
      <c r="AV118">
        <f>IF(BinaryData!BS105=0," ",NormalizeData!BS105)</f>
        <v>2.0151080000000001</v>
      </c>
      <c r="AW118">
        <f>IF(BinaryData!BT105=0," ",NormalizeData!BT105)</f>
        <v>1.9682820000000001</v>
      </c>
      <c r="AX118">
        <f>IF(BinaryData!BU105=0," ",NormalizeData!BU105)</f>
        <v>1.867901</v>
      </c>
      <c r="AY118">
        <f>IF(BinaryData!BV105=0," ",NormalizeData!BV105)</f>
        <v>1.9536979999999999</v>
      </c>
      <c r="AZ118">
        <f>IF(BinaryData!BW105=0," ",NormalizeData!BW105)</f>
        <v>1.5393479999999999</v>
      </c>
      <c r="BA118">
        <f>IF(BinaryData!BX105=0," ",NormalizeData!BX105)</f>
        <v>1.665097</v>
      </c>
      <c r="BB118">
        <f>IF(BinaryData!BY105=0," ",NormalizeData!BY105)</f>
        <v>1.7929280000000001</v>
      </c>
      <c r="BC118">
        <f>IF(BinaryData!BZ105=0," ",NormalizeData!BZ105)</f>
        <v>1.797139</v>
      </c>
      <c r="BD118">
        <f>IF(BinaryData!CA105=0," ",NormalizeData!CA105)</f>
        <v>1.8124439999999999</v>
      </c>
      <c r="BE118">
        <f>IF(BinaryData!CB105=0," ",NormalizeData!CB105)</f>
        <v>1.8158080000000001</v>
      </c>
      <c r="BF118">
        <f>IF(BinaryData!CC105=0," ",NormalizeData!CC105)</f>
        <v>1.8677079999999999</v>
      </c>
      <c r="BG118">
        <f>IF(BinaryData!CD105=0," ",NormalizeData!CD105)</f>
        <v>1.8945700000000001</v>
      </c>
    </row>
    <row r="119" spans="1:59">
      <c r="A119">
        <f>NormalizeData!A106</f>
        <v>82.169167000000002</v>
      </c>
      <c r="B119" s="6">
        <f t="shared" si="29"/>
        <v>56.601167000000004</v>
      </c>
      <c r="C119">
        <f>IF(BinaryData!C106=0," ",NormalizeData!C106)</f>
        <v>1.8213429999999999</v>
      </c>
      <c r="D119">
        <f>IF(BinaryData!D106=0," ",NormalizeData!D106)</f>
        <v>1.779053</v>
      </c>
      <c r="E119">
        <f>IF(BinaryData!E106=0," ",NormalizeData!E106)</f>
        <v>1.832201</v>
      </c>
      <c r="F119">
        <f>IF(BinaryData!F106=0," ",NormalizeData!F106)</f>
        <v>1.754861</v>
      </c>
      <c r="G119">
        <f>IF(BinaryData!G106=0," ",NormalizeData!G106)</f>
        <v>0.38871800000000001</v>
      </c>
      <c r="H119">
        <f>IF(BinaryData!H106=0," ",NormalizeData!H106)</f>
        <v>0.379025</v>
      </c>
      <c r="I119">
        <f>IF(BinaryData!I106=0," ",NormalizeData!I106)</f>
        <v>0.335559</v>
      </c>
      <c r="J119">
        <f>IF(BinaryData!J106=0," ",NormalizeData!J106)</f>
        <v>0.37967000000000001</v>
      </c>
      <c r="K119">
        <f>IF(BinaryData!K106=0," ",NormalizeData!K106)</f>
        <v>2.4367580000000002</v>
      </c>
      <c r="L119">
        <f>IF(BinaryData!L106=0," ",NormalizeData!L106)</f>
        <v>2.1778909999999998</v>
      </c>
      <c r="M119">
        <f>IF(BinaryData!M106=0," ",NormalizeData!M106)</f>
        <v>2.4259300000000001</v>
      </c>
      <c r="N119">
        <f>IF(BinaryData!N106=0," ",NormalizeData!N106)</f>
        <v>2.347467</v>
      </c>
      <c r="O119">
        <f>IF(BinaryData!O106=0," ",NormalizeData!O106)</f>
        <v>1.8652</v>
      </c>
      <c r="P119">
        <f>IF(BinaryData!P106=0," ",NormalizeData!P106)</f>
        <v>1.873926</v>
      </c>
      <c r="Q119">
        <f>IF(BinaryData!Q106=0," ",NormalizeData!Q106)</f>
        <v>1.8477429999999999</v>
      </c>
      <c r="R119">
        <f>IF(BinaryData!R106=0," ",NormalizeData!R106)</f>
        <v>1.75501</v>
      </c>
      <c r="T119" s="63">
        <f t="shared" si="30"/>
        <v>56.601167000000004</v>
      </c>
      <c r="U119" s="63">
        <f t="shared" si="31"/>
        <v>82.169167000000002</v>
      </c>
      <c r="V119">
        <f t="shared" si="32"/>
        <v>1.7968644999999999</v>
      </c>
      <c r="W119">
        <f t="shared" si="33"/>
        <v>0.37074299999999999</v>
      </c>
      <c r="X119">
        <f t="shared" si="34"/>
        <v>2.3470114999999998</v>
      </c>
      <c r="Y119">
        <f t="shared" si="35"/>
        <v>1.8695629999999999</v>
      </c>
      <c r="Z119">
        <f t="shared" si="36"/>
        <v>1.8013764999999999</v>
      </c>
      <c r="AA119">
        <f t="shared" si="37"/>
        <v>3.6191199386038563E-2</v>
      </c>
      <c r="AB119">
        <f t="shared" si="38"/>
        <v>2.3869767028607554E-2</v>
      </c>
      <c r="AC119">
        <f t="shared" si="39"/>
        <v>0.11956102333815444</v>
      </c>
      <c r="AD119">
        <f t="shared" si="40"/>
        <v>6.1702137726338223E-3</v>
      </c>
      <c r="AE119">
        <f t="shared" si="41"/>
        <v>6.5572133139772074E-2</v>
      </c>
      <c r="AF119" s="4">
        <f t="shared" si="42"/>
        <v>2.0141306918823633E-2</v>
      </c>
      <c r="AG119" s="4">
        <f t="shared" si="43"/>
        <v>6.4383594642670405E-2</v>
      </c>
      <c r="AH119" s="4">
        <f t="shared" si="44"/>
        <v>5.0941814021002646E-2</v>
      </c>
      <c r="AI119" s="4">
        <f t="shared" si="45"/>
        <v>3.3003508160109195E-3</v>
      </c>
      <c r="AJ119" s="4">
        <f t="shared" si="46"/>
        <v>3.640112610538223E-2</v>
      </c>
      <c r="AK119" s="20">
        <f t="shared" si="50"/>
        <v>0.87365529567856703</v>
      </c>
      <c r="AL119" s="20">
        <f t="shared" si="51"/>
        <v>0.15066942440369735</v>
      </c>
      <c r="AM119" s="5">
        <f t="shared" si="28"/>
        <v>1.2959886306727149</v>
      </c>
      <c r="AO119">
        <f t="shared" si="47"/>
        <v>56.601167000000004</v>
      </c>
      <c r="AP119">
        <f t="shared" si="48"/>
        <v>1.7968644999999999</v>
      </c>
      <c r="AQ119">
        <f t="shared" si="49"/>
        <v>3.6191199386038563E-2</v>
      </c>
      <c r="AR119">
        <f>IF(BinaryData!BO106=0," ",NormalizeData!BO106)</f>
        <v>2.347845</v>
      </c>
      <c r="AS119">
        <f>IF(BinaryData!BP106=0," ",NormalizeData!BP106)</f>
        <v>2.3213919999999999</v>
      </c>
      <c r="AT119">
        <f>IF(BinaryData!BQ106=0," ",NormalizeData!BQ106)</f>
        <v>2.408023</v>
      </c>
      <c r="AU119">
        <f>IF(BinaryData!BR106=0," ",NormalizeData!BR106)</f>
        <v>2.1947800000000002</v>
      </c>
      <c r="AV119">
        <f>IF(BinaryData!BS106=0," ",NormalizeData!BS106)</f>
        <v>2.0248170000000001</v>
      </c>
      <c r="AW119">
        <f>IF(BinaryData!BT106=0," ",NormalizeData!BT106)</f>
        <v>1.973535</v>
      </c>
      <c r="AX119">
        <f>IF(BinaryData!BU106=0," ",NormalizeData!BU106)</f>
        <v>1.8670899999999999</v>
      </c>
      <c r="AY119">
        <f>IF(BinaryData!BV106=0," ",NormalizeData!BV106)</f>
        <v>1.9607239999999999</v>
      </c>
      <c r="AZ119">
        <f>IF(BinaryData!BW106=0," ",NormalizeData!BW106)</f>
        <v>1.531676</v>
      </c>
      <c r="BA119">
        <f>IF(BinaryData!BX106=0," ",NormalizeData!BX106)</f>
        <v>1.669772</v>
      </c>
      <c r="BB119">
        <f>IF(BinaryData!BY106=0," ",NormalizeData!BY106)</f>
        <v>1.806397</v>
      </c>
      <c r="BC119">
        <f>IF(BinaryData!BZ106=0," ",NormalizeData!BZ106)</f>
        <v>1.7947310000000001</v>
      </c>
      <c r="BD119">
        <f>IF(BinaryData!CA106=0," ",NormalizeData!CA106)</f>
        <v>1.7964180000000001</v>
      </c>
      <c r="BE119">
        <f>IF(BinaryData!CB106=0," ",NormalizeData!CB106)</f>
        <v>1.8415889999999999</v>
      </c>
      <c r="BF119">
        <f>IF(BinaryData!CC106=0," ",NormalizeData!CC106)</f>
        <v>1.8667609999999999</v>
      </c>
      <c r="BG119">
        <f>IF(BinaryData!CD106=0," ",NormalizeData!CD106)</f>
        <v>1.901516</v>
      </c>
    </row>
    <row r="120" spans="1:59">
      <c r="A120">
        <f>NormalizeData!A107</f>
        <v>83.165278000000001</v>
      </c>
      <c r="B120" s="6">
        <f t="shared" si="29"/>
        <v>57.597278000000003</v>
      </c>
      <c r="C120">
        <f>IF(BinaryData!C107=0," ",NormalizeData!C107)</f>
        <v>1.8417429999999999</v>
      </c>
      <c r="D120">
        <f>IF(BinaryData!D107=0," ",NormalizeData!D107)</f>
        <v>1.775973</v>
      </c>
      <c r="E120">
        <f>IF(BinaryData!E107=0," ",NormalizeData!E107)</f>
        <v>1.844436</v>
      </c>
      <c r="F120">
        <f>IF(BinaryData!F107=0," ",NormalizeData!F107)</f>
        <v>1.768866</v>
      </c>
      <c r="G120">
        <f>IF(BinaryData!G107=0," ",NormalizeData!G107)</f>
        <v>0.36647600000000002</v>
      </c>
      <c r="H120">
        <f>IF(BinaryData!H107=0," ",NormalizeData!H107)</f>
        <v>0.36206100000000002</v>
      </c>
      <c r="I120">
        <f>IF(BinaryData!I107=0," ",NormalizeData!I107)</f>
        <v>0.31377699999999997</v>
      </c>
      <c r="J120">
        <f>IF(BinaryData!J107=0," ",NormalizeData!J107)</f>
        <v>0.35913</v>
      </c>
      <c r="K120">
        <f>IF(BinaryData!K107=0," ",NormalizeData!K107)</f>
        <v>2.4615860000000001</v>
      </c>
      <c r="L120">
        <f>IF(BinaryData!L107=0," ",NormalizeData!L107)</f>
        <v>2.207141</v>
      </c>
      <c r="M120">
        <f>IF(BinaryData!M107=0," ",NormalizeData!M107)</f>
        <v>2.4510230000000002</v>
      </c>
      <c r="N120">
        <f>IF(BinaryData!N107=0," ",NormalizeData!N107)</f>
        <v>2.390679</v>
      </c>
      <c r="O120">
        <f>IF(BinaryData!O107=0," ",NormalizeData!O107)</f>
        <v>1.874493</v>
      </c>
      <c r="P120">
        <f>IF(BinaryData!P107=0," ",NormalizeData!P107)</f>
        <v>1.8927560000000001</v>
      </c>
      <c r="Q120">
        <f>IF(BinaryData!Q107=0," ",NormalizeData!Q107)</f>
        <v>1.860492</v>
      </c>
      <c r="R120">
        <f>IF(BinaryData!R107=0," ",NormalizeData!R107)</f>
        <v>1.7577499999999999</v>
      </c>
      <c r="T120" s="63">
        <f t="shared" si="30"/>
        <v>57.597278000000003</v>
      </c>
      <c r="U120" s="63">
        <f t="shared" si="31"/>
        <v>83.165278000000001</v>
      </c>
      <c r="V120">
        <f t="shared" si="32"/>
        <v>1.8077544999999999</v>
      </c>
      <c r="W120">
        <f t="shared" si="33"/>
        <v>0.35036099999999998</v>
      </c>
      <c r="X120">
        <f t="shared" si="34"/>
        <v>2.3776072500000001</v>
      </c>
      <c r="Y120">
        <f t="shared" si="35"/>
        <v>1.8836245</v>
      </c>
      <c r="Z120">
        <f t="shared" si="36"/>
        <v>1.809121</v>
      </c>
      <c r="AA120">
        <f t="shared" si="37"/>
        <v>4.091914689970938E-2</v>
      </c>
      <c r="AB120">
        <f t="shared" si="38"/>
        <v>2.4575513843390288E-2</v>
      </c>
      <c r="AC120">
        <f t="shared" si="39"/>
        <v>0.11785855341149409</v>
      </c>
      <c r="AD120">
        <f t="shared" si="40"/>
        <v>1.2913891144810017E-2</v>
      </c>
      <c r="AE120">
        <f t="shared" si="41"/>
        <v>7.2649564912668343E-2</v>
      </c>
      <c r="AF120" s="4">
        <f t="shared" si="42"/>
        <v>2.2635345064669667E-2</v>
      </c>
      <c r="AG120" s="4">
        <f t="shared" si="43"/>
        <v>7.0143405925289309E-2</v>
      </c>
      <c r="AH120" s="4">
        <f t="shared" si="44"/>
        <v>4.95702363842868E-2</v>
      </c>
      <c r="AI120" s="4">
        <f t="shared" si="45"/>
        <v>6.8558734210613717E-3</v>
      </c>
      <c r="AJ120" s="4">
        <f t="shared" si="46"/>
        <v>4.0157383012340439E-2</v>
      </c>
      <c r="AK120" s="20">
        <f t="shared" si="50"/>
        <v>0.86518124155946974</v>
      </c>
      <c r="AL120" s="20">
        <f t="shared" si="51"/>
        <v>0.16411195535406242</v>
      </c>
      <c r="AM120" s="5">
        <f t="shared" si="28"/>
        <v>1.3061705543183695</v>
      </c>
      <c r="AO120">
        <f t="shared" si="47"/>
        <v>57.597278000000003</v>
      </c>
      <c r="AP120">
        <f t="shared" si="48"/>
        <v>1.8077544999999999</v>
      </c>
      <c r="AQ120">
        <f t="shared" si="49"/>
        <v>4.091914689970938E-2</v>
      </c>
      <c r="AR120">
        <f>IF(BinaryData!BO107=0," ",NormalizeData!BO107)</f>
        <v>2.3796390000000001</v>
      </c>
      <c r="AS120">
        <f>IF(BinaryData!BP107=0," ",NormalizeData!BP107)</f>
        <v>2.343772</v>
      </c>
      <c r="AT120">
        <f>IF(BinaryData!BQ107=0," ",NormalizeData!BQ107)</f>
        <v>2.436798</v>
      </c>
      <c r="AU120">
        <f>IF(BinaryData!BR107=0," ",NormalizeData!BR107)</f>
        <v>2.2090559999999999</v>
      </c>
      <c r="AV120">
        <f>IF(BinaryData!BS107=0," ",NormalizeData!BS107)</f>
        <v>2.0483530000000001</v>
      </c>
      <c r="AW120">
        <f>IF(BinaryData!BT107=0," ",NormalizeData!BT107)</f>
        <v>1.9947600000000001</v>
      </c>
      <c r="AX120">
        <f>IF(BinaryData!BU107=0," ",NormalizeData!BU107)</f>
        <v>1.8849499999999999</v>
      </c>
      <c r="AY120">
        <f>IF(BinaryData!BV107=0," ",NormalizeData!BV107)</f>
        <v>1.976394</v>
      </c>
      <c r="AZ120">
        <f>IF(BinaryData!BW107=0," ",NormalizeData!BW107)</f>
        <v>1.547744</v>
      </c>
      <c r="BA120">
        <f>IF(BinaryData!BX107=0," ",NormalizeData!BX107)</f>
        <v>1.6796789999999999</v>
      </c>
      <c r="BB120">
        <f>IF(BinaryData!BY107=0," ",NormalizeData!BY107)</f>
        <v>1.823013</v>
      </c>
      <c r="BC120">
        <f>IF(BinaryData!BZ107=0," ",NormalizeData!BZ107)</f>
        <v>1.807609</v>
      </c>
      <c r="BD120">
        <f>IF(BinaryData!CA107=0," ",NormalizeData!CA107)</f>
        <v>1.806414</v>
      </c>
      <c r="BE120">
        <f>IF(BinaryData!CB107=0," ",NormalizeData!CB107)</f>
        <v>1.8397399999999999</v>
      </c>
      <c r="BF120">
        <f>IF(BinaryData!CC107=0," ",NormalizeData!CC107)</f>
        <v>1.8722000000000001</v>
      </c>
      <c r="BG120">
        <f>IF(BinaryData!CD107=0," ",NormalizeData!CD107)</f>
        <v>1.904658</v>
      </c>
    </row>
    <row r="121" spans="1:59">
      <c r="A121">
        <f>NormalizeData!A108</f>
        <v>84.160556</v>
      </c>
      <c r="B121" s="6">
        <f t="shared" si="29"/>
        <v>58.592556000000002</v>
      </c>
      <c r="C121">
        <f>IF(BinaryData!C108=0," ",NormalizeData!C108)</f>
        <v>1.843871</v>
      </c>
      <c r="D121">
        <f>IF(BinaryData!D108=0," ",NormalizeData!D108)</f>
        <v>1.7854699999999999</v>
      </c>
      <c r="E121">
        <f>IF(BinaryData!E108=0," ",NormalizeData!E108)</f>
        <v>1.846147</v>
      </c>
      <c r="F121">
        <f>IF(BinaryData!F108=0," ",NormalizeData!F108)</f>
        <v>1.777623</v>
      </c>
      <c r="G121">
        <f>IF(BinaryData!G108=0," ",NormalizeData!G108)</f>
        <v>0.34714800000000001</v>
      </c>
      <c r="H121">
        <f>IF(BinaryData!H108=0," ",NormalizeData!H108)</f>
        <v>0.34667700000000001</v>
      </c>
      <c r="I121">
        <f>IF(BinaryData!I108=0," ",NormalizeData!I108)</f>
        <v>0.292014</v>
      </c>
      <c r="J121">
        <f>IF(BinaryData!J108=0," ",NormalizeData!J108)</f>
        <v>0.33851999999999999</v>
      </c>
      <c r="K121">
        <f>IF(BinaryData!K108=0," ",NormalizeData!K108)</f>
        <v>2.477973</v>
      </c>
      <c r="L121">
        <f>IF(BinaryData!L108=0," ",NormalizeData!L108)</f>
        <v>2.2182810000000002</v>
      </c>
      <c r="M121">
        <f>IF(BinaryData!M108=0," ",NormalizeData!M108)</f>
        <v>2.4682729999999999</v>
      </c>
      <c r="N121">
        <f>IF(BinaryData!N108=0," ",NormalizeData!N108)</f>
        <v>2.407969</v>
      </c>
      <c r="O121">
        <f>IF(BinaryData!O108=0," ",NormalizeData!O108)</f>
        <v>1.8861669999999999</v>
      </c>
      <c r="P121">
        <f>IF(BinaryData!P108=0," ",NormalizeData!P108)</f>
        <v>1.896385</v>
      </c>
      <c r="Q121">
        <f>IF(BinaryData!Q108=0," ",NormalizeData!Q108)</f>
        <v>1.8729750000000001</v>
      </c>
      <c r="R121">
        <f>IF(BinaryData!R108=0," ",NormalizeData!R108)</f>
        <v>1.7603770000000001</v>
      </c>
      <c r="T121" s="63">
        <f t="shared" si="30"/>
        <v>58.592556000000002</v>
      </c>
      <c r="U121" s="63">
        <f t="shared" si="31"/>
        <v>84.160556</v>
      </c>
      <c r="V121">
        <f t="shared" si="32"/>
        <v>1.8132777500000001</v>
      </c>
      <c r="W121">
        <f t="shared" si="33"/>
        <v>0.33108975000000002</v>
      </c>
      <c r="X121">
        <f t="shared" si="34"/>
        <v>2.3931239999999998</v>
      </c>
      <c r="Y121">
        <f t="shared" si="35"/>
        <v>1.891276</v>
      </c>
      <c r="Z121">
        <f t="shared" si="36"/>
        <v>1.8166760000000002</v>
      </c>
      <c r="AA121">
        <f t="shared" si="37"/>
        <v>3.6791605468050319E-2</v>
      </c>
      <c r="AB121">
        <f t="shared" si="38"/>
        <v>2.634990581102711E-2</v>
      </c>
      <c r="AC121">
        <f t="shared" si="39"/>
        <v>0.12060565724155166</v>
      </c>
      <c r="AD121">
        <f t="shared" si="40"/>
        <v>7.2252170901641851E-3</v>
      </c>
      <c r="AE121">
        <f t="shared" si="41"/>
        <v>7.9618809348042857E-2</v>
      </c>
      <c r="AF121" s="4">
        <f t="shared" si="42"/>
        <v>2.0290110253683043E-2</v>
      </c>
      <c r="AG121" s="4">
        <f t="shared" si="43"/>
        <v>7.958538677511795E-2</v>
      </c>
      <c r="AH121" s="4">
        <f t="shared" si="44"/>
        <v>5.0396743855124791E-2</v>
      </c>
      <c r="AI121" s="4">
        <f t="shared" si="45"/>
        <v>3.8202869862273858E-3</v>
      </c>
      <c r="AJ121" s="4">
        <f t="shared" si="46"/>
        <v>4.3826642366631613E-2</v>
      </c>
      <c r="AK121" s="20">
        <f t="shared" si="50"/>
        <v>0.87219938777183981</v>
      </c>
      <c r="AL121" s="20">
        <f t="shared" si="51"/>
        <v>0.18566035715708051</v>
      </c>
      <c r="AM121" s="5">
        <f t="shared" si="28"/>
        <v>1.3152268463444567</v>
      </c>
      <c r="AO121">
        <f t="shared" si="47"/>
        <v>58.592556000000002</v>
      </c>
      <c r="AP121">
        <f t="shared" si="48"/>
        <v>1.8132777500000001</v>
      </c>
      <c r="AQ121">
        <f t="shared" si="49"/>
        <v>3.6791605468050319E-2</v>
      </c>
      <c r="AR121">
        <f>IF(BinaryData!BO108=0," ",NormalizeData!BO108)</f>
        <v>2.3942700000000001</v>
      </c>
      <c r="AS121">
        <f>IF(BinaryData!BP108=0," ",NormalizeData!BP108)</f>
        <v>2.367057</v>
      </c>
      <c r="AT121">
        <f>IF(BinaryData!BQ108=0," ",NormalizeData!BQ108)</f>
        <v>2.4516840000000002</v>
      </c>
      <c r="AU121">
        <f>IF(BinaryData!BR108=0," ",NormalizeData!BR108)</f>
        <v>2.2238090000000001</v>
      </c>
      <c r="AV121">
        <f>IF(BinaryData!BS108=0," ",NormalizeData!BS108)</f>
        <v>2.0627080000000002</v>
      </c>
      <c r="AW121">
        <f>IF(BinaryData!BT108=0," ",NormalizeData!BT108)</f>
        <v>1.996718</v>
      </c>
      <c r="AX121">
        <f>IF(BinaryData!BU108=0," ",NormalizeData!BU108)</f>
        <v>1.9030400000000001</v>
      </c>
      <c r="AY121">
        <f>IF(BinaryData!BV108=0," ",NormalizeData!BV108)</f>
        <v>1.9759420000000001</v>
      </c>
      <c r="AZ121">
        <f>IF(BinaryData!BW108=0," ",NormalizeData!BW108)</f>
        <v>1.554864</v>
      </c>
      <c r="BA121">
        <f>IF(BinaryData!BX108=0," ",NormalizeData!BX108)</f>
        <v>1.684544</v>
      </c>
      <c r="BB121">
        <f>IF(BinaryData!BY108=0," ",NormalizeData!BY108)</f>
        <v>1.8226549999999999</v>
      </c>
      <c r="BC121">
        <f>IF(BinaryData!BZ108=0," ",NormalizeData!BZ108)</f>
        <v>1.8239829999999999</v>
      </c>
      <c r="BD121">
        <f>IF(BinaryData!CA108=0," ",NormalizeData!CA108)</f>
        <v>1.8143229999999999</v>
      </c>
      <c r="BE121">
        <f>IF(BinaryData!CB108=0," ",NormalizeData!CB108)</f>
        <v>1.8608739999999999</v>
      </c>
      <c r="BF121">
        <f>IF(BinaryData!CC108=0," ",NormalizeData!CC108)</f>
        <v>1.865299</v>
      </c>
      <c r="BG121">
        <f>IF(BinaryData!CD108=0," ",NormalizeData!CD108)</f>
        <v>1.9084099999999999</v>
      </c>
    </row>
    <row r="122" spans="1:59">
      <c r="A122">
        <f>NormalizeData!A109</f>
        <v>85.154443999999998</v>
      </c>
      <c r="B122" s="6">
        <f t="shared" si="29"/>
        <v>59.586444</v>
      </c>
      <c r="C122">
        <f>IF(BinaryData!C109=0," ",NormalizeData!C109)</f>
        <v>1.8467849999999999</v>
      </c>
      <c r="D122">
        <f>IF(BinaryData!D109=0," ",NormalizeData!D109)</f>
        <v>1.7873460000000001</v>
      </c>
      <c r="E122">
        <f>IF(BinaryData!E109=0," ",NormalizeData!E109)</f>
        <v>1.859154</v>
      </c>
      <c r="F122">
        <f>IF(BinaryData!F109=0," ",NormalizeData!F109)</f>
        <v>1.771655</v>
      </c>
      <c r="G122">
        <f>IF(BinaryData!G109=0," ",NormalizeData!G109)</f>
        <v>0.32630199999999998</v>
      </c>
      <c r="H122">
        <f>IF(BinaryData!H109=0," ",NormalizeData!H109)</f>
        <v>0.32967099999999999</v>
      </c>
      <c r="I122">
        <f>IF(BinaryData!I109=0," ",NormalizeData!I109)</f>
        <v>0.27454099999999998</v>
      </c>
      <c r="J122">
        <f>IF(BinaryData!J109=0," ",NormalizeData!J109)</f>
        <v>0.31976700000000002</v>
      </c>
      <c r="K122">
        <f>IF(BinaryData!K109=0," ",NormalizeData!K109)</f>
        <v>2.5105879999999998</v>
      </c>
      <c r="L122">
        <f>IF(BinaryData!L109=0," ",NormalizeData!L109)</f>
        <v>2.2363119999999999</v>
      </c>
      <c r="M122">
        <f>IF(BinaryData!M109=0," ",NormalizeData!M109)</f>
        <v>2.4901620000000002</v>
      </c>
      <c r="N122">
        <f>IF(BinaryData!N109=0," ",NormalizeData!N109)</f>
        <v>2.4468969999999999</v>
      </c>
      <c r="O122">
        <f>IF(BinaryData!O109=0," ",NormalizeData!O109)</f>
        <v>1.892965</v>
      </c>
      <c r="P122">
        <f>IF(BinaryData!P109=0," ",NormalizeData!P109)</f>
        <v>1.9092910000000001</v>
      </c>
      <c r="Q122">
        <f>IF(BinaryData!Q109=0," ",NormalizeData!Q109)</f>
        <v>1.8644579999999999</v>
      </c>
      <c r="R122">
        <f>IF(BinaryData!R109=0," ",NormalizeData!R109)</f>
        <v>1.7725489999999999</v>
      </c>
      <c r="T122" s="63">
        <f t="shared" si="30"/>
        <v>59.586444</v>
      </c>
      <c r="U122" s="63">
        <f t="shared" si="31"/>
        <v>85.154443999999998</v>
      </c>
      <c r="V122">
        <f t="shared" si="32"/>
        <v>1.816235</v>
      </c>
      <c r="W122">
        <f t="shared" si="33"/>
        <v>0.31257024999999994</v>
      </c>
      <c r="X122">
        <f t="shared" si="34"/>
        <v>2.4209897499999999</v>
      </c>
      <c r="Y122">
        <f t="shared" si="35"/>
        <v>1.9011279999999999</v>
      </c>
      <c r="Z122">
        <f t="shared" si="36"/>
        <v>1.8185034999999998</v>
      </c>
      <c r="AA122">
        <f t="shared" si="37"/>
        <v>4.3194497265276695E-2</v>
      </c>
      <c r="AB122">
        <f t="shared" si="38"/>
        <v>2.5684065583872564E-2</v>
      </c>
      <c r="AC122">
        <f t="shared" si="39"/>
        <v>0.12594933309437045</v>
      </c>
      <c r="AD122">
        <f t="shared" si="40"/>
        <v>1.1544225309651619E-2</v>
      </c>
      <c r="AE122">
        <f t="shared" si="41"/>
        <v>6.4989477152074412E-2</v>
      </c>
      <c r="AF122" s="4">
        <f t="shared" si="42"/>
        <v>2.3782438541970995E-2</v>
      </c>
      <c r="AG122" s="4">
        <f t="shared" si="43"/>
        <v>8.2170537931465226E-2</v>
      </c>
      <c r="AH122" s="4">
        <f t="shared" si="44"/>
        <v>5.2023901833690316E-2</v>
      </c>
      <c r="AI122" s="4">
        <f t="shared" si="45"/>
        <v>6.0723030272825497E-3</v>
      </c>
      <c r="AJ122" s="4">
        <f t="shared" si="46"/>
        <v>3.5737889507539811E-2</v>
      </c>
      <c r="AK122" s="20">
        <f t="shared" si="50"/>
        <v>0.86257861764236488</v>
      </c>
      <c r="AL122" s="20">
        <f t="shared" si="51"/>
        <v>0.16093012733022505</v>
      </c>
      <c r="AM122" s="5">
        <f t="shared" si="28"/>
        <v>1.3197779545907955</v>
      </c>
      <c r="AO122">
        <f t="shared" si="47"/>
        <v>59.586444</v>
      </c>
      <c r="AP122">
        <f t="shared" si="48"/>
        <v>1.816235</v>
      </c>
      <c r="AQ122">
        <f t="shared" si="49"/>
        <v>4.3194497265276695E-2</v>
      </c>
      <c r="AR122">
        <f>IF(BinaryData!BO109=0," ",NormalizeData!BO109)</f>
        <v>2.4213480000000001</v>
      </c>
      <c r="AS122">
        <f>IF(BinaryData!BP109=0," ",NormalizeData!BP109)</f>
        <v>2.392719</v>
      </c>
      <c r="AT122">
        <f>IF(BinaryData!BQ109=0," ",NormalizeData!BQ109)</f>
        <v>2.470615</v>
      </c>
      <c r="AU122">
        <f>IF(BinaryData!BR109=0," ",NormalizeData!BR109)</f>
        <v>2.256564</v>
      </c>
      <c r="AV122">
        <f>IF(BinaryData!BS109=0," ",NormalizeData!BS109)</f>
        <v>2.0896699999999999</v>
      </c>
      <c r="AW122">
        <f>IF(BinaryData!BT109=0," ",NormalizeData!BT109)</f>
        <v>2.0000439999999999</v>
      </c>
      <c r="AX122">
        <f>IF(BinaryData!BU109=0," ",NormalizeData!BU109)</f>
        <v>1.910801</v>
      </c>
      <c r="AY122">
        <f>IF(BinaryData!BV109=0," ",NormalizeData!BV109)</f>
        <v>1.9826299999999999</v>
      </c>
      <c r="AZ122">
        <f>IF(BinaryData!BW109=0," ",NormalizeData!BW109)</f>
        <v>1.556567</v>
      </c>
      <c r="BA122">
        <f>IF(BinaryData!BX109=0," ",NormalizeData!BX109)</f>
        <v>1.696491</v>
      </c>
      <c r="BB122">
        <f>IF(BinaryData!BY109=0," ",NormalizeData!BY109)</f>
        <v>1.829226</v>
      </c>
      <c r="BC122">
        <f>IF(BinaryData!BZ109=0," ",NormalizeData!BZ109)</f>
        <v>1.827469</v>
      </c>
      <c r="BD122">
        <f>IF(BinaryData!CA109=0," ",NormalizeData!CA109)</f>
        <v>1.829218</v>
      </c>
      <c r="BE122">
        <f>IF(BinaryData!CB109=0," ",NormalizeData!CB109)</f>
        <v>1.8573189999999999</v>
      </c>
      <c r="BF122">
        <f>IF(BinaryData!CC109=0," ",NormalizeData!CC109)</f>
        <v>1.8759330000000001</v>
      </c>
      <c r="BG122">
        <f>IF(BinaryData!CD109=0," ",NormalizeData!CD109)</f>
        <v>1.91435</v>
      </c>
    </row>
    <row r="123" spans="1:59">
      <c r="A123">
        <f>NormalizeData!A110</f>
        <v>86.150833000000006</v>
      </c>
      <c r="B123" s="6">
        <f t="shared" si="29"/>
        <v>60.582833000000008</v>
      </c>
      <c r="C123">
        <f>IF(BinaryData!C110=0," ",NormalizeData!C110)</f>
        <v>1.850635</v>
      </c>
      <c r="D123">
        <f>IF(BinaryData!D110=0," ",NormalizeData!D110)</f>
        <v>1.802754</v>
      </c>
      <c r="E123">
        <f>IF(BinaryData!E110=0," ",NormalizeData!E110)</f>
        <v>1.8697569999999999</v>
      </c>
      <c r="F123">
        <f>IF(BinaryData!F110=0," ",NormalizeData!F110)</f>
        <v>1.775622</v>
      </c>
      <c r="G123">
        <f>IF(BinaryData!G110=0," ",NormalizeData!G110)</f>
        <v>0.30774699999999999</v>
      </c>
      <c r="H123">
        <f>IF(BinaryData!H110=0," ",NormalizeData!H110)</f>
        <v>0.31343300000000002</v>
      </c>
      <c r="I123">
        <f>IF(BinaryData!I110=0," ",NormalizeData!I110)</f>
        <v>0.25408500000000001</v>
      </c>
      <c r="J123">
        <f>IF(BinaryData!J110=0," ",NormalizeData!J110)</f>
        <v>0.302869</v>
      </c>
      <c r="K123">
        <f>IF(BinaryData!K110=0," ",NormalizeData!K110)</f>
        <v>2.5291160000000001</v>
      </c>
      <c r="L123">
        <f>IF(BinaryData!L110=0," ",NormalizeData!L110)</f>
        <v>2.2541630000000001</v>
      </c>
      <c r="M123">
        <f>IF(BinaryData!M110=0," ",NormalizeData!M110)</f>
        <v>2.5304880000000001</v>
      </c>
      <c r="N123">
        <f>IF(BinaryData!N110=0," ",NormalizeData!N110)</f>
        <v>2.481223</v>
      </c>
      <c r="O123">
        <f>IF(BinaryData!O110=0," ",NormalizeData!O110)</f>
        <v>1.9012009999999999</v>
      </c>
      <c r="P123">
        <f>IF(BinaryData!P110=0," ",NormalizeData!P110)</f>
        <v>1.9174119999999999</v>
      </c>
      <c r="Q123">
        <f>IF(BinaryData!Q110=0," ",NormalizeData!Q110)</f>
        <v>1.8719870000000001</v>
      </c>
      <c r="R123">
        <f>IF(BinaryData!R110=0," ",NormalizeData!R110)</f>
        <v>1.7781439999999999</v>
      </c>
      <c r="T123" s="63">
        <f t="shared" si="30"/>
        <v>60.582833000000008</v>
      </c>
      <c r="U123" s="63">
        <f t="shared" si="31"/>
        <v>86.150833000000006</v>
      </c>
      <c r="V123">
        <f t="shared" si="32"/>
        <v>1.824692</v>
      </c>
      <c r="W123">
        <f t="shared" si="33"/>
        <v>0.2945335</v>
      </c>
      <c r="X123">
        <f t="shared" si="34"/>
        <v>2.4487475000000001</v>
      </c>
      <c r="Y123">
        <f t="shared" si="35"/>
        <v>1.9093065</v>
      </c>
      <c r="Z123">
        <f t="shared" si="36"/>
        <v>1.8250655</v>
      </c>
      <c r="AA123">
        <f t="shared" si="37"/>
        <v>4.3178058540575097E-2</v>
      </c>
      <c r="AB123">
        <f t="shared" si="38"/>
        <v>2.7309030222010203E-2</v>
      </c>
      <c r="AC123">
        <f t="shared" si="39"/>
        <v>0.13173001540145154</v>
      </c>
      <c r="AD123">
        <f t="shared" si="40"/>
        <v>1.1462908029815104E-2</v>
      </c>
      <c r="AE123">
        <f t="shared" si="41"/>
        <v>6.6357021666889268E-2</v>
      </c>
      <c r="AF123" s="4">
        <f t="shared" si="42"/>
        <v>2.3663203730040522E-2</v>
      </c>
      <c r="AG123" s="4">
        <f t="shared" si="43"/>
        <v>9.2719606503199811E-2</v>
      </c>
      <c r="AH123" s="4">
        <f t="shared" si="44"/>
        <v>5.3794854472113414E-2</v>
      </c>
      <c r="AI123" s="4">
        <f t="shared" si="45"/>
        <v>6.0037024070337076E-3</v>
      </c>
      <c r="AJ123" s="4">
        <f t="shared" si="46"/>
        <v>3.6358706943333964E-2</v>
      </c>
      <c r="AK123" s="20">
        <f t="shared" si="50"/>
        <v>0.86180433838209836</v>
      </c>
      <c r="AL123" s="20">
        <f t="shared" si="51"/>
        <v>0.15917058366430581</v>
      </c>
      <c r="AM123" s="5">
        <f t="shared" si="28"/>
        <v>1.3329716418855488</v>
      </c>
      <c r="AO123">
        <f t="shared" si="47"/>
        <v>60.582833000000008</v>
      </c>
      <c r="AP123">
        <f t="shared" si="48"/>
        <v>1.824692</v>
      </c>
      <c r="AQ123">
        <f t="shared" si="49"/>
        <v>4.3178058540575097E-2</v>
      </c>
      <c r="AR123">
        <f>IF(BinaryData!BO110=0," ",NormalizeData!BO110)</f>
        <v>2.4554900000000002</v>
      </c>
      <c r="AS123">
        <f>IF(BinaryData!BP110=0," ",NormalizeData!BP110)</f>
        <v>2.4331480000000001</v>
      </c>
      <c r="AT123">
        <f>IF(BinaryData!BQ110=0," ",NormalizeData!BQ110)</f>
        <v>2.509026</v>
      </c>
      <c r="AU123">
        <f>IF(BinaryData!BR110=0," ",NormalizeData!BR110)</f>
        <v>2.268491</v>
      </c>
      <c r="AV123">
        <f>IF(BinaryData!BS110=0," ",NormalizeData!BS110)</f>
        <v>2.0890659999999999</v>
      </c>
      <c r="AW123">
        <f>IF(BinaryData!BT110=0," ",NormalizeData!BT110)</f>
        <v>2.0245679999999999</v>
      </c>
      <c r="AX123">
        <f>IF(BinaryData!BU110=0," ",NormalizeData!BU110)</f>
        <v>1.91662</v>
      </c>
      <c r="AY123">
        <f>IF(BinaryData!BV110=0," ",NormalizeData!BV110)</f>
        <v>1.998826</v>
      </c>
      <c r="AZ123">
        <f>IF(BinaryData!BW110=0," ",NormalizeData!BW110)</f>
        <v>1.565871</v>
      </c>
      <c r="BA123">
        <f>IF(BinaryData!BX110=0," ",NormalizeData!BX110)</f>
        <v>1.6993860000000001</v>
      </c>
      <c r="BB123">
        <f>IF(BinaryData!BY110=0," ",NormalizeData!BY110)</f>
        <v>1.842595</v>
      </c>
      <c r="BC123">
        <f>IF(BinaryData!BZ110=0," ",NormalizeData!BZ110)</f>
        <v>1.8376889999999999</v>
      </c>
      <c r="BD123">
        <f>IF(BinaryData!CA110=0," ",NormalizeData!CA110)</f>
        <v>1.8340460000000001</v>
      </c>
      <c r="BE123">
        <f>IF(BinaryData!CB110=0," ",NormalizeData!CB110)</f>
        <v>1.8693029999999999</v>
      </c>
      <c r="BF123">
        <f>IF(BinaryData!CC110=0," ",NormalizeData!CC110)</f>
        <v>1.8873979999999999</v>
      </c>
      <c r="BG123">
        <f>IF(BinaryData!CD110=0," ",NormalizeData!CD110)</f>
        <v>1.9225620000000001</v>
      </c>
    </row>
    <row r="124" spans="1:59">
      <c r="A124">
        <f>NormalizeData!A111</f>
        <v>87.148055999999997</v>
      </c>
      <c r="B124" s="6">
        <f t="shared" si="29"/>
        <v>61.580055999999999</v>
      </c>
      <c r="C124">
        <f>IF(BinaryData!C111=0," ",NormalizeData!C111)</f>
        <v>1.871132</v>
      </c>
      <c r="D124">
        <f>IF(BinaryData!D111=0," ",NormalizeData!D111)</f>
        <v>1.8080670000000001</v>
      </c>
      <c r="E124">
        <f>IF(BinaryData!E111=0," ",NormalizeData!E111)</f>
        <v>1.8739060000000001</v>
      </c>
      <c r="F124">
        <f>IF(BinaryData!F111=0," ",NormalizeData!F111)</f>
        <v>1.7935719999999999</v>
      </c>
      <c r="G124">
        <f>IF(BinaryData!G111=0," ",NormalizeData!G111)</f>
        <v>0.292435</v>
      </c>
      <c r="H124">
        <f>IF(BinaryData!H111=0," ",NormalizeData!H111)</f>
        <v>0.29807400000000001</v>
      </c>
      <c r="I124">
        <f>IF(BinaryData!I111=0," ",NormalizeData!I111)</f>
        <v>0.238514</v>
      </c>
      <c r="J124">
        <f>IF(BinaryData!J111=0," ",NormalizeData!J111)</f>
        <v>0.288412</v>
      </c>
      <c r="K124">
        <f>IF(BinaryData!K111=0," ",NormalizeData!K111)</f>
        <v>2.55247</v>
      </c>
      <c r="L124">
        <f>IF(BinaryData!L111=0," ",NormalizeData!L111)</f>
        <v>2.2868170000000001</v>
      </c>
      <c r="M124">
        <f>IF(BinaryData!M111=0," ",NormalizeData!M111)</f>
        <v>2.556311</v>
      </c>
      <c r="N124">
        <f>IF(BinaryData!N111=0," ",NormalizeData!N111)</f>
        <v>2.5102259999999998</v>
      </c>
      <c r="O124">
        <f>IF(BinaryData!O111=0," ",NormalizeData!O111)</f>
        <v>1.9163250000000001</v>
      </c>
      <c r="P124">
        <f>IF(BinaryData!P111=0," ",NormalizeData!P111)</f>
        <v>1.9208559999999999</v>
      </c>
      <c r="Q124">
        <f>IF(BinaryData!Q111=0," ",NormalizeData!Q111)</f>
        <v>1.891667</v>
      </c>
      <c r="R124">
        <f>IF(BinaryData!R111=0," ",NormalizeData!R111)</f>
        <v>1.778624</v>
      </c>
      <c r="T124" s="63">
        <f t="shared" si="30"/>
        <v>61.580055999999999</v>
      </c>
      <c r="U124" s="63">
        <f t="shared" si="31"/>
        <v>87.148055999999997</v>
      </c>
      <c r="V124">
        <f t="shared" si="32"/>
        <v>1.8366692500000001</v>
      </c>
      <c r="W124">
        <f t="shared" si="33"/>
        <v>0.27935874999999999</v>
      </c>
      <c r="X124">
        <f t="shared" si="34"/>
        <v>2.4764560000000002</v>
      </c>
      <c r="Y124">
        <f t="shared" si="35"/>
        <v>1.9185905000000001</v>
      </c>
      <c r="Z124">
        <f t="shared" si="36"/>
        <v>1.8351454999999999</v>
      </c>
      <c r="AA124">
        <f t="shared" si="37"/>
        <v>4.1831879194182381E-2</v>
      </c>
      <c r="AB124">
        <f t="shared" si="38"/>
        <v>2.7516684846046892E-2</v>
      </c>
      <c r="AC124">
        <f t="shared" si="39"/>
        <v>0.12813835288728606</v>
      </c>
      <c r="AD124">
        <f t="shared" si="40"/>
        <v>3.2039008255561343E-3</v>
      </c>
      <c r="AE124">
        <f t="shared" si="41"/>
        <v>7.9933471865670902E-2</v>
      </c>
      <c r="AF124" s="4">
        <f t="shared" si="42"/>
        <v>2.2775945747544026E-2</v>
      </c>
      <c r="AG124" s="4">
        <f t="shared" si="43"/>
        <v>9.8499455793122262E-2</v>
      </c>
      <c r="AH124" s="4">
        <f t="shared" si="44"/>
        <v>5.1742632571419013E-2</v>
      </c>
      <c r="AI124" s="4">
        <f t="shared" si="45"/>
        <v>1.6699242623979082E-3</v>
      </c>
      <c r="AJ124" s="4">
        <f t="shared" si="46"/>
        <v>4.3557021427276972E-2</v>
      </c>
      <c r="AK124" s="20">
        <f t="shared" si="50"/>
        <v>0.86640705747460911</v>
      </c>
      <c r="AL124" s="20">
        <f t="shared" si="51"/>
        <v>0.20299897388558719</v>
      </c>
      <c r="AM124" s="5">
        <f t="shared" si="28"/>
        <v>1.3420059385364764</v>
      </c>
      <c r="AO124">
        <f t="shared" si="47"/>
        <v>61.580055999999999</v>
      </c>
      <c r="AP124">
        <f t="shared" si="48"/>
        <v>1.8366692500000001</v>
      </c>
      <c r="AQ124">
        <f t="shared" si="49"/>
        <v>4.1831879194182381E-2</v>
      </c>
      <c r="AR124">
        <f>IF(BinaryData!BO111=0," ",NormalizeData!BO111)</f>
        <v>2.483193</v>
      </c>
      <c r="AS124">
        <f>IF(BinaryData!BP111=0," ",NormalizeData!BP111)</f>
        <v>2.4629569999999998</v>
      </c>
      <c r="AT124">
        <f>IF(BinaryData!BQ111=0," ",NormalizeData!BQ111)</f>
        <v>2.5368900000000001</v>
      </c>
      <c r="AU124">
        <f>IF(BinaryData!BR111=0," ",NormalizeData!BR111)</f>
        <v>2.2879130000000001</v>
      </c>
      <c r="AV124">
        <f>IF(BinaryData!BS111=0," ",NormalizeData!BS111)</f>
        <v>2.1091120000000001</v>
      </c>
      <c r="AW124">
        <f>IF(BinaryData!BT111=0," ",NormalizeData!BT111)</f>
        <v>2.032521</v>
      </c>
      <c r="AX124">
        <f>IF(BinaryData!BU111=0," ",NormalizeData!BU111)</f>
        <v>1.9263479999999999</v>
      </c>
      <c r="AY124">
        <f>IF(BinaryData!BV111=0," ",NormalizeData!BV111)</f>
        <v>2.0008379999999999</v>
      </c>
      <c r="AZ124">
        <f>IF(BinaryData!BW111=0," ",NormalizeData!BW111)</f>
        <v>1.574716</v>
      </c>
      <c r="BA124">
        <f>IF(BinaryData!BX111=0," ",NormalizeData!BX111)</f>
        <v>1.7124520000000001</v>
      </c>
      <c r="BB124">
        <f>IF(BinaryData!BY111=0," ",NormalizeData!BY111)</f>
        <v>1.8591</v>
      </c>
      <c r="BC124">
        <f>IF(BinaryData!BZ111=0," ",NormalizeData!BZ111)</f>
        <v>1.837348</v>
      </c>
      <c r="BD124">
        <f>IF(BinaryData!CA111=0," ",NormalizeData!CA111)</f>
        <v>1.8455950000000001</v>
      </c>
      <c r="BE124">
        <f>IF(BinaryData!CB111=0," ",NormalizeData!CB111)</f>
        <v>1.872689</v>
      </c>
      <c r="BF124">
        <f>IF(BinaryData!CC111=0," ",NormalizeData!CC111)</f>
        <v>1.9026000000000001</v>
      </c>
      <c r="BG124">
        <f>IF(BinaryData!CD111=0," ",NormalizeData!CD111)</f>
        <v>1.9388160000000001</v>
      </c>
    </row>
    <row r="125" spans="1:59">
      <c r="A125">
        <f>NormalizeData!A112</f>
        <v>88.144999999999996</v>
      </c>
      <c r="B125" s="6">
        <f t="shared" si="29"/>
        <v>62.576999999999998</v>
      </c>
      <c r="C125">
        <f>IF(BinaryData!C112=0," ",NormalizeData!C112)</f>
        <v>1.8771500000000001</v>
      </c>
      <c r="D125">
        <f>IF(BinaryData!D112=0," ",NormalizeData!D112)</f>
        <v>1.816757</v>
      </c>
      <c r="E125">
        <f>IF(BinaryData!E112=0," ",NormalizeData!E112)</f>
        <v>1.8897269999999999</v>
      </c>
      <c r="F125">
        <f>IF(BinaryData!F112=0," ",NormalizeData!F112)</f>
        <v>1.8010539999999999</v>
      </c>
      <c r="G125">
        <f>IF(BinaryData!G112=0," ",NormalizeData!G112)</f>
        <v>0.27557599999999999</v>
      </c>
      <c r="H125">
        <f>IF(BinaryData!H112=0," ",NormalizeData!H112)</f>
        <v>0.28448099999999998</v>
      </c>
      <c r="I125">
        <f>IF(BinaryData!I112=0," ",NormalizeData!I112)</f>
        <v>0.22234400000000001</v>
      </c>
      <c r="J125">
        <f>IF(BinaryData!J112=0," ",NormalizeData!J112)</f>
        <v>0.27228200000000002</v>
      </c>
      <c r="K125">
        <f>IF(BinaryData!K112=0," ",NormalizeData!K112)</f>
        <v>2.5809190000000002</v>
      </c>
      <c r="L125">
        <f>IF(BinaryData!L112=0," ",NormalizeData!L112)</f>
        <v>2.3133699999999999</v>
      </c>
      <c r="M125">
        <f>IF(BinaryData!M112=0," ",NormalizeData!M112)</f>
        <v>2.585426</v>
      </c>
      <c r="N125">
        <f>IF(BinaryData!N112=0," ",NormalizeData!N112)</f>
        <v>2.5425960000000001</v>
      </c>
      <c r="O125">
        <f>IF(BinaryData!O112=0," ",NormalizeData!O112)</f>
        <v>1.9190529999999999</v>
      </c>
      <c r="P125">
        <f>IF(BinaryData!P112=0," ",NormalizeData!P112)</f>
        <v>1.927683</v>
      </c>
      <c r="Q125">
        <f>IF(BinaryData!Q112=0," ",NormalizeData!Q112)</f>
        <v>1.903691</v>
      </c>
      <c r="R125">
        <f>IF(BinaryData!R112=0," ",NormalizeData!R112)</f>
        <v>1.7844120000000001</v>
      </c>
      <c r="T125" s="63">
        <f t="shared" si="30"/>
        <v>62.576999999999998</v>
      </c>
      <c r="U125" s="63">
        <f t="shared" si="31"/>
        <v>88.144999999999996</v>
      </c>
      <c r="V125">
        <f t="shared" si="32"/>
        <v>1.8461719999999999</v>
      </c>
      <c r="W125">
        <f t="shared" si="33"/>
        <v>0.26367075000000001</v>
      </c>
      <c r="X125">
        <f t="shared" si="34"/>
        <v>2.50557775</v>
      </c>
      <c r="Y125">
        <f t="shared" si="35"/>
        <v>1.923368</v>
      </c>
      <c r="Z125">
        <f t="shared" si="36"/>
        <v>1.8440515</v>
      </c>
      <c r="AA125">
        <f t="shared" si="37"/>
        <v>4.3808487221846291E-2</v>
      </c>
      <c r="AB125">
        <f t="shared" si="38"/>
        <v>2.8028886140016328E-2</v>
      </c>
      <c r="AC125">
        <f t="shared" si="39"/>
        <v>0.12957136640059286</v>
      </c>
      <c r="AD125">
        <f t="shared" si="40"/>
        <v>6.1023315216400028E-3</v>
      </c>
      <c r="AE125">
        <f t="shared" si="41"/>
        <v>8.4342989753150147E-2</v>
      </c>
      <c r="AF125" s="4">
        <f t="shared" si="42"/>
        <v>2.3729363906421663E-2</v>
      </c>
      <c r="AG125" s="4">
        <f t="shared" si="43"/>
        <v>0.10630259951100501</v>
      </c>
      <c r="AH125" s="4">
        <f t="shared" si="44"/>
        <v>5.1713169308193634E-2</v>
      </c>
      <c r="AI125" s="4">
        <f t="shared" si="45"/>
        <v>3.1727321665120782E-3</v>
      </c>
      <c r="AJ125" s="4">
        <f t="shared" si="46"/>
        <v>4.5737871069842763E-2</v>
      </c>
      <c r="AK125" s="20">
        <f t="shared" ref="AK125:AK138" si="52">1-3*(AA125+AB125)/(V125-W125)</f>
        <v>0.86381551351976005</v>
      </c>
      <c r="AL125" s="20">
        <f t="shared" ref="AL125:AL138" si="53">1-3*(AA125+AC125)/(X125-V125)</f>
        <v>0.21119953705693739</v>
      </c>
      <c r="AM125" s="5">
        <f t="shared" si="28"/>
        <v>1.3483407532412273</v>
      </c>
      <c r="AO125">
        <f t="shared" si="47"/>
        <v>62.576999999999998</v>
      </c>
      <c r="AP125">
        <f t="shared" si="48"/>
        <v>1.8461719999999999</v>
      </c>
      <c r="AQ125">
        <f t="shared" si="49"/>
        <v>4.3808487221846291E-2</v>
      </c>
      <c r="AR125">
        <f>IF(BinaryData!BO112=0," ",NormalizeData!BO112)</f>
        <v>2.507946</v>
      </c>
      <c r="AS125">
        <f>IF(BinaryData!BP112=0," ",NormalizeData!BP112)</f>
        <v>2.488928</v>
      </c>
      <c r="AT125">
        <f>IF(BinaryData!BQ112=0," ",NormalizeData!BQ112)</f>
        <v>2.5569419999999998</v>
      </c>
      <c r="AU125">
        <f>IF(BinaryData!BR112=0," ",NormalizeData!BR112)</f>
        <v>2.2980390000000002</v>
      </c>
      <c r="AV125">
        <f>IF(BinaryData!BS112=0," ",NormalizeData!BS112)</f>
        <v>2.1360830000000002</v>
      </c>
      <c r="AW125">
        <f>IF(BinaryData!BT112=0," ",NormalizeData!BT112)</f>
        <v>2.0421459999999998</v>
      </c>
      <c r="AX125">
        <f>IF(BinaryData!BU112=0," ",NormalizeData!BU112)</f>
        <v>1.937611</v>
      </c>
      <c r="AY125">
        <f>IF(BinaryData!BV112=0," ",NormalizeData!BV112)</f>
        <v>2.0075280000000002</v>
      </c>
      <c r="AZ125">
        <f>IF(BinaryData!BW112=0," ",NormalizeData!BW112)</f>
        <v>1.5796730000000001</v>
      </c>
      <c r="BA125">
        <f>IF(BinaryData!BX112=0," ",NormalizeData!BX112)</f>
        <v>1.720801</v>
      </c>
      <c r="BB125">
        <f>IF(BinaryData!BY112=0," ",NormalizeData!BY112)</f>
        <v>1.864298</v>
      </c>
      <c r="BC125">
        <f>IF(BinaryData!BZ112=0," ",NormalizeData!BZ112)</f>
        <v>1.855083</v>
      </c>
      <c r="BD125">
        <f>IF(BinaryData!CA112=0," ",NormalizeData!CA112)</f>
        <v>1.857089</v>
      </c>
      <c r="BE125">
        <f>IF(BinaryData!CB112=0," ",NormalizeData!CB112)</f>
        <v>1.8795740000000001</v>
      </c>
      <c r="BF125">
        <f>IF(BinaryData!CC112=0," ",NormalizeData!CC112)</f>
        <v>1.905284</v>
      </c>
      <c r="BG125">
        <f>IF(BinaryData!CD112=0," ",NormalizeData!CD112)</f>
        <v>1.9499299999999999</v>
      </c>
    </row>
    <row r="126" spans="1:59">
      <c r="A126">
        <f>NormalizeData!A113</f>
        <v>89.14</v>
      </c>
      <c r="B126" s="6">
        <f t="shared" si="29"/>
        <v>63.572000000000003</v>
      </c>
      <c r="C126">
        <f>IF(BinaryData!C113=0," ",NormalizeData!C113)</f>
        <v>1.893842</v>
      </c>
      <c r="D126">
        <f>IF(BinaryData!D113=0," ",NormalizeData!D113)</f>
        <v>1.816387</v>
      </c>
      <c r="E126">
        <f>IF(BinaryData!E113=0," ",NormalizeData!E113)</f>
        <v>1.8848750000000001</v>
      </c>
      <c r="F126">
        <f>IF(BinaryData!F113=0," ",NormalizeData!F113)</f>
        <v>1.8097920000000001</v>
      </c>
      <c r="G126">
        <f>IF(BinaryData!G113=0," ",NormalizeData!G113)</f>
        <v>0.26127400000000001</v>
      </c>
      <c r="H126">
        <f>IF(BinaryData!H113=0," ",NormalizeData!H113)</f>
        <v>0.27125700000000003</v>
      </c>
      <c r="I126">
        <f>IF(BinaryData!I113=0," ",NormalizeData!I113)</f>
        <v>0.211005</v>
      </c>
      <c r="J126">
        <f>IF(BinaryData!J113=0," ",NormalizeData!J113)</f>
        <v>0.26055400000000001</v>
      </c>
      <c r="K126">
        <f>IF(BinaryData!K113=0," ",NormalizeData!K113)</f>
        <v>2.6143450000000001</v>
      </c>
      <c r="L126">
        <f>IF(BinaryData!L113=0," ",NormalizeData!L113)</f>
        <v>2.3186749999999998</v>
      </c>
      <c r="M126">
        <f>IF(BinaryData!M113=0," ",NormalizeData!M113)</f>
        <v>2.6142270000000001</v>
      </c>
      <c r="N126">
        <f>IF(BinaryData!N113=0," ",NormalizeData!N113)</f>
        <v>2.5599050000000001</v>
      </c>
      <c r="O126">
        <f>IF(BinaryData!O113=0," ",NormalizeData!O113)</f>
        <v>1.925254</v>
      </c>
      <c r="P126">
        <f>IF(BinaryData!P113=0," ",NormalizeData!P113)</f>
        <v>1.9415450000000001</v>
      </c>
      <c r="Q126">
        <f>IF(BinaryData!Q113=0," ",NormalizeData!Q113)</f>
        <v>1.9157630000000001</v>
      </c>
      <c r="R126">
        <f>IF(BinaryData!R113=0," ",NormalizeData!R113)</f>
        <v>1.8020860000000001</v>
      </c>
      <c r="T126" s="63">
        <f t="shared" si="30"/>
        <v>63.572000000000003</v>
      </c>
      <c r="U126" s="63">
        <f t="shared" si="31"/>
        <v>89.14</v>
      </c>
      <c r="V126">
        <f t="shared" si="32"/>
        <v>1.851224</v>
      </c>
      <c r="W126">
        <f t="shared" si="33"/>
        <v>0.25102250000000004</v>
      </c>
      <c r="X126">
        <f t="shared" si="34"/>
        <v>2.5267880000000003</v>
      </c>
      <c r="Y126">
        <f t="shared" si="35"/>
        <v>1.9333995000000002</v>
      </c>
      <c r="Z126">
        <f t="shared" si="36"/>
        <v>1.8589245000000001</v>
      </c>
      <c r="AA126">
        <f t="shared" si="37"/>
        <v>4.4267787076684419E-2</v>
      </c>
      <c r="AB126">
        <f t="shared" si="38"/>
        <v>2.7121811892521743E-2</v>
      </c>
      <c r="AC126">
        <f t="shared" si="39"/>
        <v>0.14109047148077258</v>
      </c>
      <c r="AD126">
        <f t="shared" si="40"/>
        <v>1.1519476572310085E-2</v>
      </c>
      <c r="AE126">
        <f t="shared" si="41"/>
        <v>8.0381777564943177E-2</v>
      </c>
      <c r="AF126" s="4">
        <f t="shared" si="42"/>
        <v>2.3912712387417417E-2</v>
      </c>
      <c r="AG126" s="4">
        <f t="shared" si="43"/>
        <v>0.10804534212081283</v>
      </c>
      <c r="AH126" s="4">
        <f t="shared" si="44"/>
        <v>5.5837874598412121E-2</v>
      </c>
      <c r="AI126" s="4">
        <f t="shared" si="45"/>
        <v>5.9581460387830264E-3</v>
      </c>
      <c r="AJ126" s="4">
        <f t="shared" si="46"/>
        <v>4.3241012512849862E-2</v>
      </c>
      <c r="AK126" s="20">
        <f t="shared" si="52"/>
        <v>0.86616135723681142</v>
      </c>
      <c r="AL126" s="20">
        <f t="shared" si="53"/>
        <v>0.17687328562153881</v>
      </c>
      <c r="AM126" s="5">
        <f t="shared" ref="AM126:AM138" si="54">X125/V125</f>
        <v>1.3571746023664102</v>
      </c>
      <c r="AO126">
        <f t="shared" si="47"/>
        <v>63.572000000000003</v>
      </c>
      <c r="AP126">
        <f t="shared" si="48"/>
        <v>1.851224</v>
      </c>
      <c r="AQ126">
        <f t="shared" si="49"/>
        <v>4.4267787076684419E-2</v>
      </c>
      <c r="AR126">
        <f>IF(BinaryData!BO113=0," ",NormalizeData!BO113)</f>
        <v>2.5366810000000002</v>
      </c>
      <c r="AS126">
        <f>IF(BinaryData!BP113=0," ",NormalizeData!BP113)</f>
        <v>2.505468</v>
      </c>
      <c r="AT126">
        <f>IF(BinaryData!BQ113=0," ",NormalizeData!BQ113)</f>
        <v>2.5783749999999999</v>
      </c>
      <c r="AU126">
        <f>IF(BinaryData!BR113=0," ",NormalizeData!BR113)</f>
        <v>2.3248060000000002</v>
      </c>
      <c r="AV126">
        <f>IF(BinaryData!BS113=0," ",NormalizeData!BS113)</f>
        <v>2.1318739999999998</v>
      </c>
      <c r="AW126">
        <f>IF(BinaryData!BT113=0," ",NormalizeData!BT113)</f>
        <v>2.0607380000000002</v>
      </c>
      <c r="AX126">
        <f>IF(BinaryData!BU113=0," ",NormalizeData!BU113)</f>
        <v>1.9510970000000001</v>
      </c>
      <c r="AY126">
        <f>IF(BinaryData!BV113=0," ",NormalizeData!BV113)</f>
        <v>2.028035</v>
      </c>
      <c r="AZ126">
        <f>IF(BinaryData!BW113=0," ",NormalizeData!BW113)</f>
        <v>1.579081</v>
      </c>
      <c r="BA126">
        <f>IF(BinaryData!BX113=0," ",NormalizeData!BX113)</f>
        <v>1.731786</v>
      </c>
      <c r="BB126">
        <f>IF(BinaryData!BY113=0," ",NormalizeData!BY113)</f>
        <v>1.8682510000000001</v>
      </c>
      <c r="BC126">
        <f>IF(BinaryData!BZ113=0," ",NormalizeData!BZ113)</f>
        <v>1.8666469999999999</v>
      </c>
      <c r="BD126">
        <f>IF(BinaryData!CA113=0," ",NormalizeData!CA113)</f>
        <v>1.855143</v>
      </c>
      <c r="BE126">
        <f>IF(BinaryData!CB113=0," ",NormalizeData!CB113)</f>
        <v>1.888463</v>
      </c>
      <c r="BF126">
        <f>IF(BinaryData!CC113=0," ",NormalizeData!CC113)</f>
        <v>1.9187449999999999</v>
      </c>
      <c r="BG126">
        <f>IF(BinaryData!CD113=0," ",NormalizeData!CD113)</f>
        <v>1.9547650000000001</v>
      </c>
    </row>
    <row r="127" spans="1:59">
      <c r="A127">
        <f>NormalizeData!A114</f>
        <v>90.136388999999994</v>
      </c>
      <c r="B127" s="6">
        <f t="shared" si="29"/>
        <v>64.568388999999996</v>
      </c>
      <c r="C127">
        <f>IF(BinaryData!C114=0," ",NormalizeData!C114)</f>
        <v>1.8946609999999999</v>
      </c>
      <c r="D127">
        <f>IF(BinaryData!D114=0," ",NormalizeData!D114)</f>
        <v>1.835799</v>
      </c>
      <c r="E127">
        <f>IF(BinaryData!E114=0," ",NormalizeData!E114)</f>
        <v>1.8863510000000001</v>
      </c>
      <c r="F127">
        <f>IF(BinaryData!F114=0," ",NormalizeData!F114)</f>
        <v>1.812546</v>
      </c>
      <c r="G127">
        <f>IF(BinaryData!G114=0," ",NormalizeData!G114)</f>
        <v>0.24792900000000001</v>
      </c>
      <c r="H127">
        <f>IF(BinaryData!H114=0," ",NormalizeData!H114)</f>
        <v>0.25923499999999999</v>
      </c>
      <c r="I127">
        <f>IF(BinaryData!I114=0," ",NormalizeData!I114)</f>
        <v>0.19620000000000001</v>
      </c>
      <c r="J127">
        <f>IF(BinaryData!J114=0," ",NormalizeData!J114)</f>
        <v>0.24945200000000001</v>
      </c>
      <c r="K127">
        <f>IF(BinaryData!K114=0," ",NormalizeData!K114)</f>
        <v>2.6281789999999998</v>
      </c>
      <c r="L127">
        <f>IF(BinaryData!L114=0," ",NormalizeData!L114)</f>
        <v>2.3437519999999998</v>
      </c>
      <c r="M127">
        <f>IF(BinaryData!M114=0," ",NormalizeData!M114)</f>
        <v>2.651742</v>
      </c>
      <c r="N127">
        <f>IF(BinaryData!N114=0," ",NormalizeData!N114)</f>
        <v>2.6019990000000002</v>
      </c>
      <c r="O127">
        <f>IF(BinaryData!O114=0," ",NormalizeData!O114)</f>
        <v>1.9281550000000001</v>
      </c>
      <c r="P127">
        <f>IF(BinaryData!P114=0," ",NormalizeData!P114)</f>
        <v>1.9524379999999999</v>
      </c>
      <c r="Q127">
        <f>IF(BinaryData!Q114=0," ",NormalizeData!Q114)</f>
        <v>1.920577</v>
      </c>
      <c r="R127">
        <f>IF(BinaryData!R114=0," ",NormalizeData!R114)</f>
        <v>1.7956449999999999</v>
      </c>
      <c r="T127" s="63">
        <f t="shared" si="30"/>
        <v>64.568388999999996</v>
      </c>
      <c r="U127" s="63">
        <f t="shared" si="31"/>
        <v>90.136388999999994</v>
      </c>
      <c r="V127">
        <f t="shared" si="32"/>
        <v>1.8573392500000001</v>
      </c>
      <c r="W127">
        <f t="shared" si="33"/>
        <v>0.238204</v>
      </c>
      <c r="X127">
        <f t="shared" si="34"/>
        <v>2.5564179999999999</v>
      </c>
      <c r="Y127">
        <f t="shared" si="35"/>
        <v>1.9402965000000001</v>
      </c>
      <c r="Z127">
        <f t="shared" si="36"/>
        <v>1.8581110000000001</v>
      </c>
      <c r="AA127">
        <f t="shared" si="37"/>
        <v>3.9602240158649292E-2</v>
      </c>
      <c r="AB127">
        <f t="shared" si="38"/>
        <v>2.8447214895896987E-2</v>
      </c>
      <c r="AC127">
        <f t="shared" si="39"/>
        <v>0.143225650884656</v>
      </c>
      <c r="AD127">
        <f t="shared" si="40"/>
        <v>1.7170673967552813E-2</v>
      </c>
      <c r="AE127">
        <f t="shared" si="41"/>
        <v>8.8340264387197789E-2</v>
      </c>
      <c r="AF127" s="4">
        <f t="shared" si="42"/>
        <v>2.1322028357850773E-2</v>
      </c>
      <c r="AG127" s="4">
        <f t="shared" si="43"/>
        <v>0.11942374979386151</v>
      </c>
      <c r="AH127" s="4">
        <f t="shared" si="44"/>
        <v>5.6025912383912177E-2</v>
      </c>
      <c r="AI127" s="4">
        <f t="shared" si="45"/>
        <v>8.8495103545013932E-3</v>
      </c>
      <c r="AJ127" s="4">
        <f t="shared" si="46"/>
        <v>4.7543050112290271E-2</v>
      </c>
      <c r="AK127" s="20">
        <f t="shared" si="52"/>
        <v>0.87391518703354842</v>
      </c>
      <c r="AL127" s="20">
        <f t="shared" si="53"/>
        <v>0.21541933132724167</v>
      </c>
      <c r="AM127" s="5">
        <f t="shared" si="54"/>
        <v>1.3649282852858435</v>
      </c>
      <c r="AO127">
        <f t="shared" si="47"/>
        <v>64.568388999999996</v>
      </c>
      <c r="AP127">
        <f t="shared" si="48"/>
        <v>1.8573392500000001</v>
      </c>
      <c r="AQ127">
        <f t="shared" si="49"/>
        <v>3.9602240158649292E-2</v>
      </c>
      <c r="AR127">
        <f>IF(BinaryData!BO114=0," ",NormalizeData!BO114)</f>
        <v>2.5623640000000001</v>
      </c>
      <c r="AS127">
        <f>IF(BinaryData!BP114=0," ",NormalizeData!BP114)</f>
        <v>2.541496</v>
      </c>
      <c r="AT127">
        <f>IF(BinaryData!BQ114=0," ",NormalizeData!BQ114)</f>
        <v>2.606725</v>
      </c>
      <c r="AU127">
        <f>IF(BinaryData!BR114=0," ",NormalizeData!BR114)</f>
        <v>2.332071</v>
      </c>
      <c r="AV127">
        <f>IF(BinaryData!BS114=0," ",NormalizeData!BS114)</f>
        <v>2.1320770000000002</v>
      </c>
      <c r="AW127">
        <f>IF(BinaryData!BT114=0," ",NormalizeData!BT114)</f>
        <v>2.0760339999999999</v>
      </c>
      <c r="AX127">
        <f>IF(BinaryData!BU114=0," ",NormalizeData!BU114)</f>
        <v>1.967803</v>
      </c>
      <c r="AY127">
        <f>IF(BinaryData!BV114=0," ",NormalizeData!BV114)</f>
        <v>2.0420500000000001</v>
      </c>
      <c r="AZ127">
        <f>IF(BinaryData!BW114=0," ",NormalizeData!BW114)</f>
        <v>1.588508</v>
      </c>
      <c r="BA127">
        <f>IF(BinaryData!BX114=0," ",NormalizeData!BX114)</f>
        <v>1.734507</v>
      </c>
      <c r="BB127">
        <f>IF(BinaryData!BY114=0," ",NormalizeData!BY114)</f>
        <v>1.873591</v>
      </c>
      <c r="BC127">
        <f>IF(BinaryData!BZ114=0," ",NormalizeData!BZ114)</f>
        <v>1.875151</v>
      </c>
      <c r="BD127">
        <f>IF(BinaryData!CA114=0," ",NormalizeData!CA114)</f>
        <v>1.8548389999999999</v>
      </c>
      <c r="BE127">
        <f>IF(BinaryData!CB114=0," ",NormalizeData!CB114)</f>
        <v>1.886843</v>
      </c>
      <c r="BF127">
        <f>IF(BinaryData!CC114=0," ",NormalizeData!CC114)</f>
        <v>1.9082170000000001</v>
      </c>
      <c r="BG127">
        <f>IF(BinaryData!CD114=0," ",NormalizeData!CD114)</f>
        <v>1.9554560000000001</v>
      </c>
    </row>
    <row r="128" spans="1:59">
      <c r="A128">
        <f>NormalizeData!A115</f>
        <v>91.131944000000004</v>
      </c>
      <c r="B128" s="6">
        <f t="shared" si="29"/>
        <v>65.563944000000006</v>
      </c>
      <c r="C128">
        <f>IF(BinaryData!C115=0," ",NormalizeData!C115)</f>
        <v>1.898801</v>
      </c>
      <c r="D128">
        <f>IF(BinaryData!D115=0," ",NormalizeData!D115)</f>
        <v>1.8438540000000001</v>
      </c>
      <c r="E128">
        <f>IF(BinaryData!E115=0," ",NormalizeData!E115)</f>
        <v>1.9007320000000001</v>
      </c>
      <c r="F128">
        <f>IF(BinaryData!F115=0," ",NormalizeData!F115)</f>
        <v>1.814686</v>
      </c>
      <c r="G128">
        <f>IF(BinaryData!G115=0," ",NormalizeData!G115)</f>
        <v>0.234542</v>
      </c>
      <c r="H128">
        <f>IF(BinaryData!H115=0," ",NormalizeData!H115)</f>
        <v>0.24793299999999999</v>
      </c>
      <c r="I128">
        <f>IF(BinaryData!I115=0," ",NormalizeData!I115)</f>
        <v>0.185143</v>
      </c>
      <c r="J128">
        <f>IF(BinaryData!J115=0," ",NormalizeData!J115)</f>
        <v>0.235293</v>
      </c>
      <c r="K128">
        <f>IF(BinaryData!K115=0," ",NormalizeData!K115)</f>
        <v>2.6584029999999998</v>
      </c>
      <c r="L128">
        <f>IF(BinaryData!L115=0," ",NormalizeData!L115)</f>
        <v>2.366584</v>
      </c>
      <c r="M128">
        <f>IF(BinaryData!M115=0," ",NormalizeData!M115)</f>
        <v>2.6814399999999998</v>
      </c>
      <c r="N128">
        <f>IF(BinaryData!N115=0," ",NormalizeData!N115)</f>
        <v>2.6295139999999999</v>
      </c>
      <c r="O128">
        <f>IF(BinaryData!O115=0," ",NormalizeData!O115)</f>
        <v>1.938787</v>
      </c>
      <c r="P128">
        <f>IF(BinaryData!P115=0," ",NormalizeData!P115)</f>
        <v>1.953487</v>
      </c>
      <c r="Q128">
        <f>IF(BinaryData!Q115=0," ",NormalizeData!Q115)</f>
        <v>1.917257</v>
      </c>
      <c r="R128">
        <f>IF(BinaryData!R115=0," ",NormalizeData!R115)</f>
        <v>1.8040240000000001</v>
      </c>
      <c r="T128" s="63">
        <f t="shared" si="30"/>
        <v>65.563944000000006</v>
      </c>
      <c r="U128" s="63">
        <f t="shared" si="31"/>
        <v>91.131944000000004</v>
      </c>
      <c r="V128">
        <f t="shared" si="32"/>
        <v>1.8645182500000002</v>
      </c>
      <c r="W128">
        <f t="shared" si="33"/>
        <v>0.22572775</v>
      </c>
      <c r="X128">
        <f t="shared" si="34"/>
        <v>2.58398525</v>
      </c>
      <c r="Y128">
        <f t="shared" si="35"/>
        <v>1.946137</v>
      </c>
      <c r="Z128">
        <f t="shared" si="36"/>
        <v>1.8606405000000001</v>
      </c>
      <c r="AA128">
        <f t="shared" si="37"/>
        <v>4.2414647645791725E-2</v>
      </c>
      <c r="AB128">
        <f t="shared" si="38"/>
        <v>2.7745150151272619E-2</v>
      </c>
      <c r="AC128">
        <f t="shared" si="39"/>
        <v>0.14648276393572718</v>
      </c>
      <c r="AD128">
        <f t="shared" si="40"/>
        <v>1.0394469683442204E-2</v>
      </c>
      <c r="AE128">
        <f t="shared" si="41"/>
        <v>8.0067822154096274E-2</v>
      </c>
      <c r="AF128" s="4">
        <f t="shared" si="42"/>
        <v>2.274831455567234E-2</v>
      </c>
      <c r="AG128" s="4">
        <f t="shared" si="43"/>
        <v>0.12291421923654765</v>
      </c>
      <c r="AH128" s="4">
        <f t="shared" si="44"/>
        <v>5.6688699726798818E-2</v>
      </c>
      <c r="AI128" s="4">
        <f t="shared" si="45"/>
        <v>5.3410780861995856E-3</v>
      </c>
      <c r="AJ128" s="4">
        <f t="shared" si="46"/>
        <v>4.3032397797476876E-2</v>
      </c>
      <c r="AK128" s="20">
        <f t="shared" si="52"/>
        <v>0.87156418505526301</v>
      </c>
      <c r="AL128" s="20">
        <f t="shared" si="53"/>
        <v>0.21234436778259913</v>
      </c>
      <c r="AM128" s="5">
        <f t="shared" si="54"/>
        <v>1.3763872162826472</v>
      </c>
      <c r="AO128">
        <f t="shared" si="47"/>
        <v>65.563944000000006</v>
      </c>
      <c r="AP128">
        <f t="shared" si="48"/>
        <v>1.8645182500000002</v>
      </c>
      <c r="AQ128">
        <f t="shared" si="49"/>
        <v>4.2414647645791725E-2</v>
      </c>
      <c r="AR128">
        <f>IF(BinaryData!BO115=0," ",NormalizeData!BO115)</f>
        <v>2.584263</v>
      </c>
      <c r="AS128">
        <f>IF(BinaryData!BP115=0," ",NormalizeData!BP115)</f>
        <v>2.5717690000000002</v>
      </c>
      <c r="AT128">
        <f>IF(BinaryData!BQ115=0," ",NormalizeData!BQ115)</f>
        <v>2.6266379999999998</v>
      </c>
      <c r="AU128">
        <f>IF(BinaryData!BR115=0," ",NormalizeData!BR115)</f>
        <v>2.3630969999999998</v>
      </c>
      <c r="AV128">
        <f>IF(BinaryData!BS115=0," ",NormalizeData!BS115)</f>
        <v>2.1687590000000001</v>
      </c>
      <c r="AW128">
        <f>IF(BinaryData!BT115=0," ",NormalizeData!BT115)</f>
        <v>2.0900280000000002</v>
      </c>
      <c r="AX128">
        <f>IF(BinaryData!BU115=0," ",NormalizeData!BU115)</f>
        <v>1.973959</v>
      </c>
      <c r="AY128">
        <f>IF(BinaryData!BV115=0," ",NormalizeData!BV115)</f>
        <v>2.0440900000000002</v>
      </c>
      <c r="AZ128">
        <f>IF(BinaryData!BW115=0," ",NormalizeData!BW115)</f>
        <v>1.596908</v>
      </c>
      <c r="BA128">
        <f>IF(BinaryData!BX115=0," ",NormalizeData!BX115)</f>
        <v>1.750097</v>
      </c>
      <c r="BB128">
        <f>IF(BinaryData!BY115=0," ",NormalizeData!BY115)</f>
        <v>1.8857440000000001</v>
      </c>
      <c r="BC128">
        <f>IF(BinaryData!BZ115=0," ",NormalizeData!BZ115)</f>
        <v>1.884012</v>
      </c>
      <c r="BD128">
        <f>IF(BinaryData!CA115=0," ",NormalizeData!CA115)</f>
        <v>1.86748</v>
      </c>
      <c r="BE128">
        <f>IF(BinaryData!CB115=0," ",NormalizeData!CB115)</f>
        <v>1.8995770000000001</v>
      </c>
      <c r="BF128">
        <f>IF(BinaryData!CC115=0," ",NormalizeData!CC115)</f>
        <v>1.9222950000000001</v>
      </c>
      <c r="BG128">
        <f>IF(BinaryData!CD115=0," ",NormalizeData!CD115)</f>
        <v>1.971144</v>
      </c>
    </row>
    <row r="129" spans="1:59">
      <c r="A129">
        <f>NormalizeData!A116</f>
        <v>92.128889000000001</v>
      </c>
      <c r="B129" s="6">
        <f t="shared" si="29"/>
        <v>66.560889000000003</v>
      </c>
      <c r="C129">
        <f>IF(BinaryData!C116=0," ",NormalizeData!C116)</f>
        <v>1.9051450000000001</v>
      </c>
      <c r="D129">
        <f>IF(BinaryData!D116=0," ",NormalizeData!D116)</f>
        <v>1.8404180000000001</v>
      </c>
      <c r="E129">
        <f>IF(BinaryData!E116=0," ",NormalizeData!E116)</f>
        <v>1.9054759999999999</v>
      </c>
      <c r="F129">
        <f>IF(BinaryData!F116=0," ",NormalizeData!F116)</f>
        <v>1.826721</v>
      </c>
      <c r="G129">
        <f>IF(BinaryData!G116=0," ",NormalizeData!G116)</f>
        <v>0.22193399999999999</v>
      </c>
      <c r="H129">
        <f>IF(BinaryData!H116=0," ",NormalizeData!H116)</f>
        <v>0.23746300000000001</v>
      </c>
      <c r="I129">
        <f>IF(BinaryData!I116=0," ",NormalizeData!I116)</f>
        <v>0.173453</v>
      </c>
      <c r="J129">
        <f>IF(BinaryData!J116=0," ",NormalizeData!J116)</f>
        <v>0.226072</v>
      </c>
      <c r="K129">
        <f>IF(BinaryData!K116=0," ",NormalizeData!K116)</f>
        <v>2.69096</v>
      </c>
      <c r="L129">
        <f>IF(BinaryData!L116=0," ",NormalizeData!L116)</f>
        <v>2.382304</v>
      </c>
      <c r="M129">
        <f>IF(BinaryData!M116=0," ",NormalizeData!M116)</f>
        <v>2.7084920000000001</v>
      </c>
      <c r="N129">
        <f>IF(BinaryData!N116=0," ",NormalizeData!N116)</f>
        <v>2.672412</v>
      </c>
      <c r="O129">
        <f>IF(BinaryData!O116=0," ",NormalizeData!O116)</f>
        <v>1.944421</v>
      </c>
      <c r="P129">
        <f>IF(BinaryData!P116=0," ",NormalizeData!P116)</f>
        <v>1.9608190000000001</v>
      </c>
      <c r="Q129">
        <f>IF(BinaryData!Q116=0," ",NormalizeData!Q116)</f>
        <v>1.9222440000000001</v>
      </c>
      <c r="R129">
        <f>IF(BinaryData!R116=0," ",NormalizeData!R116)</f>
        <v>1.8131999999999999</v>
      </c>
      <c r="T129" s="63">
        <f t="shared" si="30"/>
        <v>66.560889000000003</v>
      </c>
      <c r="U129" s="63">
        <f t="shared" si="31"/>
        <v>92.128889000000001</v>
      </c>
      <c r="V129">
        <f t="shared" si="32"/>
        <v>1.86944</v>
      </c>
      <c r="W129">
        <f t="shared" si="33"/>
        <v>0.21473049999999999</v>
      </c>
      <c r="X129">
        <f t="shared" si="34"/>
        <v>2.6135419999999998</v>
      </c>
      <c r="Y129">
        <f t="shared" si="35"/>
        <v>1.95262</v>
      </c>
      <c r="Z129">
        <f t="shared" si="36"/>
        <v>1.8677220000000001</v>
      </c>
      <c r="AA129">
        <f t="shared" si="37"/>
        <v>4.1795652748421869E-2</v>
      </c>
      <c r="AB129">
        <f t="shared" si="38"/>
        <v>2.8290861875642299E-2</v>
      </c>
      <c r="AC129">
        <f t="shared" si="39"/>
        <v>0.15486094705466152</v>
      </c>
      <c r="AD129">
        <f t="shared" si="40"/>
        <v>1.1595136997897101E-2</v>
      </c>
      <c r="AE129">
        <f t="shared" si="41"/>
        <v>7.7105751847705989E-2</v>
      </c>
      <c r="AF129" s="4">
        <f t="shared" si="42"/>
        <v>2.2357311680728919E-2</v>
      </c>
      <c r="AG129" s="4">
        <f t="shared" si="43"/>
        <v>0.13175055185752513</v>
      </c>
      <c r="AH129" s="4">
        <f t="shared" si="44"/>
        <v>5.9253284261229222E-2</v>
      </c>
      <c r="AI129" s="4">
        <f t="shared" si="45"/>
        <v>5.9382455356890235E-3</v>
      </c>
      <c r="AJ129" s="4">
        <f t="shared" si="46"/>
        <v>4.1283312959694209E-2</v>
      </c>
      <c r="AK129" s="20">
        <f t="shared" si="52"/>
        <v>0.8729326544192848</v>
      </c>
      <c r="AL129" s="20">
        <f t="shared" si="53"/>
        <v>0.20713853825248374</v>
      </c>
      <c r="AM129" s="5">
        <f t="shared" si="54"/>
        <v>1.3858728655511952</v>
      </c>
      <c r="AO129">
        <f t="shared" si="47"/>
        <v>66.560889000000003</v>
      </c>
      <c r="AP129">
        <f t="shared" si="48"/>
        <v>1.86944</v>
      </c>
      <c r="AQ129">
        <f t="shared" si="49"/>
        <v>4.1795652748421869E-2</v>
      </c>
      <c r="AR129">
        <f>IF(BinaryData!BO116=0," ",NormalizeData!BO116)</f>
        <v>2.6247310000000001</v>
      </c>
      <c r="AS129">
        <f>IF(BinaryData!BP116=0," ",NormalizeData!BP116)</f>
        <v>2.5882770000000002</v>
      </c>
      <c r="AT129">
        <f>IF(BinaryData!BQ116=0," ",NormalizeData!BQ116)</f>
        <v>2.6485439999999998</v>
      </c>
      <c r="AU129">
        <f>IF(BinaryData!BR116=0," ",NormalizeData!BR116)</f>
        <v>2.387473</v>
      </c>
      <c r="AV129">
        <f>IF(BinaryData!BS116=0," ",NormalizeData!BS116)</f>
        <v>2.1785290000000002</v>
      </c>
      <c r="AW129">
        <f>IF(BinaryData!BT116=0," ",NormalizeData!BT116)</f>
        <v>2.1018690000000002</v>
      </c>
      <c r="AX129">
        <f>IF(BinaryData!BU116=0," ",NormalizeData!BU116)</f>
        <v>1.984197</v>
      </c>
      <c r="AY129">
        <f>IF(BinaryData!BV116=0," ",NormalizeData!BV116)</f>
        <v>2.0618319999999999</v>
      </c>
      <c r="AZ129">
        <f>IF(BinaryData!BW116=0," ",NormalizeData!BW116)</f>
        <v>1.610325</v>
      </c>
      <c r="BA129">
        <f>IF(BinaryData!BX116=0," ",NormalizeData!BX116)</f>
        <v>1.752162</v>
      </c>
      <c r="BB129">
        <f>IF(BinaryData!BY116=0," ",NormalizeData!BY116)</f>
        <v>1.8806050000000001</v>
      </c>
      <c r="BC129">
        <f>IF(BinaryData!BZ116=0," ",NormalizeData!BZ116)</f>
        <v>1.898379</v>
      </c>
      <c r="BD129">
        <f>IF(BinaryData!CA116=0," ",NormalizeData!CA116)</f>
        <v>1.8798550000000001</v>
      </c>
      <c r="BE129">
        <f>IF(BinaryData!CB116=0," ",NormalizeData!CB116)</f>
        <v>1.9173169999999999</v>
      </c>
      <c r="BF129">
        <f>IF(BinaryData!CC116=0," ",NormalizeData!CC116)</f>
        <v>1.9303950000000001</v>
      </c>
      <c r="BG129">
        <f>IF(BinaryData!CD116=0," ",NormalizeData!CD116)</f>
        <v>1.969309</v>
      </c>
    </row>
    <row r="130" spans="1:59">
      <c r="A130">
        <f>NormalizeData!A117</f>
        <v>93.129444000000007</v>
      </c>
      <c r="B130" s="6">
        <f t="shared" si="29"/>
        <v>67.561444000000009</v>
      </c>
      <c r="C130">
        <f>IF(BinaryData!C117=0," ",NormalizeData!C117)</f>
        <v>1.9246220000000001</v>
      </c>
      <c r="D130">
        <f>IF(BinaryData!D117=0," ",NormalizeData!D117)</f>
        <v>1.85684</v>
      </c>
      <c r="E130">
        <f>IF(BinaryData!E117=0," ",NormalizeData!E117)</f>
        <v>1.909594</v>
      </c>
      <c r="F130">
        <f>IF(BinaryData!F117=0," ",NormalizeData!F117)</f>
        <v>1.8307640000000001</v>
      </c>
      <c r="G130">
        <f>IF(BinaryData!G117=0," ",NormalizeData!G117)</f>
        <v>0.21061299999999999</v>
      </c>
      <c r="H130">
        <f>IF(BinaryData!H117=0," ",NormalizeData!H117)</f>
        <v>0.22995499999999999</v>
      </c>
      <c r="I130">
        <f>IF(BinaryData!I117=0," ",NormalizeData!I117)</f>
        <v>0.16323199999999999</v>
      </c>
      <c r="J130">
        <f>IF(BinaryData!J117=0," ",NormalizeData!J117)</f>
        <v>0.21474599999999999</v>
      </c>
      <c r="K130">
        <f>IF(BinaryData!K117=0," ",NormalizeData!K117)</f>
        <v>2.714715</v>
      </c>
      <c r="L130">
        <f>IF(BinaryData!L117=0," ",NormalizeData!L117)</f>
        <v>2.408839</v>
      </c>
      <c r="M130">
        <f>IF(BinaryData!M117=0," ",NormalizeData!M117)</f>
        <v>2.724173</v>
      </c>
      <c r="N130">
        <f>IF(BinaryData!N117=0," ",NormalizeData!N117)</f>
        <v>2.690232</v>
      </c>
      <c r="O130">
        <f>IF(BinaryData!O117=0," ",NormalizeData!O117)</f>
        <v>1.9549909999999999</v>
      </c>
      <c r="P130">
        <f>IF(BinaryData!P117=0," ",NormalizeData!P117)</f>
        <v>1.9770700000000001</v>
      </c>
      <c r="Q130">
        <f>IF(BinaryData!Q117=0," ",NormalizeData!Q117)</f>
        <v>1.926658</v>
      </c>
      <c r="R130">
        <f>IF(BinaryData!R117=0," ",NormalizeData!R117)</f>
        <v>1.82254</v>
      </c>
      <c r="T130" s="63">
        <f t="shared" si="30"/>
        <v>67.561444000000009</v>
      </c>
      <c r="U130" s="63">
        <f t="shared" si="31"/>
        <v>93.129444000000007</v>
      </c>
      <c r="V130">
        <f t="shared" si="32"/>
        <v>1.8804550000000002</v>
      </c>
      <c r="W130">
        <f t="shared" si="33"/>
        <v>0.20463649999999997</v>
      </c>
      <c r="X130">
        <f t="shared" si="34"/>
        <v>2.6344897500000002</v>
      </c>
      <c r="Y130">
        <f t="shared" si="35"/>
        <v>1.9660305</v>
      </c>
      <c r="Z130">
        <f t="shared" si="36"/>
        <v>1.8745989999999999</v>
      </c>
      <c r="AA130">
        <f t="shared" si="37"/>
        <v>4.4070658855978079E-2</v>
      </c>
      <c r="AB130">
        <f t="shared" si="38"/>
        <v>2.8828687130472645E-2</v>
      </c>
      <c r="AC130">
        <f t="shared" si="39"/>
        <v>0.15111213880068228</v>
      </c>
      <c r="AD130">
        <f t="shared" si="40"/>
        <v>1.5612210621817911E-2</v>
      </c>
      <c r="AE130">
        <f t="shared" si="41"/>
        <v>7.3622543843580898E-2</v>
      </c>
      <c r="AF130" s="4">
        <f t="shared" si="42"/>
        <v>2.3436167765768432E-2</v>
      </c>
      <c r="AG130" s="4">
        <f t="shared" si="43"/>
        <v>0.14087754203415642</v>
      </c>
      <c r="AH130" s="4">
        <f t="shared" si="44"/>
        <v>5.7359167482311242E-2</v>
      </c>
      <c r="AI130" s="4">
        <f t="shared" si="45"/>
        <v>7.9409808860126593E-3</v>
      </c>
      <c r="AJ130" s="4">
        <f t="shared" si="46"/>
        <v>3.9273756063873344E-2</v>
      </c>
      <c r="AK130" s="20">
        <f t="shared" si="52"/>
        <v>0.86949777797574612</v>
      </c>
      <c r="AL130" s="20">
        <f t="shared" si="53"/>
        <v>0.22344640884258837</v>
      </c>
      <c r="AM130" s="5">
        <f t="shared" si="54"/>
        <v>1.3980347055802806</v>
      </c>
      <c r="AO130">
        <f t="shared" si="47"/>
        <v>67.561444000000009</v>
      </c>
      <c r="AP130">
        <f t="shared" si="48"/>
        <v>1.8804550000000002</v>
      </c>
      <c r="AQ130">
        <f t="shared" si="49"/>
        <v>4.4070658855978079E-2</v>
      </c>
      <c r="AR130">
        <f>IF(BinaryData!BO117=0," ",NormalizeData!BO117)</f>
        <v>2.6377890000000002</v>
      </c>
      <c r="AS130">
        <f>IF(BinaryData!BP117=0," ",NormalizeData!BP117)</f>
        <v>2.6163829999999999</v>
      </c>
      <c r="AT130">
        <f>IF(BinaryData!BQ117=0," ",NormalizeData!BQ117)</f>
        <v>2.675459</v>
      </c>
      <c r="AU130">
        <f>IF(BinaryData!BR117=0," ",NormalizeData!BR117)</f>
        <v>2.400801</v>
      </c>
      <c r="AV130">
        <f>IF(BinaryData!BS117=0," ",NormalizeData!BS117)</f>
        <v>2.1960310000000001</v>
      </c>
      <c r="AW130">
        <f>IF(BinaryData!BT117=0," ",NormalizeData!BT117)</f>
        <v>2.1165880000000001</v>
      </c>
      <c r="AX130">
        <f>IF(BinaryData!BU117=0," ",NormalizeData!BU117)</f>
        <v>1.9920850000000001</v>
      </c>
      <c r="AY130">
        <f>IF(BinaryData!BV117=0," ",NormalizeData!BV117)</f>
        <v>2.0676239999999999</v>
      </c>
      <c r="AZ130">
        <f>IF(BinaryData!BW117=0," ",NormalizeData!BW117)</f>
        <v>1.6045579999999999</v>
      </c>
      <c r="BA130">
        <f>IF(BinaryData!BX117=0," ",NormalizeData!BX117)</f>
        <v>1.7599659999999999</v>
      </c>
      <c r="BB130">
        <f>IF(BinaryData!BY117=0," ",NormalizeData!BY117)</f>
        <v>1.8892679999999999</v>
      </c>
      <c r="BC130">
        <f>IF(BinaryData!BZ117=0," ",NormalizeData!BZ117)</f>
        <v>1.894916</v>
      </c>
      <c r="BD130">
        <f>IF(BinaryData!CA117=0," ",NormalizeData!CA117)</f>
        <v>1.901537</v>
      </c>
      <c r="BE130">
        <f>IF(BinaryData!CB117=0," ",NormalizeData!CB117)</f>
        <v>1.924223</v>
      </c>
      <c r="BF130">
        <f>IF(BinaryData!CC117=0," ",NormalizeData!CC117)</f>
        <v>1.938728</v>
      </c>
      <c r="BG130">
        <f>IF(BinaryData!CD117=0," ",NormalizeData!CD117)</f>
        <v>1.971722</v>
      </c>
    </row>
    <row r="131" spans="1:59">
      <c r="A131">
        <f>NormalizeData!A118</f>
        <v>94.129444000000007</v>
      </c>
      <c r="B131" s="6">
        <f t="shared" si="29"/>
        <v>68.561444000000009</v>
      </c>
      <c r="C131">
        <f>IF(BinaryData!C118=0," ",NormalizeData!C118)</f>
        <v>1.9277340000000001</v>
      </c>
      <c r="D131">
        <f>IF(BinaryData!D118=0," ",NormalizeData!D118)</f>
        <v>1.8606480000000001</v>
      </c>
      <c r="E131">
        <f>IF(BinaryData!E118=0," ",NormalizeData!E118)</f>
        <v>1.9155390000000001</v>
      </c>
      <c r="F131">
        <f>IF(BinaryData!F118=0," ",NormalizeData!F118)</f>
        <v>1.839661</v>
      </c>
      <c r="G131">
        <f>IF(BinaryData!G118=0," ",NormalizeData!G118)</f>
        <v>0.201789</v>
      </c>
      <c r="H131">
        <f>IF(BinaryData!H118=0," ",NormalizeData!H118)</f>
        <v>0.22072900000000001</v>
      </c>
      <c r="I131">
        <f>IF(BinaryData!I118=0," ",NormalizeData!I118)</f>
        <v>0.15428600000000001</v>
      </c>
      <c r="J131">
        <f>IF(BinaryData!J118=0," ",NormalizeData!J118)</f>
        <v>0.20590900000000001</v>
      </c>
      <c r="K131">
        <f>IF(BinaryData!K118=0," ",NormalizeData!K118)</f>
        <v>2.725565</v>
      </c>
      <c r="L131">
        <f>IF(BinaryData!L118=0," ",NormalizeData!L118)</f>
        <v>2.4300999999999999</v>
      </c>
      <c r="M131">
        <f>IF(BinaryData!M118=0," ",NormalizeData!M118)</f>
        <v>2.7387809999999999</v>
      </c>
      <c r="N131">
        <f>IF(BinaryData!N118=0," ",NormalizeData!N118)</f>
        <v>2.7249240000000001</v>
      </c>
      <c r="O131">
        <f>IF(BinaryData!O118=0," ",NormalizeData!O118)</f>
        <v>1.964018</v>
      </c>
      <c r="P131">
        <f>IF(BinaryData!P118=0," ",NormalizeData!P118)</f>
        <v>1.969368</v>
      </c>
      <c r="Q131">
        <f>IF(BinaryData!Q118=0," ",NormalizeData!Q118)</f>
        <v>1.9317340000000001</v>
      </c>
      <c r="R131">
        <f>IF(BinaryData!R118=0," ",NormalizeData!R118)</f>
        <v>1.8332619999999999</v>
      </c>
      <c r="T131" s="63">
        <f t="shared" si="30"/>
        <v>68.561444000000009</v>
      </c>
      <c r="U131" s="63">
        <f t="shared" si="31"/>
        <v>94.129444000000007</v>
      </c>
      <c r="V131">
        <f t="shared" si="32"/>
        <v>1.8858955000000002</v>
      </c>
      <c r="W131">
        <f t="shared" si="33"/>
        <v>0.19567825</v>
      </c>
      <c r="X131">
        <f t="shared" si="34"/>
        <v>2.6548425</v>
      </c>
      <c r="Y131">
        <f t="shared" si="35"/>
        <v>1.966693</v>
      </c>
      <c r="Z131">
        <f t="shared" si="36"/>
        <v>1.882498</v>
      </c>
      <c r="AA131">
        <f t="shared" si="37"/>
        <v>4.2443147939331766E-2</v>
      </c>
      <c r="AB131">
        <f t="shared" si="38"/>
        <v>2.8768431464309459E-2</v>
      </c>
      <c r="AC131">
        <f t="shared" si="39"/>
        <v>0.14996438659117264</v>
      </c>
      <c r="AD131">
        <f t="shared" si="40"/>
        <v>3.7830212793480054E-3</v>
      </c>
      <c r="AE131">
        <f t="shared" si="41"/>
        <v>6.9630218957001791E-2</v>
      </c>
      <c r="AF131" s="4">
        <f t="shared" si="42"/>
        <v>2.2505567216917249E-2</v>
      </c>
      <c r="AG131" s="4">
        <f t="shared" si="43"/>
        <v>0.14701905533348475</v>
      </c>
      <c r="AH131" s="4">
        <f t="shared" si="44"/>
        <v>5.6487112358331107E-2</v>
      </c>
      <c r="AI131" s="4">
        <f t="shared" si="45"/>
        <v>1.9235443861080532E-3</v>
      </c>
      <c r="AJ131" s="4">
        <f t="shared" si="46"/>
        <v>3.6988203417481338E-2</v>
      </c>
      <c r="AK131" s="20">
        <f t="shared" si="52"/>
        <v>0.87360516039525471</v>
      </c>
      <c r="AL131" s="20">
        <f t="shared" si="53"/>
        <v>0.24933369453094512</v>
      </c>
      <c r="AM131" s="5">
        <f t="shared" si="54"/>
        <v>1.4009852668636047</v>
      </c>
      <c r="AO131">
        <f t="shared" si="47"/>
        <v>68.561444000000009</v>
      </c>
      <c r="AP131">
        <f t="shared" si="48"/>
        <v>1.8858955000000002</v>
      </c>
      <c r="AQ131">
        <f t="shared" si="49"/>
        <v>4.2443147939331766E-2</v>
      </c>
      <c r="AR131">
        <f>IF(BinaryData!BO118=0," ",NormalizeData!BO118)</f>
        <v>2.6683249999999998</v>
      </c>
      <c r="AS131">
        <f>IF(BinaryData!BP118=0," ",NormalizeData!BP118)</f>
        <v>2.6481119999999998</v>
      </c>
      <c r="AT131">
        <f>IF(BinaryData!BQ118=0," ",NormalizeData!BQ118)</f>
        <v>2.7002380000000001</v>
      </c>
      <c r="AU131">
        <f>IF(BinaryData!BR118=0," ",NormalizeData!BR118)</f>
        <v>2.4201039999999998</v>
      </c>
      <c r="AV131">
        <f>IF(BinaryData!BS118=0," ",NormalizeData!BS118)</f>
        <v>2.1907930000000002</v>
      </c>
      <c r="AW131">
        <f>IF(BinaryData!BT118=0," ",NormalizeData!BT118)</f>
        <v>2.1182430000000001</v>
      </c>
      <c r="AX131">
        <f>IF(BinaryData!BU118=0," ",NormalizeData!BU118)</f>
        <v>1.986683</v>
      </c>
      <c r="AY131">
        <f>IF(BinaryData!BV118=0," ",NormalizeData!BV118)</f>
        <v>2.0751759999999999</v>
      </c>
      <c r="AZ131">
        <f>IF(BinaryData!BW118=0," ",NormalizeData!BW118)</f>
        <v>1.603426</v>
      </c>
      <c r="BA131">
        <f>IF(BinaryData!BX118=0," ",NormalizeData!BX118)</f>
        <v>1.7759320000000001</v>
      </c>
      <c r="BB131">
        <f>IF(BinaryData!BY118=0," ",NormalizeData!BY118)</f>
        <v>1.9041170000000001</v>
      </c>
      <c r="BC131">
        <f>IF(BinaryData!BZ118=0," ",NormalizeData!BZ118)</f>
        <v>1.910158</v>
      </c>
      <c r="BD131">
        <f>IF(BinaryData!CA118=0," ",NormalizeData!CA118)</f>
        <v>1.8901559999999999</v>
      </c>
      <c r="BE131">
        <f>IF(BinaryData!CB118=0," ",NormalizeData!CB118)</f>
        <v>1.933182</v>
      </c>
      <c r="BF131">
        <f>IF(BinaryData!CC118=0," ",NormalizeData!CC118)</f>
        <v>1.9328399999999999</v>
      </c>
      <c r="BG131">
        <f>IF(BinaryData!CD118=0," ",NormalizeData!CD118)</f>
        <v>1.9857149999999999</v>
      </c>
    </row>
    <row r="132" spans="1:59">
      <c r="A132">
        <f>NormalizeData!A119</f>
        <v>95.13</v>
      </c>
      <c r="B132" s="6">
        <f t="shared" si="29"/>
        <v>69.561999999999998</v>
      </c>
      <c r="C132">
        <f>IF(BinaryData!C119=0," ",NormalizeData!C119)</f>
        <v>1.9294960000000001</v>
      </c>
      <c r="D132">
        <f>IF(BinaryData!D119=0," ",NormalizeData!D119)</f>
        <v>1.8669709999999999</v>
      </c>
      <c r="E132">
        <f>IF(BinaryData!E119=0," ",NormalizeData!E119)</f>
        <v>1.939084</v>
      </c>
      <c r="F132">
        <f>IF(BinaryData!F119=0," ",NormalizeData!F119)</f>
        <v>1.8379620000000001</v>
      </c>
      <c r="G132">
        <f>IF(BinaryData!G119=0," ",NormalizeData!G119)</f>
        <v>0.19414000000000001</v>
      </c>
      <c r="H132">
        <f>IF(BinaryData!H119=0," ",NormalizeData!H119)</f>
        <v>0.21333199999999999</v>
      </c>
      <c r="I132">
        <f>IF(BinaryData!I119=0," ",NormalizeData!I119)</f>
        <v>0.14607999999999999</v>
      </c>
      <c r="J132">
        <f>IF(BinaryData!J119=0," ",NormalizeData!J119)</f>
        <v>0.19817499999999999</v>
      </c>
      <c r="K132">
        <f>IF(BinaryData!K119=0," ",NormalizeData!K119)</f>
        <v>2.750934</v>
      </c>
      <c r="L132">
        <f>IF(BinaryData!L119=0," ",NormalizeData!L119)</f>
        <v>2.4572850000000002</v>
      </c>
      <c r="M132">
        <f>IF(BinaryData!M119=0," ",NormalizeData!M119)</f>
        <v>2.7876449999999999</v>
      </c>
      <c r="N132">
        <f>IF(BinaryData!N119=0," ",NormalizeData!N119)</f>
        <v>2.7501739999999999</v>
      </c>
      <c r="O132">
        <f>IF(BinaryData!O119=0," ",NormalizeData!O119)</f>
        <v>1.979406</v>
      </c>
      <c r="P132">
        <f>IF(BinaryData!P119=0," ",NormalizeData!P119)</f>
        <v>1.9756469999999999</v>
      </c>
      <c r="Q132">
        <f>IF(BinaryData!Q119=0," ",NormalizeData!Q119)</f>
        <v>1.938747</v>
      </c>
      <c r="R132">
        <f>IF(BinaryData!R119=0," ",NormalizeData!R119)</f>
        <v>1.842713</v>
      </c>
      <c r="T132" s="63">
        <f t="shared" si="30"/>
        <v>69.561999999999998</v>
      </c>
      <c r="U132" s="63">
        <f t="shared" si="31"/>
        <v>95.13</v>
      </c>
      <c r="V132">
        <f t="shared" si="32"/>
        <v>1.89337825</v>
      </c>
      <c r="W132">
        <f t="shared" si="33"/>
        <v>0.18793175000000001</v>
      </c>
      <c r="X132">
        <f t="shared" si="34"/>
        <v>2.6865094999999997</v>
      </c>
      <c r="Y132">
        <f t="shared" si="35"/>
        <v>1.9775265</v>
      </c>
      <c r="Z132">
        <f t="shared" si="36"/>
        <v>1.89073</v>
      </c>
      <c r="AA132">
        <f t="shared" si="37"/>
        <v>4.8859700724796375E-2</v>
      </c>
      <c r="AB132">
        <f t="shared" si="38"/>
        <v>2.9098729736021095E-2</v>
      </c>
      <c r="AC132">
        <f t="shared" si="39"/>
        <v>0.1538136811437785</v>
      </c>
      <c r="AD132">
        <f t="shared" si="40"/>
        <v>2.6580143904802803E-3</v>
      </c>
      <c r="AE132">
        <f t="shared" si="41"/>
        <v>6.7906292624468872E-2</v>
      </c>
      <c r="AF132" s="4">
        <f t="shared" si="42"/>
        <v>2.5805567759530551E-2</v>
      </c>
      <c r="AG132" s="4">
        <f t="shared" si="43"/>
        <v>0.15483668797859379</v>
      </c>
      <c r="AH132" s="4">
        <f t="shared" si="44"/>
        <v>5.7254099099139054E-2</v>
      </c>
      <c r="AI132" s="4">
        <f t="shared" si="45"/>
        <v>1.3441106303659041E-3</v>
      </c>
      <c r="AJ132" s="4">
        <f t="shared" si="46"/>
        <v>3.5915383277606468E-2</v>
      </c>
      <c r="AK132" s="20">
        <f t="shared" si="52"/>
        <v>0.86286565343301458</v>
      </c>
      <c r="AL132" s="20">
        <f t="shared" si="53"/>
        <v>0.23339277628296085</v>
      </c>
      <c r="AM132" s="5">
        <f t="shared" si="54"/>
        <v>1.4077357414554517</v>
      </c>
      <c r="AO132">
        <f t="shared" si="47"/>
        <v>69.561999999999998</v>
      </c>
      <c r="AP132">
        <f t="shared" si="48"/>
        <v>1.89337825</v>
      </c>
      <c r="AQ132">
        <f t="shared" si="49"/>
        <v>4.8859700724796375E-2</v>
      </c>
      <c r="AR132">
        <f>IF(BinaryData!BO119=0," ",NormalizeData!BO119)</f>
        <v>2.696942</v>
      </c>
      <c r="AS132">
        <f>IF(BinaryData!BP119=0," ",NormalizeData!BP119)</f>
        <v>2.6750370000000001</v>
      </c>
      <c r="AT132">
        <f>IF(BinaryData!BQ119=0," ",NormalizeData!BQ119)</f>
        <v>2.7345199999999998</v>
      </c>
      <c r="AU132">
        <f>IF(BinaryData!BR119=0," ",NormalizeData!BR119)</f>
        <v>2.425322</v>
      </c>
      <c r="AV132">
        <f>IF(BinaryData!BS119=0," ",NormalizeData!BS119)</f>
        <v>2.2185600000000001</v>
      </c>
      <c r="AW132">
        <f>IF(BinaryData!BT119=0," ",NormalizeData!BT119)</f>
        <v>2.1382859999999999</v>
      </c>
      <c r="AX132">
        <f>IF(BinaryData!BU119=0," ",NormalizeData!BU119)</f>
        <v>2.0040390000000001</v>
      </c>
      <c r="AY132">
        <f>IF(BinaryData!BV119=0," ",NormalizeData!BV119)</f>
        <v>2.101391</v>
      </c>
      <c r="AZ132">
        <f>IF(BinaryData!BW119=0," ",NormalizeData!BW119)</f>
        <v>1.619991</v>
      </c>
      <c r="BA132">
        <f>IF(BinaryData!BX119=0," ",NormalizeData!BX119)</f>
        <v>1.7748269999999999</v>
      </c>
      <c r="BB132">
        <f>IF(BinaryData!BY119=0," ",NormalizeData!BY119)</f>
        <v>1.9059999999999999</v>
      </c>
      <c r="BC132">
        <f>IF(BinaryData!BZ119=0," ",NormalizeData!BZ119)</f>
        <v>1.9193020000000001</v>
      </c>
      <c r="BD132">
        <f>IF(BinaryData!CA119=0," ",NormalizeData!CA119)</f>
        <v>1.8994420000000001</v>
      </c>
      <c r="BE132">
        <f>IF(BinaryData!CB119=0," ",NormalizeData!CB119)</f>
        <v>1.938399</v>
      </c>
      <c r="BF132">
        <f>IF(BinaryData!CC119=0," ",NormalizeData!CC119)</f>
        <v>1.9398709999999999</v>
      </c>
      <c r="BG132">
        <f>IF(BinaryData!CD119=0," ",NormalizeData!CD119)</f>
        <v>1.987463</v>
      </c>
    </row>
    <row r="133" spans="1:59">
      <c r="A133">
        <f>NormalizeData!A120</f>
        <v>96.130278000000004</v>
      </c>
      <c r="B133" s="6">
        <f t="shared" si="29"/>
        <v>70.562278000000006</v>
      </c>
      <c r="C133">
        <f>IF(BinaryData!C120=0," ",NormalizeData!C120)</f>
        <v>1.938013</v>
      </c>
      <c r="D133">
        <f>IF(BinaryData!D120=0," ",NormalizeData!D120)</f>
        <v>1.881038</v>
      </c>
      <c r="E133">
        <f>IF(BinaryData!E120=0," ",NormalizeData!E120)</f>
        <v>1.931905</v>
      </c>
      <c r="F133">
        <f>IF(BinaryData!F120=0," ",NormalizeData!F120)</f>
        <v>1.8489329999999999</v>
      </c>
      <c r="G133">
        <f>IF(BinaryData!G120=0," ",NormalizeData!G120)</f>
        <v>0.186199</v>
      </c>
      <c r="H133">
        <f>IF(BinaryData!H120=0," ",NormalizeData!H120)</f>
        <v>0.20540800000000001</v>
      </c>
      <c r="I133">
        <f>IF(BinaryData!I120=0," ",NormalizeData!I120)</f>
        <v>0.135708</v>
      </c>
      <c r="J133">
        <f>IF(BinaryData!J120=0," ",NormalizeData!J120)</f>
        <v>0.18967899999999999</v>
      </c>
      <c r="K133">
        <f>IF(BinaryData!K120=0," ",NormalizeData!K120)</f>
        <v>2.775979</v>
      </c>
      <c r="L133">
        <f>IF(BinaryData!L120=0," ",NormalizeData!L120)</f>
        <v>2.4792890000000001</v>
      </c>
      <c r="M133">
        <f>IF(BinaryData!M120=0," ",NormalizeData!M120)</f>
        <v>2.811588</v>
      </c>
      <c r="N133">
        <f>IF(BinaryData!N120=0," ",NormalizeData!N120)</f>
        <v>2.7734269999999999</v>
      </c>
      <c r="O133">
        <f>IF(BinaryData!O120=0," ",NormalizeData!O120)</f>
        <v>1.9816800000000001</v>
      </c>
      <c r="P133">
        <f>IF(BinaryData!P120=0," ",NormalizeData!P120)</f>
        <v>1.993034</v>
      </c>
      <c r="Q133">
        <f>IF(BinaryData!Q120=0," ",NormalizeData!Q120)</f>
        <v>1.9492480000000001</v>
      </c>
      <c r="R133">
        <f>IF(BinaryData!R120=0," ",NormalizeData!R120)</f>
        <v>1.8486990000000001</v>
      </c>
      <c r="T133" s="63">
        <f t="shared" si="30"/>
        <v>70.562278000000006</v>
      </c>
      <c r="U133" s="63">
        <f t="shared" si="31"/>
        <v>96.130278000000004</v>
      </c>
      <c r="V133">
        <f t="shared" si="32"/>
        <v>1.89997225</v>
      </c>
      <c r="W133">
        <f t="shared" si="33"/>
        <v>0.17924849999999998</v>
      </c>
      <c r="X133">
        <f t="shared" si="34"/>
        <v>2.7100707499999999</v>
      </c>
      <c r="Y133">
        <f t="shared" si="35"/>
        <v>1.987357</v>
      </c>
      <c r="Z133">
        <f t="shared" si="36"/>
        <v>1.8989735000000001</v>
      </c>
      <c r="AA133">
        <f t="shared" si="37"/>
        <v>4.2545309364448954E-2</v>
      </c>
      <c r="AB133">
        <f t="shared" si="38"/>
        <v>3.0205956151064153E-2</v>
      </c>
      <c r="AC133">
        <f t="shared" si="39"/>
        <v>0.15483742012484142</v>
      </c>
      <c r="AD133">
        <f t="shared" si="40"/>
        <v>8.0284903935919655E-3</v>
      </c>
      <c r="AE133">
        <f t="shared" si="41"/>
        <v>7.1098879741526164E-2</v>
      </c>
      <c r="AF133" s="4">
        <f t="shared" si="42"/>
        <v>2.2392595136296833E-2</v>
      </c>
      <c r="AG133" s="4">
        <f t="shared" si="43"/>
        <v>0.16851441518932742</v>
      </c>
      <c r="AH133" s="4">
        <f t="shared" si="44"/>
        <v>5.7134087781598113E-2</v>
      </c>
      <c r="AI133" s="4">
        <f t="shared" si="45"/>
        <v>4.0397826830267363E-3</v>
      </c>
      <c r="AJ133" s="4">
        <f t="shared" si="46"/>
        <v>3.7440690847727026E-2</v>
      </c>
      <c r="AK133" s="20">
        <f t="shared" si="52"/>
        <v>0.87316162949076559</v>
      </c>
      <c r="AL133" s="20">
        <f t="shared" si="53"/>
        <v>0.26904174187722696</v>
      </c>
      <c r="AM133" s="5">
        <f t="shared" si="54"/>
        <v>1.4188974126009948</v>
      </c>
      <c r="AO133">
        <f t="shared" si="47"/>
        <v>70.562278000000006</v>
      </c>
      <c r="AP133">
        <f t="shared" si="48"/>
        <v>1.89997225</v>
      </c>
      <c r="AQ133">
        <f t="shared" si="49"/>
        <v>4.2545309364448954E-2</v>
      </c>
      <c r="AR133">
        <f>IF(BinaryData!BO120=0," ",NormalizeData!BO120)</f>
        <v>2.7287620000000001</v>
      </c>
      <c r="AS133">
        <f>IF(BinaryData!BP120=0," ",NormalizeData!BP120)</f>
        <v>2.6960829999999998</v>
      </c>
      <c r="AT133">
        <f>IF(BinaryData!BQ120=0," ",NormalizeData!BQ120)</f>
        <v>2.7579359999999999</v>
      </c>
      <c r="AU133">
        <f>IF(BinaryData!BR120=0," ",NormalizeData!BR120)</f>
        <v>2.4449079999999999</v>
      </c>
      <c r="AV133">
        <f>IF(BinaryData!BS120=0," ",NormalizeData!BS120)</f>
        <v>2.2264110000000001</v>
      </c>
      <c r="AW133">
        <f>IF(BinaryData!BT120=0," ",NormalizeData!BT120)</f>
        <v>2.147634</v>
      </c>
      <c r="AX133">
        <f>IF(BinaryData!BU120=0," ",NormalizeData!BU120)</f>
        <v>2.0158320000000001</v>
      </c>
      <c r="AY133">
        <f>IF(BinaryData!BV120=0," ",NormalizeData!BV120)</f>
        <v>2.113067</v>
      </c>
      <c r="AZ133">
        <f>IF(BinaryData!BW120=0," ",NormalizeData!BW120)</f>
        <v>1.6192800000000001</v>
      </c>
      <c r="BA133">
        <f>IF(BinaryData!BX120=0," ",NormalizeData!BX120)</f>
        <v>1.782238</v>
      </c>
      <c r="BB133">
        <f>IF(BinaryData!BY120=0," ",NormalizeData!BY120)</f>
        <v>1.923689</v>
      </c>
      <c r="BC133">
        <f>IF(BinaryData!BZ120=0," ",NormalizeData!BZ120)</f>
        <v>1.92239</v>
      </c>
      <c r="BD133">
        <f>IF(BinaryData!CA120=0," ",NormalizeData!CA120)</f>
        <v>1.9122410000000001</v>
      </c>
      <c r="BE133">
        <f>IF(BinaryData!CB120=0," ",NormalizeData!CB120)</f>
        <v>1.9512039999999999</v>
      </c>
      <c r="BF133">
        <f>IF(BinaryData!CC120=0," ",NormalizeData!CC120)</f>
        <v>1.939357</v>
      </c>
      <c r="BG133">
        <f>IF(BinaryData!CD120=0," ",NormalizeData!CD120)</f>
        <v>1.9932449999999999</v>
      </c>
    </row>
    <row r="134" spans="1:59">
      <c r="A134">
        <f>NormalizeData!A121</f>
        <v>97.130832999999996</v>
      </c>
      <c r="B134" s="6">
        <f t="shared" si="29"/>
        <v>71.562832999999998</v>
      </c>
      <c r="C134">
        <f>IF(BinaryData!C121=0," ",NormalizeData!C121)</f>
        <v>1.9383250000000001</v>
      </c>
      <c r="D134">
        <f>IF(BinaryData!D121=0," ",NormalizeData!D121)</f>
        <v>1.8757470000000001</v>
      </c>
      <c r="E134">
        <f>IF(BinaryData!E121=0," ",NormalizeData!E121)</f>
        <v>1.9387559999999999</v>
      </c>
      <c r="F134">
        <f>IF(BinaryData!F121=0," ",NormalizeData!F121)</f>
        <v>1.8492580000000001</v>
      </c>
      <c r="G134">
        <f>IF(BinaryData!G121=0," ",NormalizeData!G121)</f>
        <v>0.177927</v>
      </c>
      <c r="H134">
        <f>IF(BinaryData!H121=0," ",NormalizeData!H121)</f>
        <v>0.199127</v>
      </c>
      <c r="I134">
        <f>IF(BinaryData!I121=0," ",NormalizeData!I121)</f>
        <v>0.13057099999999999</v>
      </c>
      <c r="J134">
        <f>IF(BinaryData!J121=0," ",NormalizeData!J121)</f>
        <v>0.18256900000000001</v>
      </c>
      <c r="K134">
        <f>IF(BinaryData!K121=0," ",NormalizeData!K121)</f>
        <v>2.796036</v>
      </c>
      <c r="L134">
        <f>IF(BinaryData!L121=0," ",NormalizeData!L121)</f>
        <v>2.4992670000000001</v>
      </c>
      <c r="M134">
        <f>IF(BinaryData!M121=0," ",NormalizeData!M121)</f>
        <v>2.8256209999999999</v>
      </c>
      <c r="N134">
        <f>IF(BinaryData!N121=0," ",NormalizeData!N121)</f>
        <v>2.8077610000000002</v>
      </c>
      <c r="O134">
        <f>IF(BinaryData!O121=0," ",NormalizeData!O121)</f>
        <v>1.984828</v>
      </c>
      <c r="P134">
        <f>IF(BinaryData!P121=0," ",NormalizeData!P121)</f>
        <v>1.994494</v>
      </c>
      <c r="Q134">
        <f>IF(BinaryData!Q121=0," ",NormalizeData!Q121)</f>
        <v>1.96082</v>
      </c>
      <c r="R134">
        <f>IF(BinaryData!R121=0," ",NormalizeData!R121)</f>
        <v>1.8657250000000001</v>
      </c>
      <c r="T134" s="63">
        <f t="shared" si="30"/>
        <v>71.562832999999998</v>
      </c>
      <c r="U134" s="63">
        <f t="shared" si="31"/>
        <v>97.130832999999996</v>
      </c>
      <c r="V134">
        <f t="shared" si="32"/>
        <v>1.9005215</v>
      </c>
      <c r="W134">
        <f t="shared" si="33"/>
        <v>0.17254849999999999</v>
      </c>
      <c r="X134">
        <f t="shared" si="34"/>
        <v>2.7321712500000004</v>
      </c>
      <c r="Y134">
        <f t="shared" si="35"/>
        <v>1.9896609999999999</v>
      </c>
      <c r="Z134">
        <f t="shared" si="36"/>
        <v>1.9132725000000002</v>
      </c>
      <c r="AA134">
        <f t="shared" si="37"/>
        <v>4.5213212983964433E-2</v>
      </c>
      <c r="AB134">
        <f t="shared" si="38"/>
        <v>2.9427118167885052E-2</v>
      </c>
      <c r="AC134">
        <f t="shared" si="39"/>
        <v>0.1557452642840759</v>
      </c>
      <c r="AD134">
        <f t="shared" si="40"/>
        <v>6.8348941469491345E-3</v>
      </c>
      <c r="AE134">
        <f t="shared" si="41"/>
        <v>6.7242319356934685E-2</v>
      </c>
      <c r="AF134" s="4">
        <f t="shared" si="42"/>
        <v>2.3789898185295158E-2</v>
      </c>
      <c r="AG134" s="4">
        <f t="shared" si="43"/>
        <v>0.17054403931581585</v>
      </c>
      <c r="AH134" s="4">
        <f t="shared" si="44"/>
        <v>5.7004210217084995E-2</v>
      </c>
      <c r="AI134" s="4">
        <f t="shared" si="45"/>
        <v>3.4352053676224917E-3</v>
      </c>
      <c r="AJ134" s="4">
        <f t="shared" si="46"/>
        <v>3.5145186771322265E-2</v>
      </c>
      <c r="AK134" s="20">
        <f t="shared" si="52"/>
        <v>0.87041406697005774</v>
      </c>
      <c r="AL134" s="20">
        <f t="shared" si="53"/>
        <v>0.27508493593111683</v>
      </c>
      <c r="AM134" s="5">
        <f t="shared" si="54"/>
        <v>1.4263738588813599</v>
      </c>
      <c r="AO134">
        <f t="shared" si="47"/>
        <v>71.562832999999998</v>
      </c>
      <c r="AP134">
        <f t="shared" si="48"/>
        <v>1.9005215</v>
      </c>
      <c r="AQ134">
        <f t="shared" si="49"/>
        <v>4.5213212983964433E-2</v>
      </c>
      <c r="AR134">
        <f>IF(BinaryData!BO121=0," ",NormalizeData!BO121)</f>
        <v>2.751725</v>
      </c>
      <c r="AS134">
        <f>IF(BinaryData!BP121=0," ",NormalizeData!BP121)</f>
        <v>2.7155840000000002</v>
      </c>
      <c r="AT134">
        <f>IF(BinaryData!BQ121=0," ",NormalizeData!BQ121)</f>
        <v>2.7818010000000002</v>
      </c>
      <c r="AU134">
        <f>IF(BinaryData!BR121=0," ",NormalizeData!BR121)</f>
        <v>2.4731619999999999</v>
      </c>
      <c r="AV134">
        <f>IF(BinaryData!BS121=0," ",NormalizeData!BS121)</f>
        <v>2.2374610000000001</v>
      </c>
      <c r="AW134">
        <f>IF(BinaryData!BT121=0," ",NormalizeData!BT121)</f>
        <v>2.1495679999999999</v>
      </c>
      <c r="AX134">
        <f>IF(BinaryData!BU121=0," ",NormalizeData!BU121)</f>
        <v>2.031085</v>
      </c>
      <c r="AY134">
        <f>IF(BinaryData!BV121=0," ",NormalizeData!BV121)</f>
        <v>2.1169129999999998</v>
      </c>
      <c r="AZ134">
        <f>IF(BinaryData!BW121=0," ",NormalizeData!BW121)</f>
        <v>1.6251409999999999</v>
      </c>
      <c r="BA134">
        <f>IF(BinaryData!BX121=0," ",NormalizeData!BX121)</f>
        <v>1.7773330000000001</v>
      </c>
      <c r="BB134">
        <f>IF(BinaryData!BY121=0," ",NormalizeData!BY121)</f>
        <v>1.9205829999999999</v>
      </c>
      <c r="BC134">
        <f>IF(BinaryData!BZ121=0," ",NormalizeData!BZ121)</f>
        <v>1.9346300000000001</v>
      </c>
      <c r="BD134">
        <f>IF(BinaryData!CA121=0," ",NormalizeData!CA121)</f>
        <v>1.9137109999999999</v>
      </c>
      <c r="BE134">
        <f>IF(BinaryData!CB121=0," ",NormalizeData!CB121)</f>
        <v>1.9577519999999999</v>
      </c>
      <c r="BF134">
        <f>IF(BinaryData!CC121=0," ",NormalizeData!CC121)</f>
        <v>1.963446</v>
      </c>
      <c r="BG134">
        <f>IF(BinaryData!CD121=0," ",NormalizeData!CD121)</f>
        <v>1.992175</v>
      </c>
    </row>
    <row r="135" spans="1:59">
      <c r="A135">
        <f>NormalizeData!A122</f>
        <v>98.130832999999996</v>
      </c>
      <c r="B135" s="6">
        <f t="shared" si="29"/>
        <v>72.562832999999998</v>
      </c>
      <c r="C135">
        <f>IF(BinaryData!C122=0," ",NormalizeData!C122)</f>
        <v>1.9439900000000001</v>
      </c>
      <c r="D135">
        <f>IF(BinaryData!D122=0," ",NormalizeData!D122)</f>
        <v>1.884917</v>
      </c>
      <c r="E135">
        <f>IF(BinaryData!E122=0," ",NormalizeData!E122)</f>
        <v>1.9333849999999999</v>
      </c>
      <c r="F135">
        <f>IF(BinaryData!F122=0," ",NormalizeData!F122)</f>
        <v>1.8528450000000001</v>
      </c>
      <c r="G135">
        <f>IF(BinaryData!G122=0," ",NormalizeData!G122)</f>
        <v>0.171706</v>
      </c>
      <c r="H135">
        <f>IF(BinaryData!H122=0," ",NormalizeData!H122)</f>
        <v>0.18876399999999999</v>
      </c>
      <c r="I135">
        <f>IF(BinaryData!I122=0," ",NormalizeData!I122)</f>
        <v>0.12273199999999999</v>
      </c>
      <c r="J135">
        <f>IF(BinaryData!J122=0," ",NormalizeData!J122)</f>
        <v>0.17941099999999999</v>
      </c>
      <c r="K135">
        <f>IF(BinaryData!K122=0," ",NormalizeData!K122)</f>
        <v>2.8255849999999998</v>
      </c>
      <c r="L135">
        <f>IF(BinaryData!L122=0," ",NormalizeData!L122)</f>
        <v>2.525674</v>
      </c>
      <c r="M135">
        <f>IF(BinaryData!M122=0," ",NormalizeData!M122)</f>
        <v>2.8569089999999999</v>
      </c>
      <c r="N135">
        <f>IF(BinaryData!N122=0," ",NormalizeData!N122)</f>
        <v>2.8338939999999999</v>
      </c>
      <c r="O135">
        <f>IF(BinaryData!O122=0," ",NormalizeData!O122)</f>
        <v>1.9845489999999999</v>
      </c>
      <c r="P135">
        <f>IF(BinaryData!P122=0," ",NormalizeData!P122)</f>
        <v>1.997495</v>
      </c>
      <c r="Q135">
        <f>IF(BinaryData!Q122=0," ",NormalizeData!Q122)</f>
        <v>1.9564269999999999</v>
      </c>
      <c r="R135">
        <f>IF(BinaryData!R122=0," ",NormalizeData!R122)</f>
        <v>1.8667149999999999</v>
      </c>
      <c r="T135" s="63">
        <f t="shared" si="30"/>
        <v>72.562832999999998</v>
      </c>
      <c r="U135" s="63">
        <f t="shared" si="31"/>
        <v>98.130832999999996</v>
      </c>
      <c r="V135">
        <f t="shared" si="32"/>
        <v>1.9037842500000002</v>
      </c>
      <c r="W135">
        <f t="shared" si="33"/>
        <v>0.16565324999999997</v>
      </c>
      <c r="X135">
        <f t="shared" si="34"/>
        <v>2.7605155000000003</v>
      </c>
      <c r="Y135">
        <f t="shared" si="35"/>
        <v>1.9910220000000001</v>
      </c>
      <c r="Z135">
        <f t="shared" si="36"/>
        <v>1.9115709999999999</v>
      </c>
      <c r="AA135">
        <f t="shared" si="37"/>
        <v>4.2596897566019983E-2</v>
      </c>
      <c r="AB135">
        <f t="shared" si="38"/>
        <v>2.9451949198369579E-2</v>
      </c>
      <c r="AC135">
        <f t="shared" si="39"/>
        <v>0.15712063418172245</v>
      </c>
      <c r="AD135">
        <f t="shared" si="40"/>
        <v>9.1542043892411315E-3</v>
      </c>
      <c r="AE135">
        <f t="shared" si="41"/>
        <v>6.3435963553807553E-2</v>
      </c>
      <c r="AF135" s="4">
        <f t="shared" si="42"/>
        <v>2.2374855536293033E-2</v>
      </c>
      <c r="AG135" s="4">
        <f t="shared" si="43"/>
        <v>0.17779276409228062</v>
      </c>
      <c r="AH135" s="4">
        <f t="shared" si="44"/>
        <v>5.6917135289304636E-2</v>
      </c>
      <c r="AI135" s="4">
        <f t="shared" si="45"/>
        <v>4.5977414560166244E-3</v>
      </c>
      <c r="AJ135" s="4">
        <f t="shared" si="46"/>
        <v>3.3185251059891341E-2</v>
      </c>
      <c r="AK135" s="20">
        <f t="shared" si="52"/>
        <v>0.87564427520528154</v>
      </c>
      <c r="AL135" s="20">
        <f t="shared" si="53"/>
        <v>0.30065280653270532</v>
      </c>
      <c r="AM135" s="5">
        <f t="shared" si="54"/>
        <v>1.4375902877183975</v>
      </c>
      <c r="AO135">
        <f t="shared" si="47"/>
        <v>72.562832999999998</v>
      </c>
      <c r="AP135">
        <f t="shared" si="48"/>
        <v>1.9037842500000002</v>
      </c>
      <c r="AQ135">
        <f t="shared" si="49"/>
        <v>4.2596897566019983E-2</v>
      </c>
      <c r="AR135">
        <f>IF(BinaryData!BO122=0," ",NormalizeData!BO122)</f>
        <v>2.7680959999999999</v>
      </c>
      <c r="AS135">
        <f>IF(BinaryData!BP122=0," ",NormalizeData!BP122)</f>
        <v>2.7366649999999999</v>
      </c>
      <c r="AT135">
        <f>IF(BinaryData!BQ122=0," ",NormalizeData!BQ122)</f>
        <v>2.7886679999999999</v>
      </c>
      <c r="AU135">
        <f>IF(BinaryData!BR122=0," ",NormalizeData!BR122)</f>
        <v>2.4938660000000001</v>
      </c>
      <c r="AV135">
        <f>IF(BinaryData!BS122=0," ",NormalizeData!BS122)</f>
        <v>2.2540010000000001</v>
      </c>
      <c r="AW135">
        <f>IF(BinaryData!BT122=0," ",NormalizeData!BT122)</f>
        <v>2.1680959999999998</v>
      </c>
      <c r="AX135">
        <f>IF(BinaryData!BU122=0," ",NormalizeData!BU122)</f>
        <v>2.0327920000000002</v>
      </c>
      <c r="AY135">
        <f>IF(BinaryData!BV122=0," ",NormalizeData!BV122)</f>
        <v>2.1260870000000001</v>
      </c>
      <c r="AZ135">
        <f>IF(BinaryData!BW122=0," ",NormalizeData!BW122)</f>
        <v>1.628504</v>
      </c>
      <c r="BA135">
        <f>IF(BinaryData!BX122=0," ",NormalizeData!BX122)</f>
        <v>1.7819020000000001</v>
      </c>
      <c r="BB135">
        <f>IF(BinaryData!BY122=0," ",NormalizeData!BY122)</f>
        <v>1.931244</v>
      </c>
      <c r="BC135">
        <f>IF(BinaryData!BZ122=0," ",NormalizeData!BZ122)</f>
        <v>1.938639</v>
      </c>
      <c r="BD135">
        <f>IF(BinaryData!CA122=0," ",NormalizeData!CA122)</f>
        <v>1.9196310000000001</v>
      </c>
      <c r="BE135">
        <f>IF(BinaryData!CB122=0," ",NormalizeData!CB122)</f>
        <v>1.959527</v>
      </c>
      <c r="BF135">
        <f>IF(BinaryData!CC122=0," ",NormalizeData!CC122)</f>
        <v>1.964073</v>
      </c>
      <c r="BG135">
        <f>IF(BinaryData!CD122=0," ",NormalizeData!CD122)</f>
        <v>2.0170140000000001</v>
      </c>
    </row>
    <row r="136" spans="1:59">
      <c r="A136">
        <f>NormalizeData!A123</f>
        <v>99.126110999999995</v>
      </c>
      <c r="B136" s="6">
        <f t="shared" si="29"/>
        <v>73.558110999999997</v>
      </c>
      <c r="C136">
        <f>IF(BinaryData!C123=0," ",NormalizeData!C123)</f>
        <v>1.9454260000000001</v>
      </c>
      <c r="D136">
        <f>IF(BinaryData!D123=0," ",NormalizeData!D123)</f>
        <v>1.897861</v>
      </c>
      <c r="E136">
        <f>IF(BinaryData!E123=0," ",NormalizeData!E123)</f>
        <v>1.940291</v>
      </c>
      <c r="F136">
        <f>IF(BinaryData!F123=0," ",NormalizeData!F123)</f>
        <v>1.8677889999999999</v>
      </c>
      <c r="G136">
        <f>IF(BinaryData!G123=0," ",NormalizeData!G123)</f>
        <v>0.16436500000000001</v>
      </c>
      <c r="H136">
        <f>IF(BinaryData!H123=0," ",NormalizeData!H123)</f>
        <v>0.18437600000000001</v>
      </c>
      <c r="I136">
        <f>IF(BinaryData!I123=0," ",NormalizeData!I123)</f>
        <v>0.118772</v>
      </c>
      <c r="J136">
        <f>IF(BinaryData!J123=0," ",NormalizeData!J123)</f>
        <v>0.17167099999999999</v>
      </c>
      <c r="K136">
        <f>IF(BinaryData!K123=0," ",NormalizeData!K123)</f>
        <v>2.8503940000000001</v>
      </c>
      <c r="L136">
        <f>IF(BinaryData!L123=0," ",NormalizeData!L123)</f>
        <v>2.5503019999999998</v>
      </c>
      <c r="M136">
        <f>IF(BinaryData!M123=0," ",NormalizeData!M123)</f>
        <v>2.8793099999999998</v>
      </c>
      <c r="N136">
        <f>IF(BinaryData!N123=0," ",NormalizeData!N123)</f>
        <v>2.8419110000000001</v>
      </c>
      <c r="O136">
        <f>IF(BinaryData!O123=0," ",NormalizeData!O123)</f>
        <v>1.9988889999999999</v>
      </c>
      <c r="P136">
        <f>IF(BinaryData!P123=0," ",NormalizeData!P123)</f>
        <v>2.000238</v>
      </c>
      <c r="Q136">
        <f>IF(BinaryData!Q123=0," ",NormalizeData!Q123)</f>
        <v>1.9703660000000001</v>
      </c>
      <c r="R136">
        <f>IF(BinaryData!R123=0," ",NormalizeData!R123)</f>
        <v>1.8717360000000001</v>
      </c>
      <c r="T136" s="63">
        <f t="shared" si="30"/>
        <v>73.558110999999997</v>
      </c>
      <c r="U136" s="63">
        <f t="shared" si="31"/>
        <v>99.126110999999995</v>
      </c>
      <c r="V136">
        <f t="shared" si="32"/>
        <v>1.9128417500000001</v>
      </c>
      <c r="W136">
        <f t="shared" si="33"/>
        <v>0.15979599999999999</v>
      </c>
      <c r="X136">
        <f t="shared" si="34"/>
        <v>2.78047925</v>
      </c>
      <c r="Y136">
        <f t="shared" si="35"/>
        <v>1.9995634999999998</v>
      </c>
      <c r="Z136">
        <f t="shared" si="36"/>
        <v>1.9210510000000001</v>
      </c>
      <c r="AA136">
        <f t="shared" si="37"/>
        <v>3.6830095604681833E-2</v>
      </c>
      <c r="AB136">
        <f t="shared" si="38"/>
        <v>2.8571759728795151E-2</v>
      </c>
      <c r="AC136">
        <f t="shared" si="39"/>
        <v>0.15428438648455872</v>
      </c>
      <c r="AD136">
        <f t="shared" si="40"/>
        <v>9.538870478206842E-4</v>
      </c>
      <c r="AE136">
        <f t="shared" si="41"/>
        <v>6.9741941828429188E-2</v>
      </c>
      <c r="AF136" s="4">
        <f t="shared" si="42"/>
        <v>1.9254125755401266E-2</v>
      </c>
      <c r="AG136" s="4">
        <f t="shared" si="43"/>
        <v>0.1788014701794485</v>
      </c>
      <c r="AH136" s="4">
        <f t="shared" si="44"/>
        <v>5.5488414986214596E-2</v>
      </c>
      <c r="AI136" s="4">
        <f t="shared" si="45"/>
        <v>4.7704763955767562E-4</v>
      </c>
      <c r="AJ136" s="4">
        <f t="shared" si="46"/>
        <v>3.6304055347010145E-2</v>
      </c>
      <c r="AK136" s="20">
        <f t="shared" si="52"/>
        <v>0.88807732713169019</v>
      </c>
      <c r="AL136" s="20">
        <f t="shared" si="53"/>
        <v>0.33919010385360038</v>
      </c>
      <c r="AM136" s="5">
        <f t="shared" si="54"/>
        <v>1.4500148848274168</v>
      </c>
      <c r="AO136">
        <f t="shared" si="47"/>
        <v>73.558110999999997</v>
      </c>
      <c r="AP136">
        <f t="shared" si="48"/>
        <v>1.9128417500000001</v>
      </c>
      <c r="AQ136">
        <f t="shared" si="49"/>
        <v>3.6830095604681833E-2</v>
      </c>
      <c r="AR136">
        <f>IF(BinaryData!BO123=0," ",NormalizeData!BO123)</f>
        <v>2.7921469999999999</v>
      </c>
      <c r="AS136">
        <f>IF(BinaryData!BP123=0," ",NormalizeData!BP123)</f>
        <v>2.7615460000000001</v>
      </c>
      <c r="AT136">
        <f>IF(BinaryData!BQ123=0," ",NormalizeData!BQ123)</f>
        <v>2.8251789999999999</v>
      </c>
      <c r="AU136">
        <f>IF(BinaryData!BR123=0," ",NormalizeData!BR123)</f>
        <v>2.50406</v>
      </c>
      <c r="AV136">
        <f>IF(BinaryData!BS123=0," ",NormalizeData!BS123)</f>
        <v>2.2834409999999998</v>
      </c>
      <c r="AW136">
        <f>IF(BinaryData!BT123=0," ",NormalizeData!BT123)</f>
        <v>2.171786</v>
      </c>
      <c r="AX136">
        <f>IF(BinaryData!BU123=0," ",NormalizeData!BU123)</f>
        <v>2.0436350000000001</v>
      </c>
      <c r="AY136">
        <f>IF(BinaryData!BV123=0," ",NormalizeData!BV123)</f>
        <v>2.1365530000000001</v>
      </c>
      <c r="AZ136">
        <f>IF(BinaryData!BW123=0," ",NormalizeData!BW123)</f>
        <v>1.633032</v>
      </c>
      <c r="BA136">
        <f>IF(BinaryData!BX123=0," ",NormalizeData!BX123)</f>
        <v>1.800041</v>
      </c>
      <c r="BB136">
        <f>IF(BinaryData!BY123=0," ",NormalizeData!BY123)</f>
        <v>1.928396</v>
      </c>
      <c r="BC136">
        <f>IF(BinaryData!BZ123=0," ",NormalizeData!BZ123)</f>
        <v>1.939257</v>
      </c>
      <c r="BD136">
        <f>IF(BinaryData!CA123=0," ",NormalizeData!CA123)</f>
        <v>1.9271149999999999</v>
      </c>
      <c r="BE136">
        <f>IF(BinaryData!CB123=0," ",NormalizeData!CB123)</f>
        <v>1.965665</v>
      </c>
      <c r="BF136">
        <f>IF(BinaryData!CC123=0," ",NormalizeData!CC123)</f>
        <v>1.9778279999999999</v>
      </c>
      <c r="BG136">
        <f>IF(BinaryData!CD123=0," ",NormalizeData!CD123)</f>
        <v>2.0023879999999998</v>
      </c>
    </row>
    <row r="137" spans="1:59">
      <c r="A137">
        <f>NormalizeData!A124</f>
        <v>100.12</v>
      </c>
      <c r="B137" s="6">
        <f t="shared" si="29"/>
        <v>74.552000000000007</v>
      </c>
      <c r="C137">
        <f>IF(BinaryData!C124=0," ",NormalizeData!C124)</f>
        <v>1.9464349999999999</v>
      </c>
      <c r="D137">
        <f>IF(BinaryData!D124=0," ",IF(NormalizeData!D124=" "," ",NormalizeData!D124))</f>
        <v>1.8992340000000001</v>
      </c>
      <c r="E137">
        <f>IF(BinaryData!E124=0," ",IF(NormalizeData!E124=" "," ",NormalizeData!E124))</f>
        <v>1.9458059999999999</v>
      </c>
      <c r="F137">
        <f>IF(BinaryData!F124=0," ",IF(NormalizeData!F124=" "," ",NormalizeData!F124))</f>
        <v>1.8695200000000001</v>
      </c>
      <c r="G137">
        <f>IF(BinaryData!G124=0," ",IF(NormalizeData!G124=" "," ",NormalizeData!G124))</f>
        <v>0.15901899999999999</v>
      </c>
      <c r="H137">
        <f>IF(BinaryData!H124=0," ",IF(NormalizeData!H124=" "," ",NormalizeData!H124))</f>
        <v>0.179595</v>
      </c>
      <c r="I137">
        <f>IF(BinaryData!I124=0," ",IF(NormalizeData!I124=" "," ",NormalizeData!I124))</f>
        <v>0.113024</v>
      </c>
      <c r="J137">
        <f>IF(BinaryData!J124=0," ",IF(NormalizeData!J124=" "," ",NormalizeData!J124))</f>
        <v>0.16860700000000001</v>
      </c>
      <c r="K137">
        <f>IF(BinaryData!K124=0," ",IF(NormalizeData!K124=" "," ",NormalizeData!K124))</f>
        <v>2.8801450000000002</v>
      </c>
      <c r="L137">
        <f>IF(BinaryData!L124=0," ",IF(NormalizeData!L124=" "," ",NormalizeData!L124))</f>
        <v>2.5703740000000002</v>
      </c>
      <c r="M137">
        <f>IF(BinaryData!M124=0," ",IF(NormalizeData!M124=" "," ",NormalizeData!M124))</f>
        <v>2.9120059999999999</v>
      </c>
      <c r="N137">
        <f>IF(BinaryData!N124=0," ",IF(NormalizeData!N124=" "," ",NormalizeData!N124))</f>
        <v>2.880525</v>
      </c>
      <c r="O137">
        <f>IF(BinaryData!O124=0," ",IF(NormalizeData!O124=" "," ",NormalizeData!O124))</f>
        <v>2.0005500000000001</v>
      </c>
      <c r="P137">
        <f>IF(BinaryData!P124=0," ",IF(NormalizeData!P124=" "," ",NormalizeData!P124))</f>
        <v>2.011339</v>
      </c>
      <c r="Q137">
        <f>IF(BinaryData!Q124=0," ",IF(NormalizeData!Q124=" "," ",NormalizeData!Q124))</f>
        <v>1.9807779999999999</v>
      </c>
      <c r="R137">
        <f>IF(BinaryData!R124=0," ",IF(NormalizeData!R124=" "," ",NormalizeData!R124))</f>
        <v>1.8827499999999999</v>
      </c>
      <c r="T137" s="63">
        <f t="shared" si="30"/>
        <v>74.552000000000007</v>
      </c>
      <c r="U137" s="63">
        <f t="shared" si="31"/>
        <v>100.12</v>
      </c>
      <c r="V137">
        <f t="shared" si="32"/>
        <v>1.9152487499999999</v>
      </c>
      <c r="W137">
        <f t="shared" si="33"/>
        <v>0.15506124999999998</v>
      </c>
      <c r="X137">
        <f t="shared" si="34"/>
        <v>2.8107625000000001</v>
      </c>
      <c r="Y137">
        <f t="shared" si="35"/>
        <v>2.0059445</v>
      </c>
      <c r="Z137">
        <f t="shared" si="36"/>
        <v>1.9317639999999998</v>
      </c>
      <c r="AA137">
        <f t="shared" si="37"/>
        <v>3.7655980095021566E-2</v>
      </c>
      <c r="AB137">
        <f t="shared" si="38"/>
        <v>2.9258539521252246E-2</v>
      </c>
      <c r="AC137">
        <f t="shared" si="39"/>
        <v>0.16095301067599402</v>
      </c>
      <c r="AD137">
        <f t="shared" si="40"/>
        <v>7.6289750622216173E-3</v>
      </c>
      <c r="AE137">
        <f t="shared" si="41"/>
        <v>6.9316263546154888E-2</v>
      </c>
      <c r="AF137" s="4">
        <f t="shared" si="42"/>
        <v>1.9661143282313363E-2</v>
      </c>
      <c r="AG137" s="4">
        <f t="shared" si="43"/>
        <v>0.18869020803877337</v>
      </c>
      <c r="AH137" s="4">
        <f t="shared" si="44"/>
        <v>5.7263113007945003E-2</v>
      </c>
      <c r="AI137" s="4">
        <f t="shared" si="45"/>
        <v>3.8031835188967675E-3</v>
      </c>
      <c r="AJ137" s="4">
        <f t="shared" si="46"/>
        <v>3.5882366348143402E-2</v>
      </c>
      <c r="AK137" s="20">
        <f t="shared" si="52"/>
        <v>0.88595330960547014</v>
      </c>
      <c r="AL137" s="20">
        <f t="shared" si="53"/>
        <v>0.33465346309529398</v>
      </c>
      <c r="AM137" s="5">
        <f t="shared" si="54"/>
        <v>1.453585614178486</v>
      </c>
      <c r="AO137">
        <f t="shared" si="47"/>
        <v>74.552000000000007</v>
      </c>
      <c r="AP137">
        <f t="shared" si="48"/>
        <v>1.9152487499999999</v>
      </c>
      <c r="AQ137">
        <f t="shared" si="49"/>
        <v>3.7655980095021566E-2</v>
      </c>
      <c r="AR137">
        <f>IF(BinaryData!BO124=0," ",NormalizeData!BO124)</f>
        <v>2.7954270000000001</v>
      </c>
      <c r="AS137">
        <f>IF(BinaryData!BP124=0," ",NormalizeData!BP124)</f>
        <v>2.7951489999999999</v>
      </c>
      <c r="AT137">
        <f>IF(BinaryData!BQ124=0," ",NormalizeData!BQ124)</f>
        <v>2.8489689999999999</v>
      </c>
      <c r="AU137">
        <f>IF(BinaryData!BR124=0," ",NormalizeData!BR124)</f>
        <v>2.5271499999999998</v>
      </c>
      <c r="AV137">
        <f>IF(BinaryData!BS124=0," ",NormalizeData!BS124)</f>
        <v>2.289542</v>
      </c>
      <c r="AW137">
        <f>IF(BinaryData!BT124=0," ",NormalizeData!BT124)</f>
        <v>2.1896680000000002</v>
      </c>
      <c r="AX137">
        <f>IF(BinaryData!BU124=0," ",NormalizeData!BU124)</f>
        <v>2.045023</v>
      </c>
      <c r="AY137">
        <f>IF(BinaryData!BV124=0," ",NormalizeData!BV124)</f>
        <v>2.1418180000000002</v>
      </c>
      <c r="AZ137">
        <f>IF(BinaryData!BW124=0," ",NormalizeData!BW124)</f>
        <v>1.6355550000000001</v>
      </c>
      <c r="BA137">
        <f>IF(BinaryData!BX124=0," ",NormalizeData!BX124)</f>
        <v>1.809663</v>
      </c>
      <c r="BB137">
        <f>IF(BinaryData!BY124=0," ",NormalizeData!BY124)</f>
        <v>1.934777</v>
      </c>
      <c r="BC137">
        <f>IF(BinaryData!BZ124=0," ",NormalizeData!BZ124)</f>
        <v>1.9516279999999999</v>
      </c>
      <c r="BD137">
        <f>IF(BinaryData!CA124=0," ",NormalizeData!CA124)</f>
        <v>1.923467</v>
      </c>
      <c r="BE137">
        <f>IF(BinaryData!CB124=0," ",NormalizeData!CB124)</f>
        <v>1.9709289999999999</v>
      </c>
      <c r="BF137">
        <f>IF(BinaryData!CC124=0," ",NormalizeData!CC124)</f>
        <v>1.9801610000000001</v>
      </c>
      <c r="BG137">
        <f>IF(BinaryData!CD124=0," ",NormalizeData!CD124)</f>
        <v>2.0193759999999998</v>
      </c>
    </row>
    <row r="138" spans="1:59">
      <c r="A138">
        <f>NormalizeData!A125</f>
        <v>101.11416699999999</v>
      </c>
      <c r="B138" s="6">
        <f t="shared" si="29"/>
        <v>75.546166999999997</v>
      </c>
      <c r="C138">
        <f>IF(BinaryData!C125=0," ",NormalizeData!C125)</f>
        <v>1.956218</v>
      </c>
      <c r="D138">
        <f>IF(BinaryData!D125=0," ",IF(NormalizeData!D125=" "," ",NormalizeData!D125))</f>
        <v>1.9030450000000001</v>
      </c>
      <c r="E138">
        <f>IF(BinaryData!E125=0," ",IF(NormalizeData!E125=" "," ",NormalizeData!E125))</f>
        <v>1.9493499999999999</v>
      </c>
      <c r="F138">
        <f>IF(BinaryData!F125=0," ",IF(NormalizeData!F125=" "," ",NormalizeData!F125))</f>
        <v>1.867132</v>
      </c>
      <c r="G138">
        <f>IF(BinaryData!G125=0," ",IF(NormalizeData!G125=" "," ",NormalizeData!G125))</f>
        <v>0.15538299999999999</v>
      </c>
      <c r="H138">
        <f>IF(BinaryData!H125=0," ",IF(NormalizeData!H125=" "," ",NormalizeData!H125))</f>
        <v>0.17621000000000001</v>
      </c>
      <c r="I138">
        <f>IF(BinaryData!I125=0," ",IF(NormalizeData!I125=" "," ",NormalizeData!I125))</f>
        <v>0.108127</v>
      </c>
      <c r="J138">
        <f>IF(BinaryData!J125=0," ",IF(NormalizeData!J125=" "," ",NormalizeData!J125))</f>
        <v>0.160994</v>
      </c>
      <c r="K138">
        <f>IF(BinaryData!K125=0," ",IF(NormalizeData!K125=" "," ",NormalizeData!K125))</f>
        <v>2.9125130000000001</v>
      </c>
      <c r="L138">
        <f>IF(BinaryData!L125=0," ",IF(NormalizeData!L125=" "," ",NormalizeData!L125))</f>
        <v>2.576549</v>
      </c>
      <c r="M138">
        <f>IF(BinaryData!M125=0," ",IF(NormalizeData!M125=" "," ",NormalizeData!M125))</f>
        <v>2.9510290000000001</v>
      </c>
      <c r="N138">
        <f>IF(BinaryData!N125=0," ",IF(NormalizeData!N125=" "," ",NormalizeData!N125))</f>
        <v>2.9144679999999998</v>
      </c>
      <c r="O138">
        <f>IF(BinaryData!O125=0," ",IF(NormalizeData!O125=" "," ",NormalizeData!O125))</f>
        <v>2.0050620000000001</v>
      </c>
      <c r="P138">
        <f>IF(BinaryData!P125=0," ",IF(NormalizeData!P125=" "," ",NormalizeData!P125))</f>
        <v>2.0163319999999998</v>
      </c>
      <c r="Q138">
        <f>IF(BinaryData!Q125=0," ",IF(NormalizeData!Q125=" "," ",NormalizeData!Q125))</f>
        <v>1.9868760000000001</v>
      </c>
      <c r="R138">
        <f>IF(BinaryData!R125=0," ",IF(NormalizeData!R125=" "," ",NormalizeData!R125))</f>
        <v>1.890117</v>
      </c>
      <c r="T138" s="63">
        <f t="shared" si="30"/>
        <v>75.546166999999997</v>
      </c>
      <c r="U138" s="63">
        <f t="shared" si="31"/>
        <v>101.11416699999999</v>
      </c>
      <c r="V138">
        <f t="shared" si="32"/>
        <v>1.91893625</v>
      </c>
      <c r="W138">
        <f t="shared" si="33"/>
        <v>0.15017849999999999</v>
      </c>
      <c r="X138">
        <f t="shared" si="34"/>
        <v>2.83863975</v>
      </c>
      <c r="Y138">
        <f t="shared" si="35"/>
        <v>2.010697</v>
      </c>
      <c r="Z138">
        <f t="shared" si="36"/>
        <v>1.9384965000000001</v>
      </c>
      <c r="AA138">
        <f t="shared" si="37"/>
        <v>4.183753186135622E-2</v>
      </c>
      <c r="AB138">
        <f t="shared" si="38"/>
        <v>2.9382701855570327E-2</v>
      </c>
      <c r="AC138">
        <f t="shared" si="39"/>
        <v>0.17562278260972677</v>
      </c>
      <c r="AD138">
        <f t="shared" si="40"/>
        <v>7.9690934239721577E-3</v>
      </c>
      <c r="AE138">
        <f t="shared" si="41"/>
        <v>6.8418945040829182E-2</v>
      </c>
      <c r="AF138" s="4">
        <f t="shared" si="42"/>
        <v>2.1802460535807908E-2</v>
      </c>
      <c r="AG138" s="4">
        <f t="shared" si="43"/>
        <v>0.19565185333167084</v>
      </c>
      <c r="AH138" s="4">
        <f t="shared" si="44"/>
        <v>6.186864064371915E-2</v>
      </c>
      <c r="AI138" s="4">
        <f t="shared" si="45"/>
        <v>3.9633487412435381E-3</v>
      </c>
      <c r="AJ138" s="4">
        <f t="shared" si="46"/>
        <v>3.5294850953215121E-2</v>
      </c>
      <c r="AK138" s="20">
        <f t="shared" si="52"/>
        <v>0.87920295973217377</v>
      </c>
      <c r="AL138" s="20">
        <f t="shared" si="53"/>
        <v>0.29066167149168287</v>
      </c>
      <c r="AM138" s="5">
        <f t="shared" si="54"/>
        <v>1.467570465716268</v>
      </c>
      <c r="AO138">
        <f t="shared" si="47"/>
        <v>75.546166999999997</v>
      </c>
      <c r="AP138">
        <f t="shared" si="48"/>
        <v>1.91893625</v>
      </c>
      <c r="AQ138">
        <f t="shared" si="49"/>
        <v>4.183753186135622E-2</v>
      </c>
      <c r="AR138">
        <f>IF(BinaryData!BO125=0," ",NormalizeData!BO125)</f>
        <v>2.819372</v>
      </c>
      <c r="AS138">
        <f>IF(BinaryData!BP125=0," ",NormalizeData!BP125)</f>
        <v>2.8153869999999999</v>
      </c>
      <c r="AT138">
        <f>IF(BinaryData!BQ125=0," ",NormalizeData!BQ125)</f>
        <v>2.8808250000000002</v>
      </c>
      <c r="AU138">
        <f>IF(BinaryData!BR125=0," ",NormalizeData!BR125)</f>
        <v>2.5496750000000001</v>
      </c>
      <c r="AV138">
        <f>IF(BinaryData!BS125=0," ",NormalizeData!BS125)</f>
        <v>2.3083900000000002</v>
      </c>
      <c r="AW138">
        <f>IF(BinaryData!BT125=0," ",NormalizeData!BT125)</f>
        <v>2.198887</v>
      </c>
      <c r="AX138">
        <f>IF(BinaryData!BU125=0," ",NormalizeData!BU125)</f>
        <v>2.0542310000000001</v>
      </c>
      <c r="AY138">
        <f>IF(BinaryData!BV125=0," ",NormalizeData!BV125)</f>
        <v>2.1444260000000002</v>
      </c>
      <c r="AZ138">
        <f>IF(BinaryData!BW125=0," ",NormalizeData!BW125)</f>
        <v>1.6403080000000001</v>
      </c>
      <c r="BA138">
        <f>IF(BinaryData!BX125=0," ",NormalizeData!BX125)</f>
        <v>1.8140780000000001</v>
      </c>
      <c r="BB138">
        <f>IF(BinaryData!BY125=0," ",NormalizeData!BY125)</f>
        <v>1.9340619999999999</v>
      </c>
      <c r="BC138">
        <f>IF(BinaryData!BZ125=0," ",NormalizeData!BZ125)</f>
        <v>1.963657</v>
      </c>
      <c r="BD138">
        <f>IF(BinaryData!CA125=0," ",NormalizeData!CA125)</f>
        <v>1.9340079999999999</v>
      </c>
      <c r="BE138">
        <f>IF(BinaryData!CB125=0," ",NormalizeData!CB125)</f>
        <v>1.9828870000000001</v>
      </c>
      <c r="BF138">
        <f>IF(BinaryData!CC125=0," ",NormalizeData!CC125)</f>
        <v>1.981093</v>
      </c>
      <c r="BG138">
        <f>IF(BinaryData!CD125=0," ",NormalizeData!CD125)</f>
        <v>2.0211730000000001</v>
      </c>
    </row>
    <row r="139" spans="1:59">
      <c r="A139">
        <f>NormalizeData!A126</f>
        <v>102.106944</v>
      </c>
      <c r="B139" s="6">
        <f t="shared" ref="B139:B166" si="55">A139-A$20</f>
        <v>76.538944000000001</v>
      </c>
      <c r="C139">
        <f>IF(BinaryData!C126=0," ",NormalizeData!C126)</f>
        <v>1.9766619999999999</v>
      </c>
      <c r="D139">
        <f>IF(BinaryData!D126=0," ",IF(NormalizeData!D126=" "," ",NormalizeData!D126))</f>
        <v>1.9225129999999999</v>
      </c>
      <c r="E139">
        <f>IF(BinaryData!E126=0," ",IF(NormalizeData!E126=" "," ",NormalizeData!E126))</f>
        <v>1.96295</v>
      </c>
      <c r="F139">
        <f>IF(BinaryData!F126=0," ",IF(NormalizeData!F126=" "," ",NormalizeData!F126))</f>
        <v>1.8765769999999999</v>
      </c>
      <c r="G139">
        <f>IF(BinaryData!G126=0," ",IF(NormalizeData!G126=" "," ",NormalizeData!G126))</f>
        <v>0.15085599999999999</v>
      </c>
      <c r="H139">
        <f>IF(BinaryData!H126=0," ",IF(NormalizeData!H126=" "," ",NormalizeData!H126))</f>
        <v>0.17268700000000001</v>
      </c>
      <c r="I139">
        <f>IF(BinaryData!I126=0," ",IF(NormalizeData!I126=" "," ",NormalizeData!I126))</f>
        <v>0.10530399999999999</v>
      </c>
      <c r="J139">
        <f>IF(BinaryData!J126=0," ",IF(NormalizeData!J126=" "," ",NormalizeData!J126))</f>
        <v>0.15584799999999999</v>
      </c>
      <c r="K139">
        <f>IF(BinaryData!K126=0," ",IF(NormalizeData!K126=" "," ",NormalizeData!K126))</f>
        <v>2.9361000000000002</v>
      </c>
      <c r="L139">
        <f>IF(BinaryData!L126=0," ",IF(NormalizeData!L126=" "," ",NormalizeData!L126))</f>
        <v>2.6079979999999998</v>
      </c>
      <c r="M139">
        <f>IF(BinaryData!M126=0," ",IF(NormalizeData!M126=" "," ",NormalizeData!M126))</f>
        <v>2.965287</v>
      </c>
      <c r="N139">
        <f>IF(BinaryData!N126=0," ",IF(NormalizeData!N126=" "," ",NormalizeData!N126))</f>
        <v>2.9510610000000002</v>
      </c>
      <c r="O139">
        <f>IF(BinaryData!O126=0," ",IF(NormalizeData!O126=" "," ",NormalizeData!O126))</f>
        <v>2.0140069999999999</v>
      </c>
      <c r="P139">
        <f>IF(BinaryData!P126=0," ",IF(NormalizeData!P126=" "," ",NormalizeData!P126))</f>
        <v>2.020343</v>
      </c>
      <c r="Q139">
        <f>IF(BinaryData!Q126=0," ",IF(NormalizeData!Q126=" "," ",NormalizeData!Q126))</f>
        <v>1.9872799999999999</v>
      </c>
      <c r="R139">
        <f>IF(BinaryData!R126=0," ",IF(NormalizeData!R126=" "," ",NormalizeData!R126))</f>
        <v>1.897189</v>
      </c>
      <c r="T139" s="63">
        <f t="shared" ref="T139:T166" si="56">B139</f>
        <v>76.538944000000001</v>
      </c>
      <c r="U139" s="63">
        <f t="shared" ref="U139:U166" si="57">A139</f>
        <v>102.106944</v>
      </c>
      <c r="V139">
        <f t="shared" ref="V139:V166" si="58">AVERAGE(C139:F139)</f>
        <v>1.9346755</v>
      </c>
      <c r="W139">
        <f t="shared" ref="W139:W166" si="59">AVERAGE(G139:J139)</f>
        <v>0.14617374999999999</v>
      </c>
      <c r="X139">
        <f t="shared" ref="X139:X166" si="60">AVERAGE(K139:N139)</f>
        <v>2.8651115000000003</v>
      </c>
      <c r="Y139">
        <f t="shared" ref="Y139:Y166" si="61">AVERAGE(O139:P139)</f>
        <v>2.0171749999999999</v>
      </c>
      <c r="Z139">
        <f t="shared" ref="Z139:Z166" si="62">AVERAGE(Q139:R139)</f>
        <v>1.9422345000000001</v>
      </c>
      <c r="AA139">
        <f t="shared" ref="AA139:AA166" si="63">STDEV(C139:F139)</f>
        <v>4.5039522055634648E-2</v>
      </c>
      <c r="AB139">
        <f t="shared" ref="AB139:AB166" si="64">STDEV(G139:J139)</f>
        <v>2.8802797715673439E-2</v>
      </c>
      <c r="AC139">
        <f t="shared" ref="AC139:AC166" si="65">STDEV(K139:N139)</f>
        <v>0.17182274428899119</v>
      </c>
      <c r="AD139">
        <f t="shared" ref="AD139:AD166" si="66">STDEV(O139:P139)</f>
        <v>4.4802285655980495E-3</v>
      </c>
      <c r="AE139">
        <f t="shared" ref="AE139:AE166" si="67">STDEV(Q139:R139)</f>
        <v>6.3703957023877197E-2</v>
      </c>
      <c r="AF139" s="4">
        <f t="shared" ref="AF139:AF166" si="68">AA139/V139</f>
        <v>2.3280142874417261E-2</v>
      </c>
      <c r="AG139" s="4">
        <f t="shared" ref="AG139:AG166" si="69">AB139/W139</f>
        <v>0.19704493943456633</v>
      </c>
      <c r="AH139" s="4">
        <f t="shared" ref="AH139:AH166" si="70">AC139/X139</f>
        <v>5.9970700717578068E-2</v>
      </c>
      <c r="AI139" s="4">
        <f t="shared" ref="AI139:AI166" si="71">AD139/Y139</f>
        <v>2.2210410924178863E-3</v>
      </c>
      <c r="AJ139" s="4">
        <f t="shared" ref="AJ139:AJ166" si="72">AE139/Z139</f>
        <v>3.2799312865607728E-2</v>
      </c>
      <c r="AK139" s="20">
        <f t="shared" ref="AK139:AK166" si="73">1-3*(AA139+AB139)/(V139-W139)</f>
        <v>0.87613824850105726</v>
      </c>
      <c r="AL139" s="20">
        <f t="shared" ref="AL139:AL166" si="74">1-3*(AA139+AC139)/(X139-V139)</f>
        <v>0.30077211217764854</v>
      </c>
      <c r="AM139" s="5">
        <f t="shared" ref="AM139:AM166" si="75">X138/V138</f>
        <v>1.4792777769454299</v>
      </c>
      <c r="AO139">
        <f t="shared" ref="AO139:AO166" si="76">T139</f>
        <v>76.538944000000001</v>
      </c>
      <c r="AP139">
        <f t="shared" ref="AP139:AP166" si="77">V139</f>
        <v>1.9346755</v>
      </c>
      <c r="AQ139">
        <f t="shared" ref="AQ139:AQ166" si="78">AA139</f>
        <v>4.5039522055634648E-2</v>
      </c>
      <c r="AR139">
        <f>IF(BinaryData!BO126=0," ",NormalizeData!BO126)</f>
        <v>2.8522409999999998</v>
      </c>
      <c r="AS139">
        <f>IF(BinaryData!BP126=0," ",NormalizeData!BP126)</f>
        <v>2.8408699999999998</v>
      </c>
      <c r="AT139">
        <f>IF(BinaryData!BQ126=0," ",NormalizeData!BQ126)</f>
        <v>2.9016679999999999</v>
      </c>
      <c r="AU139">
        <f>IF(BinaryData!BR126=0," ",NormalizeData!BR126)</f>
        <v>2.5727549999999999</v>
      </c>
      <c r="AV139">
        <f>IF(BinaryData!BS126=0," ",NormalizeData!BS126)</f>
        <v>2.3201040000000002</v>
      </c>
      <c r="AW139">
        <f>IF(BinaryData!BT126=0," ",NormalizeData!BT126)</f>
        <v>2.2143760000000001</v>
      </c>
      <c r="AX139">
        <f>IF(BinaryData!BU126=0," ",NormalizeData!BU126)</f>
        <v>2.0737239999999999</v>
      </c>
      <c r="AY139">
        <f>IF(BinaryData!BV126=0," ",NormalizeData!BV126)</f>
        <v>2.165673</v>
      </c>
      <c r="AZ139">
        <f>IF(BinaryData!BW126=0," ",NormalizeData!BW126)</f>
        <v>1.648504</v>
      </c>
      <c r="BA139">
        <f>IF(BinaryData!BX126=0," ",NormalizeData!BX126)</f>
        <v>1.8171790000000001</v>
      </c>
      <c r="BB139">
        <f>IF(BinaryData!BY126=0," ",NormalizeData!BY126)</f>
        <v>1.9401360000000001</v>
      </c>
      <c r="BC139">
        <f>IF(BinaryData!BZ126=0," ",NormalizeData!BZ126)</f>
        <v>1.9621200000000001</v>
      </c>
      <c r="BD139">
        <f>IF(BinaryData!CA126=0," ",NormalizeData!CA126)</f>
        <v>1.9438279999999999</v>
      </c>
      <c r="BE139">
        <f>IF(BinaryData!CB126=0," ",NormalizeData!CB126)</f>
        <v>1.990855</v>
      </c>
      <c r="BF139">
        <f>IF(BinaryData!CC126=0," ",NormalizeData!CC126)</f>
        <v>1.986213</v>
      </c>
      <c r="BG139">
        <f>IF(BinaryData!CD126=0," ",NormalizeData!CD126)</f>
        <v>2.0373969999999999</v>
      </c>
    </row>
    <row r="140" spans="1:59">
      <c r="A140">
        <f>NormalizeData!A127</f>
        <v>103.09944400000001</v>
      </c>
      <c r="B140" s="6">
        <f t="shared" si="55"/>
        <v>77.531444000000008</v>
      </c>
      <c r="C140">
        <f>IF(BinaryData!C127=0," ",NormalizeData!C127)</f>
        <v>1.973657</v>
      </c>
      <c r="D140">
        <f>IF(BinaryData!D127=0," ",IF(NormalizeData!D127=" "," ",NormalizeData!D127))</f>
        <v>1.9223680000000001</v>
      </c>
      <c r="E140">
        <f>IF(BinaryData!E127=0," ",IF(NormalizeData!E127=" "," ",NormalizeData!E127))</f>
        <v>1.9723809999999999</v>
      </c>
      <c r="F140">
        <f>IF(BinaryData!F127=0," ",IF(NormalizeData!F127=" "," ",NormalizeData!F127))</f>
        <v>1.877311</v>
      </c>
      <c r="G140">
        <f>IF(BinaryData!G127=0," ",IF(NormalizeData!G127=" "," ",NormalizeData!G127))</f>
        <v>0.14593400000000001</v>
      </c>
      <c r="H140">
        <f>IF(BinaryData!H127=0," ",IF(NormalizeData!H127=" "," ",NormalizeData!H127))</f>
        <v>0.16847200000000001</v>
      </c>
      <c r="I140">
        <f>IF(BinaryData!I127=0," ",IF(NormalizeData!I127=" "," ",NormalizeData!I127))</f>
        <v>0.100203</v>
      </c>
      <c r="J140">
        <f>IF(BinaryData!J127=0," ",IF(NormalizeData!J127=" "," ",NormalizeData!J127))</f>
        <v>0.15320900000000001</v>
      </c>
      <c r="K140">
        <f>IF(BinaryData!K127=0," ",IF(NormalizeData!K127=" "," ",NormalizeData!K127))</f>
        <v>2.9453490000000002</v>
      </c>
      <c r="L140">
        <f>IF(BinaryData!L127=0," ",IF(NormalizeData!L127=" "," ",NormalizeData!L127))</f>
        <v>2.6333700000000002</v>
      </c>
      <c r="M140">
        <f>IF(BinaryData!M127=0," ",IF(NormalizeData!M127=" "," ",NormalizeData!M127))</f>
        <v>2.9966680000000001</v>
      </c>
      <c r="N140">
        <f>IF(BinaryData!N127=0," ",IF(NormalizeData!N127=" "," ",NormalizeData!N127))</f>
        <v>2.9818750000000001</v>
      </c>
      <c r="O140">
        <f>IF(BinaryData!O127=0," ",IF(NormalizeData!O127=" "," ",NormalizeData!O127))</f>
        <v>2.0129260000000002</v>
      </c>
      <c r="P140">
        <f>IF(BinaryData!P127=0," ",IF(NormalizeData!P127=" "," ",NormalizeData!P127))</f>
        <v>2.0221749999999998</v>
      </c>
      <c r="Q140">
        <f>IF(BinaryData!Q127=0," ",IF(NormalizeData!Q127=" "," ",NormalizeData!Q127))</f>
        <v>1.9918830000000001</v>
      </c>
      <c r="R140">
        <f>IF(BinaryData!R127=0," ",IF(NormalizeData!R127=" "," ",NormalizeData!R127))</f>
        <v>1.8927229999999999</v>
      </c>
      <c r="T140" s="63">
        <f t="shared" si="56"/>
        <v>77.531444000000008</v>
      </c>
      <c r="U140" s="63">
        <f t="shared" si="57"/>
        <v>103.09944400000001</v>
      </c>
      <c r="V140">
        <f t="shared" si="58"/>
        <v>1.93642925</v>
      </c>
      <c r="W140">
        <f t="shared" si="59"/>
        <v>0.14195450000000001</v>
      </c>
      <c r="X140">
        <f t="shared" si="60"/>
        <v>2.8893155000000004</v>
      </c>
      <c r="Y140">
        <f t="shared" si="61"/>
        <v>2.0175505</v>
      </c>
      <c r="Z140">
        <f t="shared" si="62"/>
        <v>1.9423029999999999</v>
      </c>
      <c r="AA140">
        <f t="shared" si="63"/>
        <v>4.6083691738509833E-2</v>
      </c>
      <c r="AB140">
        <f t="shared" si="64"/>
        <v>2.9376099973731463E-2</v>
      </c>
      <c r="AC140">
        <f t="shared" si="65"/>
        <v>0.17198805422567381</v>
      </c>
      <c r="AD140">
        <f t="shared" si="66"/>
        <v>6.5400306191941079E-3</v>
      </c>
      <c r="AE140">
        <f t="shared" si="67"/>
        <v>7.0116708422458152E-2</v>
      </c>
      <c r="AF140" s="4">
        <f t="shared" si="68"/>
        <v>2.3798283225947878E-2</v>
      </c>
      <c r="AG140" s="4">
        <f t="shared" si="69"/>
        <v>0.20694025179710021</v>
      </c>
      <c r="AH140" s="4">
        <f t="shared" si="70"/>
        <v>5.9525536143655404E-2</v>
      </c>
      <c r="AI140" s="4">
        <f t="shared" si="71"/>
        <v>3.2415697248688981E-3</v>
      </c>
      <c r="AJ140" s="4">
        <f t="shared" si="72"/>
        <v>3.6099778676374469E-2</v>
      </c>
      <c r="AK140" s="20">
        <f t="shared" si="73"/>
        <v>0.87384644161935188</v>
      </c>
      <c r="AL140" s="20">
        <f t="shared" si="74"/>
        <v>0.31343826412381259</v>
      </c>
      <c r="AM140" s="5">
        <f t="shared" si="75"/>
        <v>1.4809261294723586</v>
      </c>
      <c r="AO140">
        <f t="shared" si="76"/>
        <v>77.531444000000008</v>
      </c>
      <c r="AP140">
        <f t="shared" si="77"/>
        <v>1.93642925</v>
      </c>
      <c r="AQ140">
        <f t="shared" si="78"/>
        <v>4.6083691738509833E-2</v>
      </c>
      <c r="AR140">
        <f>IF(BinaryData!BO127=0," ",NormalizeData!BO127)</f>
        <v>2.8817680000000001</v>
      </c>
      <c r="AS140">
        <f>IF(BinaryData!BP127=0," ",NormalizeData!BP127)</f>
        <v>2.8542160000000001</v>
      </c>
      <c r="AT140">
        <f>IF(BinaryData!BQ127=0," ",NormalizeData!BQ127)</f>
        <v>2.9313250000000002</v>
      </c>
      <c r="AU140">
        <f>IF(BinaryData!BR127=0," ",NormalizeData!BR127)</f>
        <v>2.5987559999999998</v>
      </c>
      <c r="AV140">
        <f>IF(BinaryData!BS127=0," ",NormalizeData!BS127)</f>
        <v>2.343413</v>
      </c>
      <c r="AW140">
        <f>IF(BinaryData!BT127=0," ",NormalizeData!BT127)</f>
        <v>2.2024140000000001</v>
      </c>
      <c r="AX140">
        <f>IF(BinaryData!BU127=0," ",NormalizeData!BU127)</f>
        <v>2.0718049999999999</v>
      </c>
      <c r="AY140">
        <f>IF(BinaryData!BV127=0," ",NormalizeData!BV127)</f>
        <v>2.1640329999999999</v>
      </c>
      <c r="AZ140">
        <f>IF(BinaryData!BW127=0," ",NormalizeData!BW127)</f>
        <v>1.658023</v>
      </c>
      <c r="BA140">
        <f>IF(BinaryData!BX127=0," ",NormalizeData!BX127)</f>
        <v>1.823115</v>
      </c>
      <c r="BB140">
        <f>IF(BinaryData!BY127=0," ",NormalizeData!BY127)</f>
        <v>1.9683550000000001</v>
      </c>
      <c r="BC140">
        <f>IF(BinaryData!BZ127=0," ",NormalizeData!BZ127)</f>
        <v>1.97404</v>
      </c>
      <c r="BD140">
        <f>IF(BinaryData!CA127=0," ",NormalizeData!CA127)</f>
        <v>1.9544820000000001</v>
      </c>
      <c r="BE140">
        <f>IF(BinaryData!CB127=0," ",NormalizeData!CB127)</f>
        <v>1.9911490000000001</v>
      </c>
      <c r="BF140">
        <f>IF(BinaryData!CC127=0," ",NormalizeData!CC127)</f>
        <v>1.983789</v>
      </c>
      <c r="BG140">
        <f>IF(BinaryData!CD127=0," ",NormalizeData!CD127)</f>
        <v>2.0618110000000001</v>
      </c>
    </row>
    <row r="141" spans="1:59">
      <c r="A141">
        <f>NormalizeData!A128</f>
        <v>104.09527799999999</v>
      </c>
      <c r="B141" s="6">
        <f t="shared" si="55"/>
        <v>78.527277999999995</v>
      </c>
      <c r="C141">
        <f>IF(BinaryData!C128=0," ",NormalizeData!C128)</f>
        <v>1.977087</v>
      </c>
      <c r="D141">
        <f>IF(BinaryData!D128=0," ",IF(NormalizeData!D128=" "," ",NormalizeData!D128))</f>
        <v>1.931926</v>
      </c>
      <c r="E141">
        <f>IF(BinaryData!E128=0," ",IF(NormalizeData!E128=" "," ",NormalizeData!E128))</f>
        <v>1.972828</v>
      </c>
      <c r="F141">
        <f>IF(BinaryData!F128=0," ",IF(NormalizeData!F128=" "," ",NormalizeData!F128))</f>
        <v>1.8806769999999999</v>
      </c>
      <c r="G141">
        <f>IF(BinaryData!G128=0," ",IF(NormalizeData!G128=" "," ",NormalizeData!G128))</f>
        <v>0.144034</v>
      </c>
      <c r="H141">
        <f>IF(BinaryData!H128=0," ",IF(NormalizeData!H128=" "," ",NormalizeData!H128))</f>
        <v>0.16570599999999999</v>
      </c>
      <c r="I141">
        <f>IF(BinaryData!I128=0," ",IF(NormalizeData!I128=" "," ",NormalizeData!I128))</f>
        <v>9.8213999999999996E-2</v>
      </c>
      <c r="J141">
        <f>IF(BinaryData!J128=0," ",IF(NormalizeData!J128=" "," ",NormalizeData!J128))</f>
        <v>0.148006</v>
      </c>
      <c r="K141">
        <f>IF(BinaryData!K128=0," ",IF(NormalizeData!K128=" "," ",NormalizeData!K128))</f>
        <v>2.963187</v>
      </c>
      <c r="L141">
        <f>IF(BinaryData!L128=0," ",IF(NormalizeData!L128=" "," ",NormalizeData!L128))</f>
        <v>2.6503320000000001</v>
      </c>
      <c r="M141">
        <f>IF(BinaryData!M128=0," ",IF(NormalizeData!M128=" "," ",NormalizeData!M128))</f>
        <v>3.018186</v>
      </c>
      <c r="N141">
        <f>IF(BinaryData!N128=0," ",IF(NormalizeData!N128=" "," ",NormalizeData!N128))</f>
        <v>3.0168469999999998</v>
      </c>
      <c r="O141">
        <f>IF(BinaryData!O128=0," ",IF(NormalizeData!O128=" "," ",NormalizeData!O128))</f>
        <v>2.0348850000000001</v>
      </c>
      <c r="P141">
        <f>IF(BinaryData!P128=0," ",IF(NormalizeData!P128=" "," ",NormalizeData!P128))</f>
        <v>2.0375139999999998</v>
      </c>
      <c r="Q141">
        <f>IF(BinaryData!Q128=0," ",IF(NormalizeData!Q128=" "," ",NormalizeData!Q128))</f>
        <v>2.0081699999999998</v>
      </c>
      <c r="R141">
        <f>IF(BinaryData!R128=0," ",IF(NormalizeData!R128=" "," ",NormalizeData!R128))</f>
        <v>1.898226</v>
      </c>
      <c r="T141" s="63">
        <f t="shared" si="56"/>
        <v>78.527277999999995</v>
      </c>
      <c r="U141" s="63">
        <f t="shared" si="57"/>
        <v>104.09527799999999</v>
      </c>
      <c r="V141">
        <f t="shared" si="58"/>
        <v>1.9406295</v>
      </c>
      <c r="W141">
        <f t="shared" si="59"/>
        <v>0.13899</v>
      </c>
      <c r="X141">
        <f t="shared" si="60"/>
        <v>2.9121380000000001</v>
      </c>
      <c r="Y141">
        <f t="shared" si="61"/>
        <v>2.0361994999999999</v>
      </c>
      <c r="Z141">
        <f t="shared" si="62"/>
        <v>1.953198</v>
      </c>
      <c r="AA141">
        <f t="shared" si="63"/>
        <v>4.4855121881452999E-2</v>
      </c>
      <c r="AB141">
        <f t="shared" si="64"/>
        <v>2.8770106152045984E-2</v>
      </c>
      <c r="AC141">
        <f t="shared" si="65"/>
        <v>0.17640723248778653</v>
      </c>
      <c r="AD141">
        <f t="shared" si="66"/>
        <v>1.858983727739271E-3</v>
      </c>
      <c r="AE141">
        <f t="shared" si="67"/>
        <v>7.7742147950773652E-2</v>
      </c>
      <c r="AF141" s="4">
        <f t="shared" si="68"/>
        <v>2.3113696808923598E-2</v>
      </c>
      <c r="AG141" s="4">
        <f t="shared" si="69"/>
        <v>0.2069940726098711</v>
      </c>
      <c r="AH141" s="4">
        <f t="shared" si="70"/>
        <v>6.0576536032216376E-2</v>
      </c>
      <c r="AI141" s="4">
        <f t="shared" si="71"/>
        <v>9.1296738248844043E-4</v>
      </c>
      <c r="AJ141" s="4">
        <f t="shared" si="72"/>
        <v>3.9802492092851645E-2</v>
      </c>
      <c r="AK141" s="20">
        <f t="shared" si="73"/>
        <v>0.87740295208864094</v>
      </c>
      <c r="AL141" s="20">
        <f t="shared" si="74"/>
        <v>0.3167460057140844</v>
      </c>
      <c r="AM141" s="5">
        <f t="shared" si="75"/>
        <v>1.4920842060199206</v>
      </c>
      <c r="AO141">
        <f t="shared" si="76"/>
        <v>78.527277999999995</v>
      </c>
      <c r="AP141">
        <f t="shared" si="77"/>
        <v>1.9406295</v>
      </c>
      <c r="AQ141">
        <f t="shared" si="78"/>
        <v>4.4855121881452999E-2</v>
      </c>
      <c r="AR141">
        <f>IF(BinaryData!BO128=0," ",NormalizeData!BO128)</f>
        <v>2.9256669999999998</v>
      </c>
      <c r="AS141">
        <f>IF(BinaryData!BP128=0," ",NormalizeData!BP128)</f>
        <v>2.8764439999999998</v>
      </c>
      <c r="AT141">
        <f>IF(BinaryData!BQ128=0," ",NormalizeData!BQ128)</f>
        <v>2.9533420000000001</v>
      </c>
      <c r="AU141">
        <f>IF(BinaryData!BR128=0," ",NormalizeData!BR128)</f>
        <v>2.613435</v>
      </c>
      <c r="AV141">
        <f>IF(BinaryData!BS128=0," ",NormalizeData!BS128)</f>
        <v>2.3557350000000001</v>
      </c>
      <c r="AW141">
        <f>IF(BinaryData!BT128=0," ",NormalizeData!BT128)</f>
        <v>2.2207970000000001</v>
      </c>
      <c r="AX141">
        <f>IF(BinaryData!BU128=0," ",NormalizeData!BU128)</f>
        <v>2.0840079999999999</v>
      </c>
      <c r="AY141">
        <f>IF(BinaryData!BV128=0," ",NormalizeData!BV128)</f>
        <v>2.1790910000000001</v>
      </c>
      <c r="AZ141">
        <f>IF(BinaryData!BW128=0," ",NormalizeData!BW128)</f>
        <v>1.6553659999999999</v>
      </c>
      <c r="BA141">
        <f>IF(BinaryData!BX128=0," ",NormalizeData!BX128)</f>
        <v>1.819545</v>
      </c>
      <c r="BB141">
        <f>IF(BinaryData!BY128=0," ",NormalizeData!BY128)</f>
        <v>1.974183</v>
      </c>
      <c r="BC141">
        <f>IF(BinaryData!BZ128=0," ",NormalizeData!BZ128)</f>
        <v>1.979811</v>
      </c>
      <c r="BD141">
        <f>IF(BinaryData!CA128=0," ",NormalizeData!CA128)</f>
        <v>1.9588369999999999</v>
      </c>
      <c r="BE141">
        <f>IF(BinaryData!CB128=0," ",NormalizeData!CB128)</f>
        <v>1.9950889999999999</v>
      </c>
      <c r="BF141">
        <f>IF(BinaryData!CC128=0," ",NormalizeData!CC128)</f>
        <v>2.0012449999999999</v>
      </c>
      <c r="BG141">
        <f>IF(BinaryData!CD128=0," ",NormalizeData!CD128)</f>
        <v>2.0739079999999999</v>
      </c>
    </row>
    <row r="142" spans="1:59">
      <c r="A142">
        <f>NormalizeData!A129</f>
        <v>105.089167</v>
      </c>
      <c r="B142" s="6">
        <f t="shared" si="55"/>
        <v>79.521167000000005</v>
      </c>
      <c r="C142">
        <f>IF(BinaryData!C129=0," ",NormalizeData!C129)</f>
        <v>1.975538</v>
      </c>
      <c r="D142">
        <f>IF(BinaryData!D129=0," ",IF(NormalizeData!D129=" "," ",NormalizeData!D129))</f>
        <v>1.9423079999999999</v>
      </c>
      <c r="E142">
        <f>IF(BinaryData!E129=0," ",IF(NormalizeData!E129=" "," ",NormalizeData!E129))</f>
        <v>1.977768</v>
      </c>
      <c r="F142">
        <f>IF(BinaryData!F129=0," ",IF(NormalizeData!F129=" "," ",NormalizeData!F129))</f>
        <v>1.887999</v>
      </c>
      <c r="G142">
        <f>IF(BinaryData!G129=0," ",IF(NormalizeData!G129=" "," ",NormalizeData!G129))</f>
        <v>0.14025499999999999</v>
      </c>
      <c r="H142">
        <f>IF(BinaryData!H129=0," ",IF(NormalizeData!H129=" "," ",NormalizeData!H129))</f>
        <v>0.16148199999999999</v>
      </c>
      <c r="I142">
        <f>IF(BinaryData!I129=0," ",IF(NormalizeData!I129=" "," ",NormalizeData!I129))</f>
        <v>9.3990000000000004E-2</v>
      </c>
      <c r="J142">
        <f>IF(BinaryData!J129=0," ",IF(NormalizeData!J129=" "," ",NormalizeData!J129))</f>
        <v>0.14446700000000001</v>
      </c>
      <c r="K142">
        <f>IF(BinaryData!K129=0," ",IF(NormalizeData!K129=" "," ",NormalizeData!K129))</f>
        <v>2.972296</v>
      </c>
      <c r="L142">
        <f>IF(BinaryData!L129=0," ",IF(NormalizeData!L129=" "," ",NormalizeData!L129))</f>
        <v>2.6766269999999999</v>
      </c>
      <c r="M142">
        <f>IF(BinaryData!M129=0," ",IF(NormalizeData!M129=" "," ",NormalizeData!M129))</f>
        <v>3.056629</v>
      </c>
      <c r="N142">
        <f>IF(BinaryData!N129=0," ",IF(NormalizeData!N129=" "," ",NormalizeData!N129))</f>
        <v>3.0327160000000002</v>
      </c>
      <c r="O142">
        <f>IF(BinaryData!O129=0," ",IF(NormalizeData!O129=" "," ",NormalizeData!O129))</f>
        <v>2.0308790000000001</v>
      </c>
      <c r="P142">
        <f>IF(BinaryData!P129=0," ",IF(NormalizeData!P129=" "," ",NormalizeData!P129))</f>
        <v>2.0356770000000002</v>
      </c>
      <c r="Q142">
        <f>IF(BinaryData!Q129=0," ",IF(NormalizeData!Q129=" "," ",NormalizeData!Q129))</f>
        <v>2.0045470000000001</v>
      </c>
      <c r="R142">
        <f>IF(BinaryData!R129=0," ",IF(NormalizeData!R129=" "," ",NormalizeData!R129))</f>
        <v>1.900434</v>
      </c>
      <c r="T142" s="63">
        <f t="shared" si="56"/>
        <v>79.521167000000005</v>
      </c>
      <c r="U142" s="63">
        <f t="shared" si="57"/>
        <v>105.089167</v>
      </c>
      <c r="V142">
        <f t="shared" si="58"/>
        <v>1.94590325</v>
      </c>
      <c r="W142">
        <f t="shared" si="59"/>
        <v>0.13504850000000002</v>
      </c>
      <c r="X142">
        <f t="shared" si="60"/>
        <v>2.9345670000000004</v>
      </c>
      <c r="Y142">
        <f t="shared" si="61"/>
        <v>2.0332780000000001</v>
      </c>
      <c r="Z142">
        <f t="shared" si="62"/>
        <v>1.9524905000000001</v>
      </c>
      <c r="AA142">
        <f t="shared" si="63"/>
        <v>4.1870469668371296E-2</v>
      </c>
      <c r="AB142">
        <f t="shared" si="64"/>
        <v>2.8869511767029579E-2</v>
      </c>
      <c r="AC142">
        <f t="shared" si="65"/>
        <v>0.1755836733924884</v>
      </c>
      <c r="AD142">
        <f t="shared" si="66"/>
        <v>3.3926983361331118E-3</v>
      </c>
      <c r="AE142">
        <f t="shared" si="67"/>
        <v>7.3619008309675105E-2</v>
      </c>
      <c r="AF142" s="4">
        <f t="shared" si="68"/>
        <v>2.1517241244327689E-2</v>
      </c>
      <c r="AG142" s="4">
        <f t="shared" si="69"/>
        <v>0.21377143594360232</v>
      </c>
      <c r="AH142" s="4">
        <f t="shared" si="70"/>
        <v>5.9832906657945918E-2</v>
      </c>
      <c r="AI142" s="4">
        <f t="shared" si="71"/>
        <v>1.6685855727220339E-3</v>
      </c>
      <c r="AJ142" s="4">
        <f t="shared" si="72"/>
        <v>3.7705181310574931E-2</v>
      </c>
      <c r="AK142" s="20">
        <f t="shared" si="73"/>
        <v>0.88280675503863426</v>
      </c>
      <c r="AL142" s="20">
        <f t="shared" si="74"/>
        <v>0.34015743048879976</v>
      </c>
      <c r="AM142" s="5">
        <f t="shared" si="75"/>
        <v>1.5006151354496053</v>
      </c>
      <c r="AO142">
        <f t="shared" si="76"/>
        <v>79.521167000000005</v>
      </c>
      <c r="AP142">
        <f t="shared" si="77"/>
        <v>1.94590325</v>
      </c>
      <c r="AQ142">
        <f t="shared" si="78"/>
        <v>4.1870469668371296E-2</v>
      </c>
      <c r="AR142">
        <f>IF(BinaryData!BO129=0," ",NormalizeData!BO129)</f>
        <v>2.9494340000000001</v>
      </c>
      <c r="AS142">
        <f>IF(BinaryData!BP129=0," ",NormalizeData!BP129)</f>
        <v>2.9117890000000002</v>
      </c>
      <c r="AT142">
        <f>IF(BinaryData!BQ129=0," ",NormalizeData!BQ129)</f>
        <v>2.9836860000000001</v>
      </c>
      <c r="AU142">
        <f>IF(BinaryData!BR129=0," ",NormalizeData!BR129)</f>
        <v>2.6288649999999998</v>
      </c>
      <c r="AV142">
        <f>IF(BinaryData!BS129=0," ",NormalizeData!BS129)</f>
        <v>2.3843009999999998</v>
      </c>
      <c r="AW142">
        <f>IF(BinaryData!BT129=0," ",NormalizeData!BT129)</f>
        <v>2.2330489999999998</v>
      </c>
      <c r="AX142">
        <f>IF(BinaryData!BU129=0," ",NormalizeData!BU129)</f>
        <v>2.0857570000000001</v>
      </c>
      <c r="AY142">
        <f>IF(BinaryData!BV129=0," ",NormalizeData!BV129)</f>
        <v>2.1851449999999999</v>
      </c>
      <c r="AZ142">
        <f>IF(BinaryData!BW129=0," ",NormalizeData!BW129)</f>
        <v>1.6565049999999999</v>
      </c>
      <c r="BA142">
        <f>IF(BinaryData!BX129=0," ",NormalizeData!BX129)</f>
        <v>1.831674</v>
      </c>
      <c r="BB142">
        <f>IF(BinaryData!BY129=0," ",NormalizeData!BY129)</f>
        <v>1.9806490000000001</v>
      </c>
      <c r="BC142">
        <f>IF(BinaryData!BZ129=0," ",NormalizeData!BZ129)</f>
        <v>1.980648</v>
      </c>
      <c r="BD142">
        <f>IF(BinaryData!CA129=0," ",NormalizeData!CA129)</f>
        <v>1.959049</v>
      </c>
      <c r="BE142">
        <f>IF(BinaryData!CB129=0," ",NormalizeData!CB129)</f>
        <v>2.0050889999999999</v>
      </c>
      <c r="BF142">
        <f>IF(BinaryData!CC129=0," ",NormalizeData!CC129)</f>
        <v>1.998794</v>
      </c>
      <c r="BG142">
        <f>IF(BinaryData!CD129=0," ",NormalizeData!CD129)</f>
        <v>2.0683630000000002</v>
      </c>
    </row>
    <row r="143" spans="1:59">
      <c r="A143">
        <f>NormalizeData!A130</f>
        <v>106.083333</v>
      </c>
      <c r="B143" s="6">
        <f t="shared" si="55"/>
        <v>80.515332999999998</v>
      </c>
      <c r="C143">
        <f>IF(BinaryData!C130=0," ",NormalizeData!C130)</f>
        <v>1.989895</v>
      </c>
      <c r="D143">
        <f>IF(BinaryData!D130=0," ",IF(NormalizeData!D130=" "," ",NormalizeData!D130))</f>
        <v>1.9529019999999999</v>
      </c>
      <c r="E143">
        <f>IF(BinaryData!E130=0," ",IF(NormalizeData!E130=" "," ",NormalizeData!E130))</f>
        <v>1.983347</v>
      </c>
      <c r="F143">
        <f>IF(BinaryData!F130=0," ",IF(NormalizeData!F130=" "," ",NormalizeData!F130))</f>
        <v>1.9023779999999999</v>
      </c>
      <c r="G143">
        <f>IF(BinaryData!G130=0," ",IF(NormalizeData!G130=" "," ",NormalizeData!G130))</f>
        <v>0.13811999999999999</v>
      </c>
      <c r="H143">
        <f>IF(BinaryData!H130=0," ",IF(NormalizeData!H130=" "," ",NormalizeData!H130))</f>
        <v>0.15720500000000001</v>
      </c>
      <c r="I143">
        <f>IF(BinaryData!I130=0," ",IF(NormalizeData!I130=" "," ",NormalizeData!I130))</f>
        <v>9.1851000000000002E-2</v>
      </c>
      <c r="J143">
        <f>IF(BinaryData!J130=0," ",IF(NormalizeData!J130=" "," ",NormalizeData!J130))</f>
        <v>0.14179600000000001</v>
      </c>
      <c r="K143">
        <f>IF(BinaryData!K130=0," ",IF(NormalizeData!K130=" "," ",NormalizeData!K130))</f>
        <v>3.0052319999999999</v>
      </c>
      <c r="L143">
        <f>IF(BinaryData!L130=0," ",IF(NormalizeData!L130=" "," ",NormalizeData!L130))</f>
        <v>2.7161689999999998</v>
      </c>
      <c r="M143">
        <f>IF(BinaryData!M130=0," ",IF(NormalizeData!M130=" "," ",NormalizeData!M130))</f>
        <v>3.0815380000000001</v>
      </c>
      <c r="N143">
        <f>IF(BinaryData!N130=0," ",IF(NormalizeData!N130=" "," ",NormalizeData!N130))</f>
        <v>3.061877</v>
      </c>
      <c r="O143">
        <f>IF(BinaryData!O130=0," ",IF(NormalizeData!O130=" "," ",NormalizeData!O130))</f>
        <v>2.024403</v>
      </c>
      <c r="P143">
        <f>IF(BinaryData!P130=0," ",IF(NormalizeData!P130=" "," ",NormalizeData!P130))</f>
        <v>2.045884</v>
      </c>
      <c r="Q143">
        <f>IF(BinaryData!Q130=0," ",IF(NormalizeData!Q130=" "," ",NormalizeData!Q130))</f>
        <v>2.014151</v>
      </c>
      <c r="R143">
        <f>IF(BinaryData!R130=0," ",IF(NormalizeData!R130=" "," ",NormalizeData!R130))</f>
        <v>1.9130100000000001</v>
      </c>
      <c r="T143" s="63">
        <f t="shared" si="56"/>
        <v>80.515332999999998</v>
      </c>
      <c r="U143" s="63">
        <f t="shared" si="57"/>
        <v>106.083333</v>
      </c>
      <c r="V143">
        <f t="shared" si="58"/>
        <v>1.9571304999999999</v>
      </c>
      <c r="W143">
        <f t="shared" si="59"/>
        <v>0.132243</v>
      </c>
      <c r="X143">
        <f t="shared" si="60"/>
        <v>2.9662040000000003</v>
      </c>
      <c r="Y143">
        <f t="shared" si="61"/>
        <v>2.0351435000000002</v>
      </c>
      <c r="Z143">
        <f t="shared" si="62"/>
        <v>1.9635805</v>
      </c>
      <c r="AA143">
        <f t="shared" si="63"/>
        <v>3.990210437641941E-2</v>
      </c>
      <c r="AB143">
        <f t="shared" si="64"/>
        <v>2.8168623478378722E-2</v>
      </c>
      <c r="AC143">
        <f t="shared" si="65"/>
        <v>0.16979982380634764</v>
      </c>
      <c r="AD143">
        <f t="shared" si="66"/>
        <v>1.5189360766668287E-2</v>
      </c>
      <c r="AE143">
        <f t="shared" si="67"/>
        <v>7.1517486955988557E-2</v>
      </c>
      <c r="AF143" s="4">
        <f t="shared" si="68"/>
        <v>2.0388065270261442E-2</v>
      </c>
      <c r="AG143" s="4">
        <f t="shared" si="69"/>
        <v>0.21300653704452199</v>
      </c>
      <c r="AH143" s="4">
        <f t="shared" si="70"/>
        <v>5.724482328469236E-2</v>
      </c>
      <c r="AI143" s="4">
        <f t="shared" si="71"/>
        <v>7.4635330465238868E-3</v>
      </c>
      <c r="AJ143" s="4">
        <f t="shared" si="72"/>
        <v>3.6421978602857667E-2</v>
      </c>
      <c r="AK143" s="20">
        <f t="shared" si="73"/>
        <v>0.88809601492453949</v>
      </c>
      <c r="AL143" s="20">
        <f t="shared" si="74"/>
        <v>0.37655107923426689</v>
      </c>
      <c r="AM143" s="5">
        <f t="shared" si="75"/>
        <v>1.5080744636199155</v>
      </c>
      <c r="AO143">
        <f t="shared" si="76"/>
        <v>80.515332999999998</v>
      </c>
      <c r="AP143">
        <f t="shared" si="77"/>
        <v>1.9571304999999999</v>
      </c>
      <c r="AQ143">
        <f t="shared" si="78"/>
        <v>3.990210437641941E-2</v>
      </c>
      <c r="AR143">
        <f>IF(BinaryData!BO130=0," ",NormalizeData!BO130)</f>
        <v>2.9870350000000001</v>
      </c>
      <c r="AS143">
        <f>IF(BinaryData!BP130=0," ",NormalizeData!BP130)</f>
        <v>2.949703</v>
      </c>
      <c r="AT143">
        <f>IF(BinaryData!BQ130=0," ",NormalizeData!BQ130)</f>
        <v>3.0050889999999999</v>
      </c>
      <c r="AU143">
        <f>IF(BinaryData!BR130=0," ",NormalizeData!BR130)</f>
        <v>2.645181</v>
      </c>
      <c r="AV143">
        <f>IF(BinaryData!BS130=0," ",NormalizeData!BS130)</f>
        <v>2.4034019999999998</v>
      </c>
      <c r="AW143">
        <f>IF(BinaryData!BT130=0," ",NormalizeData!BT130)</f>
        <v>2.2367590000000002</v>
      </c>
      <c r="AX143">
        <f>IF(BinaryData!BU130=0," ",NormalizeData!BU130)</f>
        <v>2.122455</v>
      </c>
      <c r="AY143">
        <f>IF(BinaryData!BV130=0," ",NormalizeData!BV130)</f>
        <v>2.2006540000000001</v>
      </c>
      <c r="AZ143">
        <f>IF(BinaryData!BW130=0," ",NormalizeData!BW130)</f>
        <v>1.6620470000000001</v>
      </c>
      <c r="BA143">
        <f>IF(BinaryData!BX130=0," ",NormalizeData!BX130)</f>
        <v>1.8350489999999999</v>
      </c>
      <c r="BB143">
        <f>IF(BinaryData!BY130=0," ",NormalizeData!BY130)</f>
        <v>1.9768870000000001</v>
      </c>
      <c r="BC143">
        <f>IF(BinaryData!BZ130=0," ",NormalizeData!BZ130)</f>
        <v>1.9810890000000001</v>
      </c>
      <c r="BD143">
        <f>IF(BinaryData!CA130=0," ",NormalizeData!CA130)</f>
        <v>1.9657750000000001</v>
      </c>
      <c r="BE143">
        <f>IF(BinaryData!CB130=0," ",NormalizeData!CB130)</f>
        <v>2.0205540000000002</v>
      </c>
      <c r="BF143">
        <f>IF(BinaryData!CC130=0," ",NormalizeData!CC130)</f>
        <v>1.9993570000000001</v>
      </c>
      <c r="BG143">
        <f>IF(BinaryData!CD130=0," ",NormalizeData!CD130)</f>
        <v>2.074983</v>
      </c>
    </row>
    <row r="144" spans="1:59">
      <c r="A144">
        <f>NormalizeData!A131</f>
        <v>107.079444</v>
      </c>
      <c r="B144" s="6">
        <f t="shared" si="55"/>
        <v>81.511443999999997</v>
      </c>
      <c r="C144">
        <f>IF(BinaryData!C131=0," ",NormalizeData!C131)</f>
        <v>1.9904999999999999</v>
      </c>
      <c r="D144">
        <f>IF(BinaryData!D131=0," ",IF(NormalizeData!D131=" "," ",NormalizeData!D131))</f>
        <v>1.962769</v>
      </c>
      <c r="E144">
        <f>IF(BinaryData!E131=0," ",IF(NormalizeData!E131=" "," ",NormalizeData!E131))</f>
        <v>1.991328</v>
      </c>
      <c r="F144">
        <f>IF(BinaryData!F131=0," ",IF(NormalizeData!F131=" "," ",NormalizeData!F131))</f>
        <v>1.9132130000000001</v>
      </c>
      <c r="G144">
        <f>IF(BinaryData!G131=0," ",IF(NormalizeData!G131=" "," ",NormalizeData!G131))</f>
        <v>0.135601</v>
      </c>
      <c r="H144">
        <f>IF(BinaryData!H131=0," ",IF(NormalizeData!H131=" "," ",NormalizeData!H131))</f>
        <v>0.15598799999999999</v>
      </c>
      <c r="I144">
        <f>IF(BinaryData!I131=0," ",IF(NormalizeData!I131=" "," ",NormalizeData!I131))</f>
        <v>8.9955999999999994E-2</v>
      </c>
      <c r="J144">
        <f>IF(BinaryData!J131=0," ",IF(NormalizeData!J131=" "," ",NormalizeData!J131))</f>
        <v>0.13861899999999999</v>
      </c>
      <c r="K144">
        <f>IF(BinaryData!K131=0," ",IF(NormalizeData!K131=" "," ",NormalizeData!K131))</f>
        <v>3.0334370000000002</v>
      </c>
      <c r="L144">
        <f>IF(BinaryData!L131=0," ",IF(NormalizeData!L131=" "," ",NormalizeData!L131))</f>
        <v>2.7330369999999999</v>
      </c>
      <c r="M144">
        <f>IF(BinaryData!M131=0," ",IF(NormalizeData!M131=" "," ",NormalizeData!M131))</f>
        <v>3.0941079999999999</v>
      </c>
      <c r="N144">
        <f>IF(BinaryData!N131=0," ",IF(NormalizeData!N131=" "," ",NormalizeData!N131))</f>
        <v>3.0787439999999999</v>
      </c>
      <c r="O144">
        <f>IF(BinaryData!O131=0," ",IF(NormalizeData!O131=" "," ",NormalizeData!O131))</f>
        <v>2.0389330000000001</v>
      </c>
      <c r="P144">
        <f>IF(BinaryData!P131=0," ",IF(NormalizeData!P131=" "," ",NormalizeData!P131))</f>
        <v>2.0481470000000002</v>
      </c>
      <c r="Q144">
        <f>IF(BinaryData!Q131=0," ",IF(NormalizeData!Q131=" "," ",NormalizeData!Q131))</f>
        <v>2.0125320000000002</v>
      </c>
      <c r="R144">
        <f>IF(BinaryData!R131=0," ",IF(NormalizeData!R131=" "," ",NormalizeData!R131))</f>
        <v>1.920922</v>
      </c>
      <c r="T144" s="63">
        <f t="shared" si="56"/>
        <v>81.511443999999997</v>
      </c>
      <c r="U144" s="63">
        <f t="shared" si="57"/>
        <v>107.079444</v>
      </c>
      <c r="V144">
        <f t="shared" si="58"/>
        <v>1.9644524999999999</v>
      </c>
      <c r="W144">
        <f t="shared" si="59"/>
        <v>0.13004099999999999</v>
      </c>
      <c r="X144">
        <f t="shared" si="60"/>
        <v>2.9848315000000003</v>
      </c>
      <c r="Y144">
        <f t="shared" si="61"/>
        <v>2.0435400000000001</v>
      </c>
      <c r="Z144">
        <f t="shared" si="62"/>
        <v>1.9667270000000001</v>
      </c>
      <c r="AA144">
        <f t="shared" si="63"/>
        <v>3.6647352287261674E-2</v>
      </c>
      <c r="AB144">
        <f t="shared" si="64"/>
        <v>2.8193082591302546E-2</v>
      </c>
      <c r="AC144">
        <f t="shared" si="65"/>
        <v>0.1698272416005944</v>
      </c>
      <c r="AD144">
        <f t="shared" si="66"/>
        <v>6.515281881852888E-3</v>
      </c>
      <c r="AE144">
        <f t="shared" si="67"/>
        <v>6.4778052224499755E-2</v>
      </c>
      <c r="AF144" s="4">
        <f t="shared" si="68"/>
        <v>1.8655249891387893E-2</v>
      </c>
      <c r="AG144" s="4">
        <f t="shared" si="69"/>
        <v>0.21680149023233095</v>
      </c>
      <c r="AH144" s="4">
        <f t="shared" si="70"/>
        <v>5.6896760035062076E-2</v>
      </c>
      <c r="AI144" s="4">
        <f t="shared" si="71"/>
        <v>3.1882331062043747E-3</v>
      </c>
      <c r="AJ144" s="4">
        <f t="shared" si="72"/>
        <v>3.2936982216901355E-2</v>
      </c>
      <c r="AK144" s="20">
        <f t="shared" si="73"/>
        <v>0.8939598314578312</v>
      </c>
      <c r="AL144" s="20">
        <f t="shared" si="74"/>
        <v>0.39294734440480639</v>
      </c>
      <c r="AM144" s="5">
        <f t="shared" si="75"/>
        <v>1.515588255356503</v>
      </c>
      <c r="AO144">
        <f t="shared" si="76"/>
        <v>81.511443999999997</v>
      </c>
      <c r="AP144">
        <f t="shared" si="77"/>
        <v>1.9644524999999999</v>
      </c>
      <c r="AQ144">
        <f t="shared" si="78"/>
        <v>3.6647352287261674E-2</v>
      </c>
      <c r="AR144">
        <f>IF(BinaryData!BO131=0," ",NormalizeData!BO131)</f>
        <v>3.0115280000000002</v>
      </c>
      <c r="AS144">
        <f>IF(BinaryData!BP131=0," ",NormalizeData!BP131)</f>
        <v>2.9539719999999998</v>
      </c>
      <c r="AT144">
        <f>IF(BinaryData!BQ131=0," ",NormalizeData!BQ131)</f>
        <v>3.03044</v>
      </c>
      <c r="AU144">
        <f>IF(BinaryData!BR131=0," ",NormalizeData!BR131)</f>
        <v>2.6577090000000001</v>
      </c>
      <c r="AV144">
        <f>IF(BinaryData!BS131=0," ",NormalizeData!BS131)</f>
        <v>2.407581</v>
      </c>
      <c r="AW144">
        <f>IF(BinaryData!BT131=0," ",NormalizeData!BT131)</f>
        <v>2.249943</v>
      </c>
      <c r="AX144">
        <f>IF(BinaryData!BU131=0," ",NormalizeData!BU131)</f>
        <v>2.1174400000000002</v>
      </c>
      <c r="AY144">
        <f>IF(BinaryData!BV131=0," ",NormalizeData!BV131)</f>
        <v>2.2109000000000001</v>
      </c>
      <c r="AZ144">
        <f>IF(BinaryData!BW131=0," ",NormalizeData!BW131)</f>
        <v>1.6680600000000001</v>
      </c>
      <c r="BA144">
        <f>IF(BinaryData!BX131=0," ",NormalizeData!BX131)</f>
        <v>1.848884</v>
      </c>
      <c r="BB144">
        <f>IF(BinaryData!BY131=0," ",NormalizeData!BY131)</f>
        <v>1.9920329999999999</v>
      </c>
      <c r="BC144">
        <f>IF(BinaryData!BZ131=0," ",NormalizeData!BZ131)</f>
        <v>1.981506</v>
      </c>
      <c r="BD144">
        <f>IF(BinaryData!CA131=0," ",NormalizeData!CA131)</f>
        <v>1.9737579999999999</v>
      </c>
      <c r="BE144">
        <f>IF(BinaryData!CB131=0," ",NormalizeData!CB131)</f>
        <v>2.0299619999999998</v>
      </c>
      <c r="BF144">
        <f>IF(BinaryData!CC131=0," ",NormalizeData!CC131)</f>
        <v>2.0047250000000001</v>
      </c>
      <c r="BG144">
        <f>IF(BinaryData!CD131=0," ",NormalizeData!CD131)</f>
        <v>2.0857990000000002</v>
      </c>
    </row>
    <row r="145" spans="1:59">
      <c r="A145">
        <f>NormalizeData!A132</f>
        <v>108.071944</v>
      </c>
      <c r="B145" s="6">
        <f t="shared" si="55"/>
        <v>82.503944000000004</v>
      </c>
      <c r="C145">
        <f>IF(BinaryData!C132=0," ",NormalizeData!C132)</f>
        <v>1.991166</v>
      </c>
      <c r="D145">
        <f>IF(BinaryData!D132=0," ",IF(NormalizeData!D132=" "," ",NormalizeData!D132))</f>
        <v>1.9621980000000001</v>
      </c>
      <c r="E145">
        <f>IF(BinaryData!E132=0," ",IF(NormalizeData!E132=" "," ",NormalizeData!E132))</f>
        <v>1.9963770000000001</v>
      </c>
      <c r="F145">
        <f>IF(BinaryData!F132=0," ",IF(NormalizeData!F132=" "," ",NormalizeData!F132))</f>
        <v>1.905586</v>
      </c>
      <c r="G145">
        <f>IF(BinaryData!G132=0," ",IF(NormalizeData!G132=" "," ",NormalizeData!G132))</f>
        <v>0.131796</v>
      </c>
      <c r="H145">
        <f>IF(BinaryData!H132=0," ",IF(NormalizeData!H132=" "," ",NormalizeData!H132))</f>
        <v>0.151501</v>
      </c>
      <c r="I145">
        <f>IF(BinaryData!I132=0," ",IF(NormalizeData!I132=" "," ",NormalizeData!I132))</f>
        <v>8.6192000000000005E-2</v>
      </c>
      <c r="J145">
        <f>IF(BinaryData!J132=0," ",IF(NormalizeData!J132=" "," ",NormalizeData!J132))</f>
        <v>0.13635900000000001</v>
      </c>
      <c r="K145">
        <f>IF(BinaryData!K132=0," ",IF(NormalizeData!K132=" "," ",NormalizeData!K132))</f>
        <v>3.0541749999999999</v>
      </c>
      <c r="L145">
        <f>IF(BinaryData!L132=0," ",IF(NormalizeData!L132=" "," ",NormalizeData!L132))</f>
        <v>2.7505090000000001</v>
      </c>
      <c r="M145">
        <f>IF(BinaryData!M132=0," ",IF(NormalizeData!M132=" "," ",NormalizeData!M132))</f>
        <v>3.11496</v>
      </c>
      <c r="N145">
        <f>IF(BinaryData!N132=0," ",IF(NormalizeData!N132=" "," ",NormalizeData!N132))</f>
        <v>3.1060080000000001</v>
      </c>
      <c r="O145">
        <f>IF(BinaryData!O132=0," ",IF(NormalizeData!O132=" "," ",NormalizeData!O132))</f>
        <v>2.0544579999999999</v>
      </c>
      <c r="P145">
        <f>IF(BinaryData!P132=0," ",IF(NormalizeData!P132=" "," ",NormalizeData!P132))</f>
        <v>2.0504980000000002</v>
      </c>
      <c r="Q145">
        <f>IF(BinaryData!Q132=0," ",IF(NormalizeData!Q132=" "," ",NormalizeData!Q132))</f>
        <v>2.013671</v>
      </c>
      <c r="R145">
        <f>IF(BinaryData!R132=0," ",IF(NormalizeData!R132=" "," ",NormalizeData!R132))</f>
        <v>1.927608</v>
      </c>
      <c r="T145" s="63">
        <f t="shared" si="56"/>
        <v>82.503944000000004</v>
      </c>
      <c r="U145" s="63">
        <f t="shared" si="57"/>
        <v>108.071944</v>
      </c>
      <c r="V145">
        <f t="shared" si="58"/>
        <v>1.9638317500000002</v>
      </c>
      <c r="W145">
        <f t="shared" si="59"/>
        <v>0.12646200000000002</v>
      </c>
      <c r="X145">
        <f t="shared" si="60"/>
        <v>3.0064130000000002</v>
      </c>
      <c r="Y145">
        <f t="shared" si="61"/>
        <v>2.0524779999999998</v>
      </c>
      <c r="Z145">
        <f t="shared" si="62"/>
        <v>1.9706394999999999</v>
      </c>
      <c r="AA145">
        <f t="shared" si="63"/>
        <v>4.1639688810676777E-2</v>
      </c>
      <c r="AB145">
        <f t="shared" si="64"/>
        <v>2.8136729174988738E-2</v>
      </c>
      <c r="AC145">
        <f t="shared" si="65"/>
        <v>0.17269402720225535</v>
      </c>
      <c r="AD145">
        <f t="shared" si="66"/>
        <v>2.8001428534985455E-3</v>
      </c>
      <c r="AE145">
        <f t="shared" si="67"/>
        <v>6.0855730909257839E-2</v>
      </c>
      <c r="AF145" s="4">
        <f t="shared" si="68"/>
        <v>2.1203287303342953E-2</v>
      </c>
      <c r="AG145" s="4">
        <f t="shared" si="69"/>
        <v>0.2224915719741008</v>
      </c>
      <c r="AH145" s="4">
        <f t="shared" si="70"/>
        <v>5.7441884133103249E-2</v>
      </c>
      <c r="AI145" s="4">
        <f t="shared" si="71"/>
        <v>1.3642742350946249E-3</v>
      </c>
      <c r="AJ145" s="4">
        <f t="shared" si="72"/>
        <v>3.0881209327864301E-2</v>
      </c>
      <c r="AK145" s="20">
        <f t="shared" si="73"/>
        <v>0.88607124180802666</v>
      </c>
      <c r="AL145" s="20">
        <f t="shared" si="74"/>
        <v>0.38326039525572098</v>
      </c>
      <c r="AM145" s="5">
        <f t="shared" si="75"/>
        <v>1.5194215691140409</v>
      </c>
      <c r="AO145">
        <f t="shared" si="76"/>
        <v>82.503944000000004</v>
      </c>
      <c r="AP145">
        <f t="shared" si="77"/>
        <v>1.9638317500000002</v>
      </c>
      <c r="AQ145">
        <f t="shared" si="78"/>
        <v>4.1639688810676777E-2</v>
      </c>
      <c r="AR145">
        <f>IF(BinaryData!BO132=0," ",NormalizeData!BO132)</f>
        <v>3.0348999999999999</v>
      </c>
      <c r="AS145">
        <f>IF(BinaryData!BP132=0," ",NormalizeData!BP132)</f>
        <v>2.9863770000000001</v>
      </c>
      <c r="AT145">
        <f>IF(BinaryData!BQ132=0," ",NormalizeData!BQ132)</f>
        <v>3.057172</v>
      </c>
      <c r="AU145">
        <f>IF(BinaryData!BR132=0," ",NormalizeData!BR132)</f>
        <v>2.6819540000000002</v>
      </c>
      <c r="AV145">
        <f>IF(BinaryData!BS132=0," ",NormalizeData!BS132)</f>
        <v>2.4295309999999999</v>
      </c>
      <c r="AW145">
        <f>IF(BinaryData!BT132=0," ",NormalizeData!BT132)</f>
        <v>2.2692070000000002</v>
      </c>
      <c r="AX145">
        <f>IF(BinaryData!BU132=0," ",NormalizeData!BU132)</f>
        <v>2.1184069999999999</v>
      </c>
      <c r="AY145">
        <f>IF(BinaryData!BV132=0," ",NormalizeData!BV132)</f>
        <v>2.2209729999999999</v>
      </c>
      <c r="AZ145">
        <f>IF(BinaryData!BW132=0," ",NormalizeData!BW132)</f>
        <v>1.6709480000000001</v>
      </c>
      <c r="BA145">
        <f>IF(BinaryData!BX132=0," ",NormalizeData!BX132)</f>
        <v>1.8616779999999999</v>
      </c>
      <c r="BB145">
        <f>IF(BinaryData!BY132=0," ",NormalizeData!BY132)</f>
        <v>2.0090659999999998</v>
      </c>
      <c r="BC145">
        <f>IF(BinaryData!BZ132=0," ",NormalizeData!BZ132)</f>
        <v>1.9971140000000001</v>
      </c>
      <c r="BD145">
        <f>IF(BinaryData!CA132=0," ",NormalizeData!CA132)</f>
        <v>1.997126</v>
      </c>
      <c r="BE145">
        <f>IF(BinaryData!CB132=0," ",NormalizeData!CB132)</f>
        <v>2.0363009999999999</v>
      </c>
      <c r="BF145">
        <f>IF(BinaryData!CC132=0," ",NormalizeData!CC132)</f>
        <v>2.0153340000000002</v>
      </c>
      <c r="BG145">
        <f>IF(BinaryData!CD132=0," ",NormalizeData!CD132)</f>
        <v>2.097038</v>
      </c>
    </row>
    <row r="146" spans="1:59">
      <c r="A146">
        <f>NormalizeData!A133</f>
        <v>109.066389</v>
      </c>
      <c r="B146" s="6">
        <f t="shared" si="55"/>
        <v>83.498389000000003</v>
      </c>
      <c r="C146">
        <f>IF(BinaryData!C133=0," ",NormalizeData!C133)</f>
        <v>1.9943090000000001</v>
      </c>
      <c r="D146">
        <f>IF(BinaryData!D133=0," ",IF(NormalizeData!D133=" "," ",NormalizeData!D133))</f>
        <v>1.9676530000000001</v>
      </c>
      <c r="E146">
        <f>IF(BinaryData!E133=0," ",IF(NormalizeData!E133=" "," ",NormalizeData!E133))</f>
        <v>2.0139049999999998</v>
      </c>
      <c r="F146">
        <f>IF(BinaryData!F133=0," ",IF(NormalizeData!F133=" "," ",NormalizeData!F133))</f>
        <v>1.9107419999999999</v>
      </c>
      <c r="G146">
        <f>IF(BinaryData!G133=0," ",IF(NormalizeData!G133=" "," ",NormalizeData!G133))</f>
        <v>0.130272</v>
      </c>
      <c r="H146">
        <f>IF(BinaryData!H133=0," ",IF(NormalizeData!H133=" "," ",NormalizeData!H133))</f>
        <v>0.15126500000000001</v>
      </c>
      <c r="I146">
        <f>IF(BinaryData!I133=0," ",IF(NormalizeData!I133=" "," ",NormalizeData!I133))</f>
        <v>8.3428000000000002E-2</v>
      </c>
      <c r="J146">
        <f>IF(BinaryData!J133=0," ",IF(NormalizeData!J133=" "," ",NormalizeData!J133))</f>
        <v>0.13464000000000001</v>
      </c>
      <c r="K146">
        <f>IF(BinaryData!K133=0," ",IF(NormalizeData!K133=" "," ",NormalizeData!K133))</f>
        <v>3.0747249999999999</v>
      </c>
      <c r="L146">
        <f>IF(BinaryData!L133=0," ",IF(NormalizeData!L133=" "," ",NormalizeData!L133))</f>
        <v>2.7820870000000002</v>
      </c>
      <c r="M146">
        <f>IF(BinaryData!M133=0," ",IF(NormalizeData!M133=" "," ",NormalizeData!M133))</f>
        <v>3.1429900000000002</v>
      </c>
      <c r="N146">
        <f>IF(BinaryData!N133=0," ",IF(NormalizeData!N133=" "," ",NormalizeData!N133))</f>
        <v>3.1435659999999999</v>
      </c>
      <c r="O146">
        <f>IF(BinaryData!O133=0," ",IF(NormalizeData!O133=" "," ",NormalizeData!O133))</f>
        <v>2.068889</v>
      </c>
      <c r="P146">
        <f>IF(BinaryData!P133=0," ",IF(NormalizeData!P133=" "," ",NormalizeData!P133))</f>
        <v>2.0582479999999999</v>
      </c>
      <c r="Q146">
        <f>IF(BinaryData!Q133=0," ",IF(NormalizeData!Q133=" "," ",NormalizeData!Q133))</f>
        <v>2.0146579999999998</v>
      </c>
      <c r="R146">
        <f>IF(BinaryData!R133=0," ",IF(NormalizeData!R133=" "," ",NormalizeData!R133))</f>
        <v>1.925694</v>
      </c>
      <c r="T146" s="63">
        <f t="shared" si="56"/>
        <v>83.498389000000003</v>
      </c>
      <c r="U146" s="63">
        <f t="shared" si="57"/>
        <v>109.066389</v>
      </c>
      <c r="V146">
        <f t="shared" si="58"/>
        <v>1.97165225</v>
      </c>
      <c r="W146">
        <f t="shared" si="59"/>
        <v>0.12490125000000002</v>
      </c>
      <c r="X146">
        <f t="shared" si="60"/>
        <v>3.0358419999999997</v>
      </c>
      <c r="Y146">
        <f t="shared" si="61"/>
        <v>2.0635684999999997</v>
      </c>
      <c r="Z146">
        <f t="shared" si="62"/>
        <v>1.9701759999999999</v>
      </c>
      <c r="AA146">
        <f t="shared" si="63"/>
        <v>4.4813226316754592E-2</v>
      </c>
      <c r="AB146">
        <f t="shared" si="64"/>
        <v>2.909046800786581E-2</v>
      </c>
      <c r="AC146">
        <f t="shared" si="65"/>
        <v>0.17222915141752271</v>
      </c>
      <c r="AD146">
        <f t="shared" si="66"/>
        <v>7.5243232586061385E-3</v>
      </c>
      <c r="AE146">
        <f t="shared" si="67"/>
        <v>6.2907047681479894E-2</v>
      </c>
      <c r="AF146" s="4">
        <f t="shared" si="68"/>
        <v>2.2728767873114841E-2</v>
      </c>
      <c r="AG146" s="4">
        <f t="shared" si="69"/>
        <v>0.23290774117845742</v>
      </c>
      <c r="AH146" s="4">
        <f t="shared" si="70"/>
        <v>5.6731921956914337E-2</v>
      </c>
      <c r="AI146" s="4">
        <f t="shared" si="71"/>
        <v>3.6462677437682054E-3</v>
      </c>
      <c r="AJ146" s="4">
        <f t="shared" si="72"/>
        <v>3.192965891447256E-2</v>
      </c>
      <c r="AK146" s="20">
        <f t="shared" si="73"/>
        <v>0.879945329406151</v>
      </c>
      <c r="AL146" s="20">
        <f t="shared" si="74"/>
        <v>0.38814752425229426</v>
      </c>
      <c r="AM146" s="5">
        <f t="shared" si="75"/>
        <v>1.5308913301763249</v>
      </c>
      <c r="AO146">
        <f t="shared" si="76"/>
        <v>83.498389000000003</v>
      </c>
      <c r="AP146">
        <f t="shared" si="77"/>
        <v>1.97165225</v>
      </c>
      <c r="AQ146">
        <f t="shared" si="78"/>
        <v>4.4813226316754592E-2</v>
      </c>
      <c r="AR146">
        <f>IF(BinaryData!BO133=0," ",NormalizeData!BO133)</f>
        <v>3.0646200000000001</v>
      </c>
      <c r="AS146">
        <f>IF(BinaryData!BP133=0," ",NormalizeData!BP133)</f>
        <v>3.0207440000000001</v>
      </c>
      <c r="AT146">
        <f>IF(BinaryData!BQ133=0," ",NormalizeData!BQ133)</f>
        <v>3.0918950000000001</v>
      </c>
      <c r="AU146">
        <f>IF(BinaryData!BR133=0," ",NormalizeData!BR133)</f>
        <v>2.6986400000000001</v>
      </c>
      <c r="AV146">
        <f>IF(BinaryData!BS133=0," ",NormalizeData!BS133)</f>
        <v>2.4184369999999999</v>
      </c>
      <c r="AW146">
        <f>IF(BinaryData!BT133=0," ",NormalizeData!BT133)</f>
        <v>2.2891699999999999</v>
      </c>
      <c r="AX146">
        <f>IF(BinaryData!BU133=0," ",NormalizeData!BU133)</f>
        <v>2.1306060000000002</v>
      </c>
      <c r="AY146">
        <f>IF(BinaryData!BV133=0," ",NormalizeData!BV133)</f>
        <v>2.2206070000000002</v>
      </c>
      <c r="AZ146">
        <f>IF(BinaryData!BW133=0," ",NormalizeData!BW133)</f>
        <v>1.683457</v>
      </c>
      <c r="BA146">
        <f>IF(BinaryData!BX133=0," ",NormalizeData!BX133)</f>
        <v>1.868579</v>
      </c>
      <c r="BB146">
        <f>IF(BinaryData!BY133=0," ",NormalizeData!BY133)</f>
        <v>2.0130690000000002</v>
      </c>
      <c r="BC146">
        <f>IF(BinaryData!BZ133=0," ",NormalizeData!BZ133)</f>
        <v>2.0071029999999999</v>
      </c>
      <c r="BD146">
        <f>IF(BinaryData!CA133=0," ",NormalizeData!CA133)</f>
        <v>1.993187</v>
      </c>
      <c r="BE146">
        <f>IF(BinaryData!CB133=0," ",NormalizeData!CB133)</f>
        <v>2.0363150000000001</v>
      </c>
      <c r="BF146">
        <f>IF(BinaryData!CC133=0," ",NormalizeData!CC133)</f>
        <v>2.0213260000000002</v>
      </c>
      <c r="BG146">
        <f>IF(BinaryData!CD133=0," ",NormalizeData!CD133)</f>
        <v>2.101944</v>
      </c>
    </row>
    <row r="147" spans="1:59">
      <c r="A147">
        <f>NormalizeData!A134</f>
        <v>110.059444</v>
      </c>
      <c r="B147" s="6">
        <f t="shared" si="55"/>
        <v>84.491444000000001</v>
      </c>
      <c r="C147">
        <f>IF(BinaryData!C134=0," ",NormalizeData!C134)</f>
        <v>2.0026350000000002</v>
      </c>
      <c r="D147">
        <f>IF(BinaryData!D134=0," ",IF(NormalizeData!D134=" "," ",NormalizeData!D134))</f>
        <v>1.9774240000000001</v>
      </c>
      <c r="E147">
        <f>IF(BinaryData!E134=0," ",IF(NormalizeData!E134=" "," ",NormalizeData!E134))</f>
        <v>2.0131329999999998</v>
      </c>
      <c r="F147">
        <f>IF(BinaryData!F134=0," ",IF(NormalizeData!F134=" "," ",NormalizeData!F134))</f>
        <v>1.912007</v>
      </c>
      <c r="G147">
        <f>IF(BinaryData!G134=0," ",IF(NormalizeData!G134=" "," ",NormalizeData!G134))</f>
        <v>0.12947</v>
      </c>
      <c r="H147">
        <f>IF(BinaryData!H134=0," ",IF(NormalizeData!H134=" "," ",NormalizeData!H134))</f>
        <v>0.14843500000000001</v>
      </c>
      <c r="I147">
        <f>IF(BinaryData!I134=0," ",IF(NormalizeData!I134=" "," ",NormalizeData!I134))</f>
        <v>8.2101999999999994E-2</v>
      </c>
      <c r="J147">
        <f>IF(BinaryData!J134=0," ",IF(NormalizeData!J134=" "," ",NormalizeData!J134))</f>
        <v>0.13211700000000001</v>
      </c>
      <c r="K147">
        <f>IF(BinaryData!K134=0," ",IF(NormalizeData!K134=" "," ",NormalizeData!K134))</f>
        <v>3.0806939999999998</v>
      </c>
      <c r="L147">
        <f>IF(BinaryData!L134=0," ",IF(NormalizeData!L134=" "," ",NormalizeData!L134))</f>
        <v>2.8106659999999999</v>
      </c>
      <c r="M147">
        <f>IF(BinaryData!M134=0," ",IF(NormalizeData!M134=" "," ",NormalizeData!M134))</f>
        <v>3.1663570000000001</v>
      </c>
      <c r="N147">
        <f>IF(BinaryData!N134=0," ",IF(NormalizeData!N134=" "," ",NormalizeData!N134))</f>
        <v>3.1613199999999999</v>
      </c>
      <c r="O147">
        <f>IF(BinaryData!O134=0," ",IF(NormalizeData!O134=" "," ",NormalizeData!O134))</f>
        <v>2.0687859999999998</v>
      </c>
      <c r="P147">
        <f>IF(BinaryData!P134=0," ",IF(NormalizeData!P134=" "," ",NormalizeData!P134))</f>
        <v>2.061795</v>
      </c>
      <c r="Q147">
        <f>IF(BinaryData!Q134=0," ",IF(NormalizeData!Q134=" "," ",NormalizeData!Q134))</f>
        <v>2.0095200000000002</v>
      </c>
      <c r="R147">
        <f>IF(BinaryData!R134=0," ",IF(NormalizeData!R134=" "," ",NormalizeData!R134))</f>
        <v>1.9271510000000001</v>
      </c>
      <c r="T147" s="63">
        <f t="shared" si="56"/>
        <v>84.491444000000001</v>
      </c>
      <c r="U147" s="63">
        <f t="shared" si="57"/>
        <v>110.059444</v>
      </c>
      <c r="V147">
        <f t="shared" si="58"/>
        <v>1.9762997500000001</v>
      </c>
      <c r="W147">
        <f t="shared" si="59"/>
        <v>0.123031</v>
      </c>
      <c r="X147">
        <f t="shared" si="60"/>
        <v>3.05475925</v>
      </c>
      <c r="Y147">
        <f t="shared" si="61"/>
        <v>2.0652904999999997</v>
      </c>
      <c r="Z147">
        <f t="shared" si="62"/>
        <v>1.9683355000000002</v>
      </c>
      <c r="AA147">
        <f t="shared" si="63"/>
        <v>4.540578281360938E-2</v>
      </c>
      <c r="AB147">
        <f t="shared" si="64"/>
        <v>2.8545649837876653E-2</v>
      </c>
      <c r="AC147">
        <f t="shared" si="65"/>
        <v>0.16739511860540224</v>
      </c>
      <c r="AD147">
        <f t="shared" si="66"/>
        <v>4.9433835072749755E-3</v>
      </c>
      <c r="AE147">
        <f t="shared" si="67"/>
        <v>5.8243678459554832E-2</v>
      </c>
      <c r="AF147" s="4">
        <f t="shared" si="68"/>
        <v>2.2975149803874325E-2</v>
      </c>
      <c r="AG147" s="4">
        <f t="shared" si="69"/>
        <v>0.23201997738681027</v>
      </c>
      <c r="AH147" s="4">
        <f t="shared" si="70"/>
        <v>5.4798137891030933E-2</v>
      </c>
      <c r="AI147" s="4">
        <f t="shared" si="71"/>
        <v>2.3935535980410391E-3</v>
      </c>
      <c r="AJ147" s="4">
        <f t="shared" si="72"/>
        <v>2.959032058282484E-2</v>
      </c>
      <c r="AK147" s="20">
        <f t="shared" si="73"/>
        <v>0.88029027201022081</v>
      </c>
      <c r="AL147" s="20">
        <f t="shared" si="74"/>
        <v>0.40804202266563105</v>
      </c>
      <c r="AM147" s="5">
        <f t="shared" si="75"/>
        <v>1.5397451553639845</v>
      </c>
      <c r="AO147">
        <f t="shared" si="76"/>
        <v>84.491444000000001</v>
      </c>
      <c r="AP147">
        <f t="shared" si="77"/>
        <v>1.9762997500000001</v>
      </c>
      <c r="AQ147">
        <f t="shared" si="78"/>
        <v>4.540578281360938E-2</v>
      </c>
      <c r="AR147">
        <f>IF(BinaryData!BO134=0," ",NormalizeData!BO134)</f>
        <v>3.0852499999999998</v>
      </c>
      <c r="AS147">
        <f>IF(BinaryData!BP134=0," ",NormalizeData!BP134)</f>
        <v>3.03376</v>
      </c>
      <c r="AT147">
        <f>IF(BinaryData!BQ134=0," ",NormalizeData!BQ134)</f>
        <v>3.0974050000000002</v>
      </c>
      <c r="AU147">
        <f>IF(BinaryData!BR134=0," ",NormalizeData!BR134)</f>
        <v>2.7160099999999998</v>
      </c>
      <c r="AV147">
        <f>IF(BinaryData!BS134=0," ",NormalizeData!BS134)</f>
        <v>2.4361649999999999</v>
      </c>
      <c r="AW147">
        <f>IF(BinaryData!BT134=0," ",NormalizeData!BT134)</f>
        <v>2.2957830000000001</v>
      </c>
      <c r="AX147">
        <f>IF(BinaryData!BU134=0," ",NormalizeData!BU134)</f>
        <v>2.1372089999999999</v>
      </c>
      <c r="AY147">
        <f>IF(BinaryData!BV134=0," ",NormalizeData!BV134)</f>
        <v>2.224119</v>
      </c>
      <c r="AZ147">
        <f>IF(BinaryData!BW134=0," ",NormalizeData!BW134)</f>
        <v>1.6814469999999999</v>
      </c>
      <c r="BA147">
        <f>IF(BinaryData!BX134=0," ",NormalizeData!BX134)</f>
        <v>1.8768959999999999</v>
      </c>
      <c r="BB147">
        <f>IF(BinaryData!BY134=0," ",NormalizeData!BY134)</f>
        <v>2.0268350000000002</v>
      </c>
      <c r="BC147">
        <f>IF(BinaryData!BZ134=0," ",NormalizeData!BZ134)</f>
        <v>2.01437</v>
      </c>
      <c r="BD147">
        <f>IF(BinaryData!CA134=0," ",NormalizeData!CA134)</f>
        <v>1.995509</v>
      </c>
      <c r="BE147">
        <f>IF(BinaryData!CB134=0," ",NormalizeData!CB134)</f>
        <v>2.0310980000000001</v>
      </c>
      <c r="BF147">
        <f>IF(BinaryData!CC134=0," ",NormalizeData!CC134)</f>
        <v>2.0147309999999998</v>
      </c>
      <c r="BG147">
        <f>IF(BinaryData!CD134=0," ",NormalizeData!CD134)</f>
        <v>2.1221640000000002</v>
      </c>
    </row>
    <row r="148" spans="1:59">
      <c r="A148">
        <f>NormalizeData!A135</f>
        <v>111.05500000000001</v>
      </c>
      <c r="B148" s="6">
        <f t="shared" si="55"/>
        <v>85.487000000000009</v>
      </c>
      <c r="C148">
        <f>IF(BinaryData!C135=0," ",NormalizeData!C135)</f>
        <v>2.0080200000000001</v>
      </c>
      <c r="D148">
        <f>IF(BinaryData!D135=0," ",IF(NormalizeData!D135=" "," ",NormalizeData!D135))</f>
        <v>1.9829479999999999</v>
      </c>
      <c r="E148">
        <f>IF(BinaryData!E135=0," ",IF(NormalizeData!E135=" "," ",NormalizeData!E135))</f>
        <v>2.0168699999999999</v>
      </c>
      <c r="F148">
        <f>IF(BinaryData!F135=0," ",IF(NormalizeData!F135=" "," ",NormalizeData!F135))</f>
        <v>1.9343589999999999</v>
      </c>
      <c r="G148">
        <f>IF(BinaryData!G135=0," ",IF(NormalizeData!G135=" "," ",NormalizeData!G135))</f>
        <v>0.126003</v>
      </c>
      <c r="H148">
        <f>IF(BinaryData!H135=0," ",IF(NormalizeData!H135=" "," ",NormalizeData!H135))</f>
        <v>0.14639099999999999</v>
      </c>
      <c r="I148">
        <f>IF(BinaryData!I135=0," ",IF(NormalizeData!I135=" "," ",NormalizeData!I135))</f>
        <v>7.9592999999999997E-2</v>
      </c>
      <c r="J148">
        <f>IF(BinaryData!J135=0," ",IF(NormalizeData!J135=" "," ",NormalizeData!J135))</f>
        <v>0.128747</v>
      </c>
      <c r="K148">
        <f>IF(BinaryData!K135=0," ",IF(NormalizeData!K135=" "," ",NormalizeData!K135))</f>
        <v>3.1116999999999999</v>
      </c>
      <c r="L148">
        <f>IF(BinaryData!L135=0," ",IF(NormalizeData!L135=" "," ",NormalizeData!L135))</f>
        <v>2.8408340000000001</v>
      </c>
      <c r="M148">
        <f>IF(BinaryData!M135=0," ",IF(NormalizeData!M135=" "," ",NormalizeData!M135))</f>
        <v>3.2048869999999998</v>
      </c>
      <c r="N148">
        <f>IF(BinaryData!N135=0," ",IF(NormalizeData!N135=" "," ",NormalizeData!N135))</f>
        <v>3.213959</v>
      </c>
      <c r="O148">
        <f>IF(BinaryData!O135=0," ",IF(NormalizeData!O135=" "," ",NormalizeData!O135))</f>
        <v>2.0664899999999999</v>
      </c>
      <c r="P148">
        <f>IF(BinaryData!P135=0," ",IF(NormalizeData!P135=" "," ",NormalizeData!P135))</f>
        <v>2.0638209999999999</v>
      </c>
      <c r="Q148">
        <f>IF(BinaryData!Q135=0," ",IF(NormalizeData!Q135=" "," ",NormalizeData!Q135))</f>
        <v>2.0227460000000002</v>
      </c>
      <c r="R148">
        <f>IF(BinaryData!R135=0," ",IF(NormalizeData!R135=" "," ",NormalizeData!R135))</f>
        <v>1.939025</v>
      </c>
      <c r="T148" s="63">
        <f t="shared" si="56"/>
        <v>85.487000000000009</v>
      </c>
      <c r="U148" s="63">
        <f t="shared" si="57"/>
        <v>111.05500000000001</v>
      </c>
      <c r="V148">
        <f t="shared" si="58"/>
        <v>1.9855492499999998</v>
      </c>
      <c r="W148">
        <f t="shared" si="59"/>
        <v>0.12018350000000001</v>
      </c>
      <c r="X148">
        <f t="shared" si="60"/>
        <v>3.0928449999999996</v>
      </c>
      <c r="Y148">
        <f t="shared" si="61"/>
        <v>2.0651554999999999</v>
      </c>
      <c r="Z148">
        <f t="shared" si="62"/>
        <v>1.9808855000000001</v>
      </c>
      <c r="AA148">
        <f t="shared" si="63"/>
        <v>3.7027612141706759E-2</v>
      </c>
      <c r="AB148">
        <f t="shared" si="64"/>
        <v>2.8528476177321377E-2</v>
      </c>
      <c r="AC148">
        <f t="shared" si="65"/>
        <v>0.17424797072562989</v>
      </c>
      <c r="AD148">
        <f t="shared" si="66"/>
        <v>1.8872679989869183E-3</v>
      </c>
      <c r="AE148">
        <f t="shared" si="67"/>
        <v>5.9199686827719054E-2</v>
      </c>
      <c r="AF148" s="4">
        <f t="shared" si="68"/>
        <v>1.8648548829351255E-2</v>
      </c>
      <c r="AG148" s="4">
        <f t="shared" si="69"/>
        <v>0.2373743165852332</v>
      </c>
      <c r="AH148" s="4">
        <f t="shared" si="70"/>
        <v>5.633905699303713E-2</v>
      </c>
      <c r="AI148" s="4">
        <f t="shared" si="71"/>
        <v>9.1386241810213244E-4</v>
      </c>
      <c r="AJ148" s="4">
        <f t="shared" si="72"/>
        <v>2.988546628652643E-2</v>
      </c>
      <c r="AK148" s="20">
        <f t="shared" si="73"/>
        <v>0.89456852364900319</v>
      </c>
      <c r="AL148" s="20">
        <f t="shared" si="74"/>
        <v>0.42759037176652215</v>
      </c>
      <c r="AM148" s="5">
        <f t="shared" si="75"/>
        <v>1.5456963195992914</v>
      </c>
      <c r="AO148">
        <f t="shared" si="76"/>
        <v>85.487000000000009</v>
      </c>
      <c r="AP148">
        <f t="shared" si="77"/>
        <v>1.9855492499999998</v>
      </c>
      <c r="AQ148">
        <f t="shared" si="78"/>
        <v>3.7027612141706759E-2</v>
      </c>
      <c r="AR148">
        <f>IF(BinaryData!BO135=0," ",NormalizeData!BO135)</f>
        <v>3.1243280000000002</v>
      </c>
      <c r="AS148">
        <f>IF(BinaryData!BP135=0," ",NormalizeData!BP135)</f>
        <v>3.0659869999999998</v>
      </c>
      <c r="AT148">
        <f>IF(BinaryData!BQ135=0," ",NormalizeData!BQ135)</f>
        <v>3.1239140000000001</v>
      </c>
      <c r="AU148">
        <f>IF(BinaryData!BR135=0," ",NormalizeData!BR135)</f>
        <v>2.727128</v>
      </c>
      <c r="AV148">
        <f>IF(BinaryData!BS135=0," ",NormalizeData!BS135)</f>
        <v>2.4583529999999998</v>
      </c>
      <c r="AW148">
        <f>IF(BinaryData!BT135=0," ",NormalizeData!BT135)</f>
        <v>2.311426</v>
      </c>
      <c r="AX148">
        <f>IF(BinaryData!BU135=0," ",NormalizeData!BU135)</f>
        <v>2.1535470000000001</v>
      </c>
      <c r="AY148">
        <f>IF(BinaryData!BV135=0," ",NormalizeData!BV135)</f>
        <v>2.2378840000000002</v>
      </c>
      <c r="AZ148">
        <f>IF(BinaryData!BW135=0," ",NormalizeData!BW135)</f>
        <v>1.6893750000000001</v>
      </c>
      <c r="BA148">
        <f>IF(BinaryData!BX135=0," ",NormalizeData!BX135)</f>
        <v>1.8736330000000001</v>
      </c>
      <c r="BB148">
        <f>IF(BinaryData!BY135=0," ",NormalizeData!BY135)</f>
        <v>2.0397500000000002</v>
      </c>
      <c r="BC148">
        <f>IF(BinaryData!BZ135=0," ",NormalizeData!BZ135)</f>
        <v>2.0109689999999998</v>
      </c>
      <c r="BD148">
        <f>IF(BinaryData!CA135=0," ",NormalizeData!CA135)</f>
        <v>1.9950300000000001</v>
      </c>
      <c r="BE148">
        <f>IF(BinaryData!CB135=0," ",NormalizeData!CB135)</f>
        <v>2.0236529999999999</v>
      </c>
      <c r="BF148">
        <f>IF(BinaryData!CC135=0," ",NormalizeData!CC135)</f>
        <v>2.0160170000000002</v>
      </c>
      <c r="BG148">
        <f>IF(BinaryData!CD135=0," ",NormalizeData!CD135)</f>
        <v>2.1272639999999998</v>
      </c>
    </row>
    <row r="149" spans="1:59">
      <c r="A149">
        <f>NormalizeData!A136</f>
        <v>112.04861099999999</v>
      </c>
      <c r="B149" s="6">
        <f t="shared" si="55"/>
        <v>86.480610999999996</v>
      </c>
      <c r="C149">
        <f>IF(BinaryData!C136=0," ",NormalizeData!C136)</f>
        <v>2.0260720000000001</v>
      </c>
      <c r="D149">
        <f>IF(BinaryData!D136=0," ",IF(NormalizeData!D136=" "," ",NormalizeData!D136))</f>
        <v>1.990029</v>
      </c>
      <c r="E149">
        <f>IF(BinaryData!E136=0," ",IF(NormalizeData!E136=" "," ",NormalizeData!E136))</f>
        <v>2.0399699999999998</v>
      </c>
      <c r="F149">
        <f>IF(BinaryData!F136=0," ",IF(NormalizeData!F136=" "," ",NormalizeData!F136))</f>
        <v>1.9358329999999999</v>
      </c>
      <c r="G149">
        <f>IF(BinaryData!G136=0," ",IF(NormalizeData!G136=" "," ",NormalizeData!G136))</f>
        <v>0.12385699999999999</v>
      </c>
      <c r="H149">
        <f>IF(BinaryData!H136=0," ",IF(NormalizeData!H136=" "," ",NormalizeData!H136))</f>
        <v>0.14421200000000001</v>
      </c>
      <c r="I149">
        <f>IF(BinaryData!I136=0," ",IF(NormalizeData!I136=" "," ",NormalizeData!I136))</f>
        <v>7.5179999999999997E-2</v>
      </c>
      <c r="J149">
        <f>IF(BinaryData!J136=0," ",IF(NormalizeData!J136=" "," ",NormalizeData!J136))</f>
        <v>0.12648200000000001</v>
      </c>
      <c r="K149">
        <f>IF(BinaryData!K136=0," ",IF(NormalizeData!K136=" "," ",NormalizeData!K136))</f>
        <v>3.137378</v>
      </c>
      <c r="L149">
        <f>IF(BinaryData!L136=0," ",IF(NormalizeData!L136=" "," ",NormalizeData!L136))</f>
        <v>2.8619870000000001</v>
      </c>
      <c r="M149">
        <f>IF(BinaryData!M136=0," ",IF(NormalizeData!M136=" "," ",NormalizeData!M136))</f>
        <v>3.2364299999999999</v>
      </c>
      <c r="N149">
        <f>IF(BinaryData!N136=0," ",IF(NormalizeData!N136=" "," ",NormalizeData!N136))</f>
        <v>3.2365590000000002</v>
      </c>
      <c r="O149">
        <f>IF(BinaryData!O136=0," ",IF(NormalizeData!O136=" "," ",NormalizeData!O136))</f>
        <v>2.0737640000000002</v>
      </c>
      <c r="P149">
        <f>IF(BinaryData!P136=0," ",IF(NormalizeData!P136=" "," ",NormalizeData!P136))</f>
        <v>2.0682999999999998</v>
      </c>
      <c r="Q149">
        <f>IF(BinaryData!Q136=0," ",IF(NormalizeData!Q136=" "," ",NormalizeData!Q136))</f>
        <v>2.0153979999999998</v>
      </c>
      <c r="R149">
        <f>IF(BinaryData!R136=0," ",IF(NormalizeData!R136=" "," ",NormalizeData!R136))</f>
        <v>1.945241</v>
      </c>
      <c r="T149" s="63">
        <f t="shared" si="56"/>
        <v>86.480610999999996</v>
      </c>
      <c r="U149" s="63">
        <f t="shared" si="57"/>
        <v>112.04861099999999</v>
      </c>
      <c r="V149">
        <f t="shared" si="58"/>
        <v>1.9979759999999998</v>
      </c>
      <c r="W149">
        <f t="shared" si="59"/>
        <v>0.11743275</v>
      </c>
      <c r="X149">
        <f t="shared" si="60"/>
        <v>3.1180884999999998</v>
      </c>
      <c r="Y149">
        <f t="shared" si="61"/>
        <v>2.0710319999999998</v>
      </c>
      <c r="Z149">
        <f t="shared" si="62"/>
        <v>1.9803194999999998</v>
      </c>
      <c r="AA149">
        <f t="shared" si="63"/>
        <v>4.6467868862975277E-2</v>
      </c>
      <c r="AB149">
        <f t="shared" si="64"/>
        <v>2.9583683716704376E-2</v>
      </c>
      <c r="AC149">
        <f t="shared" si="65"/>
        <v>0.17701227180151474</v>
      </c>
      <c r="AD149">
        <f t="shared" si="66"/>
        <v>3.8636314524035484E-3</v>
      </c>
      <c r="AE149">
        <f t="shared" si="67"/>
        <v>4.9608490447704476E-2</v>
      </c>
      <c r="AF149" s="4">
        <f t="shared" si="68"/>
        <v>2.3257470992131678E-2</v>
      </c>
      <c r="AG149" s="4">
        <f t="shared" si="69"/>
        <v>0.25192021575501189</v>
      </c>
      <c r="AH149" s="4">
        <f t="shared" si="70"/>
        <v>5.6769482906439232E-2</v>
      </c>
      <c r="AI149" s="4">
        <f t="shared" si="71"/>
        <v>1.8655585487831906E-3</v>
      </c>
      <c r="AJ149" s="4">
        <f t="shared" si="72"/>
        <v>2.5050750875151448E-2</v>
      </c>
      <c r="AK149" s="20">
        <f t="shared" si="73"/>
        <v>0.87867619756204007</v>
      </c>
      <c r="AL149" s="20">
        <f t="shared" si="74"/>
        <v>0.40145260231140167</v>
      </c>
      <c r="AM149" s="5">
        <f t="shared" si="75"/>
        <v>1.5576773026405666</v>
      </c>
      <c r="AO149">
        <f t="shared" si="76"/>
        <v>86.480610999999996</v>
      </c>
      <c r="AP149">
        <f t="shared" si="77"/>
        <v>1.9979759999999998</v>
      </c>
      <c r="AQ149">
        <f t="shared" si="78"/>
        <v>4.6467868862975277E-2</v>
      </c>
      <c r="AR149">
        <f>IF(BinaryData!BO136=0," ",NormalizeData!BO136)</f>
        <v>3.1574499999999999</v>
      </c>
      <c r="AS149">
        <f>IF(BinaryData!BP136=0," ",NormalizeData!BP136)</f>
        <v>3.0936490000000001</v>
      </c>
      <c r="AT149">
        <f>IF(BinaryData!BQ136=0," ",NormalizeData!BQ136)</f>
        <v>3.1523029999999999</v>
      </c>
      <c r="AU149">
        <f>IF(BinaryData!BR136=0," ",NormalizeData!BR136)</f>
        <v>2.753425</v>
      </c>
      <c r="AV149">
        <f>IF(BinaryData!BS136=0," ",NormalizeData!BS136)</f>
        <v>2.4786100000000002</v>
      </c>
      <c r="AW149">
        <f>IF(BinaryData!BT136=0," ",NormalizeData!BT136)</f>
        <v>2.31332</v>
      </c>
      <c r="AX149">
        <f>IF(BinaryData!BU136=0," ",NormalizeData!BU136)</f>
        <v>2.1509459999999998</v>
      </c>
      <c r="AY149">
        <f>IF(BinaryData!BV136=0," ",NormalizeData!BV136)</f>
        <v>2.2508889999999999</v>
      </c>
      <c r="AZ149">
        <f>IF(BinaryData!BW136=0," ",NormalizeData!BW136)</f>
        <v>1.6964889999999999</v>
      </c>
      <c r="BA149">
        <f>IF(BinaryData!BX136=0," ",NormalizeData!BX136)</f>
        <v>1.884277</v>
      </c>
      <c r="BB149">
        <f>IF(BinaryData!BY136=0," ",NormalizeData!BY136)</f>
        <v>2.0359859999999999</v>
      </c>
      <c r="BC149">
        <f>IF(BinaryData!BZ136=0," ",NormalizeData!BZ136)</f>
        <v>2.029722</v>
      </c>
      <c r="BD149">
        <f>IF(BinaryData!CA136=0," ",NormalizeData!CA136)</f>
        <v>2.0131100000000002</v>
      </c>
      <c r="BE149">
        <f>IF(BinaryData!CB136=0," ",NormalizeData!CB136)</f>
        <v>2.0377239999999999</v>
      </c>
      <c r="BF149">
        <f>IF(BinaryData!CC136=0," ",NormalizeData!CC136)</f>
        <v>2.0195180000000001</v>
      </c>
      <c r="BG149">
        <f>IF(BinaryData!CD136=0," ",NormalizeData!CD136)</f>
        <v>2.128374</v>
      </c>
    </row>
    <row r="150" spans="1:59">
      <c r="A150">
        <f>NormalizeData!A137</f>
        <v>113.041111</v>
      </c>
      <c r="B150" s="6">
        <f t="shared" si="55"/>
        <v>87.473111000000003</v>
      </c>
      <c r="C150">
        <f>IF(BinaryData!C137=0," ",NormalizeData!C137)</f>
        <v>2.029366</v>
      </c>
      <c r="D150">
        <f>IF(BinaryData!D137=0," ",IF(NormalizeData!D137=" "," ",NormalizeData!D137))</f>
        <v>1.991028</v>
      </c>
      <c r="E150">
        <f>IF(BinaryData!E137=0," ",IF(NormalizeData!E137=" "," ",NormalizeData!E137))</f>
        <v>2.0426419999999998</v>
      </c>
      <c r="F150">
        <f>IF(BinaryData!F137=0," ",IF(NormalizeData!F137=" "," ",NormalizeData!F137))</f>
        <v>1.9439360000000001</v>
      </c>
      <c r="G150">
        <f>IF(BinaryData!G137=0," ",IF(NormalizeData!G137=" "," ",NormalizeData!G137))</f>
        <v>0.120919</v>
      </c>
      <c r="H150">
        <f>IF(BinaryData!H137=0," ",IF(NormalizeData!H137=" "," ",NormalizeData!H137))</f>
        <v>0.14379</v>
      </c>
      <c r="I150">
        <f>IF(BinaryData!I137=0," ",IF(NormalizeData!I137=" "," ",NormalizeData!I137))</f>
        <v>7.5908000000000003E-2</v>
      </c>
      <c r="J150">
        <f>IF(BinaryData!J137=0," ",IF(NormalizeData!J137=" "," ",NormalizeData!J137))</f>
        <v>0.125885</v>
      </c>
      <c r="K150">
        <f>IF(BinaryData!K137=0," ",IF(NormalizeData!K137=" "," ",NormalizeData!K137))</f>
        <v>3.14927</v>
      </c>
      <c r="L150">
        <f>IF(BinaryData!L137=0," ",IF(NormalizeData!L137=" "," ",NormalizeData!L137))</f>
        <v>2.8745129999999999</v>
      </c>
      <c r="M150">
        <f>IF(BinaryData!M137=0," ",IF(NormalizeData!M137=" "," ",NormalizeData!M137))</f>
        <v>3.2662710000000001</v>
      </c>
      <c r="N150">
        <f>IF(BinaryData!N137=0," ",IF(NormalizeData!N137=" "," ",NormalizeData!N137))</f>
        <v>3.2593380000000001</v>
      </c>
      <c r="O150">
        <f>IF(BinaryData!O137=0," ",IF(NormalizeData!O137=" "," ",NormalizeData!O137))</f>
        <v>2.082052</v>
      </c>
      <c r="P150">
        <f>IF(BinaryData!P137=0," ",IF(NormalizeData!P137=" "," ",NormalizeData!P137))</f>
        <v>2.0806140000000002</v>
      </c>
      <c r="Q150">
        <f>IF(BinaryData!Q137=0," ",IF(NormalizeData!Q137=" "," ",NormalizeData!Q137))</f>
        <v>2.029436</v>
      </c>
      <c r="R150">
        <f>IF(BinaryData!R137=0," ",IF(NormalizeData!R137=" "," ",NormalizeData!R137))</f>
        <v>1.9506650000000001</v>
      </c>
      <c r="T150" s="63">
        <f t="shared" si="56"/>
        <v>87.473111000000003</v>
      </c>
      <c r="U150" s="63">
        <f t="shared" si="57"/>
        <v>113.041111</v>
      </c>
      <c r="V150">
        <f t="shared" si="58"/>
        <v>2.0017429999999998</v>
      </c>
      <c r="W150">
        <f t="shared" si="59"/>
        <v>0.11662549999999999</v>
      </c>
      <c r="X150">
        <f t="shared" si="60"/>
        <v>3.1373479999999998</v>
      </c>
      <c r="Y150">
        <f t="shared" si="61"/>
        <v>2.0813329999999999</v>
      </c>
      <c r="Z150">
        <f t="shared" si="62"/>
        <v>1.9900505000000002</v>
      </c>
      <c r="AA150">
        <f t="shared" si="63"/>
        <v>4.4317862478538583E-2</v>
      </c>
      <c r="AB150">
        <f t="shared" si="64"/>
        <v>2.8867498153921631E-2</v>
      </c>
      <c r="AC150">
        <f t="shared" si="65"/>
        <v>0.18323670605530989</v>
      </c>
      <c r="AD150">
        <f t="shared" si="66"/>
        <v>1.0168195513461341E-3</v>
      </c>
      <c r="AE150">
        <f t="shared" si="67"/>
        <v>5.5699508260845479E-2</v>
      </c>
      <c r="AF150" s="4">
        <f t="shared" si="68"/>
        <v>2.2139636546019439E-2</v>
      </c>
      <c r="AG150" s="4">
        <f t="shared" si="69"/>
        <v>0.24752303873442458</v>
      </c>
      <c r="AH150" s="4">
        <f t="shared" si="70"/>
        <v>5.8404966887737636E-2</v>
      </c>
      <c r="AI150" s="4">
        <f t="shared" si="71"/>
        <v>4.8854246357797344E-4</v>
      </c>
      <c r="AJ150" s="4">
        <f t="shared" si="72"/>
        <v>2.7988992370216473E-2</v>
      </c>
      <c r="AK150" s="20">
        <f t="shared" si="73"/>
        <v>0.8835318849369439</v>
      </c>
      <c r="AL150" s="20">
        <f t="shared" si="74"/>
        <v>0.39885461441122094</v>
      </c>
      <c r="AM150" s="5">
        <f t="shared" si="75"/>
        <v>1.5606236010842973</v>
      </c>
      <c r="AO150">
        <f t="shared" si="76"/>
        <v>87.473111000000003</v>
      </c>
      <c r="AP150">
        <f t="shared" si="77"/>
        <v>2.0017429999999998</v>
      </c>
      <c r="AQ150">
        <f t="shared" si="78"/>
        <v>4.4317862478538583E-2</v>
      </c>
      <c r="AR150">
        <f>IF(BinaryData!BO137=0," ",NormalizeData!BO137)</f>
        <v>3.1874280000000002</v>
      </c>
      <c r="AS150">
        <f>IF(BinaryData!BP137=0," ",NormalizeData!BP137)</f>
        <v>3.116438</v>
      </c>
      <c r="AT150">
        <f>IF(BinaryData!BQ137=0," ",NormalizeData!BQ137)</f>
        <v>3.1796690000000001</v>
      </c>
      <c r="AU150">
        <f>IF(BinaryData!BR137=0," ",NormalizeData!BR137)</f>
        <v>2.7768229999999998</v>
      </c>
      <c r="AV150">
        <f>IF(BinaryData!BS137=0," ",NormalizeData!BS137)</f>
        <v>2.5093100000000002</v>
      </c>
      <c r="AW150">
        <f>IF(BinaryData!BT137=0," ",NormalizeData!BT137)</f>
        <v>2.3285040000000001</v>
      </c>
      <c r="AX150">
        <f>IF(BinaryData!BU137=0," ",NormalizeData!BU137)</f>
        <v>2.1485159999999999</v>
      </c>
      <c r="AY150">
        <f>IF(BinaryData!BV137=0," ",NormalizeData!BV137)</f>
        <v>2.2408269999999999</v>
      </c>
      <c r="AZ150">
        <f>IF(BinaryData!BW137=0," ",NormalizeData!BW137)</f>
        <v>1.695627</v>
      </c>
      <c r="BA150">
        <f>IF(BinaryData!BX137=0," ",NormalizeData!BX137)</f>
        <v>1.901335</v>
      </c>
      <c r="BB150">
        <f>IF(BinaryData!BY137=0," ",NormalizeData!BY137)</f>
        <v>2.0484270000000002</v>
      </c>
      <c r="BC150">
        <f>IF(BinaryData!BZ137=0," ",NormalizeData!BZ137)</f>
        <v>2.0387650000000002</v>
      </c>
      <c r="BD150">
        <f>IF(BinaryData!CA137=0," ",NormalizeData!CA137)</f>
        <v>2.0074990000000001</v>
      </c>
      <c r="BE150">
        <f>IF(BinaryData!CB137=0," ",NormalizeData!CB137)</f>
        <v>2.0420729999999998</v>
      </c>
      <c r="BF150">
        <f>IF(BinaryData!CC137=0," ",NormalizeData!CC137)</f>
        <v>2.0322499999999999</v>
      </c>
      <c r="BG150">
        <f>IF(BinaryData!CD137=0," ",NormalizeData!CD137)</f>
        <v>2.1393810000000002</v>
      </c>
    </row>
    <row r="151" spans="1:59">
      <c r="A151">
        <f>NormalizeData!A138</f>
        <v>114.03666699999999</v>
      </c>
      <c r="B151" s="6">
        <f t="shared" si="55"/>
        <v>88.468666999999996</v>
      </c>
      <c r="C151">
        <f>IF(BinaryData!C138=0," ",NormalizeData!C138)</f>
        <v>2.0383870000000002</v>
      </c>
      <c r="D151">
        <f>IF(BinaryData!D138=0," ",IF(NormalizeData!D138=" "," ",NormalizeData!D138))</f>
        <v>1.996747</v>
      </c>
      <c r="E151">
        <f>IF(BinaryData!E138=0," ",IF(NormalizeData!E138=" "," ",NormalizeData!E138))</f>
        <v>2.0551499999999998</v>
      </c>
      <c r="F151">
        <f>IF(BinaryData!F138=0," ",IF(NormalizeData!F138=" "," ",NormalizeData!F138))</f>
        <v>1.942982</v>
      </c>
      <c r="G151">
        <f>IF(BinaryData!G138=0," ",IF(NormalizeData!G138=" "," ",NormalizeData!G138))</f>
        <v>0.120305</v>
      </c>
      <c r="H151">
        <f>IF(BinaryData!H138=0," ",IF(NormalizeData!H138=" "," ",NormalizeData!H138))</f>
        <v>0.141518</v>
      </c>
      <c r="I151">
        <f>IF(BinaryData!I138=0," ",IF(NormalizeData!I138=" "," ",NormalizeData!I138))</f>
        <v>7.3245000000000005E-2</v>
      </c>
      <c r="J151">
        <f>IF(BinaryData!J138=0," ",IF(NormalizeData!J138=" "," ",NormalizeData!J138))</f>
        <v>0.12202300000000001</v>
      </c>
      <c r="K151">
        <f>IF(BinaryData!K138=0," ",IF(NormalizeData!K138=" "," ",NormalizeData!K138))</f>
        <v>3.1704029999999999</v>
      </c>
      <c r="L151">
        <f>IF(BinaryData!L138=0," ",IF(NormalizeData!L138=" "," ",NormalizeData!L138))</f>
        <v>2.9057360000000001</v>
      </c>
      <c r="M151">
        <f>IF(BinaryData!M138=0," ",IF(NormalizeData!M138=" "," ",NormalizeData!M138))</f>
        <v>3.3006829999999998</v>
      </c>
      <c r="N151">
        <f>IF(BinaryData!N138=0," ",IF(NormalizeData!N138=" "," ",NormalizeData!N138))</f>
        <v>3.2893919999999999</v>
      </c>
      <c r="O151">
        <f>IF(BinaryData!O138=0," ",IF(NormalizeData!O138=" "," ",NormalizeData!O138))</f>
        <v>2.0810870000000001</v>
      </c>
      <c r="P151">
        <f>IF(BinaryData!P138=0," ",IF(NormalizeData!P138=" "," ",NormalizeData!P138))</f>
        <v>2.0830690000000001</v>
      </c>
      <c r="Q151">
        <f>IF(BinaryData!Q138=0," ",IF(NormalizeData!Q138=" "," ",NormalizeData!Q138))</f>
        <v>2.0333230000000002</v>
      </c>
      <c r="R151">
        <f>IF(BinaryData!R138=0," ",IF(NormalizeData!R138=" "," ",NormalizeData!R138))</f>
        <v>1.9460109999999999</v>
      </c>
      <c r="T151" s="63">
        <f t="shared" si="56"/>
        <v>88.468666999999996</v>
      </c>
      <c r="U151" s="63">
        <f t="shared" si="57"/>
        <v>114.03666699999999</v>
      </c>
      <c r="V151">
        <f t="shared" si="58"/>
        <v>2.0083165000000003</v>
      </c>
      <c r="W151">
        <f t="shared" si="59"/>
        <v>0.11427275000000001</v>
      </c>
      <c r="X151">
        <f t="shared" si="60"/>
        <v>3.1665534999999996</v>
      </c>
      <c r="Y151">
        <f t="shared" si="61"/>
        <v>2.0820780000000001</v>
      </c>
      <c r="Z151">
        <f t="shared" si="62"/>
        <v>1.9896670000000001</v>
      </c>
      <c r="AA151">
        <f t="shared" si="63"/>
        <v>5.0000206376240731E-2</v>
      </c>
      <c r="AB151">
        <f t="shared" si="64"/>
        <v>2.8994449657075178E-2</v>
      </c>
      <c r="AC151">
        <f t="shared" si="65"/>
        <v>0.18359430529385515</v>
      </c>
      <c r="AD151">
        <f t="shared" si="66"/>
        <v>1.4014856403116863E-3</v>
      </c>
      <c r="AE151">
        <f t="shared" si="67"/>
        <v>6.1738907278960038E-2</v>
      </c>
      <c r="AF151" s="4">
        <f t="shared" si="68"/>
        <v>2.4896576996823322E-2</v>
      </c>
      <c r="AG151" s="4">
        <f t="shared" si="69"/>
        <v>0.25373021702090109</v>
      </c>
      <c r="AH151" s="4">
        <f t="shared" si="70"/>
        <v>5.7979221034432288E-2</v>
      </c>
      <c r="AI151" s="4">
        <f t="shared" si="71"/>
        <v>6.731187017545386E-4</v>
      </c>
      <c r="AJ151" s="4">
        <f t="shared" si="72"/>
        <v>3.1029768940712209E-2</v>
      </c>
      <c r="AK151" s="20">
        <f t="shared" si="73"/>
        <v>0.87487935899054725</v>
      </c>
      <c r="AL151" s="20">
        <f t="shared" si="74"/>
        <v>0.39495670142614336</v>
      </c>
      <c r="AM151" s="5">
        <f t="shared" si="75"/>
        <v>1.5673080909986947</v>
      </c>
      <c r="AO151">
        <f t="shared" si="76"/>
        <v>88.468666999999996</v>
      </c>
      <c r="AP151">
        <f t="shared" si="77"/>
        <v>2.0083165000000003</v>
      </c>
      <c r="AQ151">
        <f t="shared" si="78"/>
        <v>5.0000206376240731E-2</v>
      </c>
      <c r="AR151">
        <f>IF(BinaryData!BO138=0," ",NormalizeData!BO138)</f>
        <v>3.220542</v>
      </c>
      <c r="AS151">
        <f>IF(BinaryData!BP138=0," ",NormalizeData!BP138)</f>
        <v>3.15123</v>
      </c>
      <c r="AT151">
        <f>IF(BinaryData!BQ138=0," ",NormalizeData!BQ138)</f>
        <v>3.2060650000000002</v>
      </c>
      <c r="AU151">
        <f>IF(BinaryData!BR138=0," ",NormalizeData!BR138)</f>
        <v>2.8044419999999999</v>
      </c>
      <c r="AV151">
        <f>IF(BinaryData!BS138=0," ",NormalizeData!BS138)</f>
        <v>2.524953</v>
      </c>
      <c r="AW151">
        <f>IF(BinaryData!BT138=0," ",NormalizeData!BT138)</f>
        <v>2.3424879999999999</v>
      </c>
      <c r="AX151">
        <f>IF(BinaryData!BU138=0," ",NormalizeData!BU138)</f>
        <v>2.182277</v>
      </c>
      <c r="AY151">
        <f>IF(BinaryData!BV138=0," ",NormalizeData!BV138)</f>
        <v>2.2463510000000002</v>
      </c>
      <c r="AZ151">
        <f>IF(BinaryData!BW138=0," ",NormalizeData!BW138)</f>
        <v>1.698002</v>
      </c>
      <c r="BA151">
        <f>IF(BinaryData!BX138=0," ",NormalizeData!BX138)</f>
        <v>1.9051899999999999</v>
      </c>
      <c r="BB151">
        <f>IF(BinaryData!BY138=0," ",NormalizeData!BY138)</f>
        <v>2.0598139999999998</v>
      </c>
      <c r="BC151">
        <f>IF(BinaryData!BZ138=0," ",NormalizeData!BZ138)</f>
        <v>2.041925</v>
      </c>
      <c r="BD151">
        <f>IF(BinaryData!CA138=0," ",NormalizeData!CA138)</f>
        <v>2.0169009999999998</v>
      </c>
      <c r="BE151">
        <f>IF(BinaryData!CB138=0," ",NormalizeData!CB138)</f>
        <v>2.0565500000000001</v>
      </c>
      <c r="BF151">
        <f>IF(BinaryData!CC138=0," ",NormalizeData!CC138)</f>
        <v>2.0412810000000001</v>
      </c>
      <c r="BG151">
        <f>IF(BinaryData!CD138=0," ",NormalizeData!CD138)</f>
        <v>2.1432799999999999</v>
      </c>
    </row>
    <row r="152" spans="1:59">
      <c r="A152">
        <f>NormalizeData!A139</f>
        <v>115.031389</v>
      </c>
      <c r="B152" s="6">
        <f t="shared" si="55"/>
        <v>89.463389000000006</v>
      </c>
      <c r="C152">
        <f>IF(BinaryData!C139=0," ",NormalizeData!C139)</f>
        <v>2.0302929999999999</v>
      </c>
      <c r="D152">
        <f>IF(BinaryData!D139=0," ",IF(NormalizeData!D139=" "," ",NormalizeData!D139))</f>
        <v>2.0060639999999998</v>
      </c>
      <c r="E152">
        <f>IF(BinaryData!E139=0," ",IF(NormalizeData!E139=" "," ",NormalizeData!E139))</f>
        <v>2.0553360000000001</v>
      </c>
      <c r="F152">
        <f>IF(BinaryData!F139=0," ",IF(NormalizeData!F139=" "," ",NormalizeData!F139))</f>
        <v>1.9470890000000001</v>
      </c>
      <c r="G152">
        <f>IF(BinaryData!G139=0," ",IF(NormalizeData!G139=" "," ",NormalizeData!G139))</f>
        <v>0.119324</v>
      </c>
      <c r="H152">
        <f>IF(BinaryData!H139=0," ",IF(NormalizeData!H139=" "," ",NormalizeData!H139))</f>
        <v>0.140043</v>
      </c>
      <c r="I152">
        <f>IF(BinaryData!I139=0," ",IF(NormalizeData!I139=" "," ",NormalizeData!I139))</f>
        <v>7.1437E-2</v>
      </c>
      <c r="J152">
        <f>IF(BinaryData!J139=0," ",IF(NormalizeData!J139=" "," ",NormalizeData!J139))</f>
        <v>0.121932</v>
      </c>
      <c r="K152">
        <f>IF(BinaryData!K139=0," ",IF(NormalizeData!K139=" "," ",NormalizeData!K139))</f>
        <v>3.191897</v>
      </c>
      <c r="L152">
        <f>IF(BinaryData!L139=0," ",IF(NormalizeData!L139=" "," ",NormalizeData!L139))</f>
        <v>2.924426</v>
      </c>
      <c r="M152">
        <f>IF(BinaryData!M139=0," ",IF(NormalizeData!M139=" "," ",NormalizeData!M139))</f>
        <v>3.3147190000000002</v>
      </c>
      <c r="N152">
        <f>IF(BinaryData!N139=0," ",IF(NormalizeData!N139=" "," ",NormalizeData!N139))</f>
        <v>3.3286959999999999</v>
      </c>
      <c r="O152">
        <f>IF(BinaryData!O139=0," ",IF(NormalizeData!O139=" "," ",NormalizeData!O139))</f>
        <v>2.0787810000000002</v>
      </c>
      <c r="P152">
        <f>IF(BinaryData!P139=0," ",IF(NormalizeData!P139=" "," ",NormalizeData!P139))</f>
        <v>2.0857760000000001</v>
      </c>
      <c r="Q152">
        <f>IF(BinaryData!Q139=0," ",IF(NormalizeData!Q139=" "," ",NormalizeData!Q139))</f>
        <v>2.025163</v>
      </c>
      <c r="R152">
        <f>IF(BinaryData!R139=0," ",IF(NormalizeData!R139=" "," ",NormalizeData!R139))</f>
        <v>1.9477</v>
      </c>
      <c r="T152" s="63">
        <f t="shared" si="56"/>
        <v>89.463389000000006</v>
      </c>
      <c r="U152" s="63">
        <f t="shared" si="57"/>
        <v>115.031389</v>
      </c>
      <c r="V152">
        <f t="shared" si="58"/>
        <v>2.0096954999999999</v>
      </c>
      <c r="W152">
        <f t="shared" si="59"/>
        <v>0.11318399999999999</v>
      </c>
      <c r="X152">
        <f t="shared" si="60"/>
        <v>3.1899344999999997</v>
      </c>
      <c r="Y152">
        <f t="shared" si="61"/>
        <v>2.0822785000000001</v>
      </c>
      <c r="Z152">
        <f t="shared" si="62"/>
        <v>1.9864315000000001</v>
      </c>
      <c r="AA152">
        <f t="shared" si="63"/>
        <v>4.6332400042159098E-2</v>
      </c>
      <c r="AB152">
        <f t="shared" si="64"/>
        <v>2.9316917721115717E-2</v>
      </c>
      <c r="AC152">
        <f t="shared" si="65"/>
        <v>0.18737176975289888</v>
      </c>
      <c r="AD152">
        <f t="shared" si="66"/>
        <v>4.946211934399803E-3</v>
      </c>
      <c r="AE152">
        <f t="shared" si="67"/>
        <v>5.4774612591053568E-2</v>
      </c>
      <c r="AF152" s="4">
        <f t="shared" si="68"/>
        <v>2.3054437869895764E-2</v>
      </c>
      <c r="AG152" s="4">
        <f t="shared" si="69"/>
        <v>0.25901998269292231</v>
      </c>
      <c r="AH152" s="4">
        <f t="shared" si="70"/>
        <v>5.873843796883569E-2</v>
      </c>
      <c r="AI152" s="4">
        <f t="shared" si="71"/>
        <v>2.3753844331581018E-3</v>
      </c>
      <c r="AJ152" s="4">
        <f t="shared" si="72"/>
        <v>2.7574377767898648E-2</v>
      </c>
      <c r="AK152" s="20">
        <f t="shared" si="73"/>
        <v>0.88033399571274706</v>
      </c>
      <c r="AL152" s="20">
        <f t="shared" si="74"/>
        <v>0.40595717529655084</v>
      </c>
      <c r="AM152" s="5">
        <f t="shared" si="75"/>
        <v>1.5767203525938263</v>
      </c>
      <c r="AO152">
        <f t="shared" si="76"/>
        <v>89.463389000000006</v>
      </c>
      <c r="AP152">
        <f t="shared" si="77"/>
        <v>2.0096954999999999</v>
      </c>
      <c r="AQ152">
        <f t="shared" si="78"/>
        <v>4.6332400042159098E-2</v>
      </c>
      <c r="AR152">
        <f>IF(BinaryData!BO139=0," ",NormalizeData!BO139)</f>
        <v>3.2524190000000002</v>
      </c>
      <c r="AS152">
        <f>IF(BinaryData!BP139=0," ",NormalizeData!BP139)</f>
        <v>3.1662870000000001</v>
      </c>
      <c r="AT152">
        <f>IF(BinaryData!BQ139=0," ",NormalizeData!BQ139)</f>
        <v>3.2278169999999999</v>
      </c>
      <c r="AU152">
        <f>IF(BinaryData!BR139=0," ",NormalizeData!BR139)</f>
        <v>2.798549</v>
      </c>
      <c r="AV152">
        <f>IF(BinaryData!BS139=0," ",NormalizeData!BS139)</f>
        <v>2.5188060000000001</v>
      </c>
      <c r="AW152">
        <f>IF(BinaryData!BT139=0," ",NormalizeData!BT139)</f>
        <v>2.3582290000000001</v>
      </c>
      <c r="AX152">
        <f>IF(BinaryData!BU139=0," ",NormalizeData!BU139)</f>
        <v>2.1756829999999998</v>
      </c>
      <c r="AY152">
        <f>IF(BinaryData!BV139=0," ",NormalizeData!BV139)</f>
        <v>2.255055</v>
      </c>
      <c r="AZ152">
        <f>IF(BinaryData!BW139=0," ",NormalizeData!BW139)</f>
        <v>1.699924</v>
      </c>
      <c r="BA152">
        <f>IF(BinaryData!BX139=0," ",NormalizeData!BX139)</f>
        <v>1.9101459999999999</v>
      </c>
      <c r="BB152">
        <f>IF(BinaryData!BY139=0," ",NormalizeData!BY139)</f>
        <v>2.0506890000000002</v>
      </c>
      <c r="BC152">
        <f>IF(BinaryData!BZ139=0," ",NormalizeData!BZ139)</f>
        <v>2.0540579999999999</v>
      </c>
      <c r="BD152">
        <f>IF(BinaryData!CA139=0," ",NormalizeData!CA139)</f>
        <v>2.0198870000000002</v>
      </c>
      <c r="BE152">
        <f>IF(BinaryData!CB139=0," ",NormalizeData!CB139)</f>
        <v>2.0684149999999999</v>
      </c>
      <c r="BF152">
        <f>IF(BinaryData!CC139=0," ",NormalizeData!CC139)</f>
        <v>2.0501550000000002</v>
      </c>
      <c r="BG152">
        <f>IF(BinaryData!CD139=0," ",NormalizeData!CD139)</f>
        <v>2.1415009999999999</v>
      </c>
    </row>
    <row r="153" spans="1:59">
      <c r="A153">
        <f>NormalizeData!A140</f>
        <v>116.025278</v>
      </c>
      <c r="B153" s="6">
        <f t="shared" si="55"/>
        <v>90.457278000000002</v>
      </c>
      <c r="C153">
        <f>IF(BinaryData!C140=0," ",NormalizeData!C140)</f>
        <v>2.0334599999999998</v>
      </c>
      <c r="D153">
        <f>IF(BinaryData!D140=0," ",IF(NormalizeData!D140=" "," ",NormalizeData!D140))</f>
        <v>2.0203760000000002</v>
      </c>
      <c r="E153">
        <f>IF(BinaryData!E140=0," ",IF(NormalizeData!E140=" "," ",NormalizeData!E140))</f>
        <v>2.061328</v>
      </c>
      <c r="F153">
        <f>IF(BinaryData!F140=0," ",IF(NormalizeData!F140=" "," ",NormalizeData!F140))</f>
        <v>1.953009</v>
      </c>
      <c r="G153">
        <f>IF(BinaryData!G140=0," ",IF(NormalizeData!G140=" "," ",NormalizeData!G140))</f>
        <v>0.11769499999999999</v>
      </c>
      <c r="H153">
        <f>IF(BinaryData!H140=0," ",IF(NormalizeData!H140=" "," ",NormalizeData!H140))</f>
        <v>0.13716900000000001</v>
      </c>
      <c r="I153">
        <f>IF(BinaryData!I140=0," ",IF(NormalizeData!I140=" "," ",NormalizeData!I140))</f>
        <v>7.0914000000000005E-2</v>
      </c>
      <c r="J153">
        <f>IF(BinaryData!J140=0," ",IF(NormalizeData!J140=" "," ",NormalizeData!J140))</f>
        <v>0.119528</v>
      </c>
      <c r="K153">
        <f>IF(BinaryData!K140=0," ",IF(NormalizeData!K140=" "," ",NormalizeData!K140))</f>
        <v>3.2068400000000001</v>
      </c>
      <c r="L153">
        <f>IF(BinaryData!L140=0," ",IF(NormalizeData!L140=" "," ",NormalizeData!L140))</f>
        <v>2.9594909999999999</v>
      </c>
      <c r="M153">
        <f>IF(BinaryData!M140=0," ",IF(NormalizeData!M140=" "," ",NormalizeData!M140))</f>
        <v>3.3385349999999998</v>
      </c>
      <c r="N153">
        <f>IF(BinaryData!N140=0," ",IF(NormalizeData!N140=" "," ",NormalizeData!N140))</f>
        <v>3.3491279999999999</v>
      </c>
      <c r="O153">
        <f>IF(BinaryData!O140=0," ",IF(NormalizeData!O140=" "," ",NormalizeData!O140))</f>
        <v>2.0900979999999998</v>
      </c>
      <c r="P153">
        <f>IF(BinaryData!P140=0," ",IF(NormalizeData!P140=" "," ",NormalizeData!P140))</f>
        <v>2.0874760000000001</v>
      </c>
      <c r="Q153">
        <f>IF(BinaryData!Q140=0," ",IF(NormalizeData!Q140=" "," ",NormalizeData!Q140))</f>
        <v>2.028416</v>
      </c>
      <c r="R153">
        <f>IF(BinaryData!R140=0," ",IF(NormalizeData!R140=" "," ",NormalizeData!R140))</f>
        <v>1.951705</v>
      </c>
      <c r="T153" s="63">
        <f t="shared" si="56"/>
        <v>90.457278000000002</v>
      </c>
      <c r="U153" s="63">
        <f t="shared" si="57"/>
        <v>116.025278</v>
      </c>
      <c r="V153">
        <f t="shared" si="58"/>
        <v>2.01704325</v>
      </c>
      <c r="W153">
        <f t="shared" si="59"/>
        <v>0.11132649999999999</v>
      </c>
      <c r="X153">
        <f t="shared" si="60"/>
        <v>3.2134985</v>
      </c>
      <c r="Y153">
        <f t="shared" si="61"/>
        <v>2.0887869999999999</v>
      </c>
      <c r="Z153">
        <f t="shared" si="62"/>
        <v>1.9900605</v>
      </c>
      <c r="AA153">
        <f t="shared" si="63"/>
        <v>4.5978767414064793E-2</v>
      </c>
      <c r="AB153">
        <f t="shared" si="64"/>
        <v>2.8336239205888562E-2</v>
      </c>
      <c r="AC153">
        <f t="shared" si="65"/>
        <v>0.18128580867514146</v>
      </c>
      <c r="AD153">
        <f t="shared" si="66"/>
        <v>1.8540339802709015E-3</v>
      </c>
      <c r="AE153">
        <f t="shared" si="67"/>
        <v>5.4242868291601229E-2</v>
      </c>
      <c r="AF153" s="4">
        <f t="shared" si="68"/>
        <v>2.279513213911739E-2</v>
      </c>
      <c r="AG153" s="4">
        <f t="shared" si="69"/>
        <v>0.25453274113430824</v>
      </c>
      <c r="AH153" s="4">
        <f t="shared" si="70"/>
        <v>5.6413845743242597E-2</v>
      </c>
      <c r="AI153" s="4">
        <f t="shared" si="71"/>
        <v>8.8761275336877413E-4</v>
      </c>
      <c r="AJ153" s="4">
        <f t="shared" si="72"/>
        <v>2.7256894095230386E-2</v>
      </c>
      <c r="AK153" s="20">
        <f t="shared" si="73"/>
        <v>0.8830125096713034</v>
      </c>
      <c r="AL153" s="20">
        <f t="shared" si="74"/>
        <v>0.43015526216495037</v>
      </c>
      <c r="AM153" s="5">
        <f t="shared" si="75"/>
        <v>1.5872725494981701</v>
      </c>
      <c r="AO153">
        <f t="shared" si="76"/>
        <v>90.457278000000002</v>
      </c>
      <c r="AP153">
        <f t="shared" si="77"/>
        <v>2.01704325</v>
      </c>
      <c r="AQ153">
        <f t="shared" si="78"/>
        <v>4.5978767414064793E-2</v>
      </c>
      <c r="AR153">
        <f>IF(BinaryData!BO140=0," ",NormalizeData!BO140)</f>
        <v>3.282254</v>
      </c>
      <c r="AS153">
        <f>IF(BinaryData!BP140=0," ",NormalizeData!BP140)</f>
        <v>3.1838190000000002</v>
      </c>
      <c r="AT153">
        <f>IF(BinaryData!BQ140=0," ",NormalizeData!BQ140)</f>
        <v>3.24708</v>
      </c>
      <c r="AU153">
        <f>IF(BinaryData!BR140=0," ",NormalizeData!BR140)</f>
        <v>2.8253409999999999</v>
      </c>
      <c r="AV153">
        <f>IF(BinaryData!BS140=0," ",NormalizeData!BS140)</f>
        <v>2.5358299999999998</v>
      </c>
      <c r="AW153">
        <f>IF(BinaryData!BT140=0," ",NormalizeData!BT140)</f>
        <v>2.3700929999999998</v>
      </c>
      <c r="AX153">
        <f>IF(BinaryData!BU140=0," ",NormalizeData!BU140)</f>
        <v>2.1943619999999999</v>
      </c>
      <c r="AY153">
        <f>IF(BinaryData!BV140=0," ",NormalizeData!BV140)</f>
        <v>2.2753079999999999</v>
      </c>
      <c r="AZ153">
        <f>IF(BinaryData!BW140=0," ",NormalizeData!BW140)</f>
        <v>1.7002010000000001</v>
      </c>
      <c r="BA153">
        <f>IF(BinaryData!BX140=0," ",NormalizeData!BX140)</f>
        <v>1.9099889999999999</v>
      </c>
      <c r="BB153">
        <f>IF(BinaryData!BY140=0," ",NormalizeData!BY140)</f>
        <v>2.0532279999999998</v>
      </c>
      <c r="BC153">
        <f>IF(BinaryData!BZ140=0," ",NormalizeData!BZ140)</f>
        <v>2.0580660000000002</v>
      </c>
      <c r="BD153">
        <f>IF(BinaryData!CA140=0," ",NormalizeData!CA140)</f>
        <v>2.0365190000000002</v>
      </c>
      <c r="BE153">
        <f>IF(BinaryData!CB140=0," ",NormalizeData!CB140)</f>
        <v>2.0643929999999999</v>
      </c>
      <c r="BF153">
        <f>IF(BinaryData!CC140=0," ",NormalizeData!CC140)</f>
        <v>2.047857</v>
      </c>
      <c r="BG153">
        <f>IF(BinaryData!CD140=0," ",NormalizeData!CD140)</f>
        <v>2.1515749999999998</v>
      </c>
    </row>
    <row r="154" spans="1:59">
      <c r="A154">
        <f>NormalizeData!A141</f>
        <v>117.01777800000001</v>
      </c>
      <c r="B154" s="6">
        <f t="shared" si="55"/>
        <v>91.449778000000009</v>
      </c>
      <c r="C154">
        <f>IF(BinaryData!C141=0," ",NormalizeData!C141)</f>
        <v>2.043177</v>
      </c>
      <c r="D154">
        <f>IF(BinaryData!D141=0," ",IF(NormalizeData!D141=" "," ",NormalizeData!D141))</f>
        <v>2.0387810000000002</v>
      </c>
      <c r="E154">
        <f>IF(BinaryData!E141=0," ",IF(NormalizeData!E141=" "," ",NormalizeData!E141))</f>
        <v>2.062281</v>
      </c>
      <c r="F154">
        <f>IF(BinaryData!F141=0," ",IF(NormalizeData!F141=" "," ",NormalizeData!F141))</f>
        <v>1.9697549999999999</v>
      </c>
      <c r="G154">
        <f>IF(BinaryData!G141=0," ",IF(NormalizeData!G141=" "," ",NormalizeData!G141))</f>
        <v>0.11461300000000001</v>
      </c>
      <c r="H154">
        <f>IF(BinaryData!H141=0," ",IF(NormalizeData!H141=" "," ",NormalizeData!H141))</f>
        <v>0.136236</v>
      </c>
      <c r="I154">
        <f>IF(BinaryData!I141=0," ",IF(NormalizeData!I141=" "," ",NormalizeData!I141))</f>
        <v>6.8796999999999997E-2</v>
      </c>
      <c r="J154">
        <f>IF(BinaryData!J141=0," ",IF(NormalizeData!J141=" "," ",NormalizeData!J141))</f>
        <v>0.120533</v>
      </c>
      <c r="K154">
        <f>IF(BinaryData!K141=0," ",IF(NormalizeData!K141=" "," ",NormalizeData!K141))</f>
        <v>3.2347570000000001</v>
      </c>
      <c r="L154">
        <f>IF(BinaryData!L141=0," ",IF(NormalizeData!L141=" "," ",NormalizeData!L141))</f>
        <v>2.9901179999999998</v>
      </c>
      <c r="M154">
        <f>IF(BinaryData!M141=0," ",IF(NormalizeData!M141=" "," ",NormalizeData!M141))</f>
        <v>3.3624770000000002</v>
      </c>
      <c r="N154">
        <f>IF(BinaryData!N141=0," ",IF(NormalizeData!N141=" "," ",NormalizeData!N141))</f>
        <v>3.374139</v>
      </c>
      <c r="O154">
        <f>IF(BinaryData!O141=0," ",IF(NormalizeData!O141=" "," ",NormalizeData!O141))</f>
        <v>2.0839099999999999</v>
      </c>
      <c r="P154">
        <f>IF(BinaryData!P141=0," ",IF(NormalizeData!P141=" "," ",NormalizeData!P141))</f>
        <v>2.1038929999999998</v>
      </c>
      <c r="Q154">
        <f>IF(BinaryData!Q141=0," ",IF(NormalizeData!Q141=" "," ",NormalizeData!Q141))</f>
        <v>2.0349550000000001</v>
      </c>
      <c r="R154">
        <f>IF(BinaryData!R141=0," ",IF(NormalizeData!R141=" "," ",NormalizeData!R141))</f>
        <v>1.96729</v>
      </c>
      <c r="T154" s="63">
        <f t="shared" si="56"/>
        <v>91.449778000000009</v>
      </c>
      <c r="U154" s="63">
        <f t="shared" si="57"/>
        <v>117.01777800000001</v>
      </c>
      <c r="V154">
        <f t="shared" si="58"/>
        <v>2.0284985</v>
      </c>
      <c r="W154">
        <f t="shared" si="59"/>
        <v>0.11004475</v>
      </c>
      <c r="X154">
        <f t="shared" si="60"/>
        <v>3.2403727499999997</v>
      </c>
      <c r="Y154">
        <f t="shared" si="61"/>
        <v>2.0939014999999999</v>
      </c>
      <c r="Z154">
        <f t="shared" si="62"/>
        <v>2.0011225000000001</v>
      </c>
      <c r="AA154">
        <f t="shared" si="63"/>
        <v>4.046910042242112E-2</v>
      </c>
      <c r="AB154">
        <f t="shared" si="64"/>
        <v>2.8972577567704744E-2</v>
      </c>
      <c r="AC154">
        <f t="shared" si="65"/>
        <v>0.17838332699811579</v>
      </c>
      <c r="AD154">
        <f t="shared" si="66"/>
        <v>1.4130114808450682E-2</v>
      </c>
      <c r="AE154">
        <f t="shared" si="67"/>
        <v>4.7846380348987798E-2</v>
      </c>
      <c r="AF154" s="4">
        <f t="shared" si="68"/>
        <v>1.9950273772655548E-2</v>
      </c>
      <c r="AG154" s="4">
        <f t="shared" si="69"/>
        <v>0.26327996172197898</v>
      </c>
      <c r="AH154" s="4">
        <f t="shared" si="70"/>
        <v>5.5050249079559077E-2</v>
      </c>
      <c r="AI154" s="4">
        <f t="shared" si="71"/>
        <v>6.7482232609560114E-3</v>
      </c>
      <c r="AJ154" s="4">
        <f t="shared" si="72"/>
        <v>2.3909770815623628E-2</v>
      </c>
      <c r="AK154" s="20">
        <f t="shared" si="73"/>
        <v>0.89140992636889083</v>
      </c>
      <c r="AL154" s="20">
        <f t="shared" si="74"/>
        <v>0.45822985985417974</v>
      </c>
      <c r="AM154" s="5">
        <f t="shared" si="75"/>
        <v>1.5931728285945281</v>
      </c>
      <c r="AO154">
        <f t="shared" si="76"/>
        <v>91.449778000000009</v>
      </c>
      <c r="AP154">
        <f t="shared" si="77"/>
        <v>2.0284985</v>
      </c>
      <c r="AQ154">
        <f t="shared" si="78"/>
        <v>4.046910042242112E-2</v>
      </c>
      <c r="AR154">
        <f>IF(BinaryData!BO141=0," ",NormalizeData!BO141)</f>
        <v>3.3109039999999998</v>
      </c>
      <c r="AS154">
        <f>IF(BinaryData!BP141=0," ",NormalizeData!BP141)</f>
        <v>3.2135739999999999</v>
      </c>
      <c r="AT154">
        <f>IF(BinaryData!BQ141=0," ",NormalizeData!BQ141)</f>
        <v>3.2581129999999998</v>
      </c>
      <c r="AU154">
        <f>IF(BinaryData!BR141=0," ",NormalizeData!BR141)</f>
        <v>2.8360099999999999</v>
      </c>
      <c r="AV154">
        <f>IF(BinaryData!BS141=0," ",NormalizeData!BS141)</f>
        <v>2.546246</v>
      </c>
      <c r="AW154">
        <f>IF(BinaryData!BT141=0," ",NormalizeData!BT141)</f>
        <v>2.374987</v>
      </c>
      <c r="AX154">
        <f>IF(BinaryData!BU141=0," ",NormalizeData!BU141)</f>
        <v>2.19787</v>
      </c>
      <c r="AY154">
        <f>IF(BinaryData!BV141=0," ",NormalizeData!BV141)</f>
        <v>2.2917109999999998</v>
      </c>
      <c r="AZ154">
        <f>IF(BinaryData!BW141=0," ",NormalizeData!BW141)</f>
        <v>1.715179</v>
      </c>
      <c r="BA154">
        <f>IF(BinaryData!BX141=0," ",NormalizeData!BX141)</f>
        <v>1.9121459999999999</v>
      </c>
      <c r="BB154">
        <f>IF(BinaryData!BY141=0," ",NormalizeData!BY141)</f>
        <v>2.0647820000000001</v>
      </c>
      <c r="BC154">
        <f>IF(BinaryData!BZ141=0," ",NormalizeData!BZ141)</f>
        <v>2.050964</v>
      </c>
      <c r="BD154">
        <f>IF(BinaryData!CA141=0," ",NormalizeData!CA141)</f>
        <v>2.0534819999999998</v>
      </c>
      <c r="BE154">
        <f>IF(BinaryData!CB141=0," ",NormalizeData!CB141)</f>
        <v>2.068667</v>
      </c>
      <c r="BF154">
        <f>IF(BinaryData!CC141=0," ",NormalizeData!CC141)</f>
        <v>2.0552380000000001</v>
      </c>
      <c r="BG154">
        <f>IF(BinaryData!CD141=0," ",NormalizeData!CD141)</f>
        <v>2.1549990000000001</v>
      </c>
    </row>
    <row r="155" spans="1:59">
      <c r="A155">
        <f>NormalizeData!A142</f>
        <v>118.008056</v>
      </c>
      <c r="B155" s="6">
        <f t="shared" si="55"/>
        <v>92.440055999999998</v>
      </c>
      <c r="C155">
        <f>IF(BinaryData!C142=0," ",NormalizeData!C142)</f>
        <v>2.0493980000000001</v>
      </c>
      <c r="D155">
        <f>IF(BinaryData!D142=0," ",IF(NormalizeData!D142=" "," ",NormalizeData!D142))</f>
        <v>2.0240079999999998</v>
      </c>
      <c r="E155">
        <f>IF(BinaryData!E142=0," ",IF(NormalizeData!E142=" "," ",NormalizeData!E142))</f>
        <v>2.0776400000000002</v>
      </c>
      <c r="F155">
        <f>IF(BinaryData!F142=0," ",IF(NormalizeData!F142=" "," ",NormalizeData!F142))</f>
        <v>1.9674990000000001</v>
      </c>
      <c r="G155">
        <f>IF(BinaryData!G142=0," ",IF(NormalizeData!G142=" "," ",NormalizeData!G142))</f>
        <v>0.112235</v>
      </c>
      <c r="H155">
        <f>IF(BinaryData!H142=0," ",IF(NormalizeData!H142=" "," ",NormalizeData!H142))</f>
        <v>0.13208800000000001</v>
      </c>
      <c r="I155">
        <f>IF(BinaryData!I142=0," ",IF(NormalizeData!I142=" "," ",NormalizeData!I142))</f>
        <v>6.7558999999999994E-2</v>
      </c>
      <c r="J155">
        <f>IF(BinaryData!J142=0," ",IF(NormalizeData!J142=" "," ",NormalizeData!J142))</f>
        <v>0.117452</v>
      </c>
      <c r="K155">
        <f>IF(BinaryData!K142=0," ",IF(NormalizeData!K142=" "," ",NormalizeData!K142))</f>
        <v>3.2554989999999999</v>
      </c>
      <c r="L155">
        <f>IF(BinaryData!L142=0," ",IF(NormalizeData!L142=" "," ",NormalizeData!L142))</f>
        <v>3.0214020000000001</v>
      </c>
      <c r="M155">
        <f>IF(BinaryData!M142=0," ",IF(NormalizeData!M142=" "," ",NormalizeData!M142))</f>
        <v>3.38286</v>
      </c>
      <c r="N155">
        <f>IF(BinaryData!N142=0," ",IF(NormalizeData!N142=" "," ",NormalizeData!N142))</f>
        <v>3.395794</v>
      </c>
      <c r="O155">
        <f>IF(BinaryData!O142=0," ",IF(NormalizeData!O142=" "," ",NormalizeData!O142))</f>
        <v>2.0916000000000001</v>
      </c>
      <c r="P155">
        <f>IF(BinaryData!P142=0," ",IF(NormalizeData!P142=" "," ",NormalizeData!P142))</f>
        <v>2.1027179999999999</v>
      </c>
      <c r="Q155">
        <f>IF(BinaryData!Q142=0," ",IF(NormalizeData!Q142=" "," ",NormalizeData!Q142))</f>
        <v>2.0481980000000002</v>
      </c>
      <c r="R155">
        <f>IF(BinaryData!R142=0," ",IF(NormalizeData!R142=" "," ",NormalizeData!R142))</f>
        <v>1.9718629999999999</v>
      </c>
      <c r="T155" s="63">
        <f t="shared" si="56"/>
        <v>92.440055999999998</v>
      </c>
      <c r="U155" s="63">
        <f t="shared" si="57"/>
        <v>118.008056</v>
      </c>
      <c r="V155">
        <f t="shared" si="58"/>
        <v>2.0296362500000003</v>
      </c>
      <c r="W155">
        <f t="shared" si="59"/>
        <v>0.1073335</v>
      </c>
      <c r="X155">
        <f t="shared" si="60"/>
        <v>3.26388875</v>
      </c>
      <c r="Y155">
        <f t="shared" si="61"/>
        <v>2.097159</v>
      </c>
      <c r="Z155">
        <f t="shared" si="62"/>
        <v>2.0100305000000001</v>
      </c>
      <c r="AA155">
        <f t="shared" si="63"/>
        <v>4.6860081849231426E-2</v>
      </c>
      <c r="AB155">
        <f t="shared" si="64"/>
        <v>2.7816091655730558E-2</v>
      </c>
      <c r="AC155">
        <f t="shared" si="65"/>
        <v>0.17361198608271064</v>
      </c>
      <c r="AD155">
        <f t="shared" si="66"/>
        <v>7.8616131932318506E-3</v>
      </c>
      <c r="AE155">
        <f t="shared" si="67"/>
        <v>5.3976996141875296E-2</v>
      </c>
      <c r="AF155" s="4">
        <f t="shared" si="68"/>
        <v>2.3087921221958574E-2</v>
      </c>
      <c r="AG155" s="4">
        <f t="shared" si="69"/>
        <v>0.25915573102275208</v>
      </c>
      <c r="AH155" s="4">
        <f t="shared" si="70"/>
        <v>5.3191759701586225E-2</v>
      </c>
      <c r="AI155" s="4">
        <f t="shared" si="71"/>
        <v>3.7486967813274296E-3</v>
      </c>
      <c r="AJ155" s="4">
        <f t="shared" si="72"/>
        <v>2.6853819452926357E-2</v>
      </c>
      <c r="AK155" s="20">
        <f t="shared" si="73"/>
        <v>0.88345825312121828</v>
      </c>
      <c r="AL155" s="20">
        <f t="shared" si="74"/>
        <v>0.46411596995280435</v>
      </c>
      <c r="AM155" s="5">
        <f t="shared" si="75"/>
        <v>1.5974242771192582</v>
      </c>
      <c r="AO155">
        <f t="shared" si="76"/>
        <v>92.440055999999998</v>
      </c>
      <c r="AP155">
        <f t="shared" si="77"/>
        <v>2.0296362500000003</v>
      </c>
      <c r="AQ155">
        <f t="shared" si="78"/>
        <v>4.6860081849231426E-2</v>
      </c>
      <c r="AR155">
        <f>IF(BinaryData!BO142=0," ",NormalizeData!BO142)</f>
        <v>3.3502800000000001</v>
      </c>
      <c r="AS155">
        <f>IF(BinaryData!BP142=0," ",NormalizeData!BP142)</f>
        <v>3.2590520000000001</v>
      </c>
      <c r="AT155">
        <f>IF(BinaryData!BQ142=0," ",NormalizeData!BQ142)</f>
        <v>3.287839</v>
      </c>
      <c r="AU155">
        <f>IF(BinaryData!BR142=0," ",NormalizeData!BR142)</f>
        <v>2.859283</v>
      </c>
      <c r="AV155">
        <f>IF(BinaryData!BS142=0," ",NormalizeData!BS142)</f>
        <v>2.5643050000000001</v>
      </c>
      <c r="AW155">
        <f>IF(BinaryData!BT142=0," ",NormalizeData!BT142)</f>
        <v>2.3839790000000001</v>
      </c>
      <c r="AX155">
        <f>IF(BinaryData!BU142=0," ",NormalizeData!BU142)</f>
        <v>2.2084899999999998</v>
      </c>
      <c r="AY155">
        <f>IF(BinaryData!BV142=0," ",NormalizeData!BV142)</f>
        <v>2.2976649999999998</v>
      </c>
      <c r="AZ155">
        <f>IF(BinaryData!BW142=0," ",NormalizeData!BW142)</f>
        <v>1.7242729999999999</v>
      </c>
      <c r="BA155">
        <f>IF(BinaryData!BX142=0," ",NormalizeData!BX142)</f>
        <v>1.926892</v>
      </c>
      <c r="BB155">
        <f>IF(BinaryData!BY142=0," ",NormalizeData!BY142)</f>
        <v>2.0709960000000001</v>
      </c>
      <c r="BC155">
        <f>IF(BinaryData!BZ142=0," ",NormalizeData!BZ142)</f>
        <v>2.054243</v>
      </c>
      <c r="BD155">
        <f>IF(BinaryData!CA142=0," ",NormalizeData!CA142)</f>
        <v>2.0567660000000001</v>
      </c>
      <c r="BE155">
        <f>IF(BinaryData!CB142=0," ",NormalizeData!CB142)</f>
        <v>2.0793089999999999</v>
      </c>
      <c r="BF155">
        <f>IF(BinaryData!CC142=0," ",NormalizeData!CC142)</f>
        <v>2.0568780000000002</v>
      </c>
      <c r="BG155">
        <f>IF(BinaryData!CD142=0," ",NormalizeData!CD142)</f>
        <v>2.1633900000000001</v>
      </c>
    </row>
    <row r="156" spans="1:59">
      <c r="A156">
        <f>NormalizeData!A143</f>
        <v>118.99805600000001</v>
      </c>
      <c r="B156" s="6">
        <f t="shared" si="55"/>
        <v>93.430056000000008</v>
      </c>
      <c r="C156">
        <f>IF(BinaryData!C143=0," ",NormalizeData!C143)</f>
        <v>2.057947</v>
      </c>
      <c r="D156">
        <f>IF(BinaryData!D143=0," ",IF(NormalizeData!D143=" "," ",NormalizeData!D143))</f>
        <v>2.039552</v>
      </c>
      <c r="E156">
        <f>IF(BinaryData!E143=0," ",IF(NormalizeData!E143=" "," ",NormalizeData!E143))</f>
        <v>2.0691799999999998</v>
      </c>
      <c r="F156">
        <f>IF(BinaryData!F143=0," ",IF(NormalizeData!F143=" "," ",NormalizeData!F143))</f>
        <v>1.9851490000000001</v>
      </c>
      <c r="G156">
        <f>IF(BinaryData!G143=0," ",IF(NormalizeData!G143=" "," ",NormalizeData!G143))</f>
        <v>0.111766</v>
      </c>
      <c r="H156">
        <f>IF(BinaryData!H143=0," ",IF(NormalizeData!H143=" "," ",NormalizeData!H143))</f>
        <v>0.13250000000000001</v>
      </c>
      <c r="I156">
        <f>IF(BinaryData!I143=0," ",IF(NormalizeData!I143=" "," ",NormalizeData!I143))</f>
        <v>6.4921999999999994E-2</v>
      </c>
      <c r="J156">
        <f>IF(BinaryData!J143=0," ",IF(NormalizeData!J143=" "," ",NormalizeData!J143))</f>
        <v>0.115219</v>
      </c>
      <c r="K156">
        <f>IF(BinaryData!K143=0," ",IF(NormalizeData!K143=" "," ",NormalizeData!K143))</f>
        <v>3.274537</v>
      </c>
      <c r="L156">
        <f>IF(BinaryData!L143=0," ",IF(NormalizeData!L143=" "," ",NormalizeData!L143))</f>
        <v>3.0513729999999999</v>
      </c>
      <c r="M156">
        <f>IF(BinaryData!M143=0," ",IF(NormalizeData!M143=" "," ",NormalizeData!M143))</f>
        <v>3.4051939999999998</v>
      </c>
      <c r="N156">
        <f>IF(BinaryData!N143=0," ",IF(NormalizeData!N143=" "," ",NormalizeData!N143))</f>
        <v>3.4262350000000001</v>
      </c>
      <c r="O156">
        <f>IF(BinaryData!O143=0," ",IF(NormalizeData!O143=" "," ",NormalizeData!O143))</f>
        <v>2.0876920000000001</v>
      </c>
      <c r="P156">
        <f>IF(BinaryData!P143=0," ",IF(NormalizeData!P143=" "," ",NormalizeData!P143))</f>
        <v>2.0980759999999998</v>
      </c>
      <c r="Q156">
        <f>IF(BinaryData!Q143=0," ",IF(NormalizeData!Q143=" "," ",NormalizeData!Q143))</f>
        <v>2.048699</v>
      </c>
      <c r="R156">
        <f>IF(BinaryData!R143=0," ",IF(NormalizeData!R143=" "," ",NormalizeData!R143))</f>
        <v>1.9717279999999999</v>
      </c>
      <c r="T156" s="63">
        <f t="shared" si="56"/>
        <v>93.430056000000008</v>
      </c>
      <c r="U156" s="63">
        <f t="shared" si="57"/>
        <v>118.99805600000001</v>
      </c>
      <c r="V156">
        <f t="shared" si="58"/>
        <v>2.037957</v>
      </c>
      <c r="W156">
        <f t="shared" si="59"/>
        <v>0.10610175000000001</v>
      </c>
      <c r="X156">
        <f t="shared" si="60"/>
        <v>3.2893347500000001</v>
      </c>
      <c r="Y156">
        <f t="shared" si="61"/>
        <v>2.0928839999999997</v>
      </c>
      <c r="Z156">
        <f t="shared" si="62"/>
        <v>2.0102134999999999</v>
      </c>
      <c r="AA156">
        <f t="shared" si="63"/>
        <v>3.7263497411452497E-2</v>
      </c>
      <c r="AB156">
        <f t="shared" si="64"/>
        <v>2.8912784881144408E-2</v>
      </c>
      <c r="AC156">
        <f t="shared" si="65"/>
        <v>0.17224963679569841</v>
      </c>
      <c r="AD156">
        <f t="shared" si="66"/>
        <v>7.3425968158409164E-3</v>
      </c>
      <c r="AE156">
        <f t="shared" si="67"/>
        <v>5.4426716054709834E-2</v>
      </c>
      <c r="AF156" s="4">
        <f t="shared" si="68"/>
        <v>1.8284731920964227E-2</v>
      </c>
      <c r="AG156" s="4">
        <f t="shared" si="69"/>
        <v>0.27250054670299412</v>
      </c>
      <c r="AH156" s="4">
        <f t="shared" si="70"/>
        <v>5.2366101320547691E-2</v>
      </c>
      <c r="AI156" s="4">
        <f t="shared" si="71"/>
        <v>3.5083630128764504E-3</v>
      </c>
      <c r="AJ156" s="4">
        <f t="shared" si="72"/>
        <v>2.7075092299753155E-2</v>
      </c>
      <c r="AK156" s="20">
        <f t="shared" si="73"/>
        <v>0.8972340982183884</v>
      </c>
      <c r="AL156" s="20">
        <f t="shared" si="74"/>
        <v>0.49772208861676448</v>
      </c>
      <c r="AM156" s="5">
        <f t="shared" si="75"/>
        <v>1.6081151240770357</v>
      </c>
      <c r="AO156">
        <f t="shared" si="76"/>
        <v>93.430056000000008</v>
      </c>
      <c r="AP156">
        <f t="shared" si="77"/>
        <v>2.037957</v>
      </c>
      <c r="AQ156">
        <f t="shared" si="78"/>
        <v>3.7263497411452497E-2</v>
      </c>
      <c r="AR156">
        <f>IF(BinaryData!BO143=0," ",NormalizeData!BO143)</f>
        <v>3.3839980000000001</v>
      </c>
      <c r="AS156">
        <f>IF(BinaryData!BP143=0," ",NormalizeData!BP143)</f>
        <v>3.2929550000000001</v>
      </c>
      <c r="AT156">
        <f>IF(BinaryData!BQ143=0," ",NormalizeData!BQ143)</f>
        <v>3.2968410000000001</v>
      </c>
      <c r="AU156">
        <f>IF(BinaryData!BR143=0," ",NormalizeData!BR143)</f>
        <v>2.8677670000000002</v>
      </c>
      <c r="AV156">
        <f>IF(BinaryData!BS143=0," ",NormalizeData!BS143)</f>
        <v>2.5816669999999999</v>
      </c>
      <c r="AW156">
        <f>IF(BinaryData!BT143=0," ",NormalizeData!BT143)</f>
        <v>2.3804090000000002</v>
      </c>
      <c r="AX156">
        <f>IF(BinaryData!BU143=0," ",NormalizeData!BU143)</f>
        <v>2.2140949999999999</v>
      </c>
      <c r="AY156">
        <f>IF(BinaryData!BV143=0," ",NormalizeData!BV143)</f>
        <v>2.3167559999999998</v>
      </c>
      <c r="AZ156">
        <f>IF(BinaryData!BW143=0," ",NormalizeData!BW143)</f>
        <v>1.7280599999999999</v>
      </c>
      <c r="BA156">
        <f>IF(BinaryData!BX143=0," ",NormalizeData!BX143)</f>
        <v>1.924078</v>
      </c>
      <c r="BB156">
        <f>IF(BinaryData!BY143=0," ",NormalizeData!BY143)</f>
        <v>2.083971</v>
      </c>
      <c r="BC156">
        <f>IF(BinaryData!BZ143=0," ",NormalizeData!BZ143)</f>
        <v>2.0651630000000001</v>
      </c>
      <c r="BD156">
        <f>IF(BinaryData!CA143=0," ",NormalizeData!CA143)</f>
        <v>2.0551149999999998</v>
      </c>
      <c r="BE156">
        <f>IF(BinaryData!CB143=0," ",NormalizeData!CB143)</f>
        <v>2.0866250000000002</v>
      </c>
      <c r="BF156">
        <f>IF(BinaryData!CC143=0," ",NormalizeData!CC143)</f>
        <v>2.0601780000000001</v>
      </c>
      <c r="BG156">
        <f>IF(BinaryData!CD143=0," ",NormalizeData!CD143)</f>
        <v>2.1644040000000002</v>
      </c>
    </row>
    <row r="157" spans="1:59">
      <c r="A157">
        <f>NormalizeData!A144</f>
        <v>119.986667</v>
      </c>
      <c r="B157" s="6">
        <f t="shared" si="55"/>
        <v>94.418666999999999</v>
      </c>
      <c r="C157">
        <f>IF(BinaryData!C144=0," ",NormalizeData!C144)</f>
        <v>2.0573769999999998</v>
      </c>
      <c r="D157">
        <f>IF(BinaryData!D144=0," ",IF(NormalizeData!D144=" "," ",NormalizeData!D144))</f>
        <v>2.0418449999999999</v>
      </c>
      <c r="E157">
        <f>IF(BinaryData!E144=0," ",IF(NormalizeData!E144=" "," ",NormalizeData!E144))</f>
        <v>2.080463</v>
      </c>
      <c r="F157">
        <f>IF(BinaryData!F144=0," ",IF(NormalizeData!F144=" "," ",NormalizeData!F144))</f>
        <v>1.9881720000000001</v>
      </c>
      <c r="G157">
        <f>IF(BinaryData!G144=0," ",IF(NormalizeData!G144=" "," ",NormalizeData!G144))</f>
        <v>0.109402</v>
      </c>
      <c r="H157">
        <f>IF(BinaryData!H144=0," ",IF(NormalizeData!H144=" "," ",NormalizeData!H144))</f>
        <v>0.13209299999999999</v>
      </c>
      <c r="I157">
        <f>IF(BinaryData!I144=0," ",IF(NormalizeData!I144=" "," ",NormalizeData!I144))</f>
        <v>6.3754000000000005E-2</v>
      </c>
      <c r="J157">
        <f>IF(BinaryData!J144=0," ",IF(NormalizeData!J144=" "," ",NormalizeData!J144))</f>
        <v>0.11453000000000001</v>
      </c>
      <c r="K157">
        <f>IF(BinaryData!K144=0," ",IF(NormalizeData!K144=" "," ",NormalizeData!K144))</f>
        <v>3.301129</v>
      </c>
      <c r="L157">
        <f>IF(BinaryData!L144=0," ",IF(NormalizeData!L144=" "," ",NormalizeData!L144))</f>
        <v>3.0804860000000001</v>
      </c>
      <c r="M157">
        <f>IF(BinaryData!M144=0," ",IF(NormalizeData!M144=" "," ",NormalizeData!M144))</f>
        <v>3.450904</v>
      </c>
      <c r="N157">
        <f>IF(BinaryData!N144=0," ",IF(NormalizeData!N144=" "," ",NormalizeData!N144))</f>
        <v>3.460067</v>
      </c>
      <c r="O157">
        <f>IF(BinaryData!O144=0," ",IF(NormalizeData!O144=" "," ",NormalizeData!O144))</f>
        <v>2.0874899999999998</v>
      </c>
      <c r="P157">
        <f>IF(BinaryData!P144=0," ",IF(NormalizeData!P144=" "," ",NormalizeData!P144))</f>
        <v>2.110681</v>
      </c>
      <c r="Q157">
        <f>IF(BinaryData!Q144=0," ",IF(NormalizeData!Q144=" "," ",NormalizeData!Q144))</f>
        <v>2.0504950000000002</v>
      </c>
      <c r="R157">
        <f>IF(BinaryData!R144=0," ",IF(NormalizeData!R144=" "," ",NormalizeData!R144))</f>
        <v>1.976831</v>
      </c>
      <c r="T157" s="63">
        <f t="shared" si="56"/>
        <v>94.418666999999999</v>
      </c>
      <c r="U157" s="63">
        <f t="shared" si="57"/>
        <v>119.986667</v>
      </c>
      <c r="V157">
        <f t="shared" si="58"/>
        <v>2.0419642499999999</v>
      </c>
      <c r="W157">
        <f t="shared" si="59"/>
        <v>0.10494475</v>
      </c>
      <c r="X157">
        <f t="shared" si="60"/>
        <v>3.3231465</v>
      </c>
      <c r="Y157">
        <f t="shared" si="61"/>
        <v>2.0990855000000002</v>
      </c>
      <c r="Z157">
        <f t="shared" si="62"/>
        <v>2.0136630000000002</v>
      </c>
      <c r="AA157">
        <f t="shared" si="63"/>
        <v>3.9214482846477286E-2</v>
      </c>
      <c r="AB157">
        <f t="shared" si="64"/>
        <v>2.9128734145456182E-2</v>
      </c>
      <c r="AC157">
        <f t="shared" si="65"/>
        <v>0.17742424739683502</v>
      </c>
      <c r="AD157">
        <f t="shared" si="66"/>
        <v>1.6398513362497355E-2</v>
      </c>
      <c r="AE157">
        <f t="shared" si="67"/>
        <v>5.2088313929325961E-2</v>
      </c>
      <c r="AF157" s="4">
        <f t="shared" si="68"/>
        <v>1.9204294515184232E-2</v>
      </c>
      <c r="AG157" s="4">
        <f t="shared" si="69"/>
        <v>0.27756256645002425</v>
      </c>
      <c r="AH157" s="4">
        <f t="shared" si="70"/>
        <v>5.3390438067306097E-2</v>
      </c>
      <c r="AI157" s="4">
        <f t="shared" si="71"/>
        <v>7.8122179218032585E-3</v>
      </c>
      <c r="AJ157" s="4">
        <f t="shared" si="72"/>
        <v>2.5867443524227221E-2</v>
      </c>
      <c r="AK157" s="20">
        <f t="shared" si="73"/>
        <v>0.89415199435225079</v>
      </c>
      <c r="AL157" s="20">
        <f t="shared" si="74"/>
        <v>0.49272151504601558</v>
      </c>
      <c r="AM157" s="5">
        <f t="shared" si="75"/>
        <v>1.6140354040835994</v>
      </c>
      <c r="AO157">
        <f t="shared" si="76"/>
        <v>94.418666999999999</v>
      </c>
      <c r="AP157">
        <f t="shared" si="77"/>
        <v>2.0419642499999999</v>
      </c>
      <c r="AQ157">
        <f t="shared" si="78"/>
        <v>3.9214482846477286E-2</v>
      </c>
      <c r="AR157">
        <f>IF(BinaryData!BO144=0," ",NormalizeData!BO144)</f>
        <v>3.4153959999999999</v>
      </c>
      <c r="AS157">
        <f>IF(BinaryData!BP144=0," ",NormalizeData!BP144)</f>
        <v>3.3182749999999999</v>
      </c>
      <c r="AT157">
        <f>IF(BinaryData!BQ144=0," ",NormalizeData!BQ144)</f>
        <v>3.323048</v>
      </c>
      <c r="AU157">
        <f>IF(BinaryData!BR144=0," ",NormalizeData!BR144)</f>
        <v>2.8837229999999998</v>
      </c>
      <c r="AV157">
        <f>IF(BinaryData!BS144=0," ",NormalizeData!BS144)</f>
        <v>2.5944750000000001</v>
      </c>
      <c r="AW157">
        <f>IF(BinaryData!BT144=0," ",NormalizeData!BT144)</f>
        <v>2.3970959999999999</v>
      </c>
      <c r="AX157">
        <f>IF(BinaryData!BU144=0," ",NormalizeData!BU144)</f>
        <v>2.2118129999999998</v>
      </c>
      <c r="AY157">
        <f>IF(BinaryData!BV144=0," ",NormalizeData!BV144)</f>
        <v>2.3433639999999998</v>
      </c>
      <c r="AZ157">
        <f>IF(BinaryData!BW144=0," ",NormalizeData!BW144)</f>
        <v>1.73106</v>
      </c>
      <c r="BA157">
        <f>IF(BinaryData!BX144=0," ",NormalizeData!BX144)</f>
        <v>1.924655</v>
      </c>
      <c r="BB157">
        <f>IF(BinaryData!BY144=0," ",NormalizeData!BY144)</f>
        <v>2.0821860000000001</v>
      </c>
      <c r="BC157">
        <f>IF(BinaryData!BZ144=0," ",NormalizeData!BZ144)</f>
        <v>2.0712760000000001</v>
      </c>
      <c r="BD157">
        <f>IF(BinaryData!CA144=0," ",NormalizeData!CA144)</f>
        <v>2.0658780000000001</v>
      </c>
      <c r="BE157">
        <f>IF(BinaryData!CB144=0," ",NormalizeData!CB144)</f>
        <v>2.0891280000000001</v>
      </c>
      <c r="BF157">
        <f>IF(BinaryData!CC144=0," ",NormalizeData!CC144)</f>
        <v>2.0823909999999999</v>
      </c>
      <c r="BG157">
        <f>IF(BinaryData!CD144=0," ",NormalizeData!CD144)</f>
        <v>2.1705950000000001</v>
      </c>
    </row>
    <row r="158" spans="1:59">
      <c r="A158">
        <f>NormalizeData!A145</f>
        <v>120.976944</v>
      </c>
      <c r="B158" s="6">
        <f t="shared" si="55"/>
        <v>95.408944000000005</v>
      </c>
      <c r="C158">
        <f>IF(BinaryData!C145=0," ",NormalizeData!C145)</f>
        <v>2.0598879999999999</v>
      </c>
      <c r="D158">
        <f>IF(BinaryData!D145=0," ",IF(NormalizeData!D145=" "," ",NormalizeData!D145))</f>
        <v>2.0387499999999998</v>
      </c>
      <c r="E158">
        <f>IF(BinaryData!E145=0," ",IF(NormalizeData!E145=" "," ",NormalizeData!E145))</f>
        <v>2.0823689999999999</v>
      </c>
      <c r="F158">
        <f>IF(BinaryData!F145=0," ",IF(NormalizeData!F145=" "," ",NormalizeData!F145))</f>
        <v>2.0014400000000001</v>
      </c>
      <c r="G158">
        <f>IF(BinaryData!G145=0," ",IF(NormalizeData!G145=" "," ",NormalizeData!G145))</f>
        <v>0.110134</v>
      </c>
      <c r="H158">
        <f>IF(BinaryData!H145=0," ",IF(NormalizeData!H145=" "," ",NormalizeData!H145))</f>
        <v>0.131054</v>
      </c>
      <c r="I158">
        <f>IF(BinaryData!I145=0," ",IF(NormalizeData!I145=" "," ",NormalizeData!I145))</f>
        <v>6.1681E-2</v>
      </c>
      <c r="J158">
        <f>IF(BinaryData!J145=0," ",IF(NormalizeData!J145=" "," ",NormalizeData!J145))</f>
        <v>0.112998</v>
      </c>
      <c r="K158">
        <f>IF(BinaryData!K145=0," ",IF(NormalizeData!K145=" "," ",NormalizeData!K145))</f>
        <v>3.344338</v>
      </c>
      <c r="L158">
        <f>IF(BinaryData!L145=0," ",IF(NormalizeData!L145=" "," ",NormalizeData!L145))</f>
        <v>3.1072090000000001</v>
      </c>
      <c r="M158">
        <f>IF(BinaryData!M145=0," ",IF(NormalizeData!M145=" "," ",NormalizeData!M145))</f>
        <v>3.4689909999999999</v>
      </c>
      <c r="N158">
        <f>IF(BinaryData!N145=0," ",IF(NormalizeData!N145=" "," ",NormalizeData!N145))</f>
        <v>3.5010520000000001</v>
      </c>
      <c r="O158">
        <f>IF(BinaryData!O145=0," ",IF(NormalizeData!O145=" "," ",NormalizeData!O145))</f>
        <v>2.0895860000000002</v>
      </c>
      <c r="P158">
        <f>IF(BinaryData!P145=0," ",IF(NormalizeData!P145=" "," ",NormalizeData!P145))</f>
        <v>2.1192799999999998</v>
      </c>
      <c r="Q158">
        <f>IF(BinaryData!Q145=0," ",IF(NormalizeData!Q145=" "," ",NormalizeData!Q145))</f>
        <v>2.064263</v>
      </c>
      <c r="R158">
        <f>IF(BinaryData!R145=0," ",IF(NormalizeData!R145=" "," ",NormalizeData!R145))</f>
        <v>1.9841310000000001</v>
      </c>
      <c r="T158" s="63">
        <f t="shared" si="56"/>
        <v>95.408944000000005</v>
      </c>
      <c r="U158" s="63">
        <f t="shared" si="57"/>
        <v>120.976944</v>
      </c>
      <c r="V158">
        <f t="shared" si="58"/>
        <v>2.04561175</v>
      </c>
      <c r="W158">
        <f t="shared" si="59"/>
        <v>0.10396675</v>
      </c>
      <c r="X158">
        <f t="shared" si="60"/>
        <v>3.3553975</v>
      </c>
      <c r="Y158">
        <f t="shared" si="61"/>
        <v>2.1044330000000002</v>
      </c>
      <c r="Z158">
        <f t="shared" si="62"/>
        <v>2.024197</v>
      </c>
      <c r="AA158">
        <f t="shared" si="63"/>
        <v>3.4414792617661692E-2</v>
      </c>
      <c r="AB158">
        <f t="shared" si="64"/>
        <v>2.9672671010825227E-2</v>
      </c>
      <c r="AC158">
        <f t="shared" si="65"/>
        <v>0.17873496271015354</v>
      </c>
      <c r="AD158">
        <f t="shared" si="66"/>
        <v>2.0996828760553105E-2</v>
      </c>
      <c r="AE158">
        <f t="shared" si="67"/>
        <v>5.6661880590040334E-2</v>
      </c>
      <c r="AF158" s="4">
        <f t="shared" si="68"/>
        <v>1.6823716728094514E-2</v>
      </c>
      <c r="AG158" s="4">
        <f t="shared" si="69"/>
        <v>0.28540539173173374</v>
      </c>
      <c r="AH158" s="4">
        <f t="shared" si="70"/>
        <v>5.3267895297100729E-2</v>
      </c>
      <c r="AI158" s="4">
        <f t="shared" si="71"/>
        <v>9.9774280105629897E-3</v>
      </c>
      <c r="AJ158" s="4">
        <f t="shared" si="72"/>
        <v>2.799227574689634E-2</v>
      </c>
      <c r="AK158" s="20">
        <f t="shared" si="73"/>
        <v>0.90097963794336211</v>
      </c>
      <c r="AL158" s="20">
        <f t="shared" si="74"/>
        <v>0.51179094292066796</v>
      </c>
      <c r="AM158" s="5">
        <f t="shared" si="75"/>
        <v>1.6274263861377594</v>
      </c>
      <c r="AO158">
        <f t="shared" si="76"/>
        <v>95.408944000000005</v>
      </c>
      <c r="AP158">
        <f t="shared" si="77"/>
        <v>2.04561175</v>
      </c>
      <c r="AQ158">
        <f t="shared" si="78"/>
        <v>3.4414792617661692E-2</v>
      </c>
      <c r="AR158">
        <f>IF(BinaryData!BO145=0," ",NormalizeData!BO145)</f>
        <v>3.4487670000000001</v>
      </c>
      <c r="AS158">
        <f>IF(BinaryData!BP145=0," ",NormalizeData!BP145)</f>
        <v>3.359804</v>
      </c>
      <c r="AT158">
        <f>IF(BinaryData!BQ145=0," ",NormalizeData!BQ145)</f>
        <v>3.3643390000000002</v>
      </c>
      <c r="AU158">
        <f>IF(BinaryData!BR145=0," ",NormalizeData!BR145)</f>
        <v>2.9144779999999999</v>
      </c>
      <c r="AV158">
        <f>IF(BinaryData!BS145=0," ",NormalizeData!BS145)</f>
        <v>2.6059909999999999</v>
      </c>
      <c r="AW158">
        <f>IF(BinaryData!BT145=0," ",NormalizeData!BT145)</f>
        <v>2.4159999999999999</v>
      </c>
      <c r="AX158">
        <f>IF(BinaryData!BU145=0," ",NormalizeData!BU145)</f>
        <v>2.235662</v>
      </c>
      <c r="AY158">
        <f>IF(BinaryData!BV145=0," ",NormalizeData!BV145)</f>
        <v>2.3394590000000002</v>
      </c>
      <c r="AZ158">
        <f>IF(BinaryData!BW145=0," ",NormalizeData!BW145)</f>
        <v>1.746583</v>
      </c>
      <c r="BA158">
        <f>IF(BinaryData!BX145=0," ",NormalizeData!BX145)</f>
        <v>1.9336</v>
      </c>
      <c r="BB158">
        <f>IF(BinaryData!BY145=0," ",NormalizeData!BY145)</f>
        <v>2.091005</v>
      </c>
      <c r="BC158">
        <f>IF(BinaryData!BZ145=0," ",NormalizeData!BZ145)</f>
        <v>2.0713270000000001</v>
      </c>
      <c r="BD158">
        <f>IF(BinaryData!CA145=0," ",NormalizeData!CA145)</f>
        <v>2.0732140000000001</v>
      </c>
      <c r="BE158">
        <f>IF(BinaryData!CB145=0," ",NormalizeData!CB145)</f>
        <v>2.108098</v>
      </c>
      <c r="BF158">
        <f>IF(BinaryData!CC145=0," ",NormalizeData!CC145)</f>
        <v>2.095491</v>
      </c>
      <c r="BG158">
        <f>IF(BinaryData!CD145=0," ",NormalizeData!CD145)</f>
        <v>2.1802160000000002</v>
      </c>
    </row>
    <row r="159" spans="1:59">
      <c r="A159">
        <f>NormalizeData!A146</f>
        <v>121.964444</v>
      </c>
      <c r="B159" s="6">
        <f t="shared" si="55"/>
        <v>96.396444000000002</v>
      </c>
      <c r="C159">
        <f>IF(BinaryData!C146=0," ",NormalizeData!C146)</f>
        <v>2.0660940000000001</v>
      </c>
      <c r="D159">
        <f>IF(BinaryData!D146=0," ",IF(NormalizeData!D146=" "," ",NormalizeData!D146))</f>
        <v>2.0464989999999998</v>
      </c>
      <c r="E159">
        <f>IF(BinaryData!E146=0," ",IF(NormalizeData!E146=" "," ",NormalizeData!E146))</f>
        <v>2.08264</v>
      </c>
      <c r="F159">
        <f>IF(BinaryData!F146=0," ",IF(NormalizeData!F146=" "," ",NormalizeData!F146))</f>
        <v>2.0024980000000001</v>
      </c>
      <c r="G159">
        <f>IF(BinaryData!G146=0," ",IF(NormalizeData!G146=" "," ",NormalizeData!G146))</f>
        <v>0.10997899999999999</v>
      </c>
      <c r="H159">
        <f>IF(BinaryData!H146=0," ",IF(NormalizeData!H146=" "," ",NormalizeData!H146))</f>
        <v>0.13194600000000001</v>
      </c>
      <c r="I159">
        <f>IF(BinaryData!I146=0," ",IF(NormalizeData!I146=" "," ",NormalizeData!I146))</f>
        <v>6.2406999999999997E-2</v>
      </c>
      <c r="J159">
        <f>IF(BinaryData!J146=0," ",IF(NormalizeData!J146=" "," ",NormalizeData!J146))</f>
        <v>0.11233</v>
      </c>
      <c r="K159">
        <f>IF(BinaryData!K146=0," ",IF(NormalizeData!K146=" "," ",NormalizeData!K146))</f>
        <v>3.3610169999999999</v>
      </c>
      <c r="L159">
        <f>IF(BinaryData!L146=0," ",IF(NormalizeData!L146=" "," ",NormalizeData!L146))</f>
        <v>3.1172970000000002</v>
      </c>
      <c r="M159">
        <f>IF(BinaryData!M146=0," ",IF(NormalizeData!M146=" "," ",NormalizeData!M146))</f>
        <v>3.494551</v>
      </c>
      <c r="N159">
        <f>IF(BinaryData!N146=0," ",IF(NormalizeData!N146=" "," ",NormalizeData!N146))</f>
        <v>3.5222030000000002</v>
      </c>
      <c r="O159">
        <f>IF(BinaryData!O146=0," ",IF(NormalizeData!O146=" "," ",NormalizeData!O146))</f>
        <v>2.0905369999999999</v>
      </c>
      <c r="P159">
        <f>IF(BinaryData!P146=0," ",IF(NormalizeData!P146=" "," ",NormalizeData!P146))</f>
        <v>2.1221139999999998</v>
      </c>
      <c r="Q159">
        <f>IF(BinaryData!Q146=0," ",IF(NormalizeData!Q146=" "," ",NormalizeData!Q146))</f>
        <v>2.075809</v>
      </c>
      <c r="R159">
        <f>IF(BinaryData!R146=0," ",IF(NormalizeData!R146=" "," ",NormalizeData!R146))</f>
        <v>1.9912939999999999</v>
      </c>
      <c r="T159" s="63">
        <f t="shared" si="56"/>
        <v>96.396444000000002</v>
      </c>
      <c r="U159" s="63">
        <f t="shared" si="57"/>
        <v>121.964444</v>
      </c>
      <c r="V159">
        <f t="shared" si="58"/>
        <v>2.0494327500000002</v>
      </c>
      <c r="W159">
        <f t="shared" si="59"/>
        <v>0.10416549999999999</v>
      </c>
      <c r="X159">
        <f t="shared" si="60"/>
        <v>3.373767</v>
      </c>
      <c r="Y159">
        <f t="shared" si="61"/>
        <v>2.1063254999999996</v>
      </c>
      <c r="Z159">
        <f t="shared" si="62"/>
        <v>2.0335514999999997</v>
      </c>
      <c r="AA159">
        <f t="shared" si="63"/>
        <v>3.4601523813988289E-2</v>
      </c>
      <c r="AB159">
        <f t="shared" si="64"/>
        <v>2.9529557762802132E-2</v>
      </c>
      <c r="AC159">
        <f t="shared" si="65"/>
        <v>0.1848976691325952</v>
      </c>
      <c r="AD159">
        <f t="shared" si="66"/>
        <v>2.2328310829527586E-2</v>
      </c>
      <c r="AE159">
        <f t="shared" si="67"/>
        <v>5.9761129611981149E-2</v>
      </c>
      <c r="AF159" s="4">
        <f t="shared" si="68"/>
        <v>1.6883463882378325E-2</v>
      </c>
      <c r="AG159" s="4">
        <f t="shared" si="69"/>
        <v>0.28348692957651173</v>
      </c>
      <c r="AH159" s="4">
        <f t="shared" si="70"/>
        <v>5.4804516474491333E-2</v>
      </c>
      <c r="AI159" s="4">
        <f t="shared" si="71"/>
        <v>1.0600598449540486E-2</v>
      </c>
      <c r="AJ159" s="4">
        <f t="shared" si="72"/>
        <v>2.9387566339962944E-2</v>
      </c>
      <c r="AK159" s="20">
        <f t="shared" si="73"/>
        <v>0.90109675432495395</v>
      </c>
      <c r="AL159" s="20">
        <f t="shared" si="74"/>
        <v>0.50277086102715329</v>
      </c>
      <c r="AM159" s="5">
        <f t="shared" si="75"/>
        <v>1.640290490118665</v>
      </c>
      <c r="AO159">
        <f t="shared" si="76"/>
        <v>96.396444000000002</v>
      </c>
      <c r="AP159">
        <f t="shared" si="77"/>
        <v>2.0494327500000002</v>
      </c>
      <c r="AQ159">
        <f t="shared" si="78"/>
        <v>3.4601523813988289E-2</v>
      </c>
      <c r="AR159">
        <f>IF(BinaryData!BO146=0," ",NormalizeData!BO146)</f>
        <v>3.47471</v>
      </c>
      <c r="AS159">
        <f>IF(BinaryData!BP146=0," ",NormalizeData!BP146)</f>
        <v>3.3783310000000002</v>
      </c>
      <c r="AT159">
        <f>IF(BinaryData!BQ146=0," ",NormalizeData!BQ146)</f>
        <v>3.3899430000000002</v>
      </c>
      <c r="AU159">
        <f>IF(BinaryData!BR146=0," ",NormalizeData!BR146)</f>
        <v>2.9310499999999999</v>
      </c>
      <c r="AV159">
        <f>IF(BinaryData!BS146=0," ",NormalizeData!BS146)</f>
        <v>2.6019890000000001</v>
      </c>
      <c r="AW159">
        <f>IF(BinaryData!BT146=0," ",NormalizeData!BT146)</f>
        <v>2.4259520000000001</v>
      </c>
      <c r="AX159">
        <f>IF(BinaryData!BU146=0," ",NormalizeData!BU146)</f>
        <v>2.2416700000000001</v>
      </c>
      <c r="AY159">
        <f>IF(BinaryData!BV146=0," ",NormalizeData!BV146)</f>
        <v>2.3371149999999998</v>
      </c>
      <c r="AZ159">
        <f>IF(BinaryData!BW146=0," ",NormalizeData!BW146)</f>
        <v>1.746191</v>
      </c>
      <c r="BA159">
        <f>IF(BinaryData!BX146=0," ",NormalizeData!BX146)</f>
        <v>1.9389240000000001</v>
      </c>
      <c r="BB159">
        <f>IF(BinaryData!BY146=0," ",NormalizeData!BY146)</f>
        <v>2.105159</v>
      </c>
      <c r="BC159">
        <f>IF(BinaryData!BZ146=0," ",NormalizeData!BZ146)</f>
        <v>2.070665</v>
      </c>
      <c r="BD159">
        <f>IF(BinaryData!CA146=0," ",NormalizeData!CA146)</f>
        <v>2.0717850000000002</v>
      </c>
      <c r="BE159">
        <f>IF(BinaryData!CB146=0," ",NormalizeData!CB146)</f>
        <v>2.121232</v>
      </c>
      <c r="BF159">
        <f>IF(BinaryData!CC146=0," ",NormalizeData!CC146)</f>
        <v>2.1012789999999999</v>
      </c>
      <c r="BG159">
        <f>IF(BinaryData!CD146=0," ",NormalizeData!CD146)</f>
        <v>2.174655</v>
      </c>
    </row>
    <row r="160" spans="1:59">
      <c r="A160">
        <f>NormalizeData!A147</f>
        <v>122.950278</v>
      </c>
      <c r="B160" s="6">
        <f t="shared" si="55"/>
        <v>97.382277999999999</v>
      </c>
      <c r="C160">
        <f>IF(BinaryData!C147=0," ",NormalizeData!C147)</f>
        <v>2.0720670000000001</v>
      </c>
      <c r="D160">
        <f>IF(BinaryData!D147=0," ",IF(NormalizeData!D147=" "," ",NormalizeData!D147))</f>
        <v>2.0549219999999999</v>
      </c>
      <c r="E160">
        <f>IF(BinaryData!E147=0," ",IF(NormalizeData!E147=" "," ",NormalizeData!E147))</f>
        <v>2.084403</v>
      </c>
      <c r="F160">
        <f>IF(BinaryData!F147=0," ",IF(NormalizeData!F147=" "," ",NormalizeData!F147))</f>
        <v>2.0081280000000001</v>
      </c>
      <c r="G160">
        <f>IF(BinaryData!G147=0," ",IF(NormalizeData!G147=" "," ",NormalizeData!G147))</f>
        <v>0.108042</v>
      </c>
      <c r="H160">
        <f>IF(BinaryData!H147=0," ",IF(NormalizeData!H147=" "," ",NormalizeData!H147))</f>
        <v>0.12867000000000001</v>
      </c>
      <c r="I160">
        <f>IF(BinaryData!I147=0," ",IF(NormalizeData!I147=" "," ",NormalizeData!I147))</f>
        <v>6.0117999999999998E-2</v>
      </c>
      <c r="J160">
        <f>IF(BinaryData!J147=0," ",IF(NormalizeData!J147=" "," ",NormalizeData!J147))</f>
        <v>0.11183899999999999</v>
      </c>
      <c r="K160">
        <f>IF(BinaryData!K147=0," ",IF(NormalizeData!K147=" "," ",NormalizeData!K147))</f>
        <v>3.3887130000000001</v>
      </c>
      <c r="L160">
        <f>IF(BinaryData!L147=0," ",IF(NormalizeData!L147=" "," ",NormalizeData!L147))</f>
        <v>3.139065</v>
      </c>
      <c r="M160">
        <f>IF(BinaryData!M147=0," ",IF(NormalizeData!M147=" "," ",NormalizeData!M147))</f>
        <v>3.5224639999999998</v>
      </c>
      <c r="N160">
        <f>IF(BinaryData!N147=0," ",IF(NormalizeData!N147=" "," ",NormalizeData!N147))</f>
        <v>3.5670649999999999</v>
      </c>
      <c r="O160">
        <f>IF(BinaryData!O147=0," ",IF(NormalizeData!O147=" "," ",NormalizeData!O147))</f>
        <v>2.0983139999999998</v>
      </c>
      <c r="P160">
        <f>IF(BinaryData!P147=0," ",IF(NormalizeData!P147=" "," ",NormalizeData!P147))</f>
        <v>2.1218949999999999</v>
      </c>
      <c r="Q160">
        <f>IF(BinaryData!Q147=0," ",IF(NormalizeData!Q147=" "," ",NormalizeData!Q147))</f>
        <v>2.0653440000000001</v>
      </c>
      <c r="R160">
        <f>IF(BinaryData!R147=0," ",IF(NormalizeData!R147=" "," ",NormalizeData!R147))</f>
        <v>1.9950810000000001</v>
      </c>
      <c r="T160" s="63">
        <f t="shared" si="56"/>
        <v>97.382277999999999</v>
      </c>
      <c r="U160" s="63">
        <f t="shared" si="57"/>
        <v>122.950278</v>
      </c>
      <c r="V160">
        <f t="shared" si="58"/>
        <v>2.0548799999999998</v>
      </c>
      <c r="W160">
        <f t="shared" si="59"/>
        <v>0.10216724999999999</v>
      </c>
      <c r="X160">
        <f t="shared" si="60"/>
        <v>3.4043267499999996</v>
      </c>
      <c r="Y160">
        <f t="shared" si="61"/>
        <v>2.1101044999999998</v>
      </c>
      <c r="Z160">
        <f t="shared" si="62"/>
        <v>2.0302125000000002</v>
      </c>
      <c r="AA160">
        <f t="shared" si="63"/>
        <v>3.3430284503725018E-2</v>
      </c>
      <c r="AB160">
        <f t="shared" si="64"/>
        <v>2.9431222756057369E-2</v>
      </c>
      <c r="AC160">
        <f t="shared" si="65"/>
        <v>0.19239519489213683</v>
      </c>
      <c r="AD160">
        <f t="shared" si="66"/>
        <v>1.667428500716003E-2</v>
      </c>
      <c r="AE160">
        <f t="shared" si="67"/>
        <v>4.9683443766510363E-2</v>
      </c>
      <c r="AF160" s="4">
        <f t="shared" si="68"/>
        <v>1.6268728346046982E-2</v>
      </c>
      <c r="AG160" s="4">
        <f t="shared" si="69"/>
        <v>0.2880690510516567</v>
      </c>
      <c r="AH160" s="4">
        <f t="shared" si="70"/>
        <v>5.6514902657959269E-2</v>
      </c>
      <c r="AI160" s="4">
        <f t="shared" si="71"/>
        <v>7.9021133821381984E-3</v>
      </c>
      <c r="AJ160" s="4">
        <f t="shared" si="72"/>
        <v>2.4472041112203947E-2</v>
      </c>
      <c r="AK160" s="20">
        <f t="shared" si="73"/>
        <v>0.90342434043135778</v>
      </c>
      <c r="AL160" s="20">
        <f t="shared" si="74"/>
        <v>0.49795985785464625</v>
      </c>
      <c r="AM160" s="5">
        <f t="shared" si="75"/>
        <v>1.6461955143441518</v>
      </c>
      <c r="AO160">
        <f t="shared" si="76"/>
        <v>97.382277999999999</v>
      </c>
      <c r="AP160">
        <f t="shared" si="77"/>
        <v>2.0548799999999998</v>
      </c>
      <c r="AQ160">
        <f t="shared" si="78"/>
        <v>3.3430284503725018E-2</v>
      </c>
      <c r="AR160">
        <f>IF(BinaryData!BO147=0," ",NormalizeData!BO147)</f>
        <v>3.4903439999999999</v>
      </c>
      <c r="AS160">
        <f>IF(BinaryData!BP147=0," ",NormalizeData!BP147)</f>
        <v>3.4073709999999999</v>
      </c>
      <c r="AT160">
        <f>IF(BinaryData!BQ147=0," ",NormalizeData!BQ147)</f>
        <v>3.4115790000000001</v>
      </c>
      <c r="AU160">
        <f>IF(BinaryData!BR147=0," ",NormalizeData!BR147)</f>
        <v>2.9479850000000001</v>
      </c>
      <c r="AV160">
        <f>IF(BinaryData!BS147=0," ",NormalizeData!BS147)</f>
        <v>2.6119979999999998</v>
      </c>
      <c r="AW160">
        <f>IF(BinaryData!BT147=0," ",NormalizeData!BT147)</f>
        <v>2.461452</v>
      </c>
      <c r="AX160">
        <f>IF(BinaryData!BU147=0," ",NormalizeData!BU147)</f>
        <v>2.2595670000000001</v>
      </c>
      <c r="AY160">
        <f>IF(BinaryData!BV147=0," ",NormalizeData!BV147)</f>
        <v>2.3423769999999999</v>
      </c>
      <c r="AZ160">
        <f>IF(BinaryData!BW147=0," ",NormalizeData!BW147)</f>
        <v>1.7570479999999999</v>
      </c>
      <c r="BA160">
        <f>IF(BinaryData!BX147=0," ",NormalizeData!BX147)</f>
        <v>1.9460930000000001</v>
      </c>
      <c r="BB160">
        <f>IF(BinaryData!BY147=0," ",NormalizeData!BY147)</f>
        <v>2.1136409999999999</v>
      </c>
      <c r="BC160">
        <f>IF(BinaryData!BZ147=0," ",NormalizeData!BZ147)</f>
        <v>2.082541</v>
      </c>
      <c r="BD160">
        <f>IF(BinaryData!CA147=0," ",NormalizeData!CA147)</f>
        <v>2.0723569999999998</v>
      </c>
      <c r="BE160">
        <f>IF(BinaryData!CB147=0," ",NormalizeData!CB147)</f>
        <v>2.123265</v>
      </c>
      <c r="BF160">
        <f>IF(BinaryData!CC147=0," ",NormalizeData!CC147)</f>
        <v>2.0959050000000001</v>
      </c>
      <c r="BG160">
        <f>IF(BinaryData!CD147=0," ",NormalizeData!CD147)</f>
        <v>2.1931850000000002</v>
      </c>
    </row>
    <row r="161" spans="1:59">
      <c r="A161">
        <f>NormalizeData!A148</f>
        <v>123.938333</v>
      </c>
      <c r="B161" s="6">
        <f t="shared" si="55"/>
        <v>98.370333000000002</v>
      </c>
      <c r="C161">
        <f>IF(BinaryData!C148=0," ",NormalizeData!C148)</f>
        <v>2.0744060000000002</v>
      </c>
      <c r="D161">
        <f>IF(BinaryData!D148=0," ",IF(NormalizeData!D148=" "," ",NormalizeData!D148))</f>
        <v>2.06534</v>
      </c>
      <c r="E161">
        <f>IF(BinaryData!E148=0," ",IF(NormalizeData!E148=" "," ",NormalizeData!E148))</f>
        <v>2.1001470000000002</v>
      </c>
      <c r="F161">
        <f>IF(BinaryData!F148=0," ",IF(NormalizeData!F148=" "," ",NormalizeData!F148))</f>
        <v>2.0022220000000002</v>
      </c>
      <c r="G161">
        <f>IF(BinaryData!G148=0," ",IF(NormalizeData!G148=" "," ",NormalizeData!G148))</f>
        <v>0.106059</v>
      </c>
      <c r="H161">
        <f>IF(BinaryData!H148=0," ",IF(NormalizeData!H148=" "," ",NormalizeData!H148))</f>
        <v>0.128467</v>
      </c>
      <c r="I161">
        <f>IF(BinaryData!I148=0," ",IF(NormalizeData!I148=" "," ",NormalizeData!I148))</f>
        <v>5.9674999999999999E-2</v>
      </c>
      <c r="J161">
        <f>IF(BinaryData!J148=0," ",IF(NormalizeData!J148=" "," ",NormalizeData!J148))</f>
        <v>0.110056</v>
      </c>
      <c r="K161">
        <f>IF(BinaryData!K148=0," ",IF(NormalizeData!K148=" "," ",NormalizeData!K148))</f>
        <v>3.4049740000000002</v>
      </c>
      <c r="L161">
        <f>IF(BinaryData!L148=0," ",IF(NormalizeData!L148=" "," ",NormalizeData!L148))</f>
        <v>3.159948</v>
      </c>
      <c r="M161">
        <f>IF(BinaryData!M148=0," ",IF(NormalizeData!M148=" "," ",NormalizeData!M148))</f>
        <v>3.5599639999999999</v>
      </c>
      <c r="N161">
        <f>IF(BinaryData!N148=0," ",IF(NormalizeData!N148=" "," ",NormalizeData!N148))</f>
        <v>3.5876730000000001</v>
      </c>
      <c r="O161">
        <f>IF(BinaryData!O148=0," ",IF(NormalizeData!O148=" "," ",NormalizeData!O148))</f>
        <v>2.0997159999999999</v>
      </c>
      <c r="P161">
        <f>IF(BinaryData!P148=0," ",IF(NormalizeData!P148=" "," ",NormalizeData!P148))</f>
        <v>2.1234890000000002</v>
      </c>
      <c r="Q161">
        <f>IF(BinaryData!Q148=0," ",IF(NormalizeData!Q148=" "," ",NormalizeData!Q148))</f>
        <v>2.0760209999999999</v>
      </c>
      <c r="R161">
        <f>IF(BinaryData!R148=0," ",IF(NormalizeData!R148=" "," ",NormalizeData!R148))</f>
        <v>1.9922299999999999</v>
      </c>
      <c r="T161" s="63">
        <f t="shared" si="56"/>
        <v>98.370333000000002</v>
      </c>
      <c r="U161" s="63">
        <f t="shared" si="57"/>
        <v>123.938333</v>
      </c>
      <c r="V161">
        <f t="shared" si="58"/>
        <v>2.06052875</v>
      </c>
      <c r="W161">
        <f t="shared" si="59"/>
        <v>0.10106424999999999</v>
      </c>
      <c r="X161">
        <f t="shared" si="60"/>
        <v>3.4281397500000002</v>
      </c>
      <c r="Y161">
        <f t="shared" si="61"/>
        <v>2.1116025</v>
      </c>
      <c r="Z161">
        <f t="shared" si="62"/>
        <v>2.0341255</v>
      </c>
      <c r="AA161">
        <f t="shared" si="63"/>
        <v>4.1573264737288403E-2</v>
      </c>
      <c r="AB161">
        <f t="shared" si="64"/>
        <v>2.9267614745938326E-2</v>
      </c>
      <c r="AC161">
        <f t="shared" si="65"/>
        <v>0.19603737525001877</v>
      </c>
      <c r="AD161">
        <f t="shared" si="66"/>
        <v>1.6810049509147981E-2</v>
      </c>
      <c r="AE161">
        <f t="shared" si="67"/>
        <v>5.9249184302401968E-2</v>
      </c>
      <c r="AF161" s="4">
        <f t="shared" si="68"/>
        <v>2.0176017799940139E-2</v>
      </c>
      <c r="AG161" s="4">
        <f t="shared" si="69"/>
        <v>0.28959414180522119</v>
      </c>
      <c r="AH161" s="4">
        <f t="shared" si="70"/>
        <v>5.7184767700913818E-2</v>
      </c>
      <c r="AI161" s="4">
        <f t="shared" si="71"/>
        <v>7.9608020492246915E-3</v>
      </c>
      <c r="AJ161" s="4">
        <f t="shared" si="72"/>
        <v>2.9127595274923777E-2</v>
      </c>
      <c r="AK161" s="20">
        <f t="shared" si="73"/>
        <v>0.89154044972507529</v>
      </c>
      <c r="AL161" s="20">
        <f t="shared" si="74"/>
        <v>0.47877582151509346</v>
      </c>
      <c r="AM161" s="5">
        <f t="shared" si="75"/>
        <v>1.6567034328038619</v>
      </c>
      <c r="AO161">
        <f t="shared" si="76"/>
        <v>98.370333000000002</v>
      </c>
      <c r="AP161">
        <f t="shared" si="77"/>
        <v>2.06052875</v>
      </c>
      <c r="AQ161">
        <f t="shared" si="78"/>
        <v>4.1573264737288403E-2</v>
      </c>
      <c r="AR161">
        <f>IF(BinaryData!BO148=0," ",NormalizeData!BO148)</f>
        <v>3.4927030000000001</v>
      </c>
      <c r="AS161">
        <f>IF(BinaryData!BP148=0," ",NormalizeData!BP148)</f>
        <v>3.4239229999999998</v>
      </c>
      <c r="AT161">
        <f>IF(BinaryData!BQ148=0," ",NormalizeData!BQ148)</f>
        <v>3.437306</v>
      </c>
      <c r="AU161">
        <f>IF(BinaryData!BR148=0," ",NormalizeData!BR148)</f>
        <v>2.9815870000000002</v>
      </c>
      <c r="AV161">
        <f>IF(BinaryData!BS148=0," ",NormalizeData!BS148)</f>
        <v>2.639265</v>
      </c>
      <c r="AW161">
        <f>IF(BinaryData!BT148=0," ",NormalizeData!BT148)</f>
        <v>2.453166</v>
      </c>
      <c r="AX161">
        <f>IF(BinaryData!BU148=0," ",NormalizeData!BU148)</f>
        <v>2.2670680000000001</v>
      </c>
      <c r="AY161">
        <f>IF(BinaryData!BV148=0," ",NormalizeData!BV148)</f>
        <v>2.3517009999999998</v>
      </c>
      <c r="AZ161">
        <f>IF(BinaryData!BW148=0," ",NormalizeData!BW148)</f>
        <v>1.7562249999999999</v>
      </c>
      <c r="BA161">
        <f>IF(BinaryData!BX148=0," ",NormalizeData!BX148)</f>
        <v>1.954148</v>
      </c>
      <c r="BB161">
        <f>IF(BinaryData!BY148=0," ",NormalizeData!BY148)</f>
        <v>2.120339</v>
      </c>
      <c r="BC161">
        <f>IF(BinaryData!BZ148=0," ",NormalizeData!BZ148)</f>
        <v>2.1012140000000001</v>
      </c>
      <c r="BD161">
        <f>IF(BinaryData!CA148=0," ",NormalizeData!CA148)</f>
        <v>2.0824039999999999</v>
      </c>
      <c r="BE161">
        <f>IF(BinaryData!CB148=0," ",NormalizeData!CB148)</f>
        <v>2.1308609999999999</v>
      </c>
      <c r="BF161">
        <f>IF(BinaryData!CC148=0," ",NormalizeData!CC148)</f>
        <v>2.096724</v>
      </c>
      <c r="BG161">
        <f>IF(BinaryData!CD148=0," ",NormalizeData!CD148)</f>
        <v>2.1996959999999999</v>
      </c>
    </row>
    <row r="162" spans="1:59">
      <c r="A162">
        <f>NormalizeData!A149</f>
        <v>124.929444</v>
      </c>
      <c r="B162" s="6">
        <f t="shared" si="55"/>
        <v>99.361444000000006</v>
      </c>
      <c r="C162">
        <f>IF(BinaryData!C149=0," ",NormalizeData!C149)</f>
        <v>2.0851479999999998</v>
      </c>
      <c r="D162">
        <f>IF(BinaryData!D149=0," ",IF(NormalizeData!D149=" "," ",NormalizeData!D149))</f>
        <v>2.0634839999999999</v>
      </c>
      <c r="E162">
        <f>IF(BinaryData!E149=0," ",IF(NormalizeData!E149=" "," ",NormalizeData!E149))</f>
        <v>2.1042930000000002</v>
      </c>
      <c r="F162">
        <f>IF(BinaryData!F149=0," ",IF(NormalizeData!F149=" "," ",NormalizeData!F149))</f>
        <v>2.018132</v>
      </c>
      <c r="G162">
        <f>IF(BinaryData!G149=0," ",IF(NormalizeData!G149=" "," ",NormalizeData!G149))</f>
        <v>0.1043</v>
      </c>
      <c r="H162">
        <f>IF(BinaryData!H149=0," ",IF(NormalizeData!H149=" "," ",NormalizeData!H149))</f>
        <v>0.126468</v>
      </c>
      <c r="I162">
        <f>IF(BinaryData!I149=0," ",IF(NormalizeData!I149=" "," ",NormalizeData!I149))</f>
        <v>5.7785000000000003E-2</v>
      </c>
      <c r="J162">
        <f>IF(BinaryData!J149=0," ",IF(NormalizeData!J149=" "," ",NormalizeData!J149))</f>
        <v>0.110383</v>
      </c>
      <c r="K162">
        <f>IF(BinaryData!K149=0," ",IF(NormalizeData!K149=" "," ",NormalizeData!K149))</f>
        <v>3.4377390000000001</v>
      </c>
      <c r="L162">
        <f>IF(BinaryData!L149=0," ",IF(NormalizeData!L149=" "," ",NormalizeData!L149))</f>
        <v>3.1928610000000002</v>
      </c>
      <c r="M162">
        <f>IF(BinaryData!M149=0," ",IF(NormalizeData!M149=" "," ",NormalizeData!M149))</f>
        <v>3.5986400000000001</v>
      </c>
      <c r="N162">
        <f>IF(BinaryData!N149=0," ",IF(NormalizeData!N149=" "," ",NormalizeData!N149))</f>
        <v>3.622223</v>
      </c>
      <c r="O162">
        <f>IF(BinaryData!O149=0," ",IF(NormalizeData!O149=" "," ",NormalizeData!O149))</f>
        <v>2.0990929999999999</v>
      </c>
      <c r="P162">
        <f>IF(BinaryData!P149=0," ",IF(NormalizeData!P149=" "," ",NormalizeData!P149))</f>
        <v>2.128336</v>
      </c>
      <c r="Q162">
        <f>IF(BinaryData!Q149=0," ",IF(NormalizeData!Q149=" "," ",NormalizeData!Q149))</f>
        <v>2.075482</v>
      </c>
      <c r="R162">
        <f>IF(BinaryData!R149=0," ",IF(NormalizeData!R149=" "," ",NormalizeData!R149))</f>
        <v>2.0021659999999999</v>
      </c>
      <c r="T162" s="63">
        <f t="shared" si="56"/>
        <v>99.361444000000006</v>
      </c>
      <c r="U162" s="63">
        <f t="shared" si="57"/>
        <v>124.929444</v>
      </c>
      <c r="V162">
        <f t="shared" si="58"/>
        <v>2.0677642499999997</v>
      </c>
      <c r="W162">
        <f t="shared" si="59"/>
        <v>9.9734000000000003E-2</v>
      </c>
      <c r="X162">
        <f t="shared" si="60"/>
        <v>3.4628657500000002</v>
      </c>
      <c r="Y162">
        <f t="shared" si="61"/>
        <v>2.1137144999999999</v>
      </c>
      <c r="Z162">
        <f t="shared" si="62"/>
        <v>2.038824</v>
      </c>
      <c r="AA162">
        <f t="shared" si="63"/>
        <v>3.7050529104409126E-2</v>
      </c>
      <c r="AB162">
        <f t="shared" si="64"/>
        <v>2.9488274019797537E-2</v>
      </c>
      <c r="AC162">
        <f t="shared" si="65"/>
        <v>0.19779054466678458</v>
      </c>
      <c r="AD162">
        <f t="shared" si="66"/>
        <v>2.0677923602238302E-2</v>
      </c>
      <c r="AE162">
        <f t="shared" si="67"/>
        <v>5.1842240769473032E-2</v>
      </c>
      <c r="AF162" s="4">
        <f t="shared" si="68"/>
        <v>1.7918159241030077E-2</v>
      </c>
      <c r="AG162" s="4">
        <f t="shared" si="69"/>
        <v>0.29566922032403731</v>
      </c>
      <c r="AH162" s="4">
        <f t="shared" si="70"/>
        <v>5.7117589576432343E-2</v>
      </c>
      <c r="AI162" s="4">
        <f t="shared" si="71"/>
        <v>9.782741993887208E-3</v>
      </c>
      <c r="AJ162" s="4">
        <f t="shared" si="72"/>
        <v>2.5427521340475212E-2</v>
      </c>
      <c r="AK162" s="20">
        <f t="shared" si="73"/>
        <v>0.89857045674342662</v>
      </c>
      <c r="AL162" s="20">
        <f t="shared" si="74"/>
        <v>0.49500217631937105</v>
      </c>
      <c r="AM162" s="5">
        <f t="shared" si="75"/>
        <v>1.6637184751729381</v>
      </c>
      <c r="AO162">
        <f t="shared" si="76"/>
        <v>99.361444000000006</v>
      </c>
      <c r="AP162">
        <f t="shared" si="77"/>
        <v>2.0677642499999997</v>
      </c>
      <c r="AQ162">
        <f t="shared" si="78"/>
        <v>3.7050529104409126E-2</v>
      </c>
      <c r="AR162">
        <f>IF(BinaryData!BO149=0," ",NormalizeData!BO149)</f>
        <v>3.5310419999999998</v>
      </c>
      <c r="AS162">
        <f>IF(BinaryData!BP149=0," ",NormalizeData!BP149)</f>
        <v>3.4396520000000002</v>
      </c>
      <c r="AT162">
        <f>IF(BinaryData!BQ149=0," ",NormalizeData!BQ149)</f>
        <v>3.4660519999999999</v>
      </c>
      <c r="AU162">
        <f>IF(BinaryData!BR149=0," ",NormalizeData!BR149)</f>
        <v>2.988378</v>
      </c>
      <c r="AV162">
        <f>IF(BinaryData!BS149=0," ",NormalizeData!BS149)</f>
        <v>2.6559499999999998</v>
      </c>
      <c r="AW162">
        <f>IF(BinaryData!BT149=0," ",NormalizeData!BT149)</f>
        <v>2.455301</v>
      </c>
      <c r="AX162">
        <f>IF(BinaryData!BU149=0," ",NormalizeData!BU149)</f>
        <v>2.2765430000000002</v>
      </c>
      <c r="AY162">
        <f>IF(BinaryData!BV149=0," ",NormalizeData!BV149)</f>
        <v>2.3615430000000002</v>
      </c>
      <c r="AZ162">
        <f>IF(BinaryData!BW149=0," ",NormalizeData!BW149)</f>
        <v>1.7658020000000001</v>
      </c>
      <c r="BA162">
        <f>IF(BinaryData!BX149=0," ",NormalizeData!BX149)</f>
        <v>1.9523999999999999</v>
      </c>
      <c r="BB162">
        <f>IF(BinaryData!BY149=0," ",NormalizeData!BY149)</f>
        <v>2.119221</v>
      </c>
      <c r="BC162">
        <f>IF(BinaryData!BZ149=0," ",NormalizeData!BZ149)</f>
        <v>2.1077340000000002</v>
      </c>
      <c r="BD162">
        <f>IF(BinaryData!CA149=0," ",NormalizeData!CA149)</f>
        <v>2.092794</v>
      </c>
      <c r="BE162">
        <f>IF(BinaryData!CB149=0," ",NormalizeData!CB149)</f>
        <v>2.1230380000000002</v>
      </c>
      <c r="BF162">
        <f>IF(BinaryData!CC149=0," ",NormalizeData!CC149)</f>
        <v>2.1069969999999998</v>
      </c>
      <c r="BG162">
        <f>IF(BinaryData!CD149=0," ",NormalizeData!CD149)</f>
        <v>2.1901419999999998</v>
      </c>
    </row>
    <row r="163" spans="1:59">
      <c r="A163">
        <f>NormalizeData!A150</f>
        <v>125.9175</v>
      </c>
      <c r="B163" s="6">
        <f t="shared" si="55"/>
        <v>100.34950000000001</v>
      </c>
      <c r="C163">
        <f>IF(BinaryData!C150=0," ",NormalizeData!C150)</f>
        <v>2.0864720000000001</v>
      </c>
      <c r="D163">
        <f>IF(BinaryData!D150=0," ",IF(NormalizeData!D150=" "," ",NormalizeData!D150))</f>
        <v>2.059145</v>
      </c>
      <c r="E163">
        <f>IF(BinaryData!E150=0," ",IF(NormalizeData!E150=" "," ",NormalizeData!E150))</f>
        <v>2.11504</v>
      </c>
      <c r="F163">
        <f>IF(BinaryData!F150=0," ",IF(NormalizeData!F150=" "," ",NormalizeData!F150))</f>
        <v>2.0191949999999999</v>
      </c>
      <c r="G163">
        <f>IF(BinaryData!G150=0," ",IF(NormalizeData!G150=" "," ",NormalizeData!G150))</f>
        <v>0.104225</v>
      </c>
      <c r="H163">
        <f>IF(BinaryData!H150=0," ",IF(NormalizeData!H150=" "," ",NormalizeData!H150))</f>
        <v>0.125253</v>
      </c>
      <c r="I163">
        <f>IF(BinaryData!I150=0," ",IF(NormalizeData!I150=" "," ",NormalizeData!I150))</f>
        <v>5.5037999999999997E-2</v>
      </c>
      <c r="J163">
        <f>IF(BinaryData!J150=0," ",IF(NormalizeData!J150=" "," ",NormalizeData!J150))</f>
        <v>0.107527</v>
      </c>
      <c r="K163">
        <f>IF(BinaryData!K150=0," ",IF(NormalizeData!K150=" "," ",NormalizeData!K150))</f>
        <v>3.4420359999999999</v>
      </c>
      <c r="L163">
        <f>IF(BinaryData!L150=0," ",IF(NormalizeData!L150=" "," ",NormalizeData!L150))</f>
        <v>3.2328039999999998</v>
      </c>
      <c r="M163">
        <f>IF(BinaryData!M150=0," ",IF(NormalizeData!M150=" "," ",NormalizeData!M150))</f>
        <v>3.6154419999999998</v>
      </c>
      <c r="N163">
        <f>IF(BinaryData!N150=0," ",IF(NormalizeData!N150=" "," ",NormalizeData!N150))</f>
        <v>3.6465019999999999</v>
      </c>
      <c r="O163">
        <f>IF(BinaryData!O150=0," ",IF(NormalizeData!O150=" "," ",NormalizeData!O150))</f>
        <v>2.1170599999999999</v>
      </c>
      <c r="P163">
        <f>IF(BinaryData!P150=0," ",IF(NormalizeData!P150=" "," ",NormalizeData!P150))</f>
        <v>2.1349589999999998</v>
      </c>
      <c r="Q163">
        <f>IF(BinaryData!Q150=0," ",IF(NormalizeData!Q150=" "," ",NormalizeData!Q150))</f>
        <v>2.077369</v>
      </c>
      <c r="R163">
        <f>IF(BinaryData!R150=0," ",IF(NormalizeData!R150=" "," ",NormalizeData!R150))</f>
        <v>1.995258</v>
      </c>
      <c r="T163" s="63">
        <f t="shared" si="56"/>
        <v>100.34950000000001</v>
      </c>
      <c r="U163" s="63">
        <f t="shared" si="57"/>
        <v>125.9175</v>
      </c>
      <c r="V163">
        <f t="shared" si="58"/>
        <v>2.069963</v>
      </c>
      <c r="W163">
        <f t="shared" si="59"/>
        <v>9.8010749999999994E-2</v>
      </c>
      <c r="X163">
        <f t="shared" si="60"/>
        <v>3.4841959999999998</v>
      </c>
      <c r="Y163">
        <f t="shared" si="61"/>
        <v>2.1260094999999999</v>
      </c>
      <c r="Z163">
        <f t="shared" si="62"/>
        <v>2.0363134999999999</v>
      </c>
      <c r="AA163">
        <f t="shared" si="63"/>
        <v>4.0820346062554073E-2</v>
      </c>
      <c r="AB163">
        <f t="shared" si="64"/>
        <v>3.0099686292662058E-2</v>
      </c>
      <c r="AC163">
        <f t="shared" si="65"/>
        <v>0.19021404909206893</v>
      </c>
      <c r="AD163">
        <f t="shared" si="66"/>
        <v>1.2656504276457934E-2</v>
      </c>
      <c r="AE163">
        <f t="shared" si="67"/>
        <v>5.8061244910008636E-2</v>
      </c>
      <c r="AF163" s="4">
        <f t="shared" si="68"/>
        <v>1.9720326432189402E-2</v>
      </c>
      <c r="AG163" s="4">
        <f t="shared" si="69"/>
        <v>0.30710596840307886</v>
      </c>
      <c r="AH163" s="4">
        <f t="shared" si="70"/>
        <v>5.4593383693704069E-2</v>
      </c>
      <c r="AI163" s="4">
        <f t="shared" si="71"/>
        <v>5.9531739046593795E-3</v>
      </c>
      <c r="AJ163" s="4">
        <f t="shared" si="72"/>
        <v>2.8512920485970671E-2</v>
      </c>
      <c r="AK163" s="20">
        <f t="shared" si="73"/>
        <v>0.89210687172285819</v>
      </c>
      <c r="AL163" s="20">
        <f t="shared" si="74"/>
        <v>0.50990877354448028</v>
      </c>
      <c r="AM163" s="5">
        <f t="shared" si="75"/>
        <v>1.6746907922409435</v>
      </c>
      <c r="AO163">
        <f t="shared" si="76"/>
        <v>100.34950000000001</v>
      </c>
      <c r="AP163">
        <f t="shared" si="77"/>
        <v>2.069963</v>
      </c>
      <c r="AQ163">
        <f t="shared" si="78"/>
        <v>4.0820346062554073E-2</v>
      </c>
      <c r="AR163">
        <f>IF(BinaryData!BO150=0," ",NormalizeData!BO150)</f>
        <v>3.572139</v>
      </c>
      <c r="AS163">
        <f>IF(BinaryData!BP150=0," ",NormalizeData!BP150)</f>
        <v>3.4798480000000001</v>
      </c>
      <c r="AT163">
        <f>IF(BinaryData!BQ150=0," ",NormalizeData!BQ150)</f>
        <v>3.502424</v>
      </c>
      <c r="AU163">
        <f>IF(BinaryData!BR150=0," ",NormalizeData!BR150)</f>
        <v>3.0208919999999999</v>
      </c>
      <c r="AV163">
        <f>IF(BinaryData!BS150=0," ",NormalizeData!BS150)</f>
        <v>2.6680350000000002</v>
      </c>
      <c r="AW163">
        <f>IF(BinaryData!BT150=0," ",NormalizeData!BT150)</f>
        <v>2.476947</v>
      </c>
      <c r="AX163">
        <f>IF(BinaryData!BU150=0," ",NormalizeData!BU150)</f>
        <v>2.2680440000000002</v>
      </c>
      <c r="AY163">
        <f>IF(BinaryData!BV150=0," ",NormalizeData!BV150)</f>
        <v>2.3634200000000001</v>
      </c>
      <c r="AZ163">
        <f>IF(BinaryData!BW150=0," ",NormalizeData!BW150)</f>
        <v>1.771444</v>
      </c>
      <c r="BA163">
        <f>IF(BinaryData!BX150=0," ",NormalizeData!BX150)</f>
        <v>1.9610110000000001</v>
      </c>
      <c r="BB163">
        <f>IF(BinaryData!BY150=0," ",NormalizeData!BY150)</f>
        <v>2.1373739999999999</v>
      </c>
      <c r="BC163">
        <f>IF(BinaryData!BZ150=0," ",NormalizeData!BZ150)</f>
        <v>2.1018979999999998</v>
      </c>
      <c r="BD163">
        <f>IF(BinaryData!CA150=0," ",NormalizeData!CA150)</f>
        <v>2.102271</v>
      </c>
      <c r="BE163">
        <f>IF(BinaryData!CB150=0," ",NormalizeData!CB150)</f>
        <v>2.1300469999999998</v>
      </c>
      <c r="BF163">
        <f>IF(BinaryData!CC150=0," ",NormalizeData!CC150)</f>
        <v>2.1142240000000001</v>
      </c>
      <c r="BG163">
        <f>IF(BinaryData!CD150=0," ",NormalizeData!CD150)</f>
        <v>2.2017739999999999</v>
      </c>
    </row>
    <row r="164" spans="1:59">
      <c r="A164">
        <f>NormalizeData!A151</f>
        <v>126.905</v>
      </c>
      <c r="B164" s="6">
        <f t="shared" si="55"/>
        <v>101.337</v>
      </c>
      <c r="C164">
        <f>IF(BinaryData!C151=0," ",NormalizeData!C151)</f>
        <v>2.085521</v>
      </c>
      <c r="D164">
        <f>IF(BinaryData!D151=0," ",IF(NormalizeData!D151=" "," ",NormalizeData!D151))</f>
        <v>2.0652339999999998</v>
      </c>
      <c r="E164">
        <f>IF(BinaryData!E151=0," ",IF(NormalizeData!E151=" "," ",NormalizeData!E151))</f>
        <v>2.118881</v>
      </c>
      <c r="F164">
        <f>IF(BinaryData!F151=0," ",IF(NormalizeData!F151=" "," ",NormalizeData!F151))</f>
        <v>2.0207700000000002</v>
      </c>
      <c r="G164">
        <f>IF(BinaryData!G151=0," ",IF(NormalizeData!G151=" "," ",NormalizeData!G151))</f>
        <v>0.10380399999999999</v>
      </c>
      <c r="H164">
        <f>IF(BinaryData!H151=0," ",IF(NormalizeData!H151=" "," ",NormalizeData!H151))</f>
        <v>0.124125</v>
      </c>
      <c r="I164">
        <f>IF(BinaryData!I151=0," ",IF(NormalizeData!I151=" "," ",NormalizeData!I151))</f>
        <v>5.6125000000000001E-2</v>
      </c>
      <c r="J164">
        <f>IF(BinaryData!J151=0," ",IF(NormalizeData!J151=" "," ",NormalizeData!J151))</f>
        <v>0.107465</v>
      </c>
      <c r="K164">
        <f>IF(BinaryData!K151=0," ",IF(NormalizeData!K151=" "," ",NormalizeData!K151))</f>
        <v>3.468118</v>
      </c>
      <c r="L164">
        <f>IF(BinaryData!L151=0," ",IF(NormalizeData!L151=" "," ",NormalizeData!L151))</f>
        <v>3.253622</v>
      </c>
      <c r="M164">
        <f>IF(BinaryData!M151=0," ",IF(NormalizeData!M151=" "," ",NormalizeData!M151))</f>
        <v>3.6442580000000002</v>
      </c>
      <c r="N164">
        <f>IF(BinaryData!N151=0," ",IF(NormalizeData!N151=" "," ",NormalizeData!N151))</f>
        <v>3.6950150000000002</v>
      </c>
      <c r="O164">
        <f>IF(BinaryData!O151=0," ",IF(NormalizeData!O151=" "," ",NormalizeData!O151))</f>
        <v>2.1206559999999999</v>
      </c>
      <c r="P164">
        <f>IF(BinaryData!P151=0," ",IF(NormalizeData!P151=" "," ",NormalizeData!P151))</f>
        <v>2.1444890000000001</v>
      </c>
      <c r="Q164">
        <f>IF(BinaryData!Q151=0," ",IF(NormalizeData!Q151=" "," ",NormalizeData!Q151))</f>
        <v>2.0874480000000002</v>
      </c>
      <c r="R164">
        <f>IF(BinaryData!R151=0," ",IF(NormalizeData!R151=" "," ",NormalizeData!R151))</f>
        <v>1.9945539999999999</v>
      </c>
      <c r="T164" s="63">
        <f t="shared" si="56"/>
        <v>101.337</v>
      </c>
      <c r="U164" s="63">
        <f t="shared" si="57"/>
        <v>126.905</v>
      </c>
      <c r="V164">
        <f t="shared" si="58"/>
        <v>2.0726015000000002</v>
      </c>
      <c r="W164">
        <f t="shared" si="59"/>
        <v>9.7879749999999988E-2</v>
      </c>
      <c r="X164">
        <f t="shared" si="60"/>
        <v>3.5152532500000002</v>
      </c>
      <c r="Y164">
        <f t="shared" si="61"/>
        <v>2.1325725000000002</v>
      </c>
      <c r="Z164">
        <f t="shared" si="62"/>
        <v>2.0410010000000001</v>
      </c>
      <c r="AA164">
        <f t="shared" si="63"/>
        <v>4.1026373830338234E-2</v>
      </c>
      <c r="AB164">
        <f t="shared" si="64"/>
        <v>2.9207567802141104E-2</v>
      </c>
      <c r="AC164">
        <f t="shared" si="65"/>
        <v>0.19969072341561095</v>
      </c>
      <c r="AD164">
        <f t="shared" si="66"/>
        <v>1.6852475916019141E-2</v>
      </c>
      <c r="AE164">
        <f t="shared" si="67"/>
        <v>6.5685977331543327E-2</v>
      </c>
      <c r="AF164" s="4">
        <f t="shared" si="68"/>
        <v>1.9794627105277223E-2</v>
      </c>
      <c r="AG164" s="4">
        <f t="shared" si="69"/>
        <v>0.29840255826298195</v>
      </c>
      <c r="AH164" s="4">
        <f t="shared" si="70"/>
        <v>5.6806923773020032E-2</v>
      </c>
      <c r="AI164" s="4">
        <f t="shared" si="71"/>
        <v>7.9024164083608597E-3</v>
      </c>
      <c r="AJ164" s="4">
        <f t="shared" si="72"/>
        <v>3.218321663318309E-2</v>
      </c>
      <c r="AK164" s="20">
        <f t="shared" si="73"/>
        <v>0.89330049922352961</v>
      </c>
      <c r="AL164" s="20">
        <f t="shared" si="74"/>
        <v>0.49942784754681946</v>
      </c>
      <c r="AM164" s="5">
        <f t="shared" si="75"/>
        <v>1.6832165599095248</v>
      </c>
      <c r="AO164">
        <f t="shared" si="76"/>
        <v>101.337</v>
      </c>
      <c r="AP164">
        <f t="shared" si="77"/>
        <v>2.0726015000000002</v>
      </c>
      <c r="AQ164">
        <f t="shared" si="78"/>
        <v>4.1026373830338234E-2</v>
      </c>
      <c r="AR164">
        <f>IF(BinaryData!BO151=0," ",NormalizeData!BO151)</f>
        <v>3.61802</v>
      </c>
      <c r="AS164">
        <f>IF(BinaryData!BP151=0," ",NormalizeData!BP151)</f>
        <v>3.507028</v>
      </c>
      <c r="AT164">
        <f>IF(BinaryData!BQ151=0," ",NormalizeData!BQ151)</f>
        <v>3.4921989999999998</v>
      </c>
      <c r="AU164">
        <f>IF(BinaryData!BR151=0," ",NormalizeData!BR151)</f>
        <v>3.0490270000000002</v>
      </c>
      <c r="AV164">
        <f>IF(BinaryData!BS151=0," ",NormalizeData!BS151)</f>
        <v>2.693095</v>
      </c>
      <c r="AW164">
        <f>IF(BinaryData!BT151=0," ",NormalizeData!BT151)</f>
        <v>2.4993780000000001</v>
      </c>
      <c r="AX164">
        <f>IF(BinaryData!BU151=0," ",NormalizeData!BU151)</f>
        <v>2.2852839999999999</v>
      </c>
      <c r="AY164">
        <f>IF(BinaryData!BV151=0," ",NormalizeData!BV151)</f>
        <v>2.3754309999999998</v>
      </c>
      <c r="AZ164">
        <f>IF(BinaryData!BW151=0," ",NormalizeData!BW151)</f>
        <v>1.7772289999999999</v>
      </c>
      <c r="BA164">
        <f>IF(BinaryData!BX151=0," ",NormalizeData!BX151)</f>
        <v>1.9790019999999999</v>
      </c>
      <c r="BB164">
        <f>IF(BinaryData!BY151=0," ",NormalizeData!BY151)</f>
        <v>2.1331229999999999</v>
      </c>
      <c r="BC164">
        <f>IF(BinaryData!BZ151=0," ",NormalizeData!BZ151)</f>
        <v>2.1125219999999998</v>
      </c>
      <c r="BD164">
        <f>IF(BinaryData!CA151=0," ",NormalizeData!CA151)</f>
        <v>2.1019459999999999</v>
      </c>
      <c r="BE164">
        <f>IF(BinaryData!CB151=0," ",NormalizeData!CB151)</f>
        <v>2.1434129999999998</v>
      </c>
      <c r="BF164">
        <f>IF(BinaryData!CC151=0," ",NormalizeData!CC151)</f>
        <v>2.11869</v>
      </c>
      <c r="BG164">
        <f>IF(BinaryData!CD151=0," ",NormalizeData!CD151)</f>
        <v>2.2055099999999999</v>
      </c>
    </row>
    <row r="165" spans="1:59">
      <c r="A165">
        <f>NormalizeData!A152</f>
        <v>127.894167</v>
      </c>
      <c r="B165" s="6">
        <f t="shared" si="55"/>
        <v>102.326167</v>
      </c>
      <c r="C165">
        <f>IF(BinaryData!C152=0," ",NormalizeData!C152)</f>
        <v>2.091923</v>
      </c>
      <c r="D165">
        <f>IF(BinaryData!D152=0," ",IF(NormalizeData!D152=" "," ",NormalizeData!D152))</f>
        <v>2.0720489999999998</v>
      </c>
      <c r="E165">
        <f>IF(BinaryData!E152=0," ",IF(NormalizeData!E152=" "," ",NormalizeData!E152))</f>
        <v>2.1232869999999999</v>
      </c>
      <c r="F165">
        <f>IF(BinaryData!F152=0," ",IF(NormalizeData!F152=" "," ",NormalizeData!F152))</f>
        <v>2.032902</v>
      </c>
      <c r="G165">
        <f>IF(BinaryData!G152=0," ",IF(NormalizeData!G152=" "," ",NormalizeData!G152))</f>
        <v>0.103559</v>
      </c>
      <c r="H165">
        <f>IF(BinaryData!H152=0," ",IF(NormalizeData!H152=" "," ",NormalizeData!H152))</f>
        <v>0.123893</v>
      </c>
      <c r="I165">
        <f>IF(BinaryData!I152=0," ",IF(NormalizeData!I152=" "," ",NormalizeData!I152))</f>
        <v>5.4396E-2</v>
      </c>
      <c r="J165">
        <f>IF(BinaryData!J152=0," ",IF(NormalizeData!J152=" "," ",NormalizeData!J152))</f>
        <v>0.105713</v>
      </c>
      <c r="K165">
        <f>IF(BinaryData!K152=0," ",IF(NormalizeData!K152=" "," ",NormalizeData!K152))</f>
        <v>3.4989270000000001</v>
      </c>
      <c r="L165">
        <f>IF(BinaryData!L152=0," ",IF(NormalizeData!L152=" "," ",NormalizeData!L152))</f>
        <v>3.265307</v>
      </c>
      <c r="M165">
        <f>IF(BinaryData!M152=0," ",IF(NormalizeData!M152=" "," ",NormalizeData!M152))</f>
        <v>3.6646429999999999</v>
      </c>
      <c r="N165">
        <f>IF(BinaryData!N152=0," ",IF(NormalizeData!N152=" "," ",NormalizeData!N152))</f>
        <v>3.732129</v>
      </c>
      <c r="O165">
        <f>IF(BinaryData!O152=0," ",IF(NormalizeData!O152=" "," ",NormalizeData!O152))</f>
        <v>2.1150720000000001</v>
      </c>
      <c r="P165">
        <f>IF(BinaryData!P152=0," ",IF(NormalizeData!P152=" "," ",NormalizeData!P152))</f>
        <v>2.134652</v>
      </c>
      <c r="Q165">
        <f>IF(BinaryData!Q152=0," ",IF(NormalizeData!Q152=" "," ",NormalizeData!Q152))</f>
        <v>2.083412</v>
      </c>
      <c r="R165">
        <f>IF(BinaryData!R152=0," ",IF(NormalizeData!R152=" "," ",NormalizeData!R152))</f>
        <v>1.9925550000000001</v>
      </c>
      <c r="T165" s="63">
        <f t="shared" si="56"/>
        <v>102.326167</v>
      </c>
      <c r="U165" s="63">
        <f t="shared" si="57"/>
        <v>127.894167</v>
      </c>
      <c r="V165">
        <f t="shared" si="58"/>
        <v>2.0800402499999997</v>
      </c>
      <c r="W165">
        <f t="shared" si="59"/>
        <v>9.6890249999999997E-2</v>
      </c>
      <c r="X165">
        <f t="shared" si="60"/>
        <v>3.5402515000000001</v>
      </c>
      <c r="Y165">
        <f t="shared" si="61"/>
        <v>2.1248620000000003</v>
      </c>
      <c r="Z165">
        <f t="shared" si="62"/>
        <v>2.0379835000000002</v>
      </c>
      <c r="AA165">
        <f t="shared" si="63"/>
        <v>3.7847746840686119E-2</v>
      </c>
      <c r="AB165">
        <f t="shared" si="64"/>
        <v>2.9761400811285789E-2</v>
      </c>
      <c r="AC165">
        <f t="shared" si="65"/>
        <v>0.2078400127173142</v>
      </c>
      <c r="AD165">
        <f t="shared" si="66"/>
        <v>1.3845150775632552E-2</v>
      </c>
      <c r="AE165">
        <f t="shared" si="67"/>
        <v>6.4245600818266135E-2</v>
      </c>
      <c r="AF165" s="4">
        <f t="shared" si="68"/>
        <v>1.8195680031040804E-2</v>
      </c>
      <c r="AG165" s="4">
        <f t="shared" si="69"/>
        <v>0.30716610609721606</v>
      </c>
      <c r="AH165" s="4">
        <f t="shared" si="70"/>
        <v>5.8707697099292008E-2</v>
      </c>
      <c r="AI165" s="4">
        <f t="shared" si="71"/>
        <v>6.5157882138381458E-3</v>
      </c>
      <c r="AJ165" s="4">
        <f t="shared" si="72"/>
        <v>3.1524102534817446E-2</v>
      </c>
      <c r="AK165" s="20">
        <f t="shared" si="73"/>
        <v>0.89772460834736867</v>
      </c>
      <c r="AL165" s="20">
        <f t="shared" si="74"/>
        <v>0.49523517321620358</v>
      </c>
      <c r="AM165" s="5">
        <f t="shared" si="75"/>
        <v>1.6960584318789695</v>
      </c>
      <c r="AO165">
        <f t="shared" si="76"/>
        <v>102.326167</v>
      </c>
      <c r="AP165">
        <f t="shared" si="77"/>
        <v>2.0800402499999997</v>
      </c>
      <c r="AQ165">
        <f t="shared" si="78"/>
        <v>3.7847746840686119E-2</v>
      </c>
      <c r="AR165">
        <f>IF(BinaryData!BO152=0," ",NormalizeData!BO152)</f>
        <v>3.6538439999999999</v>
      </c>
      <c r="AS165">
        <f>IF(BinaryData!BP152=0," ",NormalizeData!BP152)</f>
        <v>3.5375860000000001</v>
      </c>
      <c r="AT165">
        <f>IF(BinaryData!BQ152=0," ",NormalizeData!BQ152)</f>
        <v>3.5175139999999998</v>
      </c>
      <c r="AU165">
        <f>IF(BinaryData!BR152=0," ",NormalizeData!BR152)</f>
        <v>3.0586090000000001</v>
      </c>
      <c r="AV165">
        <f>IF(BinaryData!BS152=0," ",NormalizeData!BS152)</f>
        <v>2.7028979999999998</v>
      </c>
      <c r="AW165">
        <f>IF(BinaryData!BT152=0," ",NormalizeData!BT152)</f>
        <v>2.5047769999999998</v>
      </c>
      <c r="AX165">
        <f>IF(BinaryData!BU152=0," ",NormalizeData!BU152)</f>
        <v>2.2938619999999998</v>
      </c>
      <c r="AY165">
        <f>IF(BinaryData!BV152=0," ",NormalizeData!BV152)</f>
        <v>2.3799839999999999</v>
      </c>
      <c r="AZ165">
        <f>IF(BinaryData!BW152=0," ",NormalizeData!BW152)</f>
        <v>1.784319</v>
      </c>
      <c r="BA165">
        <f>IF(BinaryData!BX152=0," ",NormalizeData!BX152)</f>
        <v>1.998405</v>
      </c>
      <c r="BB165">
        <f>IF(BinaryData!BY152=0," ",NormalizeData!BY152)</f>
        <v>2.156215</v>
      </c>
      <c r="BC165">
        <f>IF(BinaryData!BZ152=0," ",NormalizeData!BZ152)</f>
        <v>2.122242</v>
      </c>
      <c r="BD165">
        <f>IF(BinaryData!CA152=0," ",NormalizeData!CA152)</f>
        <v>2.1089859999999998</v>
      </c>
      <c r="BE165">
        <f>IF(BinaryData!CB152=0," ",NormalizeData!CB152)</f>
        <v>2.1451730000000002</v>
      </c>
      <c r="BF165">
        <f>IF(BinaryData!CC152=0," ",NormalizeData!CC152)</f>
        <v>2.117734</v>
      </c>
      <c r="BG165">
        <f>IF(BinaryData!CD152=0," ",NormalizeData!CD152)</f>
        <v>2.213784</v>
      </c>
    </row>
    <row r="166" spans="1:59">
      <c r="A166">
        <f>NormalizeData!A153</f>
        <v>128.88166699999999</v>
      </c>
      <c r="B166" s="6">
        <f t="shared" si="55"/>
        <v>103.313667</v>
      </c>
      <c r="C166">
        <f>IF(BinaryData!C153=0," ",NormalizeData!C153)</f>
        <v>2.0840369999999999</v>
      </c>
      <c r="D166">
        <f>IF(BinaryData!D153=0," ",IF(NormalizeData!D153=" "," ",NormalizeData!D153))</f>
        <v>2.0700270000000001</v>
      </c>
      <c r="E166">
        <f>IF(BinaryData!E153=0," ",IF(NormalizeData!E153=" "," ",NormalizeData!E153))</f>
        <v>2.1310280000000001</v>
      </c>
      <c r="F166">
        <f>IF(BinaryData!F153=0," ",IF(NormalizeData!F153=" "," ",NormalizeData!F153))</f>
        <v>2.0392109999999999</v>
      </c>
      <c r="G166">
        <f>IF(BinaryData!G153=0," ",IF(NormalizeData!G153=" "," ",NormalizeData!G153))</f>
        <v>0.10154299999999999</v>
      </c>
      <c r="H166">
        <f>IF(BinaryData!H153=0," ",IF(NormalizeData!H153=" "," ",NormalizeData!H153))</f>
        <v>0.123444</v>
      </c>
      <c r="I166">
        <f>IF(BinaryData!I153=0," ",IF(NormalizeData!I153=" "," ",NormalizeData!I153))</f>
        <v>5.3402999999999999E-2</v>
      </c>
      <c r="J166">
        <f>IF(BinaryData!J153=0," ",IF(NormalizeData!J153=" "," ",NormalizeData!J153))</f>
        <v>0.105826</v>
      </c>
      <c r="K166">
        <f>IF(BinaryData!K153=0," ",IF(NormalizeData!K153=" "," ",NormalizeData!K153))</f>
        <v>3.5171600000000001</v>
      </c>
      <c r="L166">
        <f>IF(BinaryData!L153=0," ",IF(NormalizeData!L153=" "," ",NormalizeData!L153))</f>
        <v>3.2940179999999999</v>
      </c>
      <c r="M166">
        <f>IF(BinaryData!M153=0," ",IF(NormalizeData!M153=" "," ",NormalizeData!M153))</f>
        <v>3.6900059999999999</v>
      </c>
      <c r="N166">
        <f>IF(BinaryData!N153=0," ",IF(NormalizeData!N153=" "," ",NormalizeData!N153))</f>
        <v>3.776688</v>
      </c>
      <c r="O166">
        <f>IF(BinaryData!O153=0," ",IF(NormalizeData!O153=" "," ",NormalizeData!O153))</f>
        <v>2.1184970000000001</v>
      </c>
      <c r="P166">
        <f>IF(BinaryData!P153=0," ",IF(NormalizeData!P153=" "," ",NormalizeData!P153))</f>
        <v>2.1460180000000002</v>
      </c>
      <c r="Q166">
        <f>IF(BinaryData!Q153=0," ",IF(NormalizeData!Q153=" "," ",NormalizeData!Q153))</f>
        <v>2.0969869999999999</v>
      </c>
      <c r="R166">
        <f>IF(BinaryData!R153=0," ",IF(NormalizeData!R153=" "," ",NormalizeData!R153))</f>
        <v>2.0096919999999998</v>
      </c>
      <c r="T166" s="63">
        <f t="shared" si="56"/>
        <v>103.313667</v>
      </c>
      <c r="U166" s="63">
        <f t="shared" si="57"/>
        <v>128.88166699999999</v>
      </c>
      <c r="V166">
        <f t="shared" si="58"/>
        <v>2.0810757500000001</v>
      </c>
      <c r="W166">
        <f t="shared" si="59"/>
        <v>9.6054E-2</v>
      </c>
      <c r="X166">
        <f t="shared" si="60"/>
        <v>3.5694680000000001</v>
      </c>
      <c r="Y166">
        <f t="shared" si="61"/>
        <v>2.1322575000000001</v>
      </c>
      <c r="Z166">
        <f t="shared" si="62"/>
        <v>2.0533394999999999</v>
      </c>
      <c r="AA166">
        <f t="shared" si="63"/>
        <v>3.8204399619023034E-2</v>
      </c>
      <c r="AB166">
        <f t="shared" si="64"/>
        <v>2.9971881300089692E-2</v>
      </c>
      <c r="AC166">
        <f t="shared" si="65"/>
        <v>0.21297759444598863</v>
      </c>
      <c r="AD166">
        <f t="shared" si="66"/>
        <v>1.9460285725035064E-2</v>
      </c>
      <c r="AE166">
        <f t="shared" si="67"/>
        <v>6.1726886463679749E-2</v>
      </c>
      <c r="AF166" s="4">
        <f t="shared" si="68"/>
        <v>1.8358005285979154E-2</v>
      </c>
      <c r="AG166" s="4">
        <f t="shared" si="69"/>
        <v>0.31203157911268342</v>
      </c>
      <c r="AH166" s="4">
        <f t="shared" si="70"/>
        <v>5.9666480956262563E-2</v>
      </c>
      <c r="AI166" s="4">
        <f t="shared" si="71"/>
        <v>9.1266114552464063E-3</v>
      </c>
      <c r="AJ166" s="4">
        <f t="shared" si="72"/>
        <v>3.0061705072970034E-2</v>
      </c>
      <c r="AK166" s="20">
        <f t="shared" si="73"/>
        <v>0.89696392860313079</v>
      </c>
      <c r="AL166" s="20">
        <f t="shared" si="74"/>
        <v>0.49371814977198714</v>
      </c>
      <c r="AM166" s="5">
        <f t="shared" si="75"/>
        <v>1.7020110548341556</v>
      </c>
      <c r="AO166">
        <f t="shared" si="76"/>
        <v>103.313667</v>
      </c>
      <c r="AP166">
        <f t="shared" si="77"/>
        <v>2.0810757500000001</v>
      </c>
      <c r="AQ166">
        <f t="shared" si="78"/>
        <v>3.8204399619023034E-2</v>
      </c>
      <c r="AR166">
        <f>IF(BinaryData!BO153=0," ",NormalizeData!BO153)</f>
        <v>3.6819069999999998</v>
      </c>
      <c r="AS166">
        <f>IF(BinaryData!BP153=0," ",NormalizeData!BP153)</f>
        <v>3.5518329999999998</v>
      </c>
      <c r="AT166">
        <f>IF(BinaryData!BQ153=0," ",NormalizeData!BQ153)</f>
        <v>3.5539540000000001</v>
      </c>
      <c r="AU166">
        <f>IF(BinaryData!BR153=0," ",NormalizeData!BR153)</f>
        <v>3.0869390000000001</v>
      </c>
      <c r="AV166">
        <f>IF(BinaryData!BS153=0," ",NormalizeData!BS153)</f>
        <v>2.7181760000000001</v>
      </c>
      <c r="AW166">
        <f>IF(BinaryData!BT153=0," ",NormalizeData!BT153)</f>
        <v>2.5282070000000001</v>
      </c>
      <c r="AX166">
        <f>IF(BinaryData!BU153=0," ",NormalizeData!BU153)</f>
        <v>2.3202120000000002</v>
      </c>
      <c r="AY166">
        <f>IF(BinaryData!BV153=0," ",NormalizeData!BV153)</f>
        <v>2.4123579999999998</v>
      </c>
      <c r="AZ166">
        <f>IF(BinaryData!BW153=0," ",NormalizeData!BW153)</f>
        <v>1.7887519999999999</v>
      </c>
      <c r="BA166">
        <f>IF(BinaryData!BX153=0," ",NormalizeData!BX153)</f>
        <v>2.003584</v>
      </c>
      <c r="BB166">
        <f>IF(BinaryData!BY153=0," ",NormalizeData!BY153)</f>
        <v>2.1600899999999998</v>
      </c>
      <c r="BC166">
        <f>IF(BinaryData!BZ153=0," ",NormalizeData!BZ153)</f>
        <v>2.1225550000000002</v>
      </c>
      <c r="BD166">
        <f>IF(BinaryData!CA153=0," ",NormalizeData!CA153)</f>
        <v>2.1213160000000002</v>
      </c>
      <c r="BE166">
        <f>IF(BinaryData!CB153=0," ",NormalizeData!CB153)</f>
        <v>2.1538469999999998</v>
      </c>
      <c r="BF166">
        <f>IF(BinaryData!CC153=0," ",NormalizeData!CC153)</f>
        <v>2.1218460000000001</v>
      </c>
      <c r="BG166">
        <f>IF(BinaryData!CD153=0," ",NormalizeData!CD153)</f>
        <v>2.2218330000000002</v>
      </c>
    </row>
    <row r="167" spans="1:59">
      <c r="T167" s="63"/>
      <c r="U167" s="63"/>
      <c r="AF167" s="4"/>
      <c r="AG167" s="4"/>
      <c r="AH167" s="4"/>
      <c r="AI167" s="4"/>
      <c r="AJ167" s="4"/>
      <c r="AZ167"/>
      <c r="BA167"/>
      <c r="BB167"/>
      <c r="BC167"/>
      <c r="BD167"/>
      <c r="BE167"/>
      <c r="BF167"/>
      <c r="BG167"/>
    </row>
    <row r="168" spans="1:59">
      <c r="T168" s="63"/>
      <c r="U168" s="63"/>
      <c r="AF168" s="4"/>
      <c r="AG168" s="4"/>
      <c r="AH168" s="4"/>
      <c r="AI168" s="4"/>
      <c r="AJ168" s="4"/>
      <c r="AZ168"/>
      <c r="BA168"/>
      <c r="BB168"/>
      <c r="BC168"/>
      <c r="BD168"/>
      <c r="BE168"/>
      <c r="BF168"/>
      <c r="BG168"/>
    </row>
    <row r="169" spans="1:59">
      <c r="T169" s="63"/>
      <c r="U169" s="63"/>
      <c r="AF169" s="4"/>
      <c r="AG169" s="4"/>
      <c r="AH169" s="4"/>
      <c r="AI169" s="4"/>
      <c r="AJ169" s="4"/>
      <c r="AZ169"/>
      <c r="BA169"/>
      <c r="BB169"/>
      <c r="BC169"/>
      <c r="BD169"/>
      <c r="BE169"/>
      <c r="BF169"/>
      <c r="BG169"/>
    </row>
    <row r="170" spans="1:59">
      <c r="T170" s="63"/>
      <c r="U170" s="63"/>
      <c r="AF170" s="4"/>
      <c r="AG170" s="4"/>
      <c r="AH170" s="4"/>
      <c r="AI170" s="4"/>
      <c r="AJ170" s="4"/>
      <c r="AZ170"/>
      <c r="BA170"/>
      <c r="BB170"/>
      <c r="BC170"/>
      <c r="BD170"/>
      <c r="BE170"/>
      <c r="BF170"/>
      <c r="BG170"/>
    </row>
    <row r="171" spans="1:59">
      <c r="T171" s="63"/>
      <c r="U171" s="63"/>
      <c r="AF171" s="4"/>
      <c r="AG171" s="4"/>
      <c r="AH171" s="4"/>
      <c r="AI171" s="4"/>
      <c r="AJ171" s="4"/>
      <c r="AZ171"/>
      <c r="BA171"/>
      <c r="BB171"/>
      <c r="BC171"/>
      <c r="BD171"/>
      <c r="BE171"/>
      <c r="BF171"/>
      <c r="BG171"/>
    </row>
    <row r="172" spans="1:59">
      <c r="T172" s="63"/>
      <c r="U172" s="63"/>
      <c r="AF172" s="4"/>
      <c r="AG172" s="4"/>
      <c r="AH172" s="4"/>
      <c r="AI172" s="4"/>
      <c r="AJ172" s="4"/>
      <c r="AZ172"/>
      <c r="BA172"/>
      <c r="BB172"/>
      <c r="BC172"/>
      <c r="BD172"/>
      <c r="BE172"/>
      <c r="BF172"/>
      <c r="BG172"/>
    </row>
    <row r="173" spans="1:59">
      <c r="T173" s="63"/>
      <c r="U173" s="63"/>
      <c r="AF173" s="4"/>
      <c r="AG173" s="4"/>
      <c r="AH173" s="4"/>
      <c r="AI173" s="4"/>
      <c r="AJ173" s="4"/>
      <c r="AZ173"/>
      <c r="BA173"/>
      <c r="BB173"/>
      <c r="BC173"/>
      <c r="BD173"/>
      <c r="BE173"/>
      <c r="BF173"/>
      <c r="BG173"/>
    </row>
    <row r="174" spans="1:59">
      <c r="T174" s="63"/>
      <c r="U174" s="63"/>
      <c r="AF174" s="4"/>
      <c r="AG174" s="4"/>
      <c r="AH174" s="4"/>
      <c r="AI174" s="4"/>
      <c r="AJ174" s="4"/>
      <c r="AZ174"/>
      <c r="BA174"/>
      <c r="BB174"/>
      <c r="BC174"/>
      <c r="BD174"/>
      <c r="BE174"/>
      <c r="BF174"/>
      <c r="BG174"/>
    </row>
    <row r="175" spans="1:59">
      <c r="T175" s="63"/>
      <c r="U175" s="63"/>
      <c r="AF175" s="4"/>
      <c r="AG175" s="4"/>
      <c r="AH175" s="4"/>
      <c r="AI175" s="4"/>
      <c r="AJ175" s="4"/>
      <c r="AZ175"/>
      <c r="BA175"/>
      <c r="BB175"/>
      <c r="BC175"/>
      <c r="BD175"/>
      <c r="BE175"/>
      <c r="BF175"/>
      <c r="BG175"/>
    </row>
    <row r="176" spans="1:59">
      <c r="T176" s="63"/>
      <c r="U176" s="63"/>
      <c r="AF176" s="4"/>
      <c r="AG176" s="4"/>
      <c r="AH176" s="4"/>
      <c r="AI176" s="4"/>
      <c r="AJ176" s="4"/>
      <c r="AZ176"/>
      <c r="BA176"/>
      <c r="BB176"/>
      <c r="BC176"/>
      <c r="BD176"/>
      <c r="BE176"/>
      <c r="BF176"/>
      <c r="BG176"/>
    </row>
    <row r="177" spans="1:59">
      <c r="B177" s="70"/>
      <c r="T177" s="63"/>
      <c r="U177" s="63"/>
      <c r="AF177" s="4"/>
      <c r="AG177" s="4"/>
      <c r="AH177" s="4"/>
      <c r="AI177" s="4"/>
      <c r="AJ177" s="4"/>
      <c r="AZ177"/>
      <c r="BA177"/>
      <c r="BB177"/>
      <c r="BC177"/>
      <c r="BD177"/>
      <c r="BE177"/>
      <c r="BF177"/>
      <c r="BG177"/>
    </row>
    <row r="178" spans="1:59">
      <c r="B178" s="70"/>
    </row>
    <row r="179" spans="1:59">
      <c r="A179">
        <f t="shared" ref="A179:B198" si="79">A23</f>
        <v>2.164444</v>
      </c>
      <c r="B179">
        <f t="shared" si="79"/>
        <v>-23.403556000000002</v>
      </c>
      <c r="C179">
        <f t="shared" ref="C179:F198" si="80">C23/$V23</f>
        <v>0.89473562119855443</v>
      </c>
      <c r="D179">
        <f t="shared" si="80"/>
        <v>1.1377590550377421</v>
      </c>
      <c r="E179">
        <f t="shared" si="80"/>
        <v>0.85080007237534971</v>
      </c>
      <c r="F179">
        <f t="shared" si="80"/>
        <v>1.1167052513883542</v>
      </c>
      <c r="G179">
        <f t="shared" ref="G179:J198" si="81">G23/$W23</f>
        <v>0.78946214344778753</v>
      </c>
      <c r="H179">
        <f t="shared" si="81"/>
        <v>1.1114627722107888</v>
      </c>
      <c r="I179">
        <f t="shared" si="81"/>
        <v>0.97120106942547446</v>
      </c>
      <c r="J179">
        <f t="shared" si="81"/>
        <v>1.1278740149159492</v>
      </c>
      <c r="K179">
        <f t="shared" ref="K179:N198" si="82">K23/$X23</f>
        <v>0.93665907794229242</v>
      </c>
      <c r="L179">
        <f t="shared" si="82"/>
        <v>0.96110917238590599</v>
      </c>
      <c r="M179">
        <f t="shared" si="82"/>
        <v>0.97034858279187508</v>
      </c>
      <c r="N179">
        <f t="shared" si="82"/>
        <v>1.1318831668799265</v>
      </c>
    </row>
    <row r="180" spans="1:59">
      <c r="A180">
        <f t="shared" si="79"/>
        <v>3.1627779999999999</v>
      </c>
      <c r="B180">
        <f t="shared" si="79"/>
        <v>-22.405222000000002</v>
      </c>
      <c r="C180">
        <f t="shared" si="80"/>
        <v>1.013640340345215</v>
      </c>
      <c r="D180">
        <f t="shared" si="80"/>
        <v>1.1519681350365147</v>
      </c>
      <c r="E180">
        <f t="shared" si="80"/>
        <v>0.82042877317539675</v>
      </c>
      <c r="F180">
        <f t="shared" si="80"/>
        <v>1.0139627514428737</v>
      </c>
      <c r="G180">
        <f t="shared" si="81"/>
        <v>0.90168630675827666</v>
      </c>
      <c r="H180">
        <f t="shared" si="81"/>
        <v>1.2361554442996783</v>
      </c>
      <c r="I180">
        <f t="shared" si="81"/>
        <v>0.8793651648504156</v>
      </c>
      <c r="J180">
        <f t="shared" si="81"/>
        <v>0.98279308409162935</v>
      </c>
      <c r="K180">
        <f t="shared" si="82"/>
        <v>0.79707779761448394</v>
      </c>
      <c r="L180">
        <f t="shared" si="82"/>
        <v>0.94938719181608078</v>
      </c>
      <c r="M180">
        <f t="shared" si="82"/>
        <v>1.0103868887890968</v>
      </c>
      <c r="N180">
        <f t="shared" si="82"/>
        <v>1.2431481217803384</v>
      </c>
    </row>
    <row r="181" spans="1:59">
      <c r="A181">
        <f t="shared" si="79"/>
        <v>4.1608330000000002</v>
      </c>
      <c r="B181">
        <f t="shared" si="79"/>
        <v>-21.407167000000001</v>
      </c>
      <c r="C181">
        <f t="shared" si="80"/>
        <v>0.99602842385494927</v>
      </c>
      <c r="D181">
        <f t="shared" si="80"/>
        <v>1.112933549244937</v>
      </c>
      <c r="E181">
        <f t="shared" si="80"/>
        <v>0.86396120543564225</v>
      </c>
      <c r="F181">
        <f t="shared" si="80"/>
        <v>1.0270768214644717</v>
      </c>
      <c r="G181">
        <f t="shared" si="81"/>
        <v>0.9267971341079636</v>
      </c>
      <c r="H181">
        <f t="shared" si="81"/>
        <v>1.1848643853887773</v>
      </c>
      <c r="I181">
        <f t="shared" si="81"/>
        <v>0.90175155964140485</v>
      </c>
      <c r="J181">
        <f t="shared" si="81"/>
        <v>0.98658692086185495</v>
      </c>
      <c r="K181">
        <f t="shared" si="82"/>
        <v>0.79111722171604282</v>
      </c>
      <c r="L181">
        <f t="shared" si="82"/>
        <v>0.98011186980037301</v>
      </c>
      <c r="M181">
        <f t="shared" si="82"/>
        <v>0.95917542622215002</v>
      </c>
      <c r="N181">
        <f t="shared" si="82"/>
        <v>1.2695954822614341</v>
      </c>
    </row>
    <row r="182" spans="1:59">
      <c r="A182">
        <f t="shared" si="79"/>
        <v>5.1586109999999996</v>
      </c>
      <c r="B182">
        <f t="shared" si="79"/>
        <v>-20.409389000000001</v>
      </c>
      <c r="C182">
        <f t="shared" si="80"/>
        <v>0.98507470500162297</v>
      </c>
      <c r="D182">
        <f t="shared" si="80"/>
        <v>1.1031159367180057</v>
      </c>
      <c r="E182">
        <f t="shared" si="80"/>
        <v>0.88435121297469343</v>
      </c>
      <c r="F182">
        <f t="shared" si="80"/>
        <v>1.0274581453056779</v>
      </c>
      <c r="G182">
        <f t="shared" si="81"/>
        <v>0.93128284772162018</v>
      </c>
      <c r="H182">
        <f t="shared" si="81"/>
        <v>1.1795975556230798</v>
      </c>
      <c r="I182">
        <f t="shared" si="81"/>
        <v>0.90578682602383598</v>
      </c>
      <c r="J182">
        <f t="shared" si="81"/>
        <v>0.98333277063146396</v>
      </c>
      <c r="K182">
        <f t="shared" si="82"/>
        <v>0.78291983477597415</v>
      </c>
      <c r="L182">
        <f t="shared" si="82"/>
        <v>0.98959193875134843</v>
      </c>
      <c r="M182">
        <f t="shared" si="82"/>
        <v>0.97163829619300701</v>
      </c>
      <c r="N182">
        <f t="shared" si="82"/>
        <v>1.2558499302796706</v>
      </c>
    </row>
    <row r="183" spans="1:59">
      <c r="A183">
        <f t="shared" si="79"/>
        <v>6.1555559999999998</v>
      </c>
      <c r="B183">
        <f t="shared" si="79"/>
        <v>-19.412444000000001</v>
      </c>
      <c r="C183">
        <f t="shared" si="80"/>
        <v>0.98598294200184844</v>
      </c>
      <c r="D183">
        <f t="shared" si="80"/>
        <v>1.0849787134189266</v>
      </c>
      <c r="E183">
        <f t="shared" si="80"/>
        <v>0.90134902809637141</v>
      </c>
      <c r="F183">
        <f t="shared" si="80"/>
        <v>1.0276893164828536</v>
      </c>
      <c r="G183">
        <f t="shared" si="81"/>
        <v>0.94789309017609069</v>
      </c>
      <c r="H183">
        <f t="shared" si="81"/>
        <v>1.1652140422307311</v>
      </c>
      <c r="I183">
        <f t="shared" si="81"/>
        <v>0.90832335044804202</v>
      </c>
      <c r="J183">
        <f t="shared" si="81"/>
        <v>0.97856951714513674</v>
      </c>
      <c r="K183">
        <f t="shared" si="82"/>
        <v>0.7990256015413042</v>
      </c>
      <c r="L183">
        <f t="shared" si="82"/>
        <v>1.0028474979159618</v>
      </c>
      <c r="M183">
        <f t="shared" si="82"/>
        <v>0.96194257133188632</v>
      </c>
      <c r="N183">
        <f t="shared" si="82"/>
        <v>1.2361843292108483</v>
      </c>
    </row>
    <row r="184" spans="1:59">
      <c r="A184">
        <f t="shared" si="79"/>
        <v>7.1511110000000002</v>
      </c>
      <c r="B184">
        <f t="shared" si="79"/>
        <v>-18.416889000000001</v>
      </c>
      <c r="C184">
        <f t="shared" si="80"/>
        <v>0.99012477545273592</v>
      </c>
      <c r="D184">
        <f t="shared" si="80"/>
        <v>1.0726912765073664</v>
      </c>
      <c r="E184">
        <f t="shared" si="80"/>
        <v>0.91401013092521577</v>
      </c>
      <c r="F184">
        <f t="shared" si="80"/>
        <v>1.0231738171146822</v>
      </c>
      <c r="G184">
        <f t="shared" si="81"/>
        <v>0.95000341130926047</v>
      </c>
      <c r="H184">
        <f t="shared" si="81"/>
        <v>1.1577631494967771</v>
      </c>
      <c r="I184">
        <f t="shared" si="81"/>
        <v>0.89868851665269134</v>
      </c>
      <c r="J184">
        <f t="shared" si="81"/>
        <v>0.99354492254127147</v>
      </c>
      <c r="K184">
        <f t="shared" si="82"/>
        <v>0.81150044923629827</v>
      </c>
      <c r="L184">
        <f t="shared" si="82"/>
        <v>1.0071059081218732</v>
      </c>
      <c r="M184">
        <f t="shared" si="82"/>
        <v>0.97106492926521948</v>
      </c>
      <c r="N184">
        <f t="shared" si="82"/>
        <v>1.2103287133766087</v>
      </c>
    </row>
    <row r="185" spans="1:59">
      <c r="A185">
        <f t="shared" si="79"/>
        <v>8.1491670000000003</v>
      </c>
      <c r="B185">
        <f t="shared" si="79"/>
        <v>-17.418832999999999</v>
      </c>
      <c r="C185">
        <f t="shared" si="80"/>
        <v>0.99511080578895905</v>
      </c>
      <c r="D185">
        <f t="shared" si="80"/>
        <v>1.0561960729532838</v>
      </c>
      <c r="E185">
        <f t="shared" si="80"/>
        <v>0.93384948936145795</v>
      </c>
      <c r="F185">
        <f t="shared" si="80"/>
        <v>1.0148436318962994</v>
      </c>
      <c r="G185">
        <f t="shared" si="81"/>
        <v>0.95471114633062104</v>
      </c>
      <c r="H185">
        <f t="shared" si="81"/>
        <v>1.1429869150930632</v>
      </c>
      <c r="I185">
        <f t="shared" si="81"/>
        <v>0.9133922186358453</v>
      </c>
      <c r="J185">
        <f t="shared" si="81"/>
        <v>0.98890971994047039</v>
      </c>
      <c r="K185">
        <f t="shared" si="82"/>
        <v>0.8386020712928125</v>
      </c>
      <c r="L185">
        <f t="shared" si="82"/>
        <v>1.0002261071445129</v>
      </c>
      <c r="M185">
        <f t="shared" si="82"/>
        <v>0.96425709612202593</v>
      </c>
      <c r="N185">
        <f t="shared" si="82"/>
        <v>1.1969147254406487</v>
      </c>
    </row>
    <row r="186" spans="1:59">
      <c r="A186">
        <f t="shared" si="79"/>
        <v>9.1469439999999995</v>
      </c>
      <c r="B186">
        <f t="shared" si="79"/>
        <v>-16.421056</v>
      </c>
      <c r="C186">
        <f t="shared" si="80"/>
        <v>0.98589685375771619</v>
      </c>
      <c r="D186">
        <f t="shared" si="80"/>
        <v>1.0338627428804854</v>
      </c>
      <c r="E186">
        <f t="shared" si="80"/>
        <v>0.95872361040543808</v>
      </c>
      <c r="F186">
        <f t="shared" si="80"/>
        <v>1.0215167929563604</v>
      </c>
      <c r="G186">
        <f t="shared" si="81"/>
        <v>0.96028527822338383</v>
      </c>
      <c r="H186">
        <f t="shared" si="81"/>
        <v>1.1214152728591633</v>
      </c>
      <c r="I186">
        <f t="shared" si="81"/>
        <v>0.92280861427696159</v>
      </c>
      <c r="J186">
        <f t="shared" si="81"/>
        <v>0.99549083464049137</v>
      </c>
      <c r="K186">
        <f t="shared" si="82"/>
        <v>0.85744348584690488</v>
      </c>
      <c r="L186">
        <f t="shared" si="82"/>
        <v>1.0057071885936142</v>
      </c>
      <c r="M186">
        <f t="shared" si="82"/>
        <v>0.9694162618247687</v>
      </c>
      <c r="N186">
        <f t="shared" si="82"/>
        <v>1.1674330637347123</v>
      </c>
    </row>
    <row r="187" spans="1:59">
      <c r="A187">
        <f t="shared" si="79"/>
        <v>10.145833</v>
      </c>
      <c r="B187">
        <f t="shared" si="79"/>
        <v>-15.422167000000002</v>
      </c>
      <c r="C187">
        <f t="shared" si="80"/>
        <v>0.99190184049079755</v>
      </c>
      <c r="D187">
        <f t="shared" si="80"/>
        <v>1.0243093511805168</v>
      </c>
      <c r="E187">
        <f t="shared" si="80"/>
        <v>0.96162409369771329</v>
      </c>
      <c r="F187">
        <f t="shared" si="80"/>
        <v>1.0221647146309722</v>
      </c>
      <c r="G187">
        <f t="shared" si="81"/>
        <v>0.9643567575556049</v>
      </c>
      <c r="H187">
        <f t="shared" si="81"/>
        <v>1.0986861745363188</v>
      </c>
      <c r="I187">
        <f t="shared" si="81"/>
        <v>0.93332742185768125</v>
      </c>
      <c r="J187">
        <f t="shared" si="81"/>
        <v>1.0036296460503953</v>
      </c>
      <c r="K187">
        <f t="shared" si="82"/>
        <v>0.87162570987624666</v>
      </c>
      <c r="L187">
        <f t="shared" si="82"/>
        <v>1.0037197626148711</v>
      </c>
      <c r="M187">
        <f t="shared" si="82"/>
        <v>0.97720047784358655</v>
      </c>
      <c r="N187">
        <f t="shared" si="82"/>
        <v>1.1474540496652952</v>
      </c>
    </row>
    <row r="188" spans="1:59">
      <c r="A188">
        <f t="shared" si="79"/>
        <v>11.1425</v>
      </c>
      <c r="B188">
        <f t="shared" si="79"/>
        <v>-14.425500000000001</v>
      </c>
      <c r="C188">
        <f t="shared" si="80"/>
        <v>0.99264303920858321</v>
      </c>
      <c r="D188">
        <f t="shared" si="80"/>
        <v>1.0141277358080472</v>
      </c>
      <c r="E188">
        <f t="shared" si="80"/>
        <v>0.97284445000625697</v>
      </c>
      <c r="F188">
        <f t="shared" si="80"/>
        <v>1.0203847749771122</v>
      </c>
      <c r="G188">
        <f t="shared" si="81"/>
        <v>0.97366799318981823</v>
      </c>
      <c r="H188">
        <f t="shared" si="81"/>
        <v>1.0804818308108504</v>
      </c>
      <c r="I188">
        <f t="shared" si="81"/>
        <v>0.93919144758144557</v>
      </c>
      <c r="J188">
        <f t="shared" si="81"/>
        <v>1.0066587284178863</v>
      </c>
      <c r="K188">
        <f t="shared" si="82"/>
        <v>0.89793751965052937</v>
      </c>
      <c r="L188">
        <f t="shared" si="82"/>
        <v>0.99685656894729369</v>
      </c>
      <c r="M188">
        <f t="shared" si="82"/>
        <v>0.97749005299188085</v>
      </c>
      <c r="N188">
        <f t="shared" si="82"/>
        <v>1.1277158584102958</v>
      </c>
    </row>
    <row r="189" spans="1:59">
      <c r="A189">
        <f t="shared" si="79"/>
        <v>12.14</v>
      </c>
      <c r="B189">
        <f t="shared" si="79"/>
        <v>-13.428000000000001</v>
      </c>
      <c r="C189">
        <f t="shared" si="80"/>
        <v>0.99982841768677566</v>
      </c>
      <c r="D189">
        <f t="shared" si="80"/>
        <v>1.0044440408755062</v>
      </c>
      <c r="E189">
        <f t="shared" si="80"/>
        <v>0.97196250661122574</v>
      </c>
      <c r="F189">
        <f t="shared" si="80"/>
        <v>1.0237650348264926</v>
      </c>
      <c r="G189">
        <f t="shared" si="81"/>
        <v>0.97445470186235861</v>
      </c>
      <c r="H189">
        <f t="shared" si="81"/>
        <v>1.0697633074500199</v>
      </c>
      <c r="I189">
        <f t="shared" si="81"/>
        <v>0.94967549366016712</v>
      </c>
      <c r="J189">
        <f t="shared" si="81"/>
        <v>1.006106497027454</v>
      </c>
      <c r="K189">
        <f t="shared" si="82"/>
        <v>0.91095817494519771</v>
      </c>
      <c r="L189">
        <f t="shared" si="82"/>
        <v>0.99108987702042284</v>
      </c>
      <c r="M189">
        <f t="shared" si="82"/>
        <v>0.99095812789193749</v>
      </c>
      <c r="N189">
        <f t="shared" si="82"/>
        <v>1.1069938201424419</v>
      </c>
    </row>
    <row r="190" spans="1:59">
      <c r="A190">
        <f t="shared" si="79"/>
        <v>13.138889000000001</v>
      </c>
      <c r="B190">
        <f t="shared" si="79"/>
        <v>-12.429111000000001</v>
      </c>
      <c r="C190">
        <f t="shared" si="80"/>
        <v>0.9976362691123345</v>
      </c>
      <c r="D190">
        <f t="shared" si="80"/>
        <v>0.99969873495341044</v>
      </c>
      <c r="E190">
        <f t="shared" si="80"/>
        <v>0.9772334270898595</v>
      </c>
      <c r="F190">
        <f t="shared" si="80"/>
        <v>1.0254315688443951</v>
      </c>
      <c r="G190">
        <f t="shared" si="81"/>
        <v>0.98154058746636064</v>
      </c>
      <c r="H190">
        <f t="shared" si="81"/>
        <v>1.054297153109117</v>
      </c>
      <c r="I190">
        <f t="shared" si="81"/>
        <v>0.96275832187923616</v>
      </c>
      <c r="J190">
        <f t="shared" si="81"/>
        <v>1.0014039375452861</v>
      </c>
      <c r="K190">
        <f t="shared" si="82"/>
        <v>0.92321443452072904</v>
      </c>
      <c r="L190">
        <f t="shared" si="82"/>
        <v>0.9945526605340973</v>
      </c>
      <c r="M190">
        <f t="shared" si="82"/>
        <v>0.99560784038971595</v>
      </c>
      <c r="N190">
        <f t="shared" si="82"/>
        <v>1.0866250645554578</v>
      </c>
    </row>
    <row r="191" spans="1:59">
      <c r="A191">
        <f t="shared" si="79"/>
        <v>14.136388999999999</v>
      </c>
      <c r="B191">
        <f t="shared" si="79"/>
        <v>-11.431611000000002</v>
      </c>
      <c r="C191">
        <f t="shared" si="80"/>
        <v>0.99829458098592072</v>
      </c>
      <c r="D191">
        <f t="shared" si="80"/>
        <v>0.99974562745309614</v>
      </c>
      <c r="E191">
        <f t="shared" si="80"/>
        <v>0.98111637812552344</v>
      </c>
      <c r="F191">
        <f t="shared" si="80"/>
        <v>1.02084341343546</v>
      </c>
      <c r="G191">
        <f t="shared" si="81"/>
        <v>0.98651091963993143</v>
      </c>
      <c r="H191">
        <f t="shared" si="81"/>
        <v>1.049646292334085</v>
      </c>
      <c r="I191">
        <f t="shared" si="81"/>
        <v>0.96189787775400459</v>
      </c>
      <c r="J191">
        <f t="shared" si="81"/>
        <v>1.0019449102719791</v>
      </c>
      <c r="K191">
        <f t="shared" si="82"/>
        <v>0.92815664227511696</v>
      </c>
      <c r="L191">
        <f t="shared" si="82"/>
        <v>0.99647771636902593</v>
      </c>
      <c r="M191">
        <f t="shared" si="82"/>
        <v>1.003042882033522</v>
      </c>
      <c r="N191">
        <f t="shared" si="82"/>
        <v>1.072322759322335</v>
      </c>
    </row>
    <row r="192" spans="1:59">
      <c r="A192">
        <f t="shared" si="79"/>
        <v>15.134722</v>
      </c>
      <c r="B192">
        <f t="shared" si="79"/>
        <v>-10.433278000000001</v>
      </c>
      <c r="C192">
        <f t="shared" si="80"/>
        <v>1.0066727461686629</v>
      </c>
      <c r="D192">
        <f t="shared" si="80"/>
        <v>0.99455801186639958</v>
      </c>
      <c r="E192">
        <f t="shared" si="80"/>
        <v>0.98996427345023863</v>
      </c>
      <c r="F192">
        <f t="shared" si="80"/>
        <v>1.0088049685146989</v>
      </c>
      <c r="G192">
        <f t="shared" si="81"/>
        <v>0.98718848656314351</v>
      </c>
      <c r="H192">
        <f t="shared" si="81"/>
        <v>1.0419941848449648</v>
      </c>
      <c r="I192">
        <f t="shared" si="81"/>
        <v>0.96593395238129165</v>
      </c>
      <c r="J192">
        <f t="shared" si="81"/>
        <v>1.0048833762105998</v>
      </c>
      <c r="K192">
        <f t="shared" si="82"/>
        <v>0.93308850106142871</v>
      </c>
      <c r="L192">
        <f t="shared" si="82"/>
        <v>0.99795423861713606</v>
      </c>
      <c r="M192">
        <f t="shared" si="82"/>
        <v>0.99967392985274228</v>
      </c>
      <c r="N192">
        <f t="shared" si="82"/>
        <v>1.0692833304686928</v>
      </c>
    </row>
    <row r="193" spans="1:14">
      <c r="A193">
        <f t="shared" si="79"/>
        <v>16.1325</v>
      </c>
      <c r="B193">
        <f t="shared" si="79"/>
        <v>-9.4355000000000011</v>
      </c>
      <c r="C193">
        <f t="shared" si="80"/>
        <v>1.0001660937696288</v>
      </c>
      <c r="D193">
        <f t="shared" si="80"/>
        <v>0.99449192590363011</v>
      </c>
      <c r="E193">
        <f t="shared" si="80"/>
        <v>0.98941974256308807</v>
      </c>
      <c r="F193">
        <f t="shared" si="80"/>
        <v>1.0159222377636528</v>
      </c>
      <c r="G193">
        <f t="shared" si="81"/>
        <v>0.988336777461154</v>
      </c>
      <c r="H193">
        <f t="shared" si="81"/>
        <v>1.0444765428253855</v>
      </c>
      <c r="I193">
        <f t="shared" si="81"/>
        <v>0.96399836598405053</v>
      </c>
      <c r="J193">
        <f t="shared" si="81"/>
        <v>1.0031883137294102</v>
      </c>
      <c r="K193">
        <f t="shared" si="82"/>
        <v>0.93835537364886668</v>
      </c>
      <c r="L193">
        <f t="shared" si="82"/>
        <v>1.0080063099936041</v>
      </c>
      <c r="M193">
        <f t="shared" si="82"/>
        <v>0.99527003283926951</v>
      </c>
      <c r="N193">
        <f t="shared" si="82"/>
        <v>1.0583682835182595</v>
      </c>
    </row>
    <row r="194" spans="1:14">
      <c r="A194">
        <f t="shared" si="79"/>
        <v>17.123888999999998</v>
      </c>
      <c r="B194">
        <f t="shared" si="79"/>
        <v>-8.444111000000003</v>
      </c>
      <c r="C194">
        <f t="shared" si="80"/>
        <v>0.99465434934395736</v>
      </c>
      <c r="D194">
        <f t="shared" si="80"/>
        <v>0.99159766080393286</v>
      </c>
      <c r="E194">
        <f t="shared" si="80"/>
        <v>0.99640147984797123</v>
      </c>
      <c r="F194">
        <f t="shared" si="80"/>
        <v>1.0173465100041388</v>
      </c>
      <c r="G194">
        <f t="shared" si="81"/>
        <v>0.98983833825937539</v>
      </c>
      <c r="H194">
        <f t="shared" si="81"/>
        <v>1.039461443585485</v>
      </c>
      <c r="I194">
        <f t="shared" si="81"/>
        <v>0.97147817787998592</v>
      </c>
      <c r="J194">
        <f t="shared" si="81"/>
        <v>0.99922204027515371</v>
      </c>
      <c r="K194">
        <f t="shared" si="82"/>
        <v>0.96224892959020425</v>
      </c>
      <c r="L194">
        <f t="shared" si="82"/>
        <v>0.99978301698587546</v>
      </c>
      <c r="M194">
        <f t="shared" si="82"/>
        <v>0.99394275622475003</v>
      </c>
      <c r="N194">
        <f t="shared" si="82"/>
        <v>1.0440252971991706</v>
      </c>
    </row>
    <row r="195" spans="1:14">
      <c r="A195">
        <f t="shared" si="79"/>
        <v>18.116389000000002</v>
      </c>
      <c r="B195">
        <f t="shared" si="79"/>
        <v>-7.4516109999999998</v>
      </c>
      <c r="C195">
        <f t="shared" si="80"/>
        <v>0.99730027615979477</v>
      </c>
      <c r="D195">
        <f t="shared" si="80"/>
        <v>0.99241445811514328</v>
      </c>
      <c r="E195">
        <f t="shared" si="80"/>
        <v>0.99586151680273383</v>
      </c>
      <c r="F195">
        <f t="shared" si="80"/>
        <v>1.0144237489223282</v>
      </c>
      <c r="G195">
        <f t="shared" si="81"/>
        <v>0.98841962324678523</v>
      </c>
      <c r="H195">
        <f t="shared" si="81"/>
        <v>1.0313173603579793</v>
      </c>
      <c r="I195">
        <f t="shared" si="81"/>
        <v>0.98217576348574187</v>
      </c>
      <c r="J195">
        <f t="shared" si="81"/>
        <v>0.99808725290949363</v>
      </c>
      <c r="K195">
        <f t="shared" si="82"/>
        <v>0.96276683420758413</v>
      </c>
      <c r="L195">
        <f t="shared" si="82"/>
        <v>0.99801531511440833</v>
      </c>
      <c r="M195">
        <f t="shared" si="82"/>
        <v>1.0033436085464513</v>
      </c>
      <c r="N195">
        <f t="shared" si="82"/>
        <v>1.0358742421315559</v>
      </c>
    </row>
    <row r="196" spans="1:14">
      <c r="A196">
        <f t="shared" si="79"/>
        <v>19.107500000000002</v>
      </c>
      <c r="B196">
        <f t="shared" si="79"/>
        <v>-6.4604999999999997</v>
      </c>
      <c r="C196">
        <f t="shared" si="80"/>
        <v>0.99781481122357907</v>
      </c>
      <c r="D196">
        <f t="shared" si="80"/>
        <v>0.99549752743430719</v>
      </c>
      <c r="E196">
        <f t="shared" si="80"/>
        <v>0.99718384674730087</v>
      </c>
      <c r="F196">
        <f t="shared" si="80"/>
        <v>1.0095038145948125</v>
      </c>
      <c r="G196">
        <f t="shared" si="81"/>
        <v>0.98834191283337891</v>
      </c>
      <c r="H196">
        <f t="shared" si="81"/>
        <v>1.0296458319160149</v>
      </c>
      <c r="I196">
        <f t="shared" si="81"/>
        <v>0.97931368122742168</v>
      </c>
      <c r="J196">
        <f t="shared" si="81"/>
        <v>1.0026985740231842</v>
      </c>
      <c r="K196">
        <f t="shared" si="82"/>
        <v>0.96393763109198372</v>
      </c>
      <c r="L196">
        <f t="shared" si="82"/>
        <v>1.0027329412845141</v>
      </c>
      <c r="M196">
        <f t="shared" si="82"/>
        <v>0.99659781005794168</v>
      </c>
      <c r="N196">
        <f t="shared" si="82"/>
        <v>1.0367316175655605</v>
      </c>
    </row>
    <row r="197" spans="1:14">
      <c r="A197">
        <f t="shared" si="79"/>
        <v>20.101111</v>
      </c>
      <c r="B197">
        <f t="shared" si="79"/>
        <v>-5.4668890000000019</v>
      </c>
      <c r="C197">
        <f t="shared" si="80"/>
        <v>1.0026963631979307</v>
      </c>
      <c r="D197">
        <f t="shared" si="80"/>
        <v>0.99162393605254828</v>
      </c>
      <c r="E197">
        <f t="shared" si="80"/>
        <v>1.0024333033737423</v>
      </c>
      <c r="F197">
        <f t="shared" si="80"/>
        <v>1.003246397375779</v>
      </c>
      <c r="G197">
        <f t="shared" si="81"/>
        <v>0.99511439450646022</v>
      </c>
      <c r="H197">
        <f t="shared" si="81"/>
        <v>1.0267556220913203</v>
      </c>
      <c r="I197">
        <f t="shared" si="81"/>
        <v>0.97642464282227359</v>
      </c>
      <c r="J197">
        <f t="shared" si="81"/>
        <v>1.0017053405799461</v>
      </c>
      <c r="K197">
        <f t="shared" si="82"/>
        <v>0.96663495183122439</v>
      </c>
      <c r="L197">
        <f t="shared" si="82"/>
        <v>1.0051752895460349</v>
      </c>
      <c r="M197">
        <f t="shared" si="82"/>
        <v>0.9992426324487631</v>
      </c>
      <c r="N197">
        <f t="shared" si="82"/>
        <v>1.028947126173978</v>
      </c>
    </row>
    <row r="198" spans="1:14">
      <c r="A198">
        <f t="shared" si="79"/>
        <v>21.091667000000001</v>
      </c>
      <c r="B198">
        <f t="shared" si="79"/>
        <v>-4.4763330000000003</v>
      </c>
      <c r="C198">
        <f t="shared" si="80"/>
        <v>1.000293297308636</v>
      </c>
      <c r="D198">
        <f t="shared" si="80"/>
        <v>0.99090275906725167</v>
      </c>
      <c r="E198">
        <f t="shared" si="80"/>
        <v>1.0022063242938726</v>
      </c>
      <c r="F198">
        <f t="shared" si="80"/>
        <v>1.0065976193302395</v>
      </c>
      <c r="G198">
        <f t="shared" si="81"/>
        <v>0.99855065535114762</v>
      </c>
      <c r="H198">
        <f t="shared" si="81"/>
        <v>1.0226037928476586</v>
      </c>
      <c r="I198">
        <f t="shared" si="81"/>
        <v>0.9783579131781176</v>
      </c>
      <c r="J198">
        <f t="shared" si="81"/>
        <v>1.0004876386230763</v>
      </c>
      <c r="K198">
        <f t="shared" si="82"/>
        <v>0.9775004116065199</v>
      </c>
      <c r="L198">
        <f t="shared" si="82"/>
        <v>1.0029463186696876</v>
      </c>
      <c r="M198">
        <f t="shared" si="82"/>
        <v>0.99578358121192645</v>
      </c>
      <c r="N198">
        <f t="shared" si="82"/>
        <v>1.0237696885118661</v>
      </c>
    </row>
    <row r="199" spans="1:14">
      <c r="A199">
        <f t="shared" ref="A199:B218" si="83">A43</f>
        <v>22.081389000000001</v>
      </c>
      <c r="B199">
        <f t="shared" si="83"/>
        <v>-3.4866109999999999</v>
      </c>
      <c r="C199">
        <f t="shared" ref="C199:F218" si="84">C43/$V43</f>
        <v>1.0009601178393932</v>
      </c>
      <c r="D199">
        <f t="shared" si="84"/>
        <v>0.98874615975137303</v>
      </c>
      <c r="E199">
        <f t="shared" si="84"/>
        <v>1.0079889050409898</v>
      </c>
      <c r="F199">
        <f t="shared" si="84"/>
        <v>1.0023048173682434</v>
      </c>
      <c r="G199">
        <f t="shared" ref="G199:J218" si="85">G43/$W43</f>
        <v>0.99993950169365897</v>
      </c>
      <c r="H199">
        <f t="shared" si="85"/>
        <v>1.0204302193151709</v>
      </c>
      <c r="I199">
        <f t="shared" si="85"/>
        <v>0.98290482324215711</v>
      </c>
      <c r="J199">
        <f t="shared" si="85"/>
        <v>0.99672545574901317</v>
      </c>
      <c r="K199">
        <f t="shared" ref="K199:N218" si="86">K43/$X43</f>
        <v>0.97791303677205588</v>
      </c>
      <c r="L199">
        <f t="shared" si="86"/>
        <v>1.0029513749847982</v>
      </c>
      <c r="M199">
        <f t="shared" si="86"/>
        <v>0.99466379537924421</v>
      </c>
      <c r="N199">
        <f t="shared" si="86"/>
        <v>1.0244717928639016</v>
      </c>
    </row>
    <row r="200" spans="1:14">
      <c r="A200">
        <f t="shared" si="83"/>
        <v>23.075555999999999</v>
      </c>
      <c r="B200">
        <f t="shared" si="83"/>
        <v>-2.4924440000000025</v>
      </c>
      <c r="C200">
        <f t="shared" si="84"/>
        <v>0.99622103451154354</v>
      </c>
      <c r="D200">
        <f t="shared" si="84"/>
        <v>0.99522158274355166</v>
      </c>
      <c r="E200">
        <f t="shared" si="84"/>
        <v>1.0079606446125491</v>
      </c>
      <c r="F200">
        <f t="shared" si="84"/>
        <v>1.0005967381323564</v>
      </c>
      <c r="G200">
        <f t="shared" si="85"/>
        <v>1.0040826777814131</v>
      </c>
      <c r="H200">
        <f t="shared" si="85"/>
        <v>1.013348685562963</v>
      </c>
      <c r="I200">
        <f t="shared" si="85"/>
        <v>0.98316414919667172</v>
      </c>
      <c r="J200">
        <f t="shared" si="85"/>
        <v>0.99940448745895216</v>
      </c>
      <c r="K200">
        <f t="shared" si="86"/>
        <v>0.98325736047543266</v>
      </c>
      <c r="L200">
        <f t="shared" si="86"/>
        <v>1.0026521077033421</v>
      </c>
      <c r="M200">
        <f t="shared" si="86"/>
        <v>0.99130765038404378</v>
      </c>
      <c r="N200">
        <f t="shared" si="86"/>
        <v>1.0227828814371815</v>
      </c>
    </row>
    <row r="201" spans="1:14">
      <c r="A201">
        <f t="shared" si="83"/>
        <v>24.067499999999999</v>
      </c>
      <c r="B201">
        <f t="shared" si="83"/>
        <v>-1.5005000000000024</v>
      </c>
      <c r="C201">
        <f t="shared" si="84"/>
        <v>1.0010718107863799</v>
      </c>
      <c r="D201">
        <f t="shared" si="84"/>
        <v>0.99119195173874963</v>
      </c>
      <c r="E201">
        <f t="shared" si="84"/>
        <v>1.0043229076025091</v>
      </c>
      <c r="F201">
        <f t="shared" si="84"/>
        <v>1.0034133298723613</v>
      </c>
      <c r="G201">
        <f t="shared" si="85"/>
        <v>1.0018894762994415</v>
      </c>
      <c r="H201">
        <f t="shared" si="85"/>
        <v>1.0062570242241098</v>
      </c>
      <c r="I201">
        <f t="shared" si="85"/>
        <v>0.99094714797840966</v>
      </c>
      <c r="J201">
        <f t="shared" si="85"/>
        <v>1.000906351498039</v>
      </c>
      <c r="K201">
        <f t="shared" si="86"/>
        <v>0.99106994097721224</v>
      </c>
      <c r="L201">
        <f t="shared" si="86"/>
        <v>1.0053062128675063</v>
      </c>
      <c r="M201">
        <f t="shared" si="86"/>
        <v>0.98844255921272395</v>
      </c>
      <c r="N201">
        <f t="shared" si="86"/>
        <v>1.0151812869425578</v>
      </c>
    </row>
    <row r="202" spans="1:14">
      <c r="A202">
        <f t="shared" si="83"/>
        <v>25.0625</v>
      </c>
      <c r="B202">
        <f t="shared" si="83"/>
        <v>-0.50550000000000139</v>
      </c>
      <c r="C202">
        <f t="shared" si="84"/>
        <v>1.001665679332173</v>
      </c>
      <c r="D202">
        <f t="shared" si="84"/>
        <v>0.9979086925338071</v>
      </c>
      <c r="E202">
        <f t="shared" si="84"/>
        <v>1.0031257066092067</v>
      </c>
      <c r="F202">
        <f t="shared" si="84"/>
        <v>0.99729992152481273</v>
      </c>
      <c r="G202">
        <f t="shared" si="85"/>
        <v>0.99995791547437807</v>
      </c>
      <c r="H202">
        <f t="shared" si="85"/>
        <v>1.0028594522227132</v>
      </c>
      <c r="I202">
        <f t="shared" si="85"/>
        <v>1.0004384442396614</v>
      </c>
      <c r="J202">
        <f t="shared" si="85"/>
        <v>0.99674418806324716</v>
      </c>
      <c r="K202">
        <f t="shared" si="86"/>
        <v>0.99902858374455938</v>
      </c>
      <c r="L202">
        <f t="shared" si="86"/>
        <v>0.99590186959324112</v>
      </c>
      <c r="M202">
        <f t="shared" si="86"/>
        <v>0.99482728504989359</v>
      </c>
      <c r="N202">
        <f t="shared" si="86"/>
        <v>1.0102422616123057</v>
      </c>
    </row>
    <row r="203" spans="1:14">
      <c r="A203">
        <f t="shared" si="83"/>
        <v>25.568332999999999</v>
      </c>
      <c r="B203">
        <f t="shared" si="83"/>
        <v>3.3299999999769625E-4</v>
      </c>
      <c r="C203">
        <f t="shared" si="84"/>
        <v>1</v>
      </c>
      <c r="D203">
        <f t="shared" si="84"/>
        <v>1</v>
      </c>
      <c r="E203">
        <f t="shared" si="84"/>
        <v>1</v>
      </c>
      <c r="F203">
        <f t="shared" si="84"/>
        <v>1</v>
      </c>
      <c r="G203">
        <f t="shared" si="85"/>
        <v>1</v>
      </c>
      <c r="H203">
        <f t="shared" si="85"/>
        <v>1</v>
      </c>
      <c r="I203">
        <f t="shared" si="85"/>
        <v>1</v>
      </c>
      <c r="J203">
        <f t="shared" si="85"/>
        <v>1</v>
      </c>
      <c r="K203">
        <f t="shared" si="86"/>
        <v>1</v>
      </c>
      <c r="L203">
        <f t="shared" si="86"/>
        <v>1</v>
      </c>
      <c r="M203">
        <f t="shared" si="86"/>
        <v>1</v>
      </c>
      <c r="N203">
        <f t="shared" si="86"/>
        <v>1</v>
      </c>
    </row>
    <row r="204" spans="1:14">
      <c r="A204">
        <f t="shared" si="83"/>
        <v>25.664166999999999</v>
      </c>
      <c r="B204">
        <f t="shared" si="83"/>
        <v>9.6166999999997671E-2</v>
      </c>
      <c r="C204">
        <f t="shared" si="84"/>
        <v>0.99555524620909797</v>
      </c>
      <c r="D204">
        <f t="shared" si="84"/>
        <v>0.99422875514866416</v>
      </c>
      <c r="E204">
        <f t="shared" si="84"/>
        <v>1.0024651045847415</v>
      </c>
      <c r="F204">
        <f t="shared" si="84"/>
        <v>1.0077508940574966</v>
      </c>
      <c r="G204">
        <f t="shared" si="85"/>
        <v>0.99765416466497103</v>
      </c>
      <c r="H204">
        <f t="shared" si="85"/>
        <v>0.99303397579034847</v>
      </c>
      <c r="I204">
        <f t="shared" si="85"/>
        <v>1.0058050612562015</v>
      </c>
      <c r="J204">
        <f t="shared" si="85"/>
        <v>1.0035067982884793</v>
      </c>
      <c r="K204">
        <f t="shared" si="86"/>
        <v>1.0021371470848568</v>
      </c>
      <c r="L204">
        <f t="shared" si="86"/>
        <v>1.00377201769859</v>
      </c>
      <c r="M204">
        <f t="shared" si="86"/>
        <v>0.99554695524364212</v>
      </c>
      <c r="N204">
        <f t="shared" si="86"/>
        <v>0.99854387997291094</v>
      </c>
    </row>
    <row r="205" spans="1:14">
      <c r="A205">
        <f t="shared" si="83"/>
        <v>25.910278000000002</v>
      </c>
      <c r="B205">
        <f t="shared" si="83"/>
        <v>0.3422780000000003</v>
      </c>
      <c r="C205">
        <f t="shared" si="84"/>
        <v>1.0034335938793189</v>
      </c>
      <c r="D205">
        <f t="shared" si="84"/>
        <v>0.97710328007285208</v>
      </c>
      <c r="E205">
        <f t="shared" si="84"/>
        <v>1.0240232984341053</v>
      </c>
      <c r="F205">
        <f t="shared" si="84"/>
        <v>0.99543982761372396</v>
      </c>
      <c r="G205">
        <f t="shared" si="85"/>
        <v>1.001141834082744</v>
      </c>
      <c r="H205">
        <f t="shared" si="85"/>
        <v>0.97834884441056336</v>
      </c>
      <c r="I205">
        <f t="shared" si="85"/>
        <v>1.0234664050566866</v>
      </c>
      <c r="J205">
        <f t="shared" si="85"/>
        <v>0.99704291645000609</v>
      </c>
      <c r="K205">
        <f t="shared" si="86"/>
        <v>0.99845718738693878</v>
      </c>
      <c r="L205">
        <f t="shared" si="86"/>
        <v>0.99673135460145901</v>
      </c>
      <c r="M205">
        <f t="shared" si="86"/>
        <v>1.005334551137409</v>
      </c>
      <c r="N205">
        <f t="shared" si="86"/>
        <v>0.99947690687419255</v>
      </c>
    </row>
    <row r="206" spans="1:14">
      <c r="A206">
        <f t="shared" si="83"/>
        <v>26.158611000000001</v>
      </c>
      <c r="B206">
        <f t="shared" si="83"/>
        <v>0.59061099999999911</v>
      </c>
      <c r="C206">
        <f t="shared" si="84"/>
        <v>0.99251623994782112</v>
      </c>
      <c r="D206">
        <f t="shared" si="84"/>
        <v>0.98171549647301881</v>
      </c>
      <c r="E206">
        <f t="shared" si="84"/>
        <v>1.0251869054934946</v>
      </c>
      <c r="F206">
        <f t="shared" si="84"/>
        <v>1.0005813580856655</v>
      </c>
      <c r="G206">
        <f t="shared" si="85"/>
        <v>1.0037367488731375</v>
      </c>
      <c r="H206">
        <f t="shared" si="85"/>
        <v>0.98601262286497438</v>
      </c>
      <c r="I206">
        <f t="shared" si="85"/>
        <v>1.020865560725301</v>
      </c>
      <c r="J206">
        <f t="shared" si="85"/>
        <v>0.98938506753658695</v>
      </c>
      <c r="K206">
        <f t="shared" si="86"/>
        <v>1.0040389327967023</v>
      </c>
      <c r="L206">
        <f t="shared" si="86"/>
        <v>1.0027345461627095</v>
      </c>
      <c r="M206">
        <f t="shared" si="86"/>
        <v>0.99300438987974471</v>
      </c>
      <c r="N206">
        <f t="shared" si="86"/>
        <v>1.000222131160843</v>
      </c>
    </row>
    <row r="207" spans="1:14">
      <c r="A207">
        <f t="shared" si="83"/>
        <v>26.407778</v>
      </c>
      <c r="B207">
        <f t="shared" si="83"/>
        <v>0.83977799999999903</v>
      </c>
      <c r="C207">
        <f t="shared" si="84"/>
        <v>0.99905154798940754</v>
      </c>
      <c r="D207">
        <f t="shared" si="84"/>
        <v>0.98153361419588625</v>
      </c>
      <c r="E207">
        <f t="shared" si="84"/>
        <v>1.0231860037666374</v>
      </c>
      <c r="F207">
        <f t="shared" si="84"/>
        <v>0.99622883404806861</v>
      </c>
      <c r="G207">
        <f t="shared" si="85"/>
        <v>1.0041509426606579</v>
      </c>
      <c r="H207">
        <f t="shared" si="85"/>
        <v>0.98245083973989122</v>
      </c>
      <c r="I207">
        <f t="shared" si="85"/>
        <v>1.0244173670996617</v>
      </c>
      <c r="J207">
        <f t="shared" si="85"/>
        <v>0.98898085049978945</v>
      </c>
      <c r="K207">
        <f t="shared" si="86"/>
        <v>1.0015264119056064</v>
      </c>
      <c r="L207">
        <f t="shared" si="86"/>
        <v>0.99873273259234951</v>
      </c>
      <c r="M207">
        <f t="shared" si="86"/>
        <v>0.99892277189085055</v>
      </c>
      <c r="N207">
        <f t="shared" si="86"/>
        <v>1.000818083611194</v>
      </c>
    </row>
    <row r="208" spans="1:14">
      <c r="A208">
        <f t="shared" si="83"/>
        <v>26.656666999999999</v>
      </c>
      <c r="B208">
        <f t="shared" si="83"/>
        <v>1.0886669999999974</v>
      </c>
      <c r="C208">
        <f t="shared" si="84"/>
        <v>1.0011295233834514</v>
      </c>
      <c r="D208">
        <f t="shared" si="84"/>
        <v>0.98002829350277187</v>
      </c>
      <c r="E208">
        <f t="shared" si="84"/>
        <v>1.0251739627227054</v>
      </c>
      <c r="F208">
        <f t="shared" si="84"/>
        <v>0.99366822039107094</v>
      </c>
      <c r="G208">
        <f t="shared" si="85"/>
        <v>0.99729616855720704</v>
      </c>
      <c r="H208">
        <f t="shared" si="85"/>
        <v>0.98410833738100911</v>
      </c>
      <c r="I208">
        <f t="shared" si="85"/>
        <v>1.0271749684377187</v>
      </c>
      <c r="J208">
        <f t="shared" si="85"/>
        <v>0.99142052562406535</v>
      </c>
      <c r="K208">
        <f t="shared" si="86"/>
        <v>1.0038776859487279</v>
      </c>
      <c r="L208">
        <f t="shared" si="86"/>
        <v>1.000615271058251</v>
      </c>
      <c r="M208">
        <f t="shared" si="86"/>
        <v>1.0002533469063386</v>
      </c>
      <c r="N208">
        <f t="shared" si="86"/>
        <v>0.99525369608668235</v>
      </c>
    </row>
    <row r="209" spans="1:14">
      <c r="A209">
        <f t="shared" si="83"/>
        <v>26.905277999999999</v>
      </c>
      <c r="B209">
        <f t="shared" si="83"/>
        <v>1.3372779999999977</v>
      </c>
      <c r="C209">
        <f t="shared" si="84"/>
        <v>1.0007204194048795</v>
      </c>
      <c r="D209">
        <f t="shared" si="84"/>
        <v>0.98464831985105439</v>
      </c>
      <c r="E209">
        <f t="shared" si="84"/>
        <v>1.025050430621792</v>
      </c>
      <c r="F209">
        <f t="shared" si="84"/>
        <v>0.98958083012227416</v>
      </c>
      <c r="G209">
        <f t="shared" si="85"/>
        <v>0.99587710616729097</v>
      </c>
      <c r="H209">
        <f t="shared" si="85"/>
        <v>0.98568499334182991</v>
      </c>
      <c r="I209">
        <f t="shared" si="85"/>
        <v>1.0209162652754764</v>
      </c>
      <c r="J209">
        <f t="shared" si="85"/>
        <v>0.99752163521540294</v>
      </c>
      <c r="K209">
        <f t="shared" si="86"/>
        <v>1.0077655176943381</v>
      </c>
      <c r="L209">
        <f t="shared" si="86"/>
        <v>1.0060640206232119</v>
      </c>
      <c r="M209">
        <f t="shared" si="86"/>
        <v>0.9932945827124614</v>
      </c>
      <c r="N209">
        <f t="shared" si="86"/>
        <v>0.99287587896998875</v>
      </c>
    </row>
    <row r="210" spans="1:14">
      <c r="A210">
        <f t="shared" si="83"/>
        <v>27.154167000000001</v>
      </c>
      <c r="B210">
        <f t="shared" si="83"/>
        <v>1.5861669999999997</v>
      </c>
      <c r="C210">
        <f t="shared" si="84"/>
        <v>1.0003005747414828</v>
      </c>
      <c r="D210">
        <f t="shared" si="84"/>
        <v>0.98442130745450707</v>
      </c>
      <c r="E210">
        <f t="shared" si="84"/>
        <v>1.0270725084609509</v>
      </c>
      <c r="F210">
        <f t="shared" si="84"/>
        <v>0.98820560934305923</v>
      </c>
      <c r="G210">
        <f t="shared" si="85"/>
        <v>0.9960555330667954</v>
      </c>
      <c r="H210">
        <f t="shared" si="85"/>
        <v>0.9778266985329318</v>
      </c>
      <c r="I210">
        <f t="shared" si="85"/>
        <v>1.0338726939008633</v>
      </c>
      <c r="J210">
        <f t="shared" si="85"/>
        <v>0.99224507449940935</v>
      </c>
      <c r="K210">
        <f t="shared" si="86"/>
        <v>1.0065896399386451</v>
      </c>
      <c r="L210">
        <f t="shared" si="86"/>
        <v>1.0062467710815939</v>
      </c>
      <c r="M210">
        <f t="shared" si="86"/>
        <v>0.99271481134080064</v>
      </c>
      <c r="N210">
        <f t="shared" si="86"/>
        <v>0.99444877763896067</v>
      </c>
    </row>
    <row r="211" spans="1:14">
      <c r="A211">
        <f t="shared" si="83"/>
        <v>27.403611000000001</v>
      </c>
      <c r="B211">
        <f t="shared" si="83"/>
        <v>1.8356110000000001</v>
      </c>
      <c r="C211">
        <f t="shared" si="84"/>
        <v>0.99872253066396155</v>
      </c>
      <c r="D211">
        <f t="shared" si="84"/>
        <v>0.98571677049860906</v>
      </c>
      <c r="E211">
        <f t="shared" si="84"/>
        <v>1.0245837306116541</v>
      </c>
      <c r="F211">
        <f t="shared" si="84"/>
        <v>0.99097696822577508</v>
      </c>
      <c r="G211">
        <f t="shared" si="85"/>
        <v>0.99723254013312834</v>
      </c>
      <c r="H211">
        <f t="shared" si="85"/>
        <v>0.96929639238134568</v>
      </c>
      <c r="I211">
        <f t="shared" si="85"/>
        <v>1.0450563390253327</v>
      </c>
      <c r="J211">
        <f t="shared" si="85"/>
        <v>0.98841472846019285</v>
      </c>
      <c r="K211">
        <f t="shared" si="86"/>
        <v>1.0105509800599941</v>
      </c>
      <c r="L211">
        <f t="shared" si="86"/>
        <v>1.0080293915526266</v>
      </c>
      <c r="M211">
        <f t="shared" si="86"/>
        <v>0.9905743955516273</v>
      </c>
      <c r="N211">
        <f t="shared" si="86"/>
        <v>0.9908452328357521</v>
      </c>
    </row>
    <row r="212" spans="1:14">
      <c r="A212">
        <f t="shared" si="83"/>
        <v>27.651667</v>
      </c>
      <c r="B212">
        <f t="shared" si="83"/>
        <v>2.0836669999999984</v>
      </c>
      <c r="C212">
        <f t="shared" si="84"/>
        <v>0.99540906308061949</v>
      </c>
      <c r="D212">
        <f t="shared" si="84"/>
        <v>0.98271005780898024</v>
      </c>
      <c r="E212">
        <f t="shared" si="84"/>
        <v>1.0310845638305588</v>
      </c>
      <c r="F212">
        <f t="shared" si="84"/>
        <v>0.99079631527984113</v>
      </c>
      <c r="G212">
        <f t="shared" si="85"/>
        <v>1.0051198953098002</v>
      </c>
      <c r="H212">
        <f t="shared" si="85"/>
        <v>0.96957089752963621</v>
      </c>
      <c r="I212">
        <f t="shared" si="85"/>
        <v>1.0405766743735165</v>
      </c>
      <c r="J212">
        <f t="shared" si="85"/>
        <v>0.9847325327870472</v>
      </c>
      <c r="K212">
        <f t="shared" si="86"/>
        <v>1.009493342497594</v>
      </c>
      <c r="L212">
        <f t="shared" si="86"/>
        <v>1.0121318628766445</v>
      </c>
      <c r="M212">
        <f t="shared" si="86"/>
        <v>0.99104750759972027</v>
      </c>
      <c r="N212">
        <f t="shared" si="86"/>
        <v>0.98732728702604133</v>
      </c>
    </row>
    <row r="213" spans="1:14">
      <c r="A213">
        <f t="shared" si="83"/>
        <v>27.901111</v>
      </c>
      <c r="B213">
        <f t="shared" si="83"/>
        <v>2.3331109999999988</v>
      </c>
      <c r="C213">
        <f t="shared" si="84"/>
        <v>0.98932444493709248</v>
      </c>
      <c r="D213">
        <f t="shared" si="84"/>
        <v>0.97520840642594742</v>
      </c>
      <c r="E213">
        <f t="shared" si="84"/>
        <v>1.0391137752001807</v>
      </c>
      <c r="F213">
        <f t="shared" si="84"/>
        <v>0.99635337343677954</v>
      </c>
      <c r="G213">
        <f t="shared" si="85"/>
        <v>1.0140065952411081</v>
      </c>
      <c r="H213">
        <f t="shared" si="85"/>
        <v>0.96940790926124543</v>
      </c>
      <c r="I213">
        <f t="shared" si="85"/>
        <v>1.0311451800212659</v>
      </c>
      <c r="J213">
        <f t="shared" si="85"/>
        <v>0.98544031547638022</v>
      </c>
      <c r="K213">
        <f t="shared" si="86"/>
        <v>1.0177254930704438</v>
      </c>
      <c r="L213">
        <f t="shared" si="86"/>
        <v>1.0344065135995211</v>
      </c>
      <c r="M213">
        <f t="shared" si="86"/>
        <v>0.97594964542905827</v>
      </c>
      <c r="N213">
        <f t="shared" si="86"/>
        <v>0.97191834790097675</v>
      </c>
    </row>
    <row r="214" spans="1:14">
      <c r="A214">
        <f t="shared" si="83"/>
        <v>28.150556000000002</v>
      </c>
      <c r="B214">
        <f t="shared" si="83"/>
        <v>2.5825560000000003</v>
      </c>
      <c r="C214">
        <f t="shared" si="84"/>
        <v>0.98371968349125349</v>
      </c>
      <c r="D214">
        <f t="shared" si="84"/>
        <v>0.96726875633754161</v>
      </c>
      <c r="E214">
        <f t="shared" si="84"/>
        <v>1.0391916670690504</v>
      </c>
      <c r="F214">
        <f t="shared" si="84"/>
        <v>1.0098198931021547</v>
      </c>
      <c r="G214">
        <f t="shared" si="85"/>
        <v>1.0140881060479798</v>
      </c>
      <c r="H214">
        <f t="shared" si="85"/>
        <v>0.96993229699232886</v>
      </c>
      <c r="I214">
        <f t="shared" si="85"/>
        <v>1.0271987302154106</v>
      </c>
      <c r="J214">
        <f t="shared" si="85"/>
        <v>0.9887808667442809</v>
      </c>
      <c r="K214">
        <f t="shared" si="86"/>
        <v>1.0351181688911137</v>
      </c>
      <c r="L214">
        <f t="shared" si="86"/>
        <v>1.033520768963595</v>
      </c>
      <c r="M214">
        <f t="shared" si="86"/>
        <v>0.96850186706797681</v>
      </c>
      <c r="N214">
        <f t="shared" si="86"/>
        <v>0.96285919507731399</v>
      </c>
    </row>
    <row r="215" spans="1:14">
      <c r="A215">
        <f t="shared" si="83"/>
        <v>28.399722000000001</v>
      </c>
      <c r="B215">
        <f t="shared" si="83"/>
        <v>2.8317219999999992</v>
      </c>
      <c r="C215">
        <f t="shared" si="84"/>
        <v>0.97614887774208503</v>
      </c>
      <c r="D215">
        <f t="shared" si="84"/>
        <v>0.95840507837095634</v>
      </c>
      <c r="E215">
        <f t="shared" si="84"/>
        <v>1.0356859877843829</v>
      </c>
      <c r="F215">
        <f t="shared" si="84"/>
        <v>1.0297600561025755</v>
      </c>
      <c r="G215">
        <f t="shared" si="85"/>
        <v>1.0113204873958341</v>
      </c>
      <c r="H215">
        <f t="shared" si="85"/>
        <v>0.968947757811216</v>
      </c>
      <c r="I215">
        <f t="shared" si="85"/>
        <v>1.0297444861127527</v>
      </c>
      <c r="J215">
        <f t="shared" si="85"/>
        <v>0.98998726868019715</v>
      </c>
      <c r="K215">
        <f t="shared" si="86"/>
        <v>1.0426937477637066</v>
      </c>
      <c r="L215">
        <f t="shared" si="86"/>
        <v>1.0362944406329684</v>
      </c>
      <c r="M215">
        <f t="shared" si="86"/>
        <v>0.96830068499800503</v>
      </c>
      <c r="N215">
        <f t="shared" si="86"/>
        <v>0.95271112660532065</v>
      </c>
    </row>
    <row r="216" spans="1:14">
      <c r="A216">
        <f t="shared" si="83"/>
        <v>28.649166999999998</v>
      </c>
      <c r="B216">
        <f t="shared" si="83"/>
        <v>3.0811669999999971</v>
      </c>
      <c r="C216">
        <f t="shared" si="84"/>
        <v>0.97908563253431402</v>
      </c>
      <c r="D216">
        <f t="shared" si="84"/>
        <v>0.95104394206349585</v>
      </c>
      <c r="E216">
        <f t="shared" si="84"/>
        <v>1.0430971161370544</v>
      </c>
      <c r="F216">
        <f t="shared" si="84"/>
        <v>1.0267733092651359</v>
      </c>
      <c r="G216">
        <f t="shared" si="85"/>
        <v>1.0100184369092697</v>
      </c>
      <c r="H216">
        <f t="shared" si="85"/>
        <v>0.96588025066111272</v>
      </c>
      <c r="I216">
        <f t="shared" si="85"/>
        <v>1.0340979811137325</v>
      </c>
      <c r="J216">
        <f t="shared" si="85"/>
        <v>0.99000333131588536</v>
      </c>
      <c r="K216">
        <f t="shared" si="86"/>
        <v>1.0441582965540133</v>
      </c>
      <c r="L216">
        <f t="shared" si="86"/>
        <v>1.0380349393294894</v>
      </c>
      <c r="M216">
        <f t="shared" si="86"/>
        <v>0.96936698589887027</v>
      </c>
      <c r="N216">
        <f t="shared" si="86"/>
        <v>0.94843977821762704</v>
      </c>
    </row>
    <row r="217" spans="1:14">
      <c r="A217">
        <f t="shared" si="83"/>
        <v>28.897221999999999</v>
      </c>
      <c r="B217">
        <f t="shared" si="83"/>
        <v>3.3292219999999979</v>
      </c>
      <c r="C217">
        <f t="shared" si="84"/>
        <v>0.98097678849470515</v>
      </c>
      <c r="D217">
        <f t="shared" si="84"/>
        <v>0.94896726921592267</v>
      </c>
      <c r="E217">
        <f t="shared" si="84"/>
        <v>1.0372160831425898</v>
      </c>
      <c r="F217">
        <f t="shared" si="84"/>
        <v>1.0328398591467829</v>
      </c>
      <c r="G217">
        <f t="shared" si="85"/>
        <v>1.0081033329324323</v>
      </c>
      <c r="H217">
        <f t="shared" si="85"/>
        <v>0.96727753739543065</v>
      </c>
      <c r="I217">
        <f t="shared" si="85"/>
        <v>1.0359817318283009</v>
      </c>
      <c r="J217">
        <f t="shared" si="85"/>
        <v>0.98863739784383575</v>
      </c>
      <c r="K217">
        <f t="shared" si="86"/>
        <v>1.0470231119720759</v>
      </c>
      <c r="L217">
        <f t="shared" si="86"/>
        <v>1.037410831797682</v>
      </c>
      <c r="M217">
        <f t="shared" si="86"/>
        <v>0.97451037054570422</v>
      </c>
      <c r="N217">
        <f t="shared" si="86"/>
        <v>0.94105568568453712</v>
      </c>
    </row>
    <row r="218" spans="1:14">
      <c r="A218">
        <f t="shared" si="83"/>
        <v>29.146667000000001</v>
      </c>
      <c r="B218">
        <f t="shared" si="83"/>
        <v>3.5786669999999994</v>
      </c>
      <c r="C218">
        <f t="shared" si="84"/>
        <v>0.98271597717867498</v>
      </c>
      <c r="D218">
        <f t="shared" si="84"/>
        <v>0.95079415806387746</v>
      </c>
      <c r="E218">
        <f t="shared" si="84"/>
        <v>1.0359904910372479</v>
      </c>
      <c r="F218">
        <f t="shared" si="84"/>
        <v>1.0304993737201995</v>
      </c>
      <c r="G218">
        <f t="shared" si="85"/>
        <v>1.0073356321432132</v>
      </c>
      <c r="H218">
        <f t="shared" si="85"/>
        <v>0.96594289249414667</v>
      </c>
      <c r="I218">
        <f t="shared" si="85"/>
        <v>1.0364977839559717</v>
      </c>
      <c r="J218">
        <f t="shared" si="85"/>
        <v>0.99022369140666855</v>
      </c>
      <c r="K218">
        <f t="shared" si="86"/>
        <v>1.0433218738323005</v>
      </c>
      <c r="L218">
        <f t="shared" si="86"/>
        <v>1.0313627236110947</v>
      </c>
      <c r="M218">
        <f t="shared" si="86"/>
        <v>0.99161939036281166</v>
      </c>
      <c r="N218">
        <f t="shared" si="86"/>
        <v>0.93369601219379295</v>
      </c>
    </row>
    <row r="219" spans="1:14">
      <c r="A219">
        <f t="shared" ref="A219:B238" si="87">A63</f>
        <v>29.396667000000001</v>
      </c>
      <c r="B219">
        <f t="shared" si="87"/>
        <v>3.8286669999999994</v>
      </c>
      <c r="C219">
        <f t="shared" ref="C219:F238" si="88">C63/$V63</f>
        <v>0.98264540721474714</v>
      </c>
      <c r="D219">
        <f t="shared" si="88"/>
        <v>0.96383262863444186</v>
      </c>
      <c r="E219">
        <f t="shared" si="88"/>
        <v>1.0303819010415483</v>
      </c>
      <c r="F219">
        <f t="shared" si="88"/>
        <v>1.0231400631092631</v>
      </c>
      <c r="G219">
        <f t="shared" ref="G219:J238" si="89">G63/$W63</f>
        <v>1.0064993853517477</v>
      </c>
      <c r="H219">
        <f t="shared" si="89"/>
        <v>0.96793513184292046</v>
      </c>
      <c r="I219">
        <f t="shared" si="89"/>
        <v>1.0365316724790581</v>
      </c>
      <c r="J219">
        <f t="shared" si="89"/>
        <v>0.98903381032627391</v>
      </c>
      <c r="K219">
        <f t="shared" ref="K219:N238" si="90">K63/$X63</f>
        <v>1.0375652278714858</v>
      </c>
      <c r="L219">
        <f t="shared" si="90"/>
        <v>1.0283339892998986</v>
      </c>
      <c r="M219">
        <f t="shared" si="90"/>
        <v>1.0043830493217807</v>
      </c>
      <c r="N219">
        <f t="shared" si="90"/>
        <v>0.92971773350683495</v>
      </c>
    </row>
    <row r="220" spans="1:14">
      <c r="A220">
        <f t="shared" si="87"/>
        <v>29.645278000000001</v>
      </c>
      <c r="B220">
        <f t="shared" si="87"/>
        <v>4.0772779999999997</v>
      </c>
      <c r="C220">
        <f t="shared" si="88"/>
        <v>0.98367150913103762</v>
      </c>
      <c r="D220">
        <f t="shared" si="88"/>
        <v>0.9781437861456016</v>
      </c>
      <c r="E220">
        <f t="shared" si="88"/>
        <v>1.0234952844270839</v>
      </c>
      <c r="F220">
        <f t="shared" si="88"/>
        <v>1.0146894202962771</v>
      </c>
      <c r="G220">
        <f t="shared" si="89"/>
        <v>1.0090832231820257</v>
      </c>
      <c r="H220">
        <f t="shared" si="89"/>
        <v>0.96993108203352985</v>
      </c>
      <c r="I220">
        <f t="shared" si="89"/>
        <v>1.0361635863667089</v>
      </c>
      <c r="J220">
        <f t="shared" si="89"/>
        <v>0.98482210841773543</v>
      </c>
      <c r="K220">
        <f t="shared" si="90"/>
        <v>1.0317367807565965</v>
      </c>
      <c r="L220">
        <f t="shared" si="90"/>
        <v>1.019648304824794</v>
      </c>
      <c r="M220">
        <f t="shared" si="90"/>
        <v>1.0047889141100075</v>
      </c>
      <c r="N220">
        <f t="shared" si="90"/>
        <v>0.94382600030860242</v>
      </c>
    </row>
    <row r="221" spans="1:14">
      <c r="A221">
        <f t="shared" si="87"/>
        <v>29.893611</v>
      </c>
      <c r="B221">
        <f t="shared" si="87"/>
        <v>4.3256109999999985</v>
      </c>
      <c r="C221">
        <f t="shared" si="88"/>
        <v>0.97918846772924961</v>
      </c>
      <c r="D221">
        <f t="shared" si="88"/>
        <v>1.0046104666541376</v>
      </c>
      <c r="E221">
        <f t="shared" si="88"/>
        <v>1.0138169601199996</v>
      </c>
      <c r="F221">
        <f t="shared" si="88"/>
        <v>1.0023841054966136</v>
      </c>
      <c r="G221">
        <f t="shared" si="89"/>
        <v>1.0087336655622956</v>
      </c>
      <c r="H221">
        <f t="shared" si="89"/>
        <v>0.96953403458191245</v>
      </c>
      <c r="I221">
        <f t="shared" si="89"/>
        <v>1.0370332215345042</v>
      </c>
      <c r="J221">
        <f t="shared" si="89"/>
        <v>0.98469907832128756</v>
      </c>
      <c r="K221">
        <f t="shared" si="90"/>
        <v>1.0263254090748968</v>
      </c>
      <c r="L221">
        <f t="shared" si="90"/>
        <v>1.0152304248674873</v>
      </c>
      <c r="M221">
        <f t="shared" si="90"/>
        <v>1.0012934839857253</v>
      </c>
      <c r="N221">
        <f t="shared" si="90"/>
        <v>0.9571506820718908</v>
      </c>
    </row>
    <row r="222" spans="1:14">
      <c r="A222">
        <f t="shared" si="87"/>
        <v>30.143332999999998</v>
      </c>
      <c r="B222">
        <f t="shared" si="87"/>
        <v>4.575332999999997</v>
      </c>
      <c r="C222">
        <f t="shared" si="88"/>
        <v>0.98197426975170865</v>
      </c>
      <c r="D222">
        <f t="shared" si="88"/>
        <v>1.0042239682253615</v>
      </c>
      <c r="E222">
        <f t="shared" si="88"/>
        <v>1.0119640109242649</v>
      </c>
      <c r="F222">
        <f t="shared" si="88"/>
        <v>1.0018377510986649</v>
      </c>
      <c r="G222">
        <f t="shared" si="89"/>
        <v>1.0101887171867245</v>
      </c>
      <c r="H222">
        <f t="shared" si="89"/>
        <v>0.97036805545441618</v>
      </c>
      <c r="I222">
        <f t="shared" si="89"/>
        <v>1.0364040680469091</v>
      </c>
      <c r="J222">
        <f t="shared" si="89"/>
        <v>0.98303915931195074</v>
      </c>
      <c r="K222">
        <f t="shared" si="90"/>
        <v>1.021194113388314</v>
      </c>
      <c r="L222">
        <f t="shared" si="90"/>
        <v>1.0143535162069899</v>
      </c>
      <c r="M222">
        <f t="shared" si="90"/>
        <v>1.0024678992944813</v>
      </c>
      <c r="N222">
        <f t="shared" si="90"/>
        <v>0.96198447111021479</v>
      </c>
    </row>
    <row r="223" spans="1:14">
      <c r="A223">
        <f t="shared" si="87"/>
        <v>30.392222</v>
      </c>
      <c r="B223">
        <f t="shared" si="87"/>
        <v>4.8242219999999989</v>
      </c>
      <c r="C223">
        <f t="shared" si="88"/>
        <v>0.9842054721752852</v>
      </c>
      <c r="D223">
        <f t="shared" si="88"/>
        <v>0.99820128604615033</v>
      </c>
      <c r="E223">
        <f t="shared" si="88"/>
        <v>1.0134302831000697</v>
      </c>
      <c r="F223">
        <f t="shared" si="88"/>
        <v>1.0041629586784944</v>
      </c>
      <c r="G223">
        <f t="shared" si="89"/>
        <v>1.0077566539923954</v>
      </c>
      <c r="H223">
        <f t="shared" si="89"/>
        <v>0.97091384671349512</v>
      </c>
      <c r="I223">
        <f t="shared" si="89"/>
        <v>1.0377785669123569</v>
      </c>
      <c r="J223">
        <f t="shared" si="89"/>
        <v>0.98355093238175251</v>
      </c>
      <c r="K223">
        <f t="shared" si="90"/>
        <v>1.0198149121477895</v>
      </c>
      <c r="L223">
        <f t="shared" si="90"/>
        <v>1.0134474871781498</v>
      </c>
      <c r="M223">
        <f t="shared" si="90"/>
        <v>1.0023618191897696</v>
      </c>
      <c r="N223">
        <f t="shared" si="90"/>
        <v>0.9643757814842906</v>
      </c>
    </row>
    <row r="224" spans="1:14">
      <c r="A224">
        <f t="shared" si="87"/>
        <v>31.392778</v>
      </c>
      <c r="B224">
        <f t="shared" si="87"/>
        <v>5.8247779999999985</v>
      </c>
      <c r="C224">
        <f t="shared" si="88"/>
        <v>0.97810107467005869</v>
      </c>
      <c r="D224">
        <f t="shared" si="88"/>
        <v>1.0153339467602056</v>
      </c>
      <c r="E224">
        <f t="shared" si="88"/>
        <v>1.012875547141924</v>
      </c>
      <c r="F224">
        <f t="shared" si="88"/>
        <v>0.9936894314278113</v>
      </c>
      <c r="G224">
        <f t="shared" si="89"/>
        <v>1.0071134630997012</v>
      </c>
      <c r="H224">
        <f t="shared" si="89"/>
        <v>0.96933039142361843</v>
      </c>
      <c r="I224">
        <f t="shared" si="89"/>
        <v>1.0393168518014093</v>
      </c>
      <c r="J224">
        <f t="shared" si="89"/>
        <v>0.98423929367527163</v>
      </c>
      <c r="K224">
        <f t="shared" si="90"/>
        <v>1.0101919770197536</v>
      </c>
      <c r="L224">
        <f t="shared" si="90"/>
        <v>1.0027387824001106</v>
      </c>
      <c r="M224">
        <f t="shared" si="90"/>
        <v>0.99213856682917534</v>
      </c>
      <c r="N224">
        <f t="shared" si="90"/>
        <v>0.99493067375096045</v>
      </c>
    </row>
    <row r="225" spans="1:14">
      <c r="A225">
        <f t="shared" si="87"/>
        <v>32.386944</v>
      </c>
      <c r="B225">
        <f t="shared" si="87"/>
        <v>6.8189439999999983</v>
      </c>
      <c r="C225">
        <f t="shared" si="88"/>
        <v>0.98195068612492153</v>
      </c>
      <c r="D225">
        <f t="shared" si="88"/>
        <v>1.0154673126662586</v>
      </c>
      <c r="E225">
        <f t="shared" si="88"/>
        <v>1.0115534230947825</v>
      </c>
      <c r="F225">
        <f t="shared" si="88"/>
        <v>0.99102857811403811</v>
      </c>
      <c r="G225">
        <f t="shared" si="89"/>
        <v>1.0052699708483133</v>
      </c>
      <c r="H225">
        <f t="shared" si="89"/>
        <v>0.96954640428799355</v>
      </c>
      <c r="I225">
        <f t="shared" si="89"/>
        <v>1.0391626722406482</v>
      </c>
      <c r="J225">
        <f t="shared" si="89"/>
        <v>0.98602095262304457</v>
      </c>
      <c r="K225">
        <f t="shared" si="90"/>
        <v>1.0158411578480591</v>
      </c>
      <c r="L225">
        <f t="shared" si="90"/>
        <v>1.0027086673065229</v>
      </c>
      <c r="M225">
        <f t="shared" si="90"/>
        <v>0.98811205545648939</v>
      </c>
      <c r="N225">
        <f t="shared" si="90"/>
        <v>0.99333811938892891</v>
      </c>
    </row>
    <row r="226" spans="1:14">
      <c r="A226">
        <f t="shared" si="87"/>
        <v>33.381943999999997</v>
      </c>
      <c r="B226">
        <f t="shared" si="87"/>
        <v>7.8139439999999958</v>
      </c>
      <c r="C226">
        <f t="shared" si="88"/>
        <v>0.98029813679428335</v>
      </c>
      <c r="D226">
        <f t="shared" si="88"/>
        <v>1.0145924249931844</v>
      </c>
      <c r="E226">
        <f t="shared" si="88"/>
        <v>1.0154592544391181</v>
      </c>
      <c r="F226">
        <f t="shared" si="88"/>
        <v>0.98965018377341463</v>
      </c>
      <c r="G226">
        <f t="shared" si="89"/>
        <v>1.0009349212934777</v>
      </c>
      <c r="H226">
        <f t="shared" si="89"/>
        <v>0.96895494686688033</v>
      </c>
      <c r="I226">
        <f t="shared" si="89"/>
        <v>1.0419027316700338</v>
      </c>
      <c r="J226">
        <f t="shared" si="89"/>
        <v>0.98820740016960795</v>
      </c>
      <c r="K226">
        <f t="shared" si="90"/>
        <v>1.0249831489690431</v>
      </c>
      <c r="L226">
        <f t="shared" si="90"/>
        <v>1.0063429334621981</v>
      </c>
      <c r="M226">
        <f t="shared" si="90"/>
        <v>0.97830383441159463</v>
      </c>
      <c r="N226">
        <f t="shared" si="90"/>
        <v>0.99037008315716435</v>
      </c>
    </row>
    <row r="227" spans="1:14">
      <c r="A227">
        <f t="shared" si="87"/>
        <v>34.379443999999999</v>
      </c>
      <c r="B227">
        <f t="shared" si="87"/>
        <v>8.8114439999999981</v>
      </c>
      <c r="C227">
        <f t="shared" si="88"/>
        <v>0.99650238548423431</v>
      </c>
      <c r="D227">
        <f t="shared" si="88"/>
        <v>1.0019761639409952</v>
      </c>
      <c r="E227">
        <f t="shared" si="88"/>
        <v>1.0182065353502465</v>
      </c>
      <c r="F227">
        <f t="shared" si="88"/>
        <v>0.98331491522452341</v>
      </c>
      <c r="G227">
        <f t="shared" si="89"/>
        <v>1.0033571705990054</v>
      </c>
      <c r="H227">
        <f t="shared" si="89"/>
        <v>0.9651367914771567</v>
      </c>
      <c r="I227">
        <f t="shared" si="89"/>
        <v>1.0422472972055064</v>
      </c>
      <c r="J227">
        <f t="shared" si="89"/>
        <v>0.98925874071833186</v>
      </c>
      <c r="K227">
        <f t="shared" si="90"/>
        <v>1.0169964889223146</v>
      </c>
      <c r="L227">
        <f t="shared" si="90"/>
        <v>1.0022810034433824</v>
      </c>
      <c r="M227">
        <f t="shared" si="90"/>
        <v>1.006420327100682</v>
      </c>
      <c r="N227">
        <f t="shared" si="90"/>
        <v>0.97430218053362105</v>
      </c>
    </row>
    <row r="228" spans="1:14">
      <c r="A228">
        <f t="shared" si="87"/>
        <v>35.373888999999998</v>
      </c>
      <c r="B228">
        <f t="shared" si="87"/>
        <v>9.805888999999997</v>
      </c>
      <c r="C228">
        <f t="shared" si="88"/>
        <v>1.010813174669047</v>
      </c>
      <c r="D228">
        <f t="shared" si="88"/>
        <v>0.99864996447426813</v>
      </c>
      <c r="E228">
        <f t="shared" si="88"/>
        <v>1.0103121781592843</v>
      </c>
      <c r="F228">
        <f t="shared" si="88"/>
        <v>0.9802246826974006</v>
      </c>
      <c r="G228">
        <f t="shared" si="89"/>
        <v>1.0056967079137615</v>
      </c>
      <c r="H228">
        <f t="shared" si="89"/>
        <v>0.96278948737965131</v>
      </c>
      <c r="I228">
        <f t="shared" si="89"/>
        <v>1.0442856964220959</v>
      </c>
      <c r="J228">
        <f t="shared" si="89"/>
        <v>0.98722810828449115</v>
      </c>
      <c r="K228">
        <f t="shared" si="90"/>
        <v>1.0139799888102314</v>
      </c>
      <c r="L228">
        <f t="shared" si="90"/>
        <v>0.99702080939860305</v>
      </c>
      <c r="M228">
        <f t="shared" si="90"/>
        <v>1.02020196549146</v>
      </c>
      <c r="N228">
        <f t="shared" si="90"/>
        <v>0.96879723629970516</v>
      </c>
    </row>
    <row r="229" spans="1:14">
      <c r="A229">
        <f t="shared" si="87"/>
        <v>36.370277999999999</v>
      </c>
      <c r="B229">
        <f t="shared" si="87"/>
        <v>10.802277999999998</v>
      </c>
      <c r="C229">
        <f t="shared" si="88"/>
        <v>1.0165268260503091</v>
      </c>
      <c r="D229">
        <f t="shared" si="88"/>
        <v>0.9935551053537075</v>
      </c>
      <c r="E229">
        <f t="shared" si="88"/>
        <v>1.0143687518782216</v>
      </c>
      <c r="F229">
        <f t="shared" si="88"/>
        <v>0.97554931671776202</v>
      </c>
      <c r="G229">
        <f t="shared" si="89"/>
        <v>1.004674395274467</v>
      </c>
      <c r="H229">
        <f t="shared" si="89"/>
        <v>0.95927566937204156</v>
      </c>
      <c r="I229">
        <f t="shared" si="89"/>
        <v>1.0503680686085972</v>
      </c>
      <c r="J229">
        <f t="shared" si="89"/>
        <v>0.98568186674489444</v>
      </c>
      <c r="K229">
        <f t="shared" si="90"/>
        <v>1.0153539622498637</v>
      </c>
      <c r="L229">
        <f t="shared" si="90"/>
        <v>0.99313644640429544</v>
      </c>
      <c r="M229">
        <f t="shared" si="90"/>
        <v>1.0198129254718964</v>
      </c>
      <c r="N229">
        <f t="shared" si="90"/>
        <v>0.97169666587394454</v>
      </c>
    </row>
    <row r="230" spans="1:14">
      <c r="A230">
        <f t="shared" si="87"/>
        <v>37.364167000000002</v>
      </c>
      <c r="B230">
        <f t="shared" si="87"/>
        <v>11.796167000000001</v>
      </c>
      <c r="C230">
        <f t="shared" si="88"/>
        <v>1.0220146232364371</v>
      </c>
      <c r="D230">
        <f t="shared" si="88"/>
        <v>0.98789850426385639</v>
      </c>
      <c r="E230">
        <f t="shared" si="88"/>
        <v>1.0141988073844637</v>
      </c>
      <c r="F230">
        <f t="shared" si="88"/>
        <v>0.97588806511524306</v>
      </c>
      <c r="G230">
        <f t="shared" si="89"/>
        <v>1.0044060043415484</v>
      </c>
      <c r="H230">
        <f t="shared" si="89"/>
        <v>0.95379928076245424</v>
      </c>
      <c r="I230">
        <f t="shared" si="89"/>
        <v>1.054641325350639</v>
      </c>
      <c r="J230">
        <f t="shared" si="89"/>
        <v>0.98715338954535836</v>
      </c>
      <c r="K230">
        <f t="shared" si="90"/>
        <v>1.0131366674348927</v>
      </c>
      <c r="L230">
        <f t="shared" si="90"/>
        <v>0.99362243168758646</v>
      </c>
      <c r="M230">
        <f t="shared" si="90"/>
        <v>1.0227427223482157</v>
      </c>
      <c r="N230">
        <f t="shared" si="90"/>
        <v>0.9704981785293052</v>
      </c>
    </row>
    <row r="231" spans="1:14">
      <c r="A231">
        <f t="shared" si="87"/>
        <v>38.360556000000003</v>
      </c>
      <c r="B231">
        <f t="shared" si="87"/>
        <v>12.792556000000001</v>
      </c>
      <c r="C231">
        <f t="shared" si="88"/>
        <v>1.0186303434094914</v>
      </c>
      <c r="D231">
        <f t="shared" si="88"/>
        <v>0.9852776618560547</v>
      </c>
      <c r="E231">
        <f t="shared" si="88"/>
        <v>1.0187078107777592</v>
      </c>
      <c r="F231">
        <f t="shared" si="88"/>
        <v>0.97738418395669413</v>
      </c>
      <c r="G231">
        <f t="shared" si="89"/>
        <v>1.0048074388232278</v>
      </c>
      <c r="H231">
        <f t="shared" si="89"/>
        <v>0.95299656619483097</v>
      </c>
      <c r="I231">
        <f t="shared" si="89"/>
        <v>1.0557763889559184</v>
      </c>
      <c r="J231">
        <f t="shared" si="89"/>
        <v>0.98641960602602252</v>
      </c>
      <c r="K231">
        <f t="shared" si="90"/>
        <v>1.0167173016092625</v>
      </c>
      <c r="L231">
        <f t="shared" si="90"/>
        <v>0.99055214514634227</v>
      </c>
      <c r="M231">
        <f t="shared" si="90"/>
        <v>1.0245909562138835</v>
      </c>
      <c r="N231">
        <f t="shared" si="90"/>
        <v>0.96813959703051178</v>
      </c>
    </row>
    <row r="232" spans="1:14">
      <c r="A232">
        <f t="shared" si="87"/>
        <v>39.355556</v>
      </c>
      <c r="B232">
        <f t="shared" si="87"/>
        <v>13.787555999999999</v>
      </c>
      <c r="C232">
        <f t="shared" si="88"/>
        <v>1.0156397013008318</v>
      </c>
      <c r="D232">
        <f t="shared" si="88"/>
        <v>0.98653117163137671</v>
      </c>
      <c r="E232">
        <f t="shared" si="88"/>
        <v>1.0129575587353175</v>
      </c>
      <c r="F232">
        <f t="shared" si="88"/>
        <v>0.98487156833247391</v>
      </c>
      <c r="G232">
        <f t="shared" si="89"/>
        <v>1.0017795336038195</v>
      </c>
      <c r="H232">
        <f t="shared" si="89"/>
        <v>0.95241067412208402</v>
      </c>
      <c r="I232">
        <f t="shared" si="89"/>
        <v>1.0623205206180635</v>
      </c>
      <c r="J232">
        <f t="shared" si="89"/>
        <v>0.98348927165603306</v>
      </c>
      <c r="K232">
        <f t="shared" si="90"/>
        <v>1.0132695667949585</v>
      </c>
      <c r="L232">
        <f t="shared" si="90"/>
        <v>0.9964239354740051</v>
      </c>
      <c r="M232">
        <f t="shared" si="90"/>
        <v>1.0172324997005822</v>
      </c>
      <c r="N232">
        <f t="shared" si="90"/>
        <v>0.97307399803045458</v>
      </c>
    </row>
    <row r="233" spans="1:14">
      <c r="A233">
        <f t="shared" si="87"/>
        <v>40.351388999999998</v>
      </c>
      <c r="B233">
        <f t="shared" si="87"/>
        <v>14.783388999999996</v>
      </c>
      <c r="C233">
        <f t="shared" si="88"/>
        <v>1.0195672252396326</v>
      </c>
      <c r="D233">
        <f t="shared" si="88"/>
        <v>0.98146087238770097</v>
      </c>
      <c r="E233">
        <f t="shared" si="88"/>
        <v>1.0157312795694315</v>
      </c>
      <c r="F233">
        <f t="shared" si="88"/>
        <v>0.98324062280323443</v>
      </c>
      <c r="G233">
        <f t="shared" si="89"/>
        <v>1.0021840663591348</v>
      </c>
      <c r="H233">
        <f t="shared" si="89"/>
        <v>0.94964215079775705</v>
      </c>
      <c r="I233">
        <f t="shared" si="89"/>
        <v>1.0668928005072811</v>
      </c>
      <c r="J233">
        <f t="shared" si="89"/>
        <v>0.98128098233582717</v>
      </c>
      <c r="K233">
        <f t="shared" si="90"/>
        <v>1.0127457225157728</v>
      </c>
      <c r="L233">
        <f t="shared" si="90"/>
        <v>0.9979289001005649</v>
      </c>
      <c r="M233">
        <f t="shared" si="90"/>
        <v>1.0132234013623356</v>
      </c>
      <c r="N233">
        <f t="shared" si="90"/>
        <v>0.97610197602132653</v>
      </c>
    </row>
    <row r="234" spans="1:14">
      <c r="A234">
        <f t="shared" si="87"/>
        <v>41.345278</v>
      </c>
      <c r="B234">
        <f t="shared" si="87"/>
        <v>15.777277999999999</v>
      </c>
      <c r="C234">
        <f t="shared" si="88"/>
        <v>1.021866204493028</v>
      </c>
      <c r="D234">
        <f t="shared" si="88"/>
        <v>0.98327176403103755</v>
      </c>
      <c r="E234">
        <f t="shared" si="88"/>
        <v>1.0127375035534663</v>
      </c>
      <c r="F234">
        <f t="shared" si="88"/>
        <v>0.9821245279224684</v>
      </c>
      <c r="G234">
        <f t="shared" si="89"/>
        <v>0.99793729748974414</v>
      </c>
      <c r="H234">
        <f t="shared" si="89"/>
        <v>0.94921044123174503</v>
      </c>
      <c r="I234">
        <f t="shared" si="89"/>
        <v>1.0700546747530468</v>
      </c>
      <c r="J234">
        <f t="shared" si="89"/>
        <v>0.98279758652546434</v>
      </c>
      <c r="K234">
        <f t="shared" si="90"/>
        <v>1.0150893008223476</v>
      </c>
      <c r="L234">
        <f t="shared" si="90"/>
        <v>0.994590682465881</v>
      </c>
      <c r="M234">
        <f t="shared" si="90"/>
        <v>1.0138676674487381</v>
      </c>
      <c r="N234">
        <f t="shared" si="90"/>
        <v>0.97645234926303326</v>
      </c>
    </row>
    <row r="235" spans="1:14">
      <c r="A235">
        <f t="shared" si="87"/>
        <v>42.340555999999999</v>
      </c>
      <c r="B235">
        <f t="shared" si="87"/>
        <v>16.772555999999998</v>
      </c>
      <c r="C235">
        <f t="shared" si="88"/>
        <v>1.0250239054464216</v>
      </c>
      <c r="D235">
        <f t="shared" si="88"/>
        <v>0.98496613036149649</v>
      </c>
      <c r="E235">
        <f t="shared" si="88"/>
        <v>1.0076863547998978</v>
      </c>
      <c r="F235">
        <f t="shared" si="88"/>
        <v>0.98232360939218444</v>
      </c>
      <c r="G235">
        <f t="shared" si="89"/>
        <v>0.99807505231814087</v>
      </c>
      <c r="H235">
        <f t="shared" si="89"/>
        <v>0.94973912380742687</v>
      </c>
      <c r="I235">
        <f t="shared" si="89"/>
        <v>1.0761071492461638</v>
      </c>
      <c r="J235">
        <f t="shared" si="89"/>
        <v>0.97607867462826869</v>
      </c>
      <c r="K235">
        <f t="shared" si="90"/>
        <v>1.0185319959749961</v>
      </c>
      <c r="L235">
        <f t="shared" si="90"/>
        <v>0.99327307193540104</v>
      </c>
      <c r="M235">
        <f t="shared" si="90"/>
        <v>1.0121321971541533</v>
      </c>
      <c r="N235">
        <f t="shared" si="90"/>
        <v>0.97606273493544971</v>
      </c>
    </row>
    <row r="236" spans="1:14">
      <c r="A236">
        <f t="shared" si="87"/>
        <v>43.335000000000001</v>
      </c>
      <c r="B236">
        <f t="shared" si="87"/>
        <v>17.766999999999999</v>
      </c>
      <c r="C236">
        <f t="shared" si="88"/>
        <v>1.0257855860220497</v>
      </c>
      <c r="D236">
        <f t="shared" si="88"/>
        <v>0.9810401411492744</v>
      </c>
      <c r="E236">
        <f t="shared" si="88"/>
        <v>1.0152182568534485</v>
      </c>
      <c r="F236">
        <f t="shared" si="88"/>
        <v>0.9779560159752273</v>
      </c>
      <c r="G236">
        <f t="shared" si="89"/>
        <v>0.99096538643994325</v>
      </c>
      <c r="H236">
        <f t="shared" si="89"/>
        <v>0.94493490248945122</v>
      </c>
      <c r="I236">
        <f t="shared" si="89"/>
        <v>1.0816850889114127</v>
      </c>
      <c r="J236">
        <f t="shared" si="89"/>
        <v>0.98241462215919295</v>
      </c>
      <c r="K236">
        <f t="shared" si="90"/>
        <v>1.024359575294076</v>
      </c>
      <c r="L236">
        <f t="shared" si="90"/>
        <v>0.98678351178772117</v>
      </c>
      <c r="M236">
        <f t="shared" si="90"/>
        <v>1.0159427499046962</v>
      </c>
      <c r="N236">
        <f t="shared" si="90"/>
        <v>0.97291416301350631</v>
      </c>
    </row>
    <row r="237" spans="1:14">
      <c r="A237">
        <f t="shared" si="87"/>
        <v>44.328611000000002</v>
      </c>
      <c r="B237">
        <f t="shared" si="87"/>
        <v>18.760611000000001</v>
      </c>
      <c r="C237">
        <f t="shared" si="88"/>
        <v>1.0216077414798761</v>
      </c>
      <c r="D237">
        <f t="shared" si="88"/>
        <v>0.97858102500199662</v>
      </c>
      <c r="E237">
        <f t="shared" si="88"/>
        <v>1.0194969568045269</v>
      </c>
      <c r="F237">
        <f t="shared" si="88"/>
        <v>0.98031427671360027</v>
      </c>
      <c r="G237">
        <f t="shared" si="89"/>
        <v>0.99018650843200096</v>
      </c>
      <c r="H237">
        <f t="shared" si="89"/>
        <v>0.94130988084496181</v>
      </c>
      <c r="I237">
        <f t="shared" si="89"/>
        <v>1.0836409784016279</v>
      </c>
      <c r="J237">
        <f t="shared" si="89"/>
        <v>0.98486263232140958</v>
      </c>
      <c r="K237">
        <f t="shared" si="90"/>
        <v>1.0196977191460199</v>
      </c>
      <c r="L237">
        <f t="shared" si="90"/>
        <v>0.98777294808805083</v>
      </c>
      <c r="M237">
        <f t="shared" si="90"/>
        <v>1.0127493216020693</v>
      </c>
      <c r="N237">
        <f t="shared" si="90"/>
        <v>0.97978001116386004</v>
      </c>
    </row>
    <row r="238" spans="1:14">
      <c r="A238">
        <f t="shared" si="87"/>
        <v>45.324167000000003</v>
      </c>
      <c r="B238">
        <f t="shared" si="87"/>
        <v>19.756167000000001</v>
      </c>
      <c r="C238">
        <f t="shared" si="88"/>
        <v>1.0231565899129751</v>
      </c>
      <c r="D238">
        <f t="shared" si="88"/>
        <v>0.98007705826757641</v>
      </c>
      <c r="E238">
        <f t="shared" si="88"/>
        <v>1.0191951165914495</v>
      </c>
      <c r="F238">
        <f t="shared" si="88"/>
        <v>0.9775712352279996</v>
      </c>
      <c r="G238">
        <f t="shared" si="89"/>
        <v>0.99142189039098194</v>
      </c>
      <c r="H238">
        <f t="shared" si="89"/>
        <v>0.93647790101825923</v>
      </c>
      <c r="I238">
        <f t="shared" si="89"/>
        <v>1.0849123287674827</v>
      </c>
      <c r="J238">
        <f t="shared" si="89"/>
        <v>0.98718787982327594</v>
      </c>
      <c r="K238">
        <f t="shared" si="90"/>
        <v>1.0199872915232699</v>
      </c>
      <c r="L238">
        <f t="shared" si="90"/>
        <v>0.98292220049528833</v>
      </c>
      <c r="M238">
        <f t="shared" si="90"/>
        <v>1.0167527147038502</v>
      </c>
      <c r="N238">
        <f t="shared" si="90"/>
        <v>0.98033779327759207</v>
      </c>
    </row>
    <row r="239" spans="1:14">
      <c r="A239">
        <f t="shared" ref="A239:B258" si="91">A83</f>
        <v>46.318888999999999</v>
      </c>
      <c r="B239">
        <f t="shared" si="91"/>
        <v>20.750888999999997</v>
      </c>
      <c r="C239">
        <f t="shared" ref="C239:F258" si="92">C83/$V83</f>
        <v>1.0214626809210126</v>
      </c>
      <c r="D239">
        <f t="shared" si="92"/>
        <v>0.97734183225076543</v>
      </c>
      <c r="E239">
        <f t="shared" si="92"/>
        <v>1.020783427041341</v>
      </c>
      <c r="F239">
        <f t="shared" si="92"/>
        <v>0.98041205978688162</v>
      </c>
      <c r="G239">
        <f t="shared" ref="G239:J258" si="93">G83/$W83</f>
        <v>0.99210581102775408</v>
      </c>
      <c r="H239">
        <f t="shared" si="93"/>
        <v>0.9350867163195612</v>
      </c>
      <c r="I239">
        <f t="shared" si="93"/>
        <v>1.08791364652682</v>
      </c>
      <c r="J239">
        <f t="shared" si="93"/>
        <v>0.98489382612586474</v>
      </c>
      <c r="K239">
        <f t="shared" ref="K239:N258" si="94">K83/$X83</f>
        <v>1.0187035327632661</v>
      </c>
      <c r="L239">
        <f t="shared" si="94"/>
        <v>0.97611960849713342</v>
      </c>
      <c r="M239">
        <f t="shared" si="94"/>
        <v>1.0197462570542637</v>
      </c>
      <c r="N239">
        <f t="shared" si="94"/>
        <v>0.98543060168533647</v>
      </c>
    </row>
    <row r="240" spans="1:14">
      <c r="A240">
        <f t="shared" si="91"/>
        <v>47.315556000000001</v>
      </c>
      <c r="B240">
        <f t="shared" si="91"/>
        <v>21.747555999999999</v>
      </c>
      <c r="C240">
        <f t="shared" si="92"/>
        <v>1.0231269848959557</v>
      </c>
      <c r="D240">
        <f t="shared" si="92"/>
        <v>0.9771333434591295</v>
      </c>
      <c r="E240">
        <f t="shared" si="92"/>
        <v>1.0228035570852672</v>
      </c>
      <c r="F240">
        <f t="shared" si="92"/>
        <v>0.97693611455964779</v>
      </c>
      <c r="G240">
        <f t="shared" si="93"/>
        <v>0.99442179755198878</v>
      </c>
      <c r="H240">
        <f t="shared" si="93"/>
        <v>0.93700812336130579</v>
      </c>
      <c r="I240">
        <f t="shared" si="93"/>
        <v>1.0864334230561765</v>
      </c>
      <c r="J240">
        <f t="shared" si="93"/>
        <v>0.98213665603052913</v>
      </c>
      <c r="K240">
        <f t="shared" si="94"/>
        <v>1.0246096810991243</v>
      </c>
      <c r="L240">
        <f t="shared" si="94"/>
        <v>0.97306479791939537</v>
      </c>
      <c r="M240">
        <f t="shared" si="94"/>
        <v>1.0243577935041279</v>
      </c>
      <c r="N240">
        <f t="shared" si="94"/>
        <v>0.97796772747735239</v>
      </c>
    </row>
    <row r="241" spans="1:14">
      <c r="A241">
        <f t="shared" si="91"/>
        <v>48.311388999999998</v>
      </c>
      <c r="B241">
        <f t="shared" si="91"/>
        <v>22.743388999999997</v>
      </c>
      <c r="C241">
        <f t="shared" si="92"/>
        <v>1.0187181185450129</v>
      </c>
      <c r="D241">
        <f t="shared" si="92"/>
        <v>0.98007597805624336</v>
      </c>
      <c r="E241">
        <f t="shared" si="92"/>
        <v>1.0237635310107238</v>
      </c>
      <c r="F241">
        <f t="shared" si="92"/>
        <v>0.97744237238801968</v>
      </c>
      <c r="G241">
        <f t="shared" si="93"/>
        <v>0.99443497782844448</v>
      </c>
      <c r="H241">
        <f t="shared" si="93"/>
        <v>0.93334542922754238</v>
      </c>
      <c r="I241">
        <f t="shared" si="93"/>
        <v>1.0861723162143639</v>
      </c>
      <c r="J241">
        <f t="shared" si="93"/>
        <v>0.98604727672964909</v>
      </c>
      <c r="K241">
        <f t="shared" si="94"/>
        <v>1.0238521516129493</v>
      </c>
      <c r="L241">
        <f t="shared" si="94"/>
        <v>0.97083564734804195</v>
      </c>
      <c r="M241">
        <f t="shared" si="94"/>
        <v>1.0230191063178105</v>
      </c>
      <c r="N241">
        <f t="shared" si="94"/>
        <v>0.98229309472119852</v>
      </c>
    </row>
    <row r="242" spans="1:14">
      <c r="A242">
        <f t="shared" si="91"/>
        <v>49.306389000000003</v>
      </c>
      <c r="B242">
        <f t="shared" si="91"/>
        <v>23.738389000000002</v>
      </c>
      <c r="C242">
        <f t="shared" si="92"/>
        <v>1.0222020567026762</v>
      </c>
      <c r="D242">
        <f t="shared" si="92"/>
        <v>0.98043373598255967</v>
      </c>
      <c r="E242">
        <f t="shared" si="92"/>
        <v>1.0229992859422588</v>
      </c>
      <c r="F242">
        <f t="shared" si="92"/>
        <v>0.97436492137250552</v>
      </c>
      <c r="G242">
        <f t="shared" si="93"/>
        <v>0.99917278666064824</v>
      </c>
      <c r="H242">
        <f t="shared" si="93"/>
        <v>0.93040506688383684</v>
      </c>
      <c r="I242">
        <f t="shared" si="93"/>
        <v>1.0831827555990243</v>
      </c>
      <c r="J242">
        <f t="shared" si="93"/>
        <v>0.9872393908564906</v>
      </c>
      <c r="K242">
        <f t="shared" si="94"/>
        <v>1.0271547932632146</v>
      </c>
      <c r="L242">
        <f t="shared" si="94"/>
        <v>0.96870650529139335</v>
      </c>
      <c r="M242">
        <f t="shared" si="94"/>
        <v>1.0241440177639576</v>
      </c>
      <c r="N242">
        <f t="shared" si="94"/>
        <v>0.97999468368143428</v>
      </c>
    </row>
    <row r="243" spans="1:14">
      <c r="A243">
        <f t="shared" si="91"/>
        <v>50.303333000000002</v>
      </c>
      <c r="B243">
        <f t="shared" si="91"/>
        <v>24.735333000000001</v>
      </c>
      <c r="C243">
        <f t="shared" si="92"/>
        <v>1.0229653621244617</v>
      </c>
      <c r="D243">
        <f t="shared" si="92"/>
        <v>0.97574833118279292</v>
      </c>
      <c r="E243">
        <f t="shared" si="92"/>
        <v>1.0235907710005805</v>
      </c>
      <c r="F243">
        <f t="shared" si="92"/>
        <v>0.97769553569216494</v>
      </c>
      <c r="G243">
        <f t="shared" si="93"/>
        <v>0.99426657349234415</v>
      </c>
      <c r="H243">
        <f t="shared" si="93"/>
        <v>0.92852515284533976</v>
      </c>
      <c r="I243">
        <f t="shared" si="93"/>
        <v>1.0839074082316167</v>
      </c>
      <c r="J243">
        <f t="shared" si="93"/>
        <v>0.99330086543069962</v>
      </c>
      <c r="K243">
        <f t="shared" si="94"/>
        <v>1.0301350838769052</v>
      </c>
      <c r="L243">
        <f t="shared" si="94"/>
        <v>0.96350107878777813</v>
      </c>
      <c r="M243">
        <f t="shared" si="94"/>
        <v>1.0237941211353883</v>
      </c>
      <c r="N243">
        <f t="shared" si="94"/>
        <v>0.98256971619992828</v>
      </c>
    </row>
    <row r="244" spans="1:14">
      <c r="A244">
        <f t="shared" si="91"/>
        <v>51.3</v>
      </c>
      <c r="B244">
        <f t="shared" si="91"/>
        <v>25.731999999999996</v>
      </c>
      <c r="C244">
        <f t="shared" si="92"/>
        <v>1.017961375053537</v>
      </c>
      <c r="D244">
        <f t="shared" si="92"/>
        <v>0.976375694902052</v>
      </c>
      <c r="E244">
        <f t="shared" si="92"/>
        <v>1.0292195308858356</v>
      </c>
      <c r="F244">
        <f t="shared" si="92"/>
        <v>0.97644339915857559</v>
      </c>
      <c r="G244">
        <f t="shared" si="93"/>
        <v>0.99437083148589422</v>
      </c>
      <c r="H244">
        <f t="shared" si="93"/>
        <v>0.93575858639566567</v>
      </c>
      <c r="I244">
        <f t="shared" si="93"/>
        <v>1.0779469079907693</v>
      </c>
      <c r="J244">
        <f t="shared" si="93"/>
        <v>0.99192367412767024</v>
      </c>
      <c r="K244">
        <f t="shared" si="94"/>
        <v>1.0260687317795254</v>
      </c>
      <c r="L244">
        <f t="shared" si="94"/>
        <v>0.96079204847481514</v>
      </c>
      <c r="M244">
        <f t="shared" si="94"/>
        <v>1.032911177236274</v>
      </c>
      <c r="N244">
        <f t="shared" si="94"/>
        <v>0.98022804250938522</v>
      </c>
    </row>
    <row r="245" spans="1:14">
      <c r="A245">
        <f t="shared" si="91"/>
        <v>52.296944000000003</v>
      </c>
      <c r="B245">
        <f t="shared" si="91"/>
        <v>26.728944000000002</v>
      </c>
      <c r="C245">
        <f t="shared" si="92"/>
        <v>1.0130867499273546</v>
      </c>
      <c r="D245">
        <f t="shared" si="92"/>
        <v>0.97937525310571116</v>
      </c>
      <c r="E245">
        <f t="shared" si="92"/>
        <v>1.0311763603509998</v>
      </c>
      <c r="F245">
        <f t="shared" si="92"/>
        <v>0.97636163661593489</v>
      </c>
      <c r="G245">
        <f t="shared" si="93"/>
        <v>0.99534621735781204</v>
      </c>
      <c r="H245">
        <f t="shared" si="93"/>
        <v>0.93516626867038111</v>
      </c>
      <c r="I245">
        <f t="shared" si="93"/>
        <v>1.0768460747218447</v>
      </c>
      <c r="J245">
        <f t="shared" si="93"/>
        <v>0.99264143924996218</v>
      </c>
      <c r="K245">
        <f t="shared" si="94"/>
        <v>1.0289721595038168</v>
      </c>
      <c r="L245">
        <f t="shared" si="94"/>
        <v>0.95793539440955888</v>
      </c>
      <c r="M245">
        <f t="shared" si="94"/>
        <v>1.0315111165886421</v>
      </c>
      <c r="N245">
        <f t="shared" si="94"/>
        <v>0.98158132949798227</v>
      </c>
    </row>
    <row r="246" spans="1:14">
      <c r="A246">
        <f t="shared" si="91"/>
        <v>53.292499999999997</v>
      </c>
      <c r="B246">
        <f t="shared" si="91"/>
        <v>27.724499999999995</v>
      </c>
      <c r="C246">
        <f t="shared" si="92"/>
        <v>1.0171234188235874</v>
      </c>
      <c r="D246">
        <f t="shared" si="92"/>
        <v>0.97942728988143257</v>
      </c>
      <c r="E246">
        <f t="shared" si="92"/>
        <v>1.0267565335844715</v>
      </c>
      <c r="F246">
        <f t="shared" si="92"/>
        <v>0.97669275771050901</v>
      </c>
      <c r="G246">
        <f t="shared" si="93"/>
        <v>0.99742080523260512</v>
      </c>
      <c r="H246">
        <f t="shared" si="93"/>
        <v>0.93874408506496465</v>
      </c>
      <c r="I246">
        <f t="shared" si="93"/>
        <v>1.0733026130246435</v>
      </c>
      <c r="J246">
        <f t="shared" si="93"/>
        <v>0.99053249667778698</v>
      </c>
      <c r="K246">
        <f t="shared" si="94"/>
        <v>1.026214349529037</v>
      </c>
      <c r="L246">
        <f t="shared" si="94"/>
        <v>0.96258434992889164</v>
      </c>
      <c r="M246">
        <f t="shared" si="94"/>
        <v>1.0272336804111222</v>
      </c>
      <c r="N246">
        <f t="shared" si="94"/>
        <v>0.98396762013094941</v>
      </c>
    </row>
    <row r="247" spans="1:14">
      <c r="A247">
        <f t="shared" si="91"/>
        <v>54.287222</v>
      </c>
      <c r="B247">
        <f t="shared" si="91"/>
        <v>28.719221999999998</v>
      </c>
      <c r="C247">
        <f t="shared" si="92"/>
        <v>1.0156263314921523</v>
      </c>
      <c r="D247">
        <f t="shared" si="92"/>
        <v>0.97807416519016177</v>
      </c>
      <c r="E247">
        <f t="shared" si="92"/>
        <v>1.0264785009675743</v>
      </c>
      <c r="F247">
        <f t="shared" si="92"/>
        <v>0.97982100235011138</v>
      </c>
      <c r="G247">
        <f t="shared" si="93"/>
        <v>0.99772039394197953</v>
      </c>
      <c r="H247">
        <f t="shared" si="93"/>
        <v>0.94038048579056432</v>
      </c>
      <c r="I247">
        <f t="shared" si="93"/>
        <v>1.073736788868749</v>
      </c>
      <c r="J247">
        <f t="shared" si="93"/>
        <v>0.98816233139870779</v>
      </c>
      <c r="K247">
        <f t="shared" si="94"/>
        <v>1.0308411442303795</v>
      </c>
      <c r="L247">
        <f t="shared" si="94"/>
        <v>0.96210593824753332</v>
      </c>
      <c r="M247">
        <f t="shared" si="94"/>
        <v>1.0249166817171567</v>
      </c>
      <c r="N247">
        <f t="shared" si="94"/>
        <v>0.98213623580493092</v>
      </c>
    </row>
    <row r="248" spans="1:14">
      <c r="A248">
        <f t="shared" si="91"/>
        <v>55.281666999999999</v>
      </c>
      <c r="B248">
        <f t="shared" si="91"/>
        <v>29.713666999999997</v>
      </c>
      <c r="C248">
        <f t="shared" si="92"/>
        <v>1.0191966636328604</v>
      </c>
      <c r="D248">
        <f t="shared" si="92"/>
        <v>0.97912742321885515</v>
      </c>
      <c r="E248">
        <f t="shared" si="92"/>
        <v>1.0274692290112799</v>
      </c>
      <c r="F248">
        <f t="shared" si="92"/>
        <v>0.9742066841370044</v>
      </c>
      <c r="G248">
        <f t="shared" si="93"/>
        <v>1.0005989898090306</v>
      </c>
      <c r="H248">
        <f t="shared" si="93"/>
        <v>0.93745111260957503</v>
      </c>
      <c r="I248">
        <f t="shared" si="93"/>
        <v>1.0714986195753127</v>
      </c>
      <c r="J248">
        <f t="shared" si="93"/>
        <v>0.99045127800608146</v>
      </c>
      <c r="K248">
        <f t="shared" si="94"/>
        <v>1.0330551468396947</v>
      </c>
      <c r="L248">
        <f t="shared" si="94"/>
        <v>0.95742998687564351</v>
      </c>
      <c r="M248">
        <f t="shared" si="94"/>
        <v>1.0266180181169879</v>
      </c>
      <c r="N248">
        <f t="shared" si="94"/>
        <v>0.98289684816767386</v>
      </c>
    </row>
    <row r="249" spans="1:14">
      <c r="A249">
        <f t="shared" si="91"/>
        <v>56.276944</v>
      </c>
      <c r="B249">
        <f t="shared" si="91"/>
        <v>30.708943999999999</v>
      </c>
      <c r="C249">
        <f t="shared" si="92"/>
        <v>1.0187156368615162</v>
      </c>
      <c r="D249">
        <f t="shared" si="92"/>
        <v>0.97787096003271534</v>
      </c>
      <c r="E249">
        <f t="shared" si="92"/>
        <v>1.0270119043821844</v>
      </c>
      <c r="F249">
        <f t="shared" si="92"/>
        <v>0.97640149872358395</v>
      </c>
      <c r="G249">
        <f t="shared" si="93"/>
        <v>0.99899893716946275</v>
      </c>
      <c r="H249">
        <f t="shared" si="93"/>
        <v>0.94038067366558675</v>
      </c>
      <c r="I249">
        <f t="shared" si="93"/>
        <v>1.0663363869299531</v>
      </c>
      <c r="J249">
        <f t="shared" si="93"/>
        <v>0.99428400223499702</v>
      </c>
      <c r="K249">
        <f t="shared" si="94"/>
        <v>1.0298745643815452</v>
      </c>
      <c r="L249">
        <f t="shared" si="94"/>
        <v>0.96065784551613309</v>
      </c>
      <c r="M249">
        <f t="shared" si="94"/>
        <v>1.0275118489084989</v>
      </c>
      <c r="N249">
        <f t="shared" si="94"/>
        <v>0.98195574119382334</v>
      </c>
    </row>
    <row r="250" spans="1:14">
      <c r="A250">
        <f t="shared" si="91"/>
        <v>57.273055999999997</v>
      </c>
      <c r="B250">
        <f t="shared" si="91"/>
        <v>31.705055999999995</v>
      </c>
      <c r="C250">
        <f t="shared" si="92"/>
        <v>1.018276874896709</v>
      </c>
      <c r="D250">
        <f t="shared" si="92"/>
        <v>0.9761864888779026</v>
      </c>
      <c r="E250">
        <f t="shared" si="92"/>
        <v>1.0304911252643112</v>
      </c>
      <c r="F250">
        <f t="shared" si="92"/>
        <v>0.97504551096107728</v>
      </c>
      <c r="G250">
        <f t="shared" si="93"/>
        <v>0.99496466052170929</v>
      </c>
      <c r="H250">
        <f t="shared" si="93"/>
        <v>0.94719717633269751</v>
      </c>
      <c r="I250">
        <f t="shared" si="93"/>
        <v>1.0609215356439161</v>
      </c>
      <c r="J250">
        <f t="shared" si="93"/>
        <v>0.9969166275016772</v>
      </c>
      <c r="K250">
        <f t="shared" si="94"/>
        <v>1.0325327666772555</v>
      </c>
      <c r="L250">
        <f t="shared" si="94"/>
        <v>0.95531241494968722</v>
      </c>
      <c r="M250">
        <f t="shared" si="94"/>
        <v>1.0262995119018536</v>
      </c>
      <c r="N250">
        <f t="shared" si="94"/>
        <v>0.98585530647120367</v>
      </c>
    </row>
    <row r="251" spans="1:14">
      <c r="A251">
        <f t="shared" si="91"/>
        <v>58.269444</v>
      </c>
      <c r="B251">
        <f t="shared" si="91"/>
        <v>32.701443999999995</v>
      </c>
      <c r="C251">
        <f t="shared" si="92"/>
        <v>1.0174199144267904</v>
      </c>
      <c r="D251">
        <f t="shared" si="92"/>
        <v>0.98045959062849408</v>
      </c>
      <c r="E251">
        <f t="shared" si="92"/>
        <v>1.0305624188460512</v>
      </c>
      <c r="F251">
        <f t="shared" si="92"/>
        <v>0.9715580760986644</v>
      </c>
      <c r="G251">
        <f t="shared" si="93"/>
        <v>0.99714838487027502</v>
      </c>
      <c r="H251">
        <f t="shared" si="93"/>
        <v>0.94691461942564936</v>
      </c>
      <c r="I251">
        <f t="shared" si="93"/>
        <v>1.0581061863416166</v>
      </c>
      <c r="J251">
        <f t="shared" si="93"/>
        <v>0.99783080936245894</v>
      </c>
      <c r="K251">
        <f t="shared" si="94"/>
        <v>1.0376082788965473</v>
      </c>
      <c r="L251">
        <f t="shared" si="94"/>
        <v>0.95089655613314272</v>
      </c>
      <c r="M251">
        <f t="shared" si="94"/>
        <v>1.0285262125147454</v>
      </c>
      <c r="N251">
        <f t="shared" si="94"/>
        <v>0.98296895245556482</v>
      </c>
    </row>
    <row r="252" spans="1:14">
      <c r="A252">
        <f t="shared" si="91"/>
        <v>59.264443999999997</v>
      </c>
      <c r="B252">
        <f t="shared" si="91"/>
        <v>33.696444</v>
      </c>
      <c r="C252">
        <f t="shared" si="92"/>
        <v>1.0122239361726917</v>
      </c>
      <c r="D252">
        <f t="shared" si="92"/>
        <v>0.98483138300268591</v>
      </c>
      <c r="E252">
        <f t="shared" si="92"/>
        <v>1.0297248721139223</v>
      </c>
      <c r="F252">
        <f t="shared" si="92"/>
        <v>0.97321980871070013</v>
      </c>
      <c r="G252">
        <f t="shared" si="93"/>
        <v>0.99941692011151306</v>
      </c>
      <c r="H252">
        <f t="shared" si="93"/>
        <v>0.94391065874942859</v>
      </c>
      <c r="I252">
        <f t="shared" si="93"/>
        <v>1.0548871989839852</v>
      </c>
      <c r="J252">
        <f t="shared" si="93"/>
        <v>1.0017852221550732</v>
      </c>
      <c r="K252">
        <f t="shared" si="94"/>
        <v>1.0388070734222472</v>
      </c>
      <c r="L252">
        <f t="shared" si="94"/>
        <v>0.94945893184962793</v>
      </c>
      <c r="M252">
        <f t="shared" si="94"/>
        <v>1.0299206891450021</v>
      </c>
      <c r="N252">
        <f t="shared" si="94"/>
        <v>0.98181330558312296</v>
      </c>
    </row>
    <row r="253" spans="1:14">
      <c r="A253">
        <f t="shared" si="91"/>
        <v>60.259444000000002</v>
      </c>
      <c r="B253">
        <f t="shared" si="91"/>
        <v>34.691444000000004</v>
      </c>
      <c r="C253">
        <f t="shared" si="92"/>
        <v>1.0129256032459399</v>
      </c>
      <c r="D253">
        <f t="shared" si="92"/>
        <v>0.98099439420206647</v>
      </c>
      <c r="E253">
        <f t="shared" si="92"/>
        <v>1.0314588448056499</v>
      </c>
      <c r="F253">
        <f t="shared" si="92"/>
        <v>0.97462115774634417</v>
      </c>
      <c r="G253">
        <f t="shared" si="93"/>
        <v>1.0016262639694524</v>
      </c>
      <c r="H253">
        <f t="shared" si="93"/>
        <v>0.94800990303955135</v>
      </c>
      <c r="I253">
        <f t="shared" si="93"/>
        <v>1.052023663668471</v>
      </c>
      <c r="J253">
        <f t="shared" si="93"/>
        <v>0.99834016932252467</v>
      </c>
      <c r="K253">
        <f t="shared" si="94"/>
        <v>1.0410003124605998</v>
      </c>
      <c r="L253">
        <f t="shared" si="94"/>
        <v>0.95082802058950899</v>
      </c>
      <c r="M253">
        <f t="shared" si="94"/>
        <v>1.0308212232010219</v>
      </c>
      <c r="N253">
        <f t="shared" si="94"/>
        <v>0.97735044374886937</v>
      </c>
    </row>
    <row r="254" spans="1:14">
      <c r="A254">
        <f t="shared" si="91"/>
        <v>61.254167000000002</v>
      </c>
      <c r="B254">
        <f t="shared" si="91"/>
        <v>35.686166999999998</v>
      </c>
      <c r="C254">
        <f t="shared" si="92"/>
        <v>1.0134337062327516</v>
      </c>
      <c r="D254">
        <f t="shared" si="92"/>
        <v>0.98425090753812994</v>
      </c>
      <c r="E254">
        <f t="shared" si="92"/>
        <v>1.0256027759114155</v>
      </c>
      <c r="F254">
        <f t="shared" si="92"/>
        <v>0.9767126103177024</v>
      </c>
      <c r="G254">
        <f t="shared" si="93"/>
        <v>1.0012981656785922</v>
      </c>
      <c r="H254">
        <f t="shared" si="93"/>
        <v>0.94970256289068156</v>
      </c>
      <c r="I254">
        <f t="shared" si="93"/>
        <v>1.0477777735184577</v>
      </c>
      <c r="J254">
        <f t="shared" si="93"/>
        <v>1.0012214979122691</v>
      </c>
      <c r="K254">
        <f t="shared" si="94"/>
        <v>1.0405332699517076</v>
      </c>
      <c r="L254">
        <f t="shared" si="94"/>
        <v>0.94890396603321059</v>
      </c>
      <c r="M254">
        <f t="shared" si="94"/>
        <v>1.0307521526344789</v>
      </c>
      <c r="N254">
        <f t="shared" si="94"/>
        <v>0.9798106113806031</v>
      </c>
    </row>
    <row r="255" spans="1:14">
      <c r="A255">
        <f t="shared" si="91"/>
        <v>62.251389000000003</v>
      </c>
      <c r="B255">
        <f t="shared" si="91"/>
        <v>36.683389000000005</v>
      </c>
      <c r="C255">
        <f t="shared" si="92"/>
        <v>1.0139305648880144</v>
      </c>
      <c r="D255">
        <f t="shared" si="92"/>
        <v>0.98472980610856253</v>
      </c>
      <c r="E255">
        <f t="shared" si="92"/>
        <v>1.0234704942012076</v>
      </c>
      <c r="F255">
        <f t="shared" si="92"/>
        <v>0.97786913480221516</v>
      </c>
      <c r="G255">
        <f t="shared" si="93"/>
        <v>0.99705325581537818</v>
      </c>
      <c r="H255">
        <f t="shared" si="93"/>
        <v>0.95638413329293137</v>
      </c>
      <c r="I255">
        <f t="shared" si="93"/>
        <v>1.0447129433841518</v>
      </c>
      <c r="J255">
        <f t="shared" si="93"/>
        <v>1.001849667507539</v>
      </c>
      <c r="K255">
        <f t="shared" si="94"/>
        <v>1.0451585916581188</v>
      </c>
      <c r="L255">
        <f t="shared" si="94"/>
        <v>0.94371428190816198</v>
      </c>
      <c r="M255">
        <f t="shared" si="94"/>
        <v>1.0333398164306553</v>
      </c>
      <c r="N255">
        <f t="shared" si="94"/>
        <v>0.97778731000306385</v>
      </c>
    </row>
    <row r="256" spans="1:14">
      <c r="A256">
        <f t="shared" si="91"/>
        <v>63.246110999999999</v>
      </c>
      <c r="B256">
        <f t="shared" si="91"/>
        <v>37.678111000000001</v>
      </c>
      <c r="C256">
        <f t="shared" si="92"/>
        <v>1.0114255504406635</v>
      </c>
      <c r="D256">
        <f t="shared" si="92"/>
        <v>0.98816994948854175</v>
      </c>
      <c r="E256">
        <f t="shared" si="92"/>
        <v>1.0258157831002754</v>
      </c>
      <c r="F256">
        <f t="shared" si="92"/>
        <v>0.97458871697051974</v>
      </c>
      <c r="G256">
        <f t="shared" si="93"/>
        <v>0.99832761556877347</v>
      </c>
      <c r="H256">
        <f t="shared" si="93"/>
        <v>0.96122615198558625</v>
      </c>
      <c r="I256">
        <f t="shared" si="93"/>
        <v>1.0429656687316435</v>
      </c>
      <c r="J256">
        <f t="shared" si="93"/>
        <v>0.99748056371399652</v>
      </c>
      <c r="K256">
        <f t="shared" si="94"/>
        <v>1.0480489341154555</v>
      </c>
      <c r="L256">
        <f t="shared" si="94"/>
        <v>0.9442495815166474</v>
      </c>
      <c r="M256">
        <f t="shared" si="94"/>
        <v>1.0258736131076633</v>
      </c>
      <c r="N256">
        <f t="shared" si="94"/>
        <v>0.98182787126023341</v>
      </c>
    </row>
    <row r="257" spans="1:14">
      <c r="A257">
        <f t="shared" si="91"/>
        <v>64.241111000000004</v>
      </c>
      <c r="B257">
        <f t="shared" si="91"/>
        <v>38.673111000000006</v>
      </c>
      <c r="C257">
        <f t="shared" si="92"/>
        <v>1.0113697471958776</v>
      </c>
      <c r="D257">
        <f t="shared" si="92"/>
        <v>0.98635212634902214</v>
      </c>
      <c r="E257">
        <f t="shared" si="92"/>
        <v>1.0254748388130122</v>
      </c>
      <c r="F257">
        <f t="shared" si="92"/>
        <v>0.97680328764208801</v>
      </c>
      <c r="G257">
        <f t="shared" si="93"/>
        <v>0.99717097049859627</v>
      </c>
      <c r="H257">
        <f t="shared" si="93"/>
        <v>0.96349831600451274</v>
      </c>
      <c r="I257">
        <f t="shared" si="93"/>
        <v>1.0379050567541979</v>
      </c>
      <c r="J257">
        <f t="shared" si="93"/>
        <v>1.0014256567426931</v>
      </c>
      <c r="K257">
        <f t="shared" si="94"/>
        <v>1.0502346077586655</v>
      </c>
      <c r="L257">
        <f t="shared" si="94"/>
        <v>0.93840715865090174</v>
      </c>
      <c r="M257">
        <f t="shared" si="94"/>
        <v>1.0268734882851835</v>
      </c>
      <c r="N257">
        <f t="shared" si="94"/>
        <v>0.98448474530524965</v>
      </c>
    </row>
    <row r="258" spans="1:14">
      <c r="A258">
        <f t="shared" si="91"/>
        <v>65.236389000000003</v>
      </c>
      <c r="B258">
        <f t="shared" si="91"/>
        <v>39.668389000000005</v>
      </c>
      <c r="C258">
        <f t="shared" si="92"/>
        <v>1.0110640360694949</v>
      </c>
      <c r="D258">
        <f t="shared" si="92"/>
        <v>0.98695482223827802</v>
      </c>
      <c r="E258">
        <f t="shared" si="92"/>
        <v>1.0272970400632699</v>
      </c>
      <c r="F258">
        <f t="shared" si="92"/>
        <v>0.9746841016289568</v>
      </c>
      <c r="G258">
        <f t="shared" si="93"/>
        <v>0.9977753305512802</v>
      </c>
      <c r="H258">
        <f t="shared" si="93"/>
        <v>0.96620827122910413</v>
      </c>
      <c r="I258">
        <f t="shared" si="93"/>
        <v>1.0313178314689901</v>
      </c>
      <c r="J258">
        <f t="shared" si="93"/>
        <v>1.0046985667506256</v>
      </c>
      <c r="K258">
        <f t="shared" si="94"/>
        <v>1.048027156827035</v>
      </c>
      <c r="L258">
        <f t="shared" si="94"/>
        <v>0.9384731502988628</v>
      </c>
      <c r="M258">
        <f t="shared" si="94"/>
        <v>1.027132082598212</v>
      </c>
      <c r="N258">
        <f t="shared" si="94"/>
        <v>0.98636761027589026</v>
      </c>
    </row>
    <row r="259" spans="1:14">
      <c r="A259">
        <f t="shared" ref="A259:B278" si="95">A103</f>
        <v>66.232500000000002</v>
      </c>
      <c r="B259">
        <f t="shared" si="95"/>
        <v>40.664500000000004</v>
      </c>
      <c r="C259">
        <f t="shared" ref="C259:F278" si="96">C103/$V103</f>
        <v>1.0103417224100268</v>
      </c>
      <c r="D259">
        <f t="shared" si="96"/>
        <v>0.9858010247675687</v>
      </c>
      <c r="E259">
        <f t="shared" si="96"/>
        <v>1.0255561942544733</v>
      </c>
      <c r="F259">
        <f t="shared" si="96"/>
        <v>0.97830105856793137</v>
      </c>
      <c r="G259">
        <f t="shared" ref="G259:J278" si="97">G103/$W103</f>
        <v>0.99875789068078014</v>
      </c>
      <c r="H259">
        <f t="shared" si="97"/>
        <v>0.97410043405827484</v>
      </c>
      <c r="I259">
        <f t="shared" si="97"/>
        <v>1.0240216689144011</v>
      </c>
      <c r="J259">
        <f t="shared" si="97"/>
        <v>1.003120006346544</v>
      </c>
      <c r="K259">
        <f t="shared" ref="K259:N278" si="98">K103/$X103</f>
        <v>1.0469061022000594</v>
      </c>
      <c r="L259">
        <f t="shared" si="98"/>
        <v>0.93965666790530444</v>
      </c>
      <c r="M259">
        <f t="shared" si="98"/>
        <v>1.0249032224308066</v>
      </c>
      <c r="N259">
        <f t="shared" si="98"/>
        <v>0.98853400746382958</v>
      </c>
    </row>
    <row r="260" spans="1:14">
      <c r="A260">
        <f t="shared" si="95"/>
        <v>67.227778000000001</v>
      </c>
      <c r="B260">
        <f t="shared" si="95"/>
        <v>41.659778000000003</v>
      </c>
      <c r="C260">
        <f t="shared" si="96"/>
        <v>1.0114306014805119</v>
      </c>
      <c r="D260">
        <f t="shared" si="96"/>
        <v>0.98734562988499708</v>
      </c>
      <c r="E260">
        <f t="shared" si="96"/>
        <v>1.025922691723999</v>
      </c>
      <c r="F260">
        <f t="shared" si="96"/>
        <v>0.97530107691049217</v>
      </c>
      <c r="G260">
        <f t="shared" si="97"/>
        <v>1.0044053805458182</v>
      </c>
      <c r="H260">
        <f t="shared" si="97"/>
        <v>0.97284868306356453</v>
      </c>
      <c r="I260">
        <f t="shared" si="97"/>
        <v>1.0155238209228994</v>
      </c>
      <c r="J260">
        <f t="shared" si="97"/>
        <v>1.0072221154677179</v>
      </c>
      <c r="K260">
        <f t="shared" si="98"/>
        <v>1.0472736930197732</v>
      </c>
      <c r="L260">
        <f t="shared" si="98"/>
        <v>0.94026878390792601</v>
      </c>
      <c r="M260">
        <f t="shared" si="98"/>
        <v>1.0282974455888325</v>
      </c>
      <c r="N260">
        <f t="shared" si="98"/>
        <v>0.98416007748346768</v>
      </c>
    </row>
    <row r="261" spans="1:14">
      <c r="A261">
        <f t="shared" si="95"/>
        <v>68.224999999999994</v>
      </c>
      <c r="B261">
        <f t="shared" si="95"/>
        <v>42.656999999999996</v>
      </c>
      <c r="C261">
        <f t="shared" si="96"/>
        <v>1.007919807596982</v>
      </c>
      <c r="D261">
        <f t="shared" si="96"/>
        <v>0.99131146156529415</v>
      </c>
      <c r="E261">
        <f t="shared" si="96"/>
        <v>1.0282704657695205</v>
      </c>
      <c r="F261">
        <f t="shared" si="96"/>
        <v>0.97249826506820403</v>
      </c>
      <c r="G261">
        <f t="shared" si="97"/>
        <v>1.0073373039007312</v>
      </c>
      <c r="H261">
        <f t="shared" si="97"/>
        <v>0.97074211756095263</v>
      </c>
      <c r="I261">
        <f t="shared" si="97"/>
        <v>1.0106810265104569</v>
      </c>
      <c r="J261">
        <f t="shared" si="97"/>
        <v>1.0112395520278594</v>
      </c>
      <c r="K261">
        <f t="shared" si="98"/>
        <v>1.0475075012072153</v>
      </c>
      <c r="L261">
        <f t="shared" si="98"/>
        <v>0.93776317078478089</v>
      </c>
      <c r="M261">
        <f t="shared" si="98"/>
        <v>1.0279032399691517</v>
      </c>
      <c r="N261">
        <f t="shared" si="98"/>
        <v>0.98682608803885186</v>
      </c>
    </row>
    <row r="262" spans="1:14">
      <c r="A262">
        <f t="shared" si="95"/>
        <v>69.220277999999993</v>
      </c>
      <c r="B262">
        <f t="shared" si="95"/>
        <v>43.652277999999995</v>
      </c>
      <c r="C262">
        <f t="shared" si="96"/>
        <v>1.0114496154101289</v>
      </c>
      <c r="D262">
        <f t="shared" si="96"/>
        <v>0.98683094343899658</v>
      </c>
      <c r="E262">
        <f t="shared" si="96"/>
        <v>1.0271908048117995</v>
      </c>
      <c r="F262">
        <f t="shared" si="96"/>
        <v>0.97452863633907527</v>
      </c>
      <c r="G262">
        <f t="shared" si="97"/>
        <v>1.0124989842584438</v>
      </c>
      <c r="H262">
        <f t="shared" si="97"/>
        <v>0.97735335129706136</v>
      </c>
      <c r="I262">
        <f t="shared" si="97"/>
        <v>0.99798671897600255</v>
      </c>
      <c r="J262">
        <f t="shared" si="97"/>
        <v>1.0121609454684926</v>
      </c>
      <c r="K262">
        <f t="shared" si="98"/>
        <v>1.0471122523610765</v>
      </c>
      <c r="L262">
        <f t="shared" si="98"/>
        <v>0.93476163815651647</v>
      </c>
      <c r="M262">
        <f t="shared" si="98"/>
        <v>1.0261507683223097</v>
      </c>
      <c r="N262">
        <f t="shared" si="98"/>
        <v>0.99197534116009745</v>
      </c>
    </row>
    <row r="263" spans="1:14">
      <c r="A263">
        <f t="shared" si="95"/>
        <v>70.217500000000001</v>
      </c>
      <c r="B263">
        <f t="shared" si="95"/>
        <v>44.649500000000003</v>
      </c>
      <c r="C263">
        <f t="shared" si="96"/>
        <v>1.0118470135510511</v>
      </c>
      <c r="D263">
        <f t="shared" si="96"/>
        <v>0.98479246465931003</v>
      </c>
      <c r="E263">
        <f t="shared" si="96"/>
        <v>1.0282951616975784</v>
      </c>
      <c r="F263">
        <f t="shared" si="96"/>
        <v>0.97506536009206068</v>
      </c>
      <c r="G263">
        <f t="shared" si="97"/>
        <v>1.0153032593156952</v>
      </c>
      <c r="H263">
        <f t="shared" si="97"/>
        <v>0.98113444557771567</v>
      </c>
      <c r="I263">
        <f t="shared" si="97"/>
        <v>0.98996576974383965</v>
      </c>
      <c r="J263">
        <f t="shared" si="97"/>
        <v>1.013596525362749</v>
      </c>
      <c r="K263">
        <f t="shared" si="98"/>
        <v>1.0443045520632965</v>
      </c>
      <c r="L263">
        <f t="shared" si="98"/>
        <v>0.93302208986772239</v>
      </c>
      <c r="M263">
        <f t="shared" si="98"/>
        <v>1.0310013124582906</v>
      </c>
      <c r="N263">
        <f t="shared" si="98"/>
        <v>0.99167204561069044</v>
      </c>
    </row>
    <row r="264" spans="1:14">
      <c r="A264">
        <f t="shared" si="95"/>
        <v>71.213333000000006</v>
      </c>
      <c r="B264">
        <f t="shared" si="95"/>
        <v>45.645333000000008</v>
      </c>
      <c r="C264">
        <f t="shared" si="96"/>
        <v>1.0098936748874372</v>
      </c>
      <c r="D264">
        <f t="shared" si="96"/>
        <v>0.98571404836532084</v>
      </c>
      <c r="E264">
        <f t="shared" si="96"/>
        <v>1.0302655635649938</v>
      </c>
      <c r="F264">
        <f t="shared" si="96"/>
        <v>0.97412671318224786</v>
      </c>
      <c r="G264">
        <f t="shared" si="97"/>
        <v>1.0170109713693285</v>
      </c>
      <c r="H264">
        <f t="shared" si="97"/>
        <v>0.98149564153540314</v>
      </c>
      <c r="I264">
        <f t="shared" si="97"/>
        <v>0.99135056041504677</v>
      </c>
      <c r="J264">
        <f t="shared" si="97"/>
        <v>1.0101428266802219</v>
      </c>
      <c r="K264">
        <f t="shared" si="98"/>
        <v>1.045874360900338</v>
      </c>
      <c r="L264">
        <f t="shared" si="98"/>
        <v>0.93352860605237664</v>
      </c>
      <c r="M264">
        <f t="shared" si="98"/>
        <v>1.030564826459573</v>
      </c>
      <c r="N264">
        <f t="shared" si="98"/>
        <v>0.99003220658771218</v>
      </c>
    </row>
    <row r="265" spans="1:14">
      <c r="A265">
        <f t="shared" si="95"/>
        <v>72.209999999999994</v>
      </c>
      <c r="B265">
        <f t="shared" si="95"/>
        <v>46.641999999999996</v>
      </c>
      <c r="C265">
        <f t="shared" si="96"/>
        <v>1.0121125078435322</v>
      </c>
      <c r="D265">
        <f t="shared" si="96"/>
        <v>0.9866625652845441</v>
      </c>
      <c r="E265">
        <f t="shared" si="96"/>
        <v>1.0230400917323212</v>
      </c>
      <c r="F265">
        <f t="shared" si="96"/>
        <v>0.97818483513960219</v>
      </c>
      <c r="G265">
        <f t="shared" si="97"/>
        <v>1.021624935362403</v>
      </c>
      <c r="H265">
        <f t="shared" si="97"/>
        <v>0.98739127757886547</v>
      </c>
      <c r="I265">
        <f t="shared" si="97"/>
        <v>0.98292811997040175</v>
      </c>
      <c r="J265">
        <f t="shared" si="97"/>
        <v>1.0080556670883298</v>
      </c>
      <c r="K265">
        <f t="shared" si="98"/>
        <v>1.0445242597156035</v>
      </c>
      <c r="L265">
        <f t="shared" si="98"/>
        <v>0.93296210086442066</v>
      </c>
      <c r="M265">
        <f t="shared" si="98"/>
        <v>1.0276266179904106</v>
      </c>
      <c r="N265">
        <f t="shared" si="98"/>
        <v>0.99488702142956476</v>
      </c>
    </row>
    <row r="266" spans="1:14">
      <c r="A266">
        <f t="shared" si="95"/>
        <v>73.207222000000002</v>
      </c>
      <c r="B266">
        <f t="shared" si="95"/>
        <v>47.639222000000004</v>
      </c>
      <c r="C266">
        <f t="shared" si="96"/>
        <v>1.0124469154093843</v>
      </c>
      <c r="D266">
        <f t="shared" si="96"/>
        <v>0.98675375063513115</v>
      </c>
      <c r="E266">
        <f t="shared" si="96"/>
        <v>1.0226860986218178</v>
      </c>
      <c r="F266">
        <f t="shared" si="96"/>
        <v>0.97811323533366734</v>
      </c>
      <c r="G266">
        <f t="shared" si="97"/>
        <v>1.0240728271572366</v>
      </c>
      <c r="H266">
        <f t="shared" si="97"/>
        <v>0.99027755215752611</v>
      </c>
      <c r="I266">
        <f t="shared" si="97"/>
        <v>0.97834830542671358</v>
      </c>
      <c r="J266">
        <f t="shared" si="97"/>
        <v>1.0073013152585235</v>
      </c>
      <c r="K266">
        <f t="shared" si="98"/>
        <v>1.0444543064864047</v>
      </c>
      <c r="L266">
        <f t="shared" si="98"/>
        <v>0.93249781238841478</v>
      </c>
      <c r="M266">
        <f t="shared" si="98"/>
        <v>1.0274090417060078</v>
      </c>
      <c r="N266">
        <f t="shared" si="98"/>
        <v>0.99563883941917286</v>
      </c>
    </row>
    <row r="267" spans="1:14">
      <c r="A267">
        <f t="shared" si="95"/>
        <v>74.203610999999995</v>
      </c>
      <c r="B267">
        <f t="shared" si="95"/>
        <v>48.635610999999997</v>
      </c>
      <c r="C267">
        <f t="shared" si="96"/>
        <v>1.0151142324719671</v>
      </c>
      <c r="D267">
        <f t="shared" si="96"/>
        <v>0.98628722025341908</v>
      </c>
      <c r="E267">
        <f t="shared" si="96"/>
        <v>1.0208814732631746</v>
      </c>
      <c r="F267">
        <f t="shared" si="96"/>
        <v>0.97771707401143937</v>
      </c>
      <c r="G267">
        <f t="shared" si="97"/>
        <v>1.0218865151152481</v>
      </c>
      <c r="H267">
        <f t="shared" si="97"/>
        <v>0.99242973356572861</v>
      </c>
      <c r="I267">
        <f t="shared" si="97"/>
        <v>0.97429716709201297</v>
      </c>
      <c r="J267">
        <f t="shared" si="97"/>
        <v>1.0113865842270102</v>
      </c>
      <c r="K267">
        <f t="shared" si="98"/>
        <v>1.0436684341073104</v>
      </c>
      <c r="L267">
        <f t="shared" si="98"/>
        <v>0.92812126418243512</v>
      </c>
      <c r="M267">
        <f t="shared" si="98"/>
        <v>1.0335529005945132</v>
      </c>
      <c r="N267">
        <f t="shared" si="98"/>
        <v>0.99465740111574086</v>
      </c>
    </row>
    <row r="268" spans="1:14">
      <c r="A268">
        <f t="shared" si="95"/>
        <v>75.199721999999994</v>
      </c>
      <c r="B268">
        <f t="shared" si="95"/>
        <v>49.631721999999996</v>
      </c>
      <c r="C268">
        <f t="shared" si="96"/>
        <v>1.0129667757643581</v>
      </c>
      <c r="D268">
        <f t="shared" si="96"/>
        <v>0.9855830359999509</v>
      </c>
      <c r="E268">
        <f t="shared" si="96"/>
        <v>1.0233576947039251</v>
      </c>
      <c r="F268">
        <f t="shared" si="96"/>
        <v>0.97809249353176597</v>
      </c>
      <c r="G268">
        <f t="shared" si="97"/>
        <v>1.0312431219501719</v>
      </c>
      <c r="H268">
        <f t="shared" si="97"/>
        <v>0.98853166273890858</v>
      </c>
      <c r="I268">
        <f t="shared" si="97"/>
        <v>0.9636051628095903</v>
      </c>
      <c r="J268">
        <f t="shared" si="97"/>
        <v>1.0166200525013285</v>
      </c>
      <c r="K268">
        <f t="shared" si="98"/>
        <v>1.045434738049825</v>
      </c>
      <c r="L268">
        <f t="shared" si="98"/>
        <v>0.92827278620676723</v>
      </c>
      <c r="M268">
        <f t="shared" si="98"/>
        <v>1.0326104665816469</v>
      </c>
      <c r="N268">
        <f t="shared" si="98"/>
        <v>0.99368200916176075</v>
      </c>
    </row>
    <row r="269" spans="1:14">
      <c r="A269">
        <f t="shared" si="95"/>
        <v>76.194999999999993</v>
      </c>
      <c r="B269">
        <f t="shared" si="95"/>
        <v>50.626999999999995</v>
      </c>
      <c r="C269">
        <f t="shared" si="96"/>
        <v>1.0133141624158877</v>
      </c>
      <c r="D269">
        <f t="shared" si="96"/>
        <v>0.98981161705922038</v>
      </c>
      <c r="E269">
        <f t="shared" si="96"/>
        <v>1.0194118315963239</v>
      </c>
      <c r="F269">
        <f t="shared" si="96"/>
        <v>0.97746238892856796</v>
      </c>
      <c r="G269">
        <f t="shared" si="97"/>
        <v>1.0340075597620555</v>
      </c>
      <c r="H269">
        <f t="shared" si="97"/>
        <v>0.99305087419519422</v>
      </c>
      <c r="I269">
        <f t="shared" si="97"/>
        <v>0.95372192032547054</v>
      </c>
      <c r="J269">
        <f t="shared" si="97"/>
        <v>1.0192196457172797</v>
      </c>
      <c r="K269">
        <f t="shared" si="98"/>
        <v>1.0440610146427314</v>
      </c>
      <c r="L269">
        <f t="shared" si="98"/>
        <v>0.92832520627632586</v>
      </c>
      <c r="M269">
        <f t="shared" si="98"/>
        <v>1.0286049553382381</v>
      </c>
      <c r="N269">
        <f t="shared" si="98"/>
        <v>0.99900882374270461</v>
      </c>
    </row>
    <row r="270" spans="1:14">
      <c r="A270">
        <f t="shared" si="95"/>
        <v>77.189443999999995</v>
      </c>
      <c r="B270">
        <f t="shared" si="95"/>
        <v>51.621443999999997</v>
      </c>
      <c r="C270">
        <f t="shared" si="96"/>
        <v>1.0129031097365675</v>
      </c>
      <c r="D270">
        <f t="shared" si="96"/>
        <v>0.99201504543535057</v>
      </c>
      <c r="E270">
        <f t="shared" si="96"/>
        <v>1.0189162974414345</v>
      </c>
      <c r="F270">
        <f t="shared" si="96"/>
        <v>0.97616554738664751</v>
      </c>
      <c r="G270">
        <f t="shared" si="97"/>
        <v>1.0360601926783439</v>
      </c>
      <c r="H270">
        <f t="shared" si="97"/>
        <v>0.9972842941763983</v>
      </c>
      <c r="I270">
        <f t="shared" si="97"/>
        <v>0.95234922937242017</v>
      </c>
      <c r="J270">
        <f t="shared" si="97"/>
        <v>1.0143062837728376</v>
      </c>
      <c r="K270">
        <f t="shared" si="98"/>
        <v>1.0390521069138345</v>
      </c>
      <c r="L270">
        <f t="shared" si="98"/>
        <v>0.92972598553164942</v>
      </c>
      <c r="M270">
        <f t="shared" si="98"/>
        <v>1.0331835964505243</v>
      </c>
      <c r="N270">
        <f t="shared" si="98"/>
        <v>0.99803831110399122</v>
      </c>
    </row>
    <row r="271" spans="1:14">
      <c r="A271">
        <f t="shared" si="95"/>
        <v>78.185277999999997</v>
      </c>
      <c r="B271">
        <f t="shared" si="95"/>
        <v>52.617277999999999</v>
      </c>
      <c r="C271">
        <f t="shared" si="96"/>
        <v>1.017383750783982</v>
      </c>
      <c r="D271">
        <f t="shared" si="96"/>
        <v>0.99023169281441148</v>
      </c>
      <c r="E271">
        <f t="shared" si="96"/>
        <v>1.0150039070695795</v>
      </c>
      <c r="F271">
        <f t="shared" si="96"/>
        <v>0.97738064933202695</v>
      </c>
      <c r="G271">
        <f t="shared" si="97"/>
        <v>1.044440484789769</v>
      </c>
      <c r="H271">
        <f t="shared" si="97"/>
        <v>1.0074997519288202</v>
      </c>
      <c r="I271">
        <f t="shared" si="97"/>
        <v>0.93368230457592638</v>
      </c>
      <c r="J271">
        <f t="shared" si="97"/>
        <v>1.0143774587054848</v>
      </c>
      <c r="K271">
        <f t="shared" si="98"/>
        <v>1.0389766295250875</v>
      </c>
      <c r="L271">
        <f t="shared" si="98"/>
        <v>0.9289067310982575</v>
      </c>
      <c r="M271">
        <f t="shared" si="98"/>
        <v>1.0340501833670166</v>
      </c>
      <c r="N271">
        <f t="shared" si="98"/>
        <v>0.99806645600963817</v>
      </c>
    </row>
    <row r="272" spans="1:14">
      <c r="A272">
        <f t="shared" si="95"/>
        <v>79.183055999999993</v>
      </c>
      <c r="B272">
        <f t="shared" si="95"/>
        <v>53.615055999999996</v>
      </c>
      <c r="C272">
        <f t="shared" si="96"/>
        <v>1.0119506414007671</v>
      </c>
      <c r="D272">
        <f t="shared" si="96"/>
        <v>0.98682900610597257</v>
      </c>
      <c r="E272">
        <f t="shared" si="96"/>
        <v>1.0196297684052762</v>
      </c>
      <c r="F272">
        <f t="shared" si="96"/>
        <v>0.98159058408798439</v>
      </c>
      <c r="G272">
        <f t="shared" si="97"/>
        <v>1.0501164622032368</v>
      </c>
      <c r="H272">
        <f t="shared" si="97"/>
        <v>1.0043459939781074</v>
      </c>
      <c r="I272">
        <f t="shared" si="97"/>
        <v>0.93001889143408734</v>
      </c>
      <c r="J272">
        <f t="shared" si="97"/>
        <v>1.0155186523845687</v>
      </c>
      <c r="K272">
        <f t="shared" si="98"/>
        <v>1.0416049978796902</v>
      </c>
      <c r="L272">
        <f t="shared" si="98"/>
        <v>0.92716439352777036</v>
      </c>
      <c r="M272">
        <f t="shared" si="98"/>
        <v>1.0319129668683482</v>
      </c>
      <c r="N272">
        <f t="shared" si="98"/>
        <v>0.99931764172419135</v>
      </c>
    </row>
    <row r="273" spans="1:14">
      <c r="A273">
        <f t="shared" si="95"/>
        <v>80.177778000000004</v>
      </c>
      <c r="B273">
        <f t="shared" si="95"/>
        <v>54.609778000000006</v>
      </c>
      <c r="C273">
        <f t="shared" si="96"/>
        <v>1.0131330819626656</v>
      </c>
      <c r="D273">
        <f t="shared" si="96"/>
        <v>0.98770469560724905</v>
      </c>
      <c r="E273">
        <f t="shared" si="96"/>
        <v>1.0230456145625766</v>
      </c>
      <c r="F273">
        <f t="shared" si="96"/>
        <v>0.9761166078675082</v>
      </c>
      <c r="G273">
        <f t="shared" si="97"/>
        <v>1.0488730328730909</v>
      </c>
      <c r="H273">
        <f t="shared" si="97"/>
        <v>1.0184844800802773</v>
      </c>
      <c r="I273">
        <f t="shared" si="97"/>
        <v>0.91788240175220237</v>
      </c>
      <c r="J273">
        <f t="shared" si="97"/>
        <v>1.0147600852944298</v>
      </c>
      <c r="K273">
        <f t="shared" si="98"/>
        <v>1.0395146043569452</v>
      </c>
      <c r="L273">
        <f t="shared" si="98"/>
        <v>0.92591233029517439</v>
      </c>
      <c r="M273">
        <f t="shared" si="98"/>
        <v>1.0361712138378301</v>
      </c>
      <c r="N273">
        <f t="shared" si="98"/>
        <v>0.99840185151004968</v>
      </c>
    </row>
    <row r="274" spans="1:14">
      <c r="A274">
        <f t="shared" si="95"/>
        <v>81.173889000000003</v>
      </c>
      <c r="B274">
        <f t="shared" si="95"/>
        <v>55.605889000000005</v>
      </c>
      <c r="C274">
        <f t="shared" si="96"/>
        <v>1.0110697384324563</v>
      </c>
      <c r="D274">
        <f t="shared" si="96"/>
        <v>0.9845375922698828</v>
      </c>
      <c r="E274">
        <f t="shared" si="96"/>
        <v>1.0247248589911908</v>
      </c>
      <c r="F274">
        <f t="shared" si="96"/>
        <v>0.97966781030646943</v>
      </c>
      <c r="G274">
        <f t="shared" si="97"/>
        <v>1.04487423477279</v>
      </c>
      <c r="H274">
        <f t="shared" si="97"/>
        <v>1.0238240419781783</v>
      </c>
      <c r="I274">
        <f t="shared" si="97"/>
        <v>0.91561464500713496</v>
      </c>
      <c r="J274">
        <f t="shared" si="97"/>
        <v>1.0156870782418963</v>
      </c>
      <c r="K274">
        <f t="shared" si="98"/>
        <v>1.0390336604963193</v>
      </c>
      <c r="L274">
        <f t="shared" si="98"/>
        <v>0.93289458334430908</v>
      </c>
      <c r="M274">
        <f t="shared" si="98"/>
        <v>1.0323433861987288</v>
      </c>
      <c r="N274">
        <f t="shared" si="98"/>
        <v>0.99572836996064251</v>
      </c>
    </row>
    <row r="275" spans="1:14">
      <c r="A275">
        <f t="shared" si="95"/>
        <v>82.169167000000002</v>
      </c>
      <c r="B275">
        <f t="shared" si="95"/>
        <v>56.601167000000004</v>
      </c>
      <c r="C275">
        <f t="shared" si="96"/>
        <v>1.0136228969964067</v>
      </c>
      <c r="D275">
        <f t="shared" si="96"/>
        <v>0.99008745511973784</v>
      </c>
      <c r="E275">
        <f t="shared" si="96"/>
        <v>1.0196656453505537</v>
      </c>
      <c r="F275">
        <f t="shared" si="96"/>
        <v>0.97662400253330184</v>
      </c>
      <c r="G275">
        <f t="shared" si="97"/>
        <v>1.048483720528776</v>
      </c>
      <c r="H275">
        <f t="shared" si="97"/>
        <v>1.022338924807751</v>
      </c>
      <c r="I275">
        <f t="shared" si="97"/>
        <v>0.90509868021783291</v>
      </c>
      <c r="J275">
        <f t="shared" si="97"/>
        <v>1.0240786744456403</v>
      </c>
      <c r="K275">
        <f t="shared" si="98"/>
        <v>1.0382386281447706</v>
      </c>
      <c r="L275">
        <f t="shared" si="98"/>
        <v>0.92794219372167541</v>
      </c>
      <c r="M275">
        <f t="shared" si="98"/>
        <v>1.0336251015387017</v>
      </c>
      <c r="N275">
        <f t="shared" si="98"/>
        <v>1.0001940765948527</v>
      </c>
    </row>
    <row r="276" spans="1:14">
      <c r="A276">
        <f t="shared" si="95"/>
        <v>83.165278000000001</v>
      </c>
      <c r="B276">
        <f t="shared" si="95"/>
        <v>57.597278000000003</v>
      </c>
      <c r="C276">
        <f t="shared" si="96"/>
        <v>1.018801502084492</v>
      </c>
      <c r="D276">
        <f t="shared" si="96"/>
        <v>0.98241934953003851</v>
      </c>
      <c r="E276">
        <f t="shared" si="96"/>
        <v>1.0202911955135501</v>
      </c>
      <c r="F276">
        <f t="shared" si="96"/>
        <v>0.97848795287191936</v>
      </c>
      <c r="G276">
        <f t="shared" si="97"/>
        <v>1.0459954161564788</v>
      </c>
      <c r="H276">
        <f t="shared" si="97"/>
        <v>1.0333941277710705</v>
      </c>
      <c r="I276">
        <f t="shared" si="97"/>
        <v>0.89558198543787693</v>
      </c>
      <c r="J276">
        <f t="shared" si="97"/>
        <v>1.025028470634574</v>
      </c>
      <c r="K276">
        <f t="shared" si="98"/>
        <v>1.0353206989926531</v>
      </c>
      <c r="L276">
        <f t="shared" si="98"/>
        <v>0.92830344456596015</v>
      </c>
      <c r="M276">
        <f t="shared" si="98"/>
        <v>1.0308779971965514</v>
      </c>
      <c r="N276">
        <f t="shared" si="98"/>
        <v>1.0054978592448354</v>
      </c>
    </row>
    <row r="277" spans="1:14">
      <c r="A277">
        <f t="shared" si="95"/>
        <v>84.160556</v>
      </c>
      <c r="B277">
        <f t="shared" si="95"/>
        <v>58.592556000000002</v>
      </c>
      <c r="C277">
        <f t="shared" si="96"/>
        <v>1.0168717947374581</v>
      </c>
      <c r="D277">
        <f t="shared" si="96"/>
        <v>0.98466437367358628</v>
      </c>
      <c r="E277">
        <f t="shared" si="96"/>
        <v>1.0181269802709485</v>
      </c>
      <c r="F277">
        <f t="shared" si="96"/>
        <v>0.98033685131800674</v>
      </c>
      <c r="G277">
        <f t="shared" si="97"/>
        <v>1.0485011994481859</v>
      </c>
      <c r="H277">
        <f t="shared" si="97"/>
        <v>1.0470786244515271</v>
      </c>
      <c r="I277">
        <f t="shared" si="97"/>
        <v>0.88197837595395201</v>
      </c>
      <c r="J277">
        <f t="shared" si="97"/>
        <v>1.0224418001463349</v>
      </c>
      <c r="K277">
        <f t="shared" si="98"/>
        <v>1.0354553295190723</v>
      </c>
      <c r="L277">
        <f t="shared" si="98"/>
        <v>0.92693943147116509</v>
      </c>
      <c r="M277">
        <f t="shared" si="98"/>
        <v>1.031402050207177</v>
      </c>
      <c r="N277">
        <f t="shared" si="98"/>
        <v>1.0062031888025862</v>
      </c>
    </row>
    <row r="278" spans="1:14">
      <c r="A278">
        <f t="shared" si="95"/>
        <v>85.154443999999998</v>
      </c>
      <c r="B278">
        <f t="shared" si="95"/>
        <v>59.586444</v>
      </c>
      <c r="C278">
        <f t="shared" si="96"/>
        <v>1.0168205105616839</v>
      </c>
      <c r="D278">
        <f t="shared" si="96"/>
        <v>0.98409401867049151</v>
      </c>
      <c r="E278">
        <f t="shared" si="96"/>
        <v>1.0236307526283768</v>
      </c>
      <c r="F278">
        <f t="shared" si="96"/>
        <v>0.97545471813944773</v>
      </c>
      <c r="G278">
        <f t="shared" si="97"/>
        <v>1.0439317241484116</v>
      </c>
      <c r="H278">
        <f t="shared" si="97"/>
        <v>1.0547101011692572</v>
      </c>
      <c r="I278">
        <f t="shared" si="97"/>
        <v>0.87833375057287133</v>
      </c>
      <c r="J278">
        <f t="shared" si="97"/>
        <v>1.0230244241094604</v>
      </c>
      <c r="K278">
        <f t="shared" si="98"/>
        <v>1.0370089340526947</v>
      </c>
      <c r="L278">
        <f t="shared" si="98"/>
        <v>0.92371807852552867</v>
      </c>
      <c r="M278">
        <f t="shared" si="98"/>
        <v>1.0285718888318303</v>
      </c>
      <c r="N278">
        <f t="shared" si="98"/>
        <v>1.0107010985899465</v>
      </c>
    </row>
    <row r="279" spans="1:14">
      <c r="A279">
        <f t="shared" ref="A279:B298" si="99">A123</f>
        <v>86.150833000000006</v>
      </c>
      <c r="B279">
        <f t="shared" si="99"/>
        <v>60.582833000000008</v>
      </c>
      <c r="C279">
        <f t="shared" ref="C279:F298" si="100">C123/$V123</f>
        <v>1.0142177419531626</v>
      </c>
      <c r="D279">
        <f t="shared" si="100"/>
        <v>0.98797714902021816</v>
      </c>
      <c r="E279">
        <f t="shared" si="100"/>
        <v>1.024697318780375</v>
      </c>
      <c r="F279">
        <f t="shared" si="100"/>
        <v>0.97310779024624428</v>
      </c>
      <c r="G279">
        <f t="shared" ref="G279:J298" si="101">G123/$W123</f>
        <v>1.0448624689551442</v>
      </c>
      <c r="H279">
        <f t="shared" si="101"/>
        <v>1.0641675734678737</v>
      </c>
      <c r="I279">
        <f t="shared" si="101"/>
        <v>0.86266927191643739</v>
      </c>
      <c r="J279">
        <f t="shared" si="101"/>
        <v>1.0283006856605446</v>
      </c>
      <c r="K279">
        <f t="shared" ref="K279:N298" si="102">K123/$X123</f>
        <v>1.0328202479022439</v>
      </c>
      <c r="L279">
        <f t="shared" si="102"/>
        <v>0.92053713173775575</v>
      </c>
      <c r="M279">
        <f t="shared" si="102"/>
        <v>1.0333805343343894</v>
      </c>
      <c r="N279">
        <f t="shared" si="102"/>
        <v>1.013262086025611</v>
      </c>
    </row>
    <row r="280" spans="1:14">
      <c r="A280">
        <f t="shared" si="99"/>
        <v>87.148055999999997</v>
      </c>
      <c r="B280">
        <f t="shared" si="99"/>
        <v>61.580055999999999</v>
      </c>
      <c r="C280">
        <f t="shared" si="100"/>
        <v>1.0187637213395933</v>
      </c>
      <c r="D280">
        <f t="shared" si="100"/>
        <v>0.98442710901813157</v>
      </c>
      <c r="E280">
        <f t="shared" si="100"/>
        <v>1.0202740640428318</v>
      </c>
      <c r="F280">
        <f t="shared" si="100"/>
        <v>0.97653510559944301</v>
      </c>
      <c r="G280">
        <f t="shared" si="101"/>
        <v>1.0468080917458287</v>
      </c>
      <c r="H280">
        <f t="shared" si="101"/>
        <v>1.0669936058920653</v>
      </c>
      <c r="I280">
        <f t="shared" si="101"/>
        <v>0.85379104824889152</v>
      </c>
      <c r="J280">
        <f t="shared" si="101"/>
        <v>1.0324072541132148</v>
      </c>
      <c r="K280">
        <f t="shared" si="102"/>
        <v>1.0306946701253725</v>
      </c>
      <c r="L280">
        <f t="shared" si="102"/>
        <v>0.92342323061665532</v>
      </c>
      <c r="M280">
        <f t="shared" si="102"/>
        <v>1.0322456768866477</v>
      </c>
      <c r="N280">
        <f t="shared" si="102"/>
        <v>1.0136364223713241</v>
      </c>
    </row>
    <row r="281" spans="1:14">
      <c r="A281">
        <f t="shared" si="99"/>
        <v>88.144999999999996</v>
      </c>
      <c r="B281">
        <f t="shared" si="99"/>
        <v>62.576999999999998</v>
      </c>
      <c r="C281">
        <f t="shared" si="100"/>
        <v>1.0167795850007475</v>
      </c>
      <c r="D281">
        <f t="shared" si="100"/>
        <v>0.98406703167418852</v>
      </c>
      <c r="E281">
        <f t="shared" si="100"/>
        <v>1.0235920596780799</v>
      </c>
      <c r="F281">
        <f t="shared" si="100"/>
        <v>0.97556132364698411</v>
      </c>
      <c r="G281">
        <f t="shared" si="101"/>
        <v>1.0451519556113069</v>
      </c>
      <c r="H281">
        <f t="shared" si="101"/>
        <v>1.0789251367472501</v>
      </c>
      <c r="I281">
        <f t="shared" si="101"/>
        <v>0.84326380533297685</v>
      </c>
      <c r="J281">
        <f t="shared" si="101"/>
        <v>1.0326591023084661</v>
      </c>
      <c r="K281">
        <f t="shared" si="102"/>
        <v>1.0300694121345866</v>
      </c>
      <c r="L281">
        <f t="shared" si="102"/>
        <v>0.92328805202712227</v>
      </c>
      <c r="M281">
        <f t="shared" si="102"/>
        <v>1.0318681988615201</v>
      </c>
      <c r="N281">
        <f t="shared" si="102"/>
        <v>1.0147743369767712</v>
      </c>
    </row>
    <row r="282" spans="1:14">
      <c r="A282">
        <f t="shared" si="99"/>
        <v>89.14</v>
      </c>
      <c r="B282">
        <f t="shared" si="99"/>
        <v>63.572000000000003</v>
      </c>
      <c r="C282">
        <f t="shared" si="100"/>
        <v>1.02302152521791</v>
      </c>
      <c r="D282">
        <f t="shared" si="100"/>
        <v>0.98118163982316564</v>
      </c>
      <c r="E282">
        <f t="shared" si="100"/>
        <v>1.0181777029684145</v>
      </c>
      <c r="F282">
        <f t="shared" si="100"/>
        <v>0.97761913199051009</v>
      </c>
      <c r="G282">
        <f t="shared" si="101"/>
        <v>1.0408389686183508</v>
      </c>
      <c r="H282">
        <f t="shared" si="101"/>
        <v>1.0806083120039041</v>
      </c>
      <c r="I282">
        <f t="shared" si="101"/>
        <v>0.84058201954008094</v>
      </c>
      <c r="J282">
        <f t="shared" si="101"/>
        <v>1.0379706998376639</v>
      </c>
      <c r="K282">
        <f t="shared" si="102"/>
        <v>1.034651502223376</v>
      </c>
      <c r="L282">
        <f t="shared" si="102"/>
        <v>0.91763733245527512</v>
      </c>
      <c r="M282">
        <f t="shared" si="102"/>
        <v>1.0346048026189771</v>
      </c>
      <c r="N282">
        <f t="shared" si="102"/>
        <v>1.0131063627023715</v>
      </c>
    </row>
    <row r="283" spans="1:14">
      <c r="A283">
        <f t="shared" si="99"/>
        <v>90.136388999999994</v>
      </c>
      <c r="B283">
        <f t="shared" si="99"/>
        <v>64.568388999999996</v>
      </c>
      <c r="C283">
        <f t="shared" si="100"/>
        <v>1.0200942019612194</v>
      </c>
      <c r="D283">
        <f t="shared" si="100"/>
        <v>0.9884026302680029</v>
      </c>
      <c r="E283">
        <f t="shared" si="100"/>
        <v>1.0156200597171465</v>
      </c>
      <c r="F283">
        <f t="shared" si="100"/>
        <v>0.97588310805363099</v>
      </c>
      <c r="G283">
        <f t="shared" si="101"/>
        <v>1.040826350523081</v>
      </c>
      <c r="H283">
        <f t="shared" si="101"/>
        <v>1.0882898691877549</v>
      </c>
      <c r="I283">
        <f t="shared" si="101"/>
        <v>0.8236637503988179</v>
      </c>
      <c r="J283">
        <f t="shared" si="101"/>
        <v>1.047220029890346</v>
      </c>
      <c r="K283">
        <f t="shared" si="102"/>
        <v>1.0280709179797669</v>
      </c>
      <c r="L283">
        <f t="shared" si="102"/>
        <v>0.91681094406313834</v>
      </c>
      <c r="M283">
        <f t="shared" si="102"/>
        <v>1.0372881117250778</v>
      </c>
      <c r="N283">
        <f t="shared" si="102"/>
        <v>1.017830026232017</v>
      </c>
    </row>
    <row r="284" spans="1:14">
      <c r="A284">
        <f t="shared" si="99"/>
        <v>91.131944000000004</v>
      </c>
      <c r="B284">
        <f t="shared" si="99"/>
        <v>65.563944000000006</v>
      </c>
      <c r="C284">
        <f t="shared" si="100"/>
        <v>1.0183869211256042</v>
      </c>
      <c r="D284">
        <f t="shared" si="100"/>
        <v>0.98891711035813135</v>
      </c>
      <c r="E284">
        <f t="shared" si="100"/>
        <v>1.019422577386947</v>
      </c>
      <c r="F284">
        <f t="shared" si="100"/>
        <v>0.9732733911293171</v>
      </c>
      <c r="G284">
        <f t="shared" si="101"/>
        <v>1.0390481453875298</v>
      </c>
      <c r="H284">
        <f t="shared" si="101"/>
        <v>1.098371821807465</v>
      </c>
      <c r="I284">
        <f t="shared" si="101"/>
        <v>0.82020487069046677</v>
      </c>
      <c r="J284">
        <f t="shared" si="101"/>
        <v>1.0423751621145385</v>
      </c>
      <c r="K284">
        <f t="shared" si="102"/>
        <v>1.0287996032485092</v>
      </c>
      <c r="L284">
        <f t="shared" si="102"/>
        <v>0.91586590906430287</v>
      </c>
      <c r="M284">
        <f t="shared" si="102"/>
        <v>1.0377149018168736</v>
      </c>
      <c r="N284">
        <f t="shared" si="102"/>
        <v>1.0176195858703141</v>
      </c>
    </row>
    <row r="285" spans="1:14">
      <c r="A285">
        <f t="shared" si="99"/>
        <v>92.128889000000001</v>
      </c>
      <c r="B285">
        <f t="shared" si="99"/>
        <v>66.560889000000003</v>
      </c>
      <c r="C285">
        <f t="shared" si="100"/>
        <v>1.0190993024649093</v>
      </c>
      <c r="D285">
        <f t="shared" si="100"/>
        <v>0.98447556487504284</v>
      </c>
      <c r="E285">
        <f t="shared" si="100"/>
        <v>1.0192763608353304</v>
      </c>
      <c r="F285">
        <f t="shared" si="100"/>
        <v>0.9771487718247176</v>
      </c>
      <c r="G285">
        <f t="shared" si="101"/>
        <v>1.0335467015631221</v>
      </c>
      <c r="H285">
        <f t="shared" si="101"/>
        <v>1.1058652590107134</v>
      </c>
      <c r="I285">
        <f t="shared" si="101"/>
        <v>0.80777067067789621</v>
      </c>
      <c r="J285">
        <f t="shared" si="101"/>
        <v>1.0528173687482683</v>
      </c>
      <c r="K285">
        <f t="shared" si="102"/>
        <v>1.0296218694782791</v>
      </c>
      <c r="L285">
        <f t="shared" si="102"/>
        <v>0.91152313603531154</v>
      </c>
      <c r="M285">
        <f t="shared" si="102"/>
        <v>1.036330007323395</v>
      </c>
      <c r="N285">
        <f t="shared" si="102"/>
        <v>1.0225249871630149</v>
      </c>
    </row>
    <row r="286" spans="1:14">
      <c r="A286">
        <f t="shared" si="99"/>
        <v>93.129444000000007</v>
      </c>
      <c r="B286">
        <f t="shared" si="99"/>
        <v>67.561444000000009</v>
      </c>
      <c r="C286">
        <f t="shared" si="100"/>
        <v>1.0234874006556922</v>
      </c>
      <c r="D286">
        <f t="shared" si="100"/>
        <v>0.98744186912210064</v>
      </c>
      <c r="E286">
        <f t="shared" si="100"/>
        <v>1.0154957177917046</v>
      </c>
      <c r="F286">
        <f t="shared" si="100"/>
        <v>0.97357501243050215</v>
      </c>
      <c r="G286">
        <f t="shared" si="101"/>
        <v>1.0292054447764696</v>
      </c>
      <c r="H286">
        <f t="shared" si="101"/>
        <v>1.1237242622894743</v>
      </c>
      <c r="I286">
        <f t="shared" si="101"/>
        <v>0.79766806019454017</v>
      </c>
      <c r="J286">
        <f t="shared" si="101"/>
        <v>1.0494022327395163</v>
      </c>
      <c r="K286">
        <f t="shared" si="102"/>
        <v>1.0304519119878905</v>
      </c>
      <c r="L286">
        <f t="shared" si="102"/>
        <v>0.91434745570750453</v>
      </c>
      <c r="M286">
        <f t="shared" si="102"/>
        <v>1.034041980994612</v>
      </c>
      <c r="N286">
        <f t="shared" si="102"/>
        <v>1.0211586513099926</v>
      </c>
    </row>
    <row r="287" spans="1:14">
      <c r="A287">
        <f t="shared" si="99"/>
        <v>94.129444000000007</v>
      </c>
      <c r="B287">
        <f t="shared" si="99"/>
        <v>68.561444000000009</v>
      </c>
      <c r="C287">
        <f t="shared" si="100"/>
        <v>1.022184951393118</v>
      </c>
      <c r="D287">
        <f t="shared" si="100"/>
        <v>0.98661246076466058</v>
      </c>
      <c r="E287">
        <f t="shared" si="100"/>
        <v>1.0157185273521252</v>
      </c>
      <c r="F287">
        <f t="shared" si="100"/>
        <v>0.97548406049009595</v>
      </c>
      <c r="G287">
        <f t="shared" si="101"/>
        <v>1.0312285601491222</v>
      </c>
      <c r="H287">
        <f t="shared" si="101"/>
        <v>1.1280201044316371</v>
      </c>
      <c r="I287">
        <f t="shared" si="101"/>
        <v>0.78846780365216884</v>
      </c>
      <c r="J287">
        <f t="shared" si="101"/>
        <v>1.0522835317670718</v>
      </c>
      <c r="K287">
        <f t="shared" si="102"/>
        <v>1.0266390567425374</v>
      </c>
      <c r="L287">
        <f t="shared" si="102"/>
        <v>0.91534620227000285</v>
      </c>
      <c r="M287">
        <f t="shared" si="102"/>
        <v>1.0316171298297356</v>
      </c>
      <c r="N287">
        <f t="shared" si="102"/>
        <v>1.026397611157724</v>
      </c>
    </row>
    <row r="288" spans="1:14">
      <c r="A288">
        <f t="shared" si="99"/>
        <v>95.13</v>
      </c>
      <c r="B288">
        <f t="shared" si="99"/>
        <v>69.561999999999998</v>
      </c>
      <c r="C288">
        <f t="shared" si="100"/>
        <v>1.0190758238613971</v>
      </c>
      <c r="D288">
        <f t="shared" si="100"/>
        <v>0.9860528396795516</v>
      </c>
      <c r="E288">
        <f t="shared" si="100"/>
        <v>1.0241397882330168</v>
      </c>
      <c r="F288">
        <f t="shared" si="100"/>
        <v>0.97073154822603458</v>
      </c>
      <c r="G288">
        <f t="shared" si="101"/>
        <v>1.0330345989967102</v>
      </c>
      <c r="H288">
        <f t="shared" si="101"/>
        <v>1.135156778990245</v>
      </c>
      <c r="I288">
        <f t="shared" si="101"/>
        <v>0.77730346256021121</v>
      </c>
      <c r="J288">
        <f t="shared" si="101"/>
        <v>1.0545051594528332</v>
      </c>
      <c r="K288">
        <f t="shared" si="102"/>
        <v>1.0239807452756078</v>
      </c>
      <c r="L288">
        <f t="shared" si="102"/>
        <v>0.9146757158312675</v>
      </c>
      <c r="M288">
        <f t="shared" si="102"/>
        <v>1.0376456885784324</v>
      </c>
      <c r="N288">
        <f t="shared" si="102"/>
        <v>1.0236978503146927</v>
      </c>
    </row>
    <row r="289" spans="1:14">
      <c r="A289">
        <f t="shared" si="99"/>
        <v>96.130278000000004</v>
      </c>
      <c r="B289">
        <f t="shared" si="99"/>
        <v>70.562278000000006</v>
      </c>
      <c r="C289">
        <f t="shared" si="100"/>
        <v>1.0200217397911995</v>
      </c>
      <c r="D289">
        <f t="shared" si="100"/>
        <v>0.99003445971381954</v>
      </c>
      <c r="E289">
        <f t="shared" si="100"/>
        <v>1.0168069559963311</v>
      </c>
      <c r="F289">
        <f t="shared" si="100"/>
        <v>0.9731368444986499</v>
      </c>
      <c r="G289">
        <f t="shared" si="101"/>
        <v>1.0387757777610414</v>
      </c>
      <c r="H289">
        <f t="shared" si="101"/>
        <v>1.1459398544478756</v>
      </c>
      <c r="I289">
        <f t="shared" si="101"/>
        <v>0.75709420162511831</v>
      </c>
      <c r="J289">
        <f t="shared" si="101"/>
        <v>1.0581901661659652</v>
      </c>
      <c r="K289">
        <f t="shared" si="102"/>
        <v>1.0243197525378258</v>
      </c>
      <c r="L289">
        <f t="shared" si="102"/>
        <v>0.91484290585402617</v>
      </c>
      <c r="M289">
        <f t="shared" si="102"/>
        <v>1.0374592619030334</v>
      </c>
      <c r="N289">
        <f t="shared" si="102"/>
        <v>1.0233780797051146</v>
      </c>
    </row>
    <row r="290" spans="1:14">
      <c r="A290">
        <f t="shared" si="99"/>
        <v>97.130832999999996</v>
      </c>
      <c r="B290">
        <f t="shared" si="99"/>
        <v>71.562832999999998</v>
      </c>
      <c r="C290">
        <f t="shared" si="100"/>
        <v>1.0198911193585551</v>
      </c>
      <c r="D290">
        <f t="shared" si="100"/>
        <v>0.98696436741178672</v>
      </c>
      <c r="E290">
        <f t="shared" si="100"/>
        <v>1.0201178992187143</v>
      </c>
      <c r="F290">
        <f t="shared" si="100"/>
        <v>0.97302661401094392</v>
      </c>
      <c r="G290">
        <f t="shared" si="101"/>
        <v>1.0311709461397811</v>
      </c>
      <c r="H290">
        <f t="shared" si="101"/>
        <v>1.1540349524916182</v>
      </c>
      <c r="I290">
        <f t="shared" si="101"/>
        <v>0.75672057421536554</v>
      </c>
      <c r="J290">
        <f t="shared" si="101"/>
        <v>1.0580735271532353</v>
      </c>
      <c r="K290">
        <f t="shared" si="102"/>
        <v>1.0233750904157268</v>
      </c>
      <c r="L290">
        <f t="shared" si="102"/>
        <v>0.91475488588059761</v>
      </c>
      <c r="M290">
        <f t="shared" si="102"/>
        <v>1.0342034746174857</v>
      </c>
      <c r="N290">
        <f t="shared" si="102"/>
        <v>1.0276665490861892</v>
      </c>
    </row>
    <row r="291" spans="1:14">
      <c r="A291">
        <f t="shared" si="99"/>
        <v>98.130832999999996</v>
      </c>
      <c r="B291">
        <f t="shared" si="99"/>
        <v>72.562832999999998</v>
      </c>
      <c r="C291">
        <f t="shared" si="100"/>
        <v>1.0211188584000523</v>
      </c>
      <c r="D291">
        <f t="shared" si="100"/>
        <v>0.99008960705500104</v>
      </c>
      <c r="E291">
        <f t="shared" si="100"/>
        <v>1.015548374244613</v>
      </c>
      <c r="F291">
        <f t="shared" si="100"/>
        <v>0.97324316030033331</v>
      </c>
      <c r="G291">
        <f t="shared" si="101"/>
        <v>1.0365386734036308</v>
      </c>
      <c r="H291">
        <f t="shared" si="101"/>
        <v>1.1395128076267746</v>
      </c>
      <c r="I291">
        <f t="shared" si="101"/>
        <v>0.74089702435660043</v>
      </c>
      <c r="J291">
        <f t="shared" si="101"/>
        <v>1.0830514946129943</v>
      </c>
      <c r="K291">
        <f t="shared" si="102"/>
        <v>1.0235715032210468</v>
      </c>
      <c r="L291">
        <f t="shared" si="102"/>
        <v>0.91492838928091502</v>
      </c>
      <c r="M291">
        <f t="shared" si="102"/>
        <v>1.0349186592141937</v>
      </c>
      <c r="N291">
        <f t="shared" si="102"/>
        <v>1.026581448283844</v>
      </c>
    </row>
    <row r="292" spans="1:14">
      <c r="A292">
        <f t="shared" si="99"/>
        <v>99.126110999999995</v>
      </c>
      <c r="B292">
        <f t="shared" si="99"/>
        <v>73.558110999999997</v>
      </c>
      <c r="C292">
        <f t="shared" si="100"/>
        <v>1.017034472402121</v>
      </c>
      <c r="D292">
        <f t="shared" si="100"/>
        <v>0.99216832756813256</v>
      </c>
      <c r="E292">
        <f t="shared" si="100"/>
        <v>1.0143499847804973</v>
      </c>
      <c r="F292">
        <f t="shared" si="100"/>
        <v>0.97644721524924882</v>
      </c>
      <c r="G292">
        <f t="shared" si="101"/>
        <v>1.0285927056997672</v>
      </c>
      <c r="H292">
        <f t="shared" si="101"/>
        <v>1.1538211219304615</v>
      </c>
      <c r="I292">
        <f t="shared" si="101"/>
        <v>0.74327267265763852</v>
      </c>
      <c r="J292">
        <f t="shared" si="101"/>
        <v>1.0743134997121329</v>
      </c>
      <c r="K292">
        <f t="shared" si="102"/>
        <v>1.0251448558733176</v>
      </c>
      <c r="L292">
        <f t="shared" si="102"/>
        <v>0.9172166992434847</v>
      </c>
      <c r="M292">
        <f t="shared" si="102"/>
        <v>1.0355445019055618</v>
      </c>
      <c r="N292">
        <f t="shared" si="102"/>
        <v>1.0220939429776359</v>
      </c>
    </row>
    <row r="293" spans="1:14">
      <c r="A293">
        <f t="shared" si="99"/>
        <v>100.12</v>
      </c>
      <c r="B293">
        <f t="shared" si="99"/>
        <v>74.552000000000007</v>
      </c>
      <c r="C293">
        <f t="shared" si="100"/>
        <v>1.0162831329350821</v>
      </c>
      <c r="D293">
        <f t="shared" si="100"/>
        <v>0.99163829241501922</v>
      </c>
      <c r="E293">
        <f t="shared" si="100"/>
        <v>1.0159547160649498</v>
      </c>
      <c r="F293">
        <f t="shared" si="100"/>
        <v>0.97612385858494888</v>
      </c>
      <c r="G293">
        <f t="shared" si="101"/>
        <v>1.0255237849559449</v>
      </c>
      <c r="H293">
        <f t="shared" si="101"/>
        <v>1.1582197357495829</v>
      </c>
      <c r="I293">
        <f t="shared" si="101"/>
        <v>0.72889906407951699</v>
      </c>
      <c r="J293">
        <f t="shared" si="101"/>
        <v>1.0873574152149554</v>
      </c>
      <c r="K293">
        <f t="shared" si="102"/>
        <v>1.0246845829201152</v>
      </c>
      <c r="L293">
        <f t="shared" si="102"/>
        <v>0.91447569832029574</v>
      </c>
      <c r="M293">
        <f t="shared" si="102"/>
        <v>1.0360199412081241</v>
      </c>
      <c r="N293">
        <f t="shared" si="102"/>
        <v>1.0248197775514651</v>
      </c>
    </row>
    <row r="294" spans="1:14">
      <c r="A294">
        <f t="shared" si="99"/>
        <v>101.11416699999999</v>
      </c>
      <c r="B294">
        <f t="shared" si="99"/>
        <v>75.546166999999997</v>
      </c>
      <c r="C294">
        <f t="shared" si="100"/>
        <v>1.0194283421348678</v>
      </c>
      <c r="D294">
        <f t="shared" si="100"/>
        <v>0.99171871916015975</v>
      </c>
      <c r="E294">
        <f t="shared" si="100"/>
        <v>1.015849275868336</v>
      </c>
      <c r="F294">
        <f t="shared" si="100"/>
        <v>0.97300366283663675</v>
      </c>
      <c r="G294">
        <f t="shared" si="101"/>
        <v>1.034655426708883</v>
      </c>
      <c r="H294">
        <f t="shared" si="101"/>
        <v>1.1733370622292807</v>
      </c>
      <c r="I294">
        <f t="shared" si="101"/>
        <v>0.71998987871100062</v>
      </c>
      <c r="J294">
        <f t="shared" si="101"/>
        <v>1.0720176323508359</v>
      </c>
      <c r="K294">
        <f t="shared" si="102"/>
        <v>1.0260241723170402</v>
      </c>
      <c r="L294">
        <f t="shared" si="102"/>
        <v>0.90767030229883872</v>
      </c>
      <c r="M294">
        <f t="shared" si="102"/>
        <v>1.0395926429199056</v>
      </c>
      <c r="N294">
        <f t="shared" si="102"/>
        <v>1.0267128824642153</v>
      </c>
    </row>
    <row r="295" spans="1:14">
      <c r="A295">
        <f t="shared" si="99"/>
        <v>102.106944</v>
      </c>
      <c r="B295">
        <f t="shared" si="99"/>
        <v>76.538944000000001</v>
      </c>
      <c r="C295">
        <f t="shared" si="100"/>
        <v>1.0217020890583459</v>
      </c>
      <c r="D295">
        <f t="shared" si="100"/>
        <v>0.9937134160224802</v>
      </c>
      <c r="E295">
        <f t="shared" si="100"/>
        <v>1.0146145955742965</v>
      </c>
      <c r="F295">
        <f t="shared" si="100"/>
        <v>0.96996989934487721</v>
      </c>
      <c r="G295">
        <f t="shared" si="101"/>
        <v>1.0320320851041995</v>
      </c>
      <c r="H295">
        <f t="shared" si="101"/>
        <v>1.181381746038533</v>
      </c>
      <c r="I295">
        <f t="shared" si="101"/>
        <v>0.72040294512523628</v>
      </c>
      <c r="J295">
        <f t="shared" si="101"/>
        <v>1.0661832237320312</v>
      </c>
      <c r="K295">
        <f t="shared" si="102"/>
        <v>1.0247768716854475</v>
      </c>
      <c r="L295">
        <f t="shared" si="102"/>
        <v>0.91026056054013937</v>
      </c>
      <c r="M295">
        <f t="shared" si="102"/>
        <v>1.0349639097815215</v>
      </c>
      <c r="N295">
        <f t="shared" si="102"/>
        <v>1.0299986579928913</v>
      </c>
    </row>
    <row r="296" spans="1:14">
      <c r="A296">
        <f t="shared" si="99"/>
        <v>103.09944400000001</v>
      </c>
      <c r="B296">
        <f t="shared" si="99"/>
        <v>77.531444000000008</v>
      </c>
      <c r="C296">
        <f t="shared" si="100"/>
        <v>1.0192249471546662</v>
      </c>
      <c r="D296">
        <f t="shared" si="100"/>
        <v>0.99273856764970891</v>
      </c>
      <c r="E296">
        <f t="shared" si="100"/>
        <v>1.0185660023468452</v>
      </c>
      <c r="F296">
        <f t="shared" si="100"/>
        <v>0.96947048284877946</v>
      </c>
      <c r="G296">
        <f t="shared" si="101"/>
        <v>1.0280336304942781</v>
      </c>
      <c r="H296">
        <f t="shared" si="101"/>
        <v>1.1868028135775899</v>
      </c>
      <c r="I296">
        <f t="shared" si="101"/>
        <v>0.70588110979222207</v>
      </c>
      <c r="J296">
        <f t="shared" si="101"/>
        <v>1.0792824461359098</v>
      </c>
      <c r="K296">
        <f t="shared" si="102"/>
        <v>1.0193933476631403</v>
      </c>
      <c r="L296">
        <f t="shared" si="102"/>
        <v>0.91141656215806122</v>
      </c>
      <c r="M296">
        <f t="shared" si="102"/>
        <v>1.0371549939769471</v>
      </c>
      <c r="N296">
        <f t="shared" si="102"/>
        <v>1.0320350962018512</v>
      </c>
    </row>
    <row r="297" spans="1:14">
      <c r="A297">
        <f t="shared" si="99"/>
        <v>104.09527799999999</v>
      </c>
      <c r="B297">
        <f t="shared" si="99"/>
        <v>78.527277999999995</v>
      </c>
      <c r="C297">
        <f t="shared" si="100"/>
        <v>1.0187864298672158</v>
      </c>
      <c r="D297">
        <f t="shared" si="100"/>
        <v>0.99551511506962043</v>
      </c>
      <c r="E297">
        <f t="shared" si="100"/>
        <v>1.0165917811720373</v>
      </c>
      <c r="F297">
        <f t="shared" si="100"/>
        <v>0.96910667389112648</v>
      </c>
      <c r="G297">
        <f t="shared" si="101"/>
        <v>1.0362903806029211</v>
      </c>
      <c r="H297">
        <f t="shared" si="101"/>
        <v>1.192215267285416</v>
      </c>
      <c r="I297">
        <f t="shared" si="101"/>
        <v>0.70662637599827316</v>
      </c>
      <c r="J297">
        <f t="shared" si="101"/>
        <v>1.0648679761133895</v>
      </c>
      <c r="K297">
        <f t="shared" si="102"/>
        <v>1.0175297324508659</v>
      </c>
      <c r="L297">
        <f t="shared" si="102"/>
        <v>0.91009835385548354</v>
      </c>
      <c r="M297">
        <f t="shared" si="102"/>
        <v>1.0364158566661332</v>
      </c>
      <c r="N297">
        <f t="shared" si="102"/>
        <v>1.0359560570275173</v>
      </c>
    </row>
    <row r="298" spans="1:14">
      <c r="A298">
        <f t="shared" si="99"/>
        <v>105.089167</v>
      </c>
      <c r="B298">
        <f t="shared" si="99"/>
        <v>79.521167000000005</v>
      </c>
      <c r="C298">
        <f t="shared" si="100"/>
        <v>1.0152293028957118</v>
      </c>
      <c r="D298">
        <f t="shared" si="100"/>
        <v>0.99815240043409148</v>
      </c>
      <c r="E298">
        <f t="shared" si="100"/>
        <v>1.0163753002622304</v>
      </c>
      <c r="F298">
        <f t="shared" si="100"/>
        <v>0.9702429964079663</v>
      </c>
      <c r="G298">
        <f t="shared" si="101"/>
        <v>1.0385528162104722</v>
      </c>
      <c r="H298">
        <f t="shared" si="101"/>
        <v>1.1957333846729135</v>
      </c>
      <c r="I298">
        <f t="shared" si="101"/>
        <v>0.69597218776957903</v>
      </c>
      <c r="J298">
        <f t="shared" si="101"/>
        <v>1.0697416113470346</v>
      </c>
      <c r="K298">
        <f t="shared" si="102"/>
        <v>1.0128567519501173</v>
      </c>
      <c r="L298">
        <f t="shared" si="102"/>
        <v>0.91210287582461047</v>
      </c>
      <c r="M298">
        <f t="shared" si="102"/>
        <v>1.0415945521093912</v>
      </c>
      <c r="N298">
        <f t="shared" si="102"/>
        <v>1.0334458201158807</v>
      </c>
    </row>
    <row r="299" spans="1:14">
      <c r="A299">
        <f t="shared" ref="A299:B318" si="103">A143</f>
        <v>106.083333</v>
      </c>
      <c r="B299">
        <f t="shared" si="103"/>
        <v>80.515332999999998</v>
      </c>
      <c r="C299">
        <f t="shared" ref="C299:F318" si="104">C143/$V143</f>
        <v>1.0167410911025097</v>
      </c>
      <c r="D299">
        <f t="shared" si="104"/>
        <v>0.99783943891324567</v>
      </c>
      <c r="E299">
        <f t="shared" si="104"/>
        <v>1.0133953765474506</v>
      </c>
      <c r="F299">
        <f t="shared" si="104"/>
        <v>0.9720240934367943</v>
      </c>
      <c r="G299">
        <f t="shared" ref="G299:J318" si="105">G143/$W143</f>
        <v>1.0444409155872143</v>
      </c>
      <c r="H299">
        <f t="shared" si="105"/>
        <v>1.1887585732326098</v>
      </c>
      <c r="I299">
        <f t="shared" si="105"/>
        <v>0.69456228306980339</v>
      </c>
      <c r="J299">
        <f t="shared" si="105"/>
        <v>1.0722382281103726</v>
      </c>
      <c r="K299">
        <f t="shared" ref="K299:N318" si="106">K143/$X143</f>
        <v>1.0131575576056129</v>
      </c>
      <c r="L299">
        <f t="shared" si="106"/>
        <v>0.91570539315569655</v>
      </c>
      <c r="M299">
        <f t="shared" si="106"/>
        <v>1.0388826931660802</v>
      </c>
      <c r="N299">
        <f t="shared" si="106"/>
        <v>1.0322543560726098</v>
      </c>
    </row>
    <row r="300" spans="1:14">
      <c r="A300">
        <f t="shared" si="103"/>
        <v>107.079444</v>
      </c>
      <c r="B300">
        <f t="shared" si="103"/>
        <v>81.511443999999997</v>
      </c>
      <c r="C300">
        <f t="shared" si="104"/>
        <v>1.0132594196092803</v>
      </c>
      <c r="D300">
        <f t="shared" si="104"/>
        <v>0.99914301822008933</v>
      </c>
      <c r="E300">
        <f t="shared" si="104"/>
        <v>1.013680911093549</v>
      </c>
      <c r="F300">
        <f t="shared" si="104"/>
        <v>0.97391665107708136</v>
      </c>
      <c r="G300">
        <f t="shared" si="105"/>
        <v>1.0427557462646397</v>
      </c>
      <c r="H300">
        <f t="shared" si="105"/>
        <v>1.1995293791957922</v>
      </c>
      <c r="I300">
        <f t="shared" si="105"/>
        <v>0.69175106312624479</v>
      </c>
      <c r="J300">
        <f t="shared" si="105"/>
        <v>1.0659638114133234</v>
      </c>
      <c r="K300">
        <f t="shared" si="106"/>
        <v>1.0162841688048387</v>
      </c>
      <c r="L300">
        <f t="shared" si="106"/>
        <v>0.91564197174949391</v>
      </c>
      <c r="M300">
        <f t="shared" si="106"/>
        <v>1.0366106093426042</v>
      </c>
      <c r="N300">
        <f t="shared" si="106"/>
        <v>1.0314632501030627</v>
      </c>
    </row>
    <row r="301" spans="1:14">
      <c r="A301">
        <f t="shared" si="103"/>
        <v>108.071944</v>
      </c>
      <c r="B301">
        <f t="shared" si="103"/>
        <v>82.503944000000004</v>
      </c>
      <c r="C301">
        <f t="shared" si="104"/>
        <v>1.0139188349511101</v>
      </c>
      <c r="D301">
        <f t="shared" si="104"/>
        <v>0.99916808046310479</v>
      </c>
      <c r="E301">
        <f t="shared" si="104"/>
        <v>1.0165723209231137</v>
      </c>
      <c r="F301">
        <f t="shared" si="104"/>
        <v>0.97034076366267108</v>
      </c>
      <c r="G301">
        <f t="shared" si="105"/>
        <v>1.0421786781800064</v>
      </c>
      <c r="H301">
        <f t="shared" si="105"/>
        <v>1.1979962360234693</v>
      </c>
      <c r="I301">
        <f t="shared" si="105"/>
        <v>0.68156442251427296</v>
      </c>
      <c r="J301">
        <f t="shared" si="105"/>
        <v>1.0782606632822507</v>
      </c>
      <c r="K301">
        <f t="shared" si="106"/>
        <v>1.015886706184413</v>
      </c>
      <c r="L301">
        <f t="shared" si="106"/>
        <v>0.91488062352045441</v>
      </c>
      <c r="M301">
        <f t="shared" si="106"/>
        <v>1.0361051525522273</v>
      </c>
      <c r="N301">
        <f t="shared" si="106"/>
        <v>1.0331275177429049</v>
      </c>
    </row>
    <row r="302" spans="1:14">
      <c r="A302">
        <f t="shared" si="103"/>
        <v>109.066389</v>
      </c>
      <c r="B302">
        <f t="shared" si="103"/>
        <v>83.498389000000003</v>
      </c>
      <c r="C302">
        <f t="shared" si="104"/>
        <v>1.0114912505488736</v>
      </c>
      <c r="D302">
        <f t="shared" si="104"/>
        <v>0.99797162506725012</v>
      </c>
      <c r="E302">
        <f t="shared" si="104"/>
        <v>1.0214301228829779</v>
      </c>
      <c r="F302">
        <f t="shared" si="104"/>
        <v>0.96910700150089857</v>
      </c>
      <c r="G302">
        <f t="shared" si="105"/>
        <v>1.0429999699762811</v>
      </c>
      <c r="H302">
        <f t="shared" si="105"/>
        <v>1.211076750633</v>
      </c>
      <c r="I302">
        <f t="shared" si="105"/>
        <v>0.66795168182864451</v>
      </c>
      <c r="J302">
        <f t="shared" si="105"/>
        <v>1.0779715975620741</v>
      </c>
      <c r="K302">
        <f t="shared" si="106"/>
        <v>1.0128079788078563</v>
      </c>
      <c r="L302">
        <f t="shared" si="106"/>
        <v>0.91641363417463773</v>
      </c>
      <c r="M302">
        <f t="shared" si="106"/>
        <v>1.0352943269116115</v>
      </c>
      <c r="N302">
        <f t="shared" si="106"/>
        <v>1.035484060105895</v>
      </c>
    </row>
    <row r="303" spans="1:14">
      <c r="A303">
        <f t="shared" si="103"/>
        <v>110.059444</v>
      </c>
      <c r="B303">
        <f t="shared" si="103"/>
        <v>84.491444000000001</v>
      </c>
      <c r="C303">
        <f t="shared" si="104"/>
        <v>1.0133255342465131</v>
      </c>
      <c r="D303">
        <f t="shared" si="104"/>
        <v>1.0005688661348058</v>
      </c>
      <c r="E303">
        <f t="shared" si="104"/>
        <v>1.0186374814852857</v>
      </c>
      <c r="F303">
        <f t="shared" si="104"/>
        <v>0.96746811813339539</v>
      </c>
      <c r="G303">
        <f t="shared" si="105"/>
        <v>1.052336403020377</v>
      </c>
      <c r="H303">
        <f t="shared" si="105"/>
        <v>1.2064845445456838</v>
      </c>
      <c r="I303">
        <f t="shared" si="105"/>
        <v>0.66732774666547445</v>
      </c>
      <c r="J303">
        <f t="shared" si="105"/>
        <v>1.0738513057684649</v>
      </c>
      <c r="K303">
        <f t="shared" si="106"/>
        <v>1.0084899489215067</v>
      </c>
      <c r="L303">
        <f t="shared" si="106"/>
        <v>0.92009411216284875</v>
      </c>
      <c r="M303">
        <f t="shared" si="106"/>
        <v>1.0365324206809423</v>
      </c>
      <c r="N303">
        <f t="shared" si="106"/>
        <v>1.034883518234702</v>
      </c>
    </row>
    <row r="304" spans="1:14">
      <c r="A304">
        <f t="shared" si="103"/>
        <v>111.05500000000001</v>
      </c>
      <c r="B304">
        <f t="shared" si="103"/>
        <v>85.487000000000009</v>
      </c>
      <c r="C304">
        <f t="shared" si="104"/>
        <v>1.0113171456210417</v>
      </c>
      <c r="D304">
        <f t="shared" si="104"/>
        <v>0.99868990910197775</v>
      </c>
      <c r="E304">
        <f t="shared" si="104"/>
        <v>1.0157743505984553</v>
      </c>
      <c r="F304">
        <f t="shared" si="104"/>
        <v>0.97421859467852545</v>
      </c>
      <c r="G304">
        <f t="shared" si="105"/>
        <v>1.0484217883486502</v>
      </c>
      <c r="H304">
        <f t="shared" si="105"/>
        <v>1.2180623796111778</v>
      </c>
      <c r="I304">
        <f t="shared" si="105"/>
        <v>0.66226229058065367</v>
      </c>
      <c r="J304">
        <f t="shared" si="105"/>
        <v>1.0712535414595181</v>
      </c>
      <c r="K304">
        <f t="shared" si="106"/>
        <v>1.0060963287846627</v>
      </c>
      <c r="L304">
        <f t="shared" si="106"/>
        <v>0.9185180634658382</v>
      </c>
      <c r="M304">
        <f t="shared" si="106"/>
        <v>1.0362261930358618</v>
      </c>
      <c r="N304">
        <f t="shared" si="106"/>
        <v>1.0391594147136376</v>
      </c>
    </row>
    <row r="305" spans="1:14">
      <c r="A305">
        <f t="shared" si="103"/>
        <v>112.04861099999999</v>
      </c>
      <c r="B305">
        <f t="shared" si="103"/>
        <v>86.480610999999996</v>
      </c>
      <c r="C305">
        <f t="shared" si="104"/>
        <v>1.0140622309777496</v>
      </c>
      <c r="D305">
        <f t="shared" si="104"/>
        <v>0.9960224747444415</v>
      </c>
      <c r="E305">
        <f t="shared" si="104"/>
        <v>1.0210182704897357</v>
      </c>
      <c r="F305">
        <f t="shared" si="104"/>
        <v>0.96889702378807363</v>
      </c>
      <c r="G305">
        <f t="shared" si="105"/>
        <v>1.0547057784136027</v>
      </c>
      <c r="H305">
        <f t="shared" si="105"/>
        <v>1.2280390265918153</v>
      </c>
      <c r="I305">
        <f t="shared" si="105"/>
        <v>0.6401961973980852</v>
      </c>
      <c r="J305">
        <f t="shared" si="105"/>
        <v>1.0770589975964968</v>
      </c>
      <c r="K305">
        <f t="shared" si="106"/>
        <v>1.006186322165006</v>
      </c>
      <c r="L305">
        <f t="shared" si="106"/>
        <v>0.91786586557758065</v>
      </c>
      <c r="M305">
        <f t="shared" si="106"/>
        <v>1.0379532203784467</v>
      </c>
      <c r="N305">
        <f t="shared" si="106"/>
        <v>1.037994591878967</v>
      </c>
    </row>
    <row r="306" spans="1:14">
      <c r="A306">
        <f t="shared" si="103"/>
        <v>113.041111</v>
      </c>
      <c r="B306">
        <f t="shared" si="103"/>
        <v>87.473111000000003</v>
      </c>
      <c r="C306">
        <f t="shared" si="104"/>
        <v>1.0137994737586196</v>
      </c>
      <c r="D306">
        <f t="shared" si="104"/>
        <v>0.99464716499570638</v>
      </c>
      <c r="E306">
        <f t="shared" si="104"/>
        <v>1.0204316937788718</v>
      </c>
      <c r="F306">
        <f t="shared" si="104"/>
        <v>0.97112166746680284</v>
      </c>
      <c r="G306">
        <f t="shared" si="105"/>
        <v>1.0368144188020632</v>
      </c>
      <c r="H306">
        <f t="shared" si="105"/>
        <v>1.2329207591821687</v>
      </c>
      <c r="I306">
        <f t="shared" si="105"/>
        <v>0.650869664010015</v>
      </c>
      <c r="J306">
        <f t="shared" si="105"/>
        <v>1.0793951580057535</v>
      </c>
      <c r="K306">
        <f t="shared" si="106"/>
        <v>1.003800024734266</v>
      </c>
      <c r="L306">
        <f t="shared" si="106"/>
        <v>0.91622382980785044</v>
      </c>
      <c r="M306">
        <f t="shared" si="106"/>
        <v>1.0410929868156165</v>
      </c>
      <c r="N306">
        <f t="shared" si="106"/>
        <v>1.0388831586422673</v>
      </c>
    </row>
    <row r="307" spans="1:14">
      <c r="A307">
        <f t="shared" si="103"/>
        <v>114.03666699999999</v>
      </c>
      <c r="B307">
        <f t="shared" si="103"/>
        <v>88.468666999999996</v>
      </c>
      <c r="C307">
        <f t="shared" si="104"/>
        <v>1.0149729885702776</v>
      </c>
      <c r="D307">
        <f t="shared" si="104"/>
        <v>0.99423920482652994</v>
      </c>
      <c r="E307">
        <f t="shared" si="104"/>
        <v>1.0233197805226415</v>
      </c>
      <c r="F307">
        <f t="shared" si="104"/>
        <v>0.96746802608055038</v>
      </c>
      <c r="G307">
        <f t="shared" si="105"/>
        <v>1.0527881756586761</v>
      </c>
      <c r="H307">
        <f t="shared" si="105"/>
        <v>1.2384229836072029</v>
      </c>
      <c r="I307">
        <f t="shared" si="105"/>
        <v>0.64096645963276455</v>
      </c>
      <c r="J307">
        <f t="shared" si="105"/>
        <v>1.0678223811013561</v>
      </c>
      <c r="K307">
        <f t="shared" si="106"/>
        <v>1.0012156750233339</v>
      </c>
      <c r="L307">
        <f t="shared" si="106"/>
        <v>0.91763363543360332</v>
      </c>
      <c r="M307">
        <f t="shared" si="106"/>
        <v>1.0423581979587586</v>
      </c>
      <c r="N307">
        <f t="shared" si="106"/>
        <v>1.0387924915843045</v>
      </c>
    </row>
    <row r="308" spans="1:14">
      <c r="A308">
        <f t="shared" si="103"/>
        <v>115.031389</v>
      </c>
      <c r="B308">
        <f t="shared" si="103"/>
        <v>89.463389000000006</v>
      </c>
      <c r="C308">
        <f t="shared" si="104"/>
        <v>1.0102490650946871</v>
      </c>
      <c r="D308">
        <f t="shared" si="104"/>
        <v>0.99819300983656478</v>
      </c>
      <c r="E308">
        <f t="shared" si="104"/>
        <v>1.0227101568371926</v>
      </c>
      <c r="F308">
        <f t="shared" si="104"/>
        <v>0.96884776823155561</v>
      </c>
      <c r="G308">
        <f t="shared" si="105"/>
        <v>1.0542479502403168</v>
      </c>
      <c r="H308">
        <f t="shared" si="105"/>
        <v>1.2373038592027144</v>
      </c>
      <c r="I308">
        <f t="shared" si="105"/>
        <v>0.63115811422109136</v>
      </c>
      <c r="J308">
        <f t="shared" si="105"/>
        <v>1.0772900763358779</v>
      </c>
      <c r="K308">
        <f t="shared" si="106"/>
        <v>1.0006152163939417</v>
      </c>
      <c r="L308">
        <f t="shared" si="106"/>
        <v>0.91676678627727315</v>
      </c>
      <c r="M308">
        <f t="shared" si="106"/>
        <v>1.0391182013298395</v>
      </c>
      <c r="N308">
        <f t="shared" si="106"/>
        <v>1.043499795998946</v>
      </c>
    </row>
    <row r="309" spans="1:14">
      <c r="A309">
        <f t="shared" si="103"/>
        <v>116.025278</v>
      </c>
      <c r="B309">
        <f t="shared" si="103"/>
        <v>90.457278000000002</v>
      </c>
      <c r="C309">
        <f t="shared" si="104"/>
        <v>1.0081390173463063</v>
      </c>
      <c r="D309">
        <f t="shared" si="104"/>
        <v>1.001652294763635</v>
      </c>
      <c r="E309">
        <f t="shared" si="104"/>
        <v>1.021955280334222</v>
      </c>
      <c r="F309">
        <f t="shared" si="104"/>
        <v>0.968253407555837</v>
      </c>
      <c r="G309">
        <f t="shared" si="105"/>
        <v>1.0572056069309643</v>
      </c>
      <c r="H309">
        <f t="shared" si="105"/>
        <v>1.2321325111271801</v>
      </c>
      <c r="I309">
        <f t="shared" si="105"/>
        <v>0.63699119257319692</v>
      </c>
      <c r="J309">
        <f t="shared" si="105"/>
        <v>1.0736706893686589</v>
      </c>
      <c r="K309">
        <f t="shared" si="106"/>
        <v>0.99792795920085231</v>
      </c>
      <c r="L309">
        <f t="shared" si="106"/>
        <v>0.92095608571156939</v>
      </c>
      <c r="M309">
        <f t="shared" si="106"/>
        <v>1.0389097738803985</v>
      </c>
      <c r="N309">
        <f t="shared" si="106"/>
        <v>1.0422061812071797</v>
      </c>
    </row>
    <row r="310" spans="1:14">
      <c r="A310">
        <f t="shared" si="103"/>
        <v>117.01777800000001</v>
      </c>
      <c r="B310">
        <f t="shared" si="103"/>
        <v>91.449778000000009</v>
      </c>
      <c r="C310">
        <f t="shared" si="104"/>
        <v>1.0072361404260344</v>
      </c>
      <c r="D310">
        <f t="shared" si="104"/>
        <v>1.0050690202630173</v>
      </c>
      <c r="E310">
        <f t="shared" si="104"/>
        <v>1.0166539437914299</v>
      </c>
      <c r="F310">
        <f t="shared" si="104"/>
        <v>0.97104089551951844</v>
      </c>
      <c r="G310">
        <f t="shared" si="105"/>
        <v>1.0415126573507596</v>
      </c>
      <c r="H310">
        <f t="shared" si="105"/>
        <v>1.2380054477837426</v>
      </c>
      <c r="I310">
        <f t="shared" si="105"/>
        <v>0.62517294100808984</v>
      </c>
      <c r="J310">
        <f t="shared" si="105"/>
        <v>1.0953089538574081</v>
      </c>
      <c r="K310">
        <f t="shared" si="106"/>
        <v>0.99826694320892573</v>
      </c>
      <c r="L310">
        <f t="shared" si="106"/>
        <v>0.92276976468216509</v>
      </c>
      <c r="M310">
        <f t="shared" si="106"/>
        <v>1.0376821617204379</v>
      </c>
      <c r="N310">
        <f t="shared" si="106"/>
        <v>1.0412811303884717</v>
      </c>
    </row>
    <row r="311" spans="1:14">
      <c r="A311">
        <f t="shared" si="103"/>
        <v>118.008056</v>
      </c>
      <c r="B311">
        <f t="shared" si="103"/>
        <v>92.440055999999998</v>
      </c>
      <c r="C311">
        <f t="shared" si="104"/>
        <v>1.0097365968902061</v>
      </c>
      <c r="D311">
        <f t="shared" si="104"/>
        <v>0.99722696616203987</v>
      </c>
      <c r="E311">
        <f t="shared" si="104"/>
        <v>1.0236514055166288</v>
      </c>
      <c r="F311">
        <f t="shared" si="104"/>
        <v>0.96938503143112464</v>
      </c>
      <c r="G311">
        <f t="shared" si="105"/>
        <v>1.0456660781582638</v>
      </c>
      <c r="H311">
        <f t="shared" si="105"/>
        <v>1.2306316294539916</v>
      </c>
      <c r="I311">
        <f t="shared" si="105"/>
        <v>0.62943069964177067</v>
      </c>
      <c r="J311">
        <f t="shared" si="105"/>
        <v>1.0942715927459741</v>
      </c>
      <c r="K311">
        <f t="shared" si="106"/>
        <v>0.99742952329487333</v>
      </c>
      <c r="L311">
        <f t="shared" si="106"/>
        <v>0.92570618407260363</v>
      </c>
      <c r="M311">
        <f t="shared" si="106"/>
        <v>1.0364507675085433</v>
      </c>
      <c r="N311">
        <f t="shared" si="106"/>
        <v>1.0404135251239799</v>
      </c>
    </row>
    <row r="312" spans="1:14">
      <c r="A312">
        <f t="shared" si="103"/>
        <v>118.99805600000001</v>
      </c>
      <c r="B312">
        <f t="shared" si="103"/>
        <v>93.430056000000008</v>
      </c>
      <c r="C312">
        <f t="shared" si="104"/>
        <v>1.0098088428754874</v>
      </c>
      <c r="D312">
        <f t="shared" si="104"/>
        <v>1.0007826465425915</v>
      </c>
      <c r="E312">
        <f t="shared" si="104"/>
        <v>1.0153207354227787</v>
      </c>
      <c r="F312">
        <f t="shared" si="104"/>
        <v>0.97408777515914224</v>
      </c>
      <c r="G312">
        <f t="shared" si="105"/>
        <v>1.0533850761179717</v>
      </c>
      <c r="H312">
        <f t="shared" si="105"/>
        <v>1.2488012685935905</v>
      </c>
      <c r="I312">
        <f t="shared" si="105"/>
        <v>0.61188434686515525</v>
      </c>
      <c r="J312">
        <f t="shared" si="105"/>
        <v>1.0859293084232824</v>
      </c>
      <c r="K312">
        <f t="shared" si="106"/>
        <v>0.99550129399265308</v>
      </c>
      <c r="L312">
        <f t="shared" si="106"/>
        <v>0.92765657250299616</v>
      </c>
      <c r="M312">
        <f t="shared" si="106"/>
        <v>1.035222699665943</v>
      </c>
      <c r="N312">
        <f t="shared" si="106"/>
        <v>1.0416194338384077</v>
      </c>
    </row>
    <row r="313" spans="1:14">
      <c r="A313">
        <f t="shared" si="103"/>
        <v>119.986667</v>
      </c>
      <c r="B313">
        <f t="shared" si="103"/>
        <v>94.418666999999999</v>
      </c>
      <c r="C313">
        <f t="shared" si="104"/>
        <v>1.0075480018810319</v>
      </c>
      <c r="D313">
        <f t="shared" si="104"/>
        <v>0.99994160034878177</v>
      </c>
      <c r="E313">
        <f t="shared" si="104"/>
        <v>1.0188537825772415</v>
      </c>
      <c r="F313">
        <f t="shared" si="104"/>
        <v>0.97365661519294477</v>
      </c>
      <c r="G313">
        <f t="shared" si="105"/>
        <v>1.042472348545306</v>
      </c>
      <c r="H313">
        <f t="shared" si="105"/>
        <v>1.2586908825834544</v>
      </c>
      <c r="I313">
        <f t="shared" si="105"/>
        <v>0.60750061341801287</v>
      </c>
      <c r="J313">
        <f t="shared" si="105"/>
        <v>1.0913361554532266</v>
      </c>
      <c r="K313">
        <f t="shared" si="106"/>
        <v>0.99337450214728718</v>
      </c>
      <c r="L313">
        <f t="shared" si="106"/>
        <v>0.92697869323546223</v>
      </c>
      <c r="M313">
        <f t="shared" si="106"/>
        <v>1.0384447390447578</v>
      </c>
      <c r="N313">
        <f t="shared" si="106"/>
        <v>1.0412020655724927</v>
      </c>
    </row>
    <row r="314" spans="1:14">
      <c r="A314">
        <f t="shared" si="103"/>
        <v>120.976944</v>
      </c>
      <c r="B314">
        <f t="shared" si="103"/>
        <v>95.408944000000005</v>
      </c>
      <c r="C314">
        <f t="shared" si="104"/>
        <v>1.0069789636278732</v>
      </c>
      <c r="D314">
        <f t="shared" si="104"/>
        <v>0.99664562446906158</v>
      </c>
      <c r="E314">
        <f t="shared" si="104"/>
        <v>1.0179688301066905</v>
      </c>
      <c r="F314">
        <f t="shared" si="104"/>
        <v>0.97840658179637463</v>
      </c>
      <c r="G314">
        <f t="shared" si="105"/>
        <v>1.0593194458805339</v>
      </c>
      <c r="H314">
        <f t="shared" si="105"/>
        <v>1.2605376238076116</v>
      </c>
      <c r="I314">
        <f t="shared" si="105"/>
        <v>0.59327621571319678</v>
      </c>
      <c r="J314">
        <f t="shared" si="105"/>
        <v>1.0868667145986577</v>
      </c>
      <c r="K314">
        <f t="shared" si="106"/>
        <v>0.99670396726468324</v>
      </c>
      <c r="L314">
        <f t="shared" si="106"/>
        <v>0.92603305569608374</v>
      </c>
      <c r="M314">
        <f t="shared" si="106"/>
        <v>1.0338539621609659</v>
      </c>
      <c r="N314">
        <f t="shared" si="106"/>
        <v>1.0434090148782671</v>
      </c>
    </row>
    <row r="315" spans="1:14">
      <c r="A315">
        <f t="shared" si="103"/>
        <v>121.964444</v>
      </c>
      <c r="B315">
        <f t="shared" si="103"/>
        <v>96.396444000000002</v>
      </c>
      <c r="C315">
        <f t="shared" si="104"/>
        <v>1.0081296885687026</v>
      </c>
      <c r="D315">
        <f t="shared" si="104"/>
        <v>0.99856850633425254</v>
      </c>
      <c r="E315">
        <f t="shared" si="104"/>
        <v>1.0162031420645541</v>
      </c>
      <c r="F315">
        <f t="shared" si="104"/>
        <v>0.97709866303249027</v>
      </c>
      <c r="G315">
        <f t="shared" si="105"/>
        <v>1.0558102250745209</v>
      </c>
      <c r="H315">
        <f t="shared" si="105"/>
        <v>1.2666957869928144</v>
      </c>
      <c r="I315">
        <f t="shared" si="105"/>
        <v>0.59911391007579284</v>
      </c>
      <c r="J315">
        <f t="shared" si="105"/>
        <v>1.078380077856872</v>
      </c>
      <c r="K315">
        <f t="shared" si="106"/>
        <v>0.99622084156967572</v>
      </c>
      <c r="L315">
        <f t="shared" si="106"/>
        <v>0.92398111665684091</v>
      </c>
      <c r="M315">
        <f t="shared" si="106"/>
        <v>1.0358009311253562</v>
      </c>
      <c r="N315">
        <f t="shared" si="106"/>
        <v>1.0439971106481272</v>
      </c>
    </row>
    <row r="316" spans="1:14">
      <c r="A316">
        <f t="shared" si="103"/>
        <v>122.950278</v>
      </c>
      <c r="B316">
        <f t="shared" si="103"/>
        <v>97.382277999999999</v>
      </c>
      <c r="C316">
        <f t="shared" si="104"/>
        <v>1.0083639920579306</v>
      </c>
      <c r="D316">
        <f t="shared" si="104"/>
        <v>1.0000204391497314</v>
      </c>
      <c r="E316">
        <f t="shared" si="104"/>
        <v>1.0143672623218876</v>
      </c>
      <c r="F316">
        <f t="shared" si="104"/>
        <v>0.97724830647045102</v>
      </c>
      <c r="G316">
        <f t="shared" si="105"/>
        <v>1.0575013030105049</v>
      </c>
      <c r="H316">
        <f t="shared" si="105"/>
        <v>1.2594055335736258</v>
      </c>
      <c r="I316">
        <f t="shared" si="105"/>
        <v>0.58842730914260688</v>
      </c>
      <c r="J316">
        <f t="shared" si="105"/>
        <v>1.0946658542732628</v>
      </c>
      <c r="K316">
        <f t="shared" si="106"/>
        <v>0.99541355717396995</v>
      </c>
      <c r="L316">
        <f t="shared" si="106"/>
        <v>0.92208099589735337</v>
      </c>
      <c r="M316">
        <f t="shared" si="106"/>
        <v>1.0347020890400724</v>
      </c>
      <c r="N316">
        <f t="shared" si="106"/>
        <v>1.0478033578886046</v>
      </c>
    </row>
    <row r="317" spans="1:14">
      <c r="A317">
        <f t="shared" si="103"/>
        <v>123.938333</v>
      </c>
      <c r="B317">
        <f t="shared" si="103"/>
        <v>98.370333000000002</v>
      </c>
      <c r="C317">
        <f t="shared" si="104"/>
        <v>1.0067348004729368</v>
      </c>
      <c r="D317">
        <f t="shared" si="104"/>
        <v>1.0023349589274111</v>
      </c>
      <c r="E317">
        <f t="shared" si="104"/>
        <v>1.0192272250508516</v>
      </c>
      <c r="F317">
        <f t="shared" si="104"/>
        <v>0.97170301554880034</v>
      </c>
      <c r="G317">
        <f t="shared" si="105"/>
        <v>1.0494215313525803</v>
      </c>
      <c r="H317">
        <f t="shared" si="105"/>
        <v>1.2711418726206349</v>
      </c>
      <c r="I317">
        <f t="shared" si="105"/>
        <v>0.5904659659572995</v>
      </c>
      <c r="J317">
        <f t="shared" si="105"/>
        <v>1.0889706300694855</v>
      </c>
      <c r="K317">
        <f t="shared" si="106"/>
        <v>0.99324247210166972</v>
      </c>
      <c r="L317">
        <f t="shared" si="106"/>
        <v>0.92176755629638485</v>
      </c>
      <c r="M317">
        <f t="shared" si="106"/>
        <v>1.0384535811295323</v>
      </c>
      <c r="N317">
        <f t="shared" si="106"/>
        <v>1.046536390472413</v>
      </c>
    </row>
    <row r="318" spans="1:14">
      <c r="A318">
        <f t="shared" si="103"/>
        <v>124.929444</v>
      </c>
      <c r="B318">
        <f t="shared" si="103"/>
        <v>99.361444000000006</v>
      </c>
      <c r="C318">
        <f t="shared" si="104"/>
        <v>1.0084070270583312</v>
      </c>
      <c r="D318">
        <f t="shared" si="104"/>
        <v>0.99793001063830178</v>
      </c>
      <c r="E318">
        <f t="shared" si="104"/>
        <v>1.0176658194956221</v>
      </c>
      <c r="F318">
        <f t="shared" si="104"/>
        <v>0.9759971428077453</v>
      </c>
      <c r="G318">
        <f t="shared" si="105"/>
        <v>1.0457817795335593</v>
      </c>
      <c r="H318">
        <f t="shared" si="105"/>
        <v>1.2680530210359555</v>
      </c>
      <c r="I318">
        <f t="shared" si="105"/>
        <v>0.57939118054023708</v>
      </c>
      <c r="J318">
        <f t="shared" si="105"/>
        <v>1.106774018890248</v>
      </c>
      <c r="K318">
        <f t="shared" si="106"/>
        <v>0.99274394336540472</v>
      </c>
      <c r="L318">
        <f t="shared" si="106"/>
        <v>0.92202852507348865</v>
      </c>
      <c r="M318">
        <f t="shared" si="106"/>
        <v>1.0392086381055921</v>
      </c>
      <c r="N318">
        <f t="shared" si="106"/>
        <v>1.0460188934555144</v>
      </c>
    </row>
    <row r="319" spans="1:14">
      <c r="A319">
        <f t="shared" ref="A319:B338" si="107">A163</f>
        <v>125.9175</v>
      </c>
      <c r="B319">
        <f t="shared" si="107"/>
        <v>100.34950000000001</v>
      </c>
      <c r="C319">
        <f t="shared" ref="C319:F338" si="108">C163/$V163</f>
        <v>1.0079755048761743</v>
      </c>
      <c r="D319">
        <f t="shared" si="108"/>
        <v>0.99477381962866007</v>
      </c>
      <c r="E319">
        <f t="shared" si="108"/>
        <v>1.021776717748095</v>
      </c>
      <c r="F319">
        <f t="shared" si="108"/>
        <v>0.9754739577470708</v>
      </c>
      <c r="G319">
        <f t="shared" ref="G319:J338" si="109">G163/$W163</f>
        <v>1.0634037592815075</v>
      </c>
      <c r="H319">
        <f t="shared" si="109"/>
        <v>1.2779516532625248</v>
      </c>
      <c r="I319">
        <f t="shared" si="109"/>
        <v>0.56155064623013295</v>
      </c>
      <c r="J319">
        <f t="shared" si="109"/>
        <v>1.0970939412258349</v>
      </c>
      <c r="K319">
        <f t="shared" ref="K319:N338" si="110">K163/$X163</f>
        <v>0.98789964743659653</v>
      </c>
      <c r="L319">
        <f t="shared" si="110"/>
        <v>0.92784791670732647</v>
      </c>
      <c r="M319">
        <f t="shared" si="110"/>
        <v>1.0376689485895743</v>
      </c>
      <c r="N319">
        <f t="shared" si="110"/>
        <v>1.0465834872665027</v>
      </c>
    </row>
    <row r="320" spans="1:14">
      <c r="A320">
        <f t="shared" si="107"/>
        <v>126.905</v>
      </c>
      <c r="B320">
        <f t="shared" si="107"/>
        <v>101.337</v>
      </c>
      <c r="C320">
        <f t="shared" si="108"/>
        <v>1.0062334703511504</v>
      </c>
      <c r="D320">
        <f t="shared" si="108"/>
        <v>0.9964452886867059</v>
      </c>
      <c r="E320">
        <f t="shared" si="108"/>
        <v>1.0223291838783286</v>
      </c>
      <c r="F320">
        <f t="shared" si="108"/>
        <v>0.97499205708381476</v>
      </c>
      <c r="G320">
        <f t="shared" si="109"/>
        <v>1.0605257982371226</v>
      </c>
      <c r="H320">
        <f t="shared" si="109"/>
        <v>1.2681376893586265</v>
      </c>
      <c r="I320">
        <f t="shared" si="109"/>
        <v>0.57340767625581401</v>
      </c>
      <c r="J320">
        <f t="shared" si="109"/>
        <v>1.0979288361484374</v>
      </c>
      <c r="K320">
        <f t="shared" si="110"/>
        <v>0.98659122212603023</v>
      </c>
      <c r="L320">
        <f t="shared" si="110"/>
        <v>0.92557257432305906</v>
      </c>
      <c r="M320">
        <f t="shared" si="110"/>
        <v>1.0366985650322633</v>
      </c>
      <c r="N320">
        <f t="shared" si="110"/>
        <v>1.0511376385186473</v>
      </c>
    </row>
    <row r="321" spans="1:14">
      <c r="A321">
        <f t="shared" si="107"/>
        <v>127.894167</v>
      </c>
      <c r="B321">
        <f t="shared" si="107"/>
        <v>102.326167</v>
      </c>
      <c r="C321">
        <f t="shared" si="108"/>
        <v>1.0057127500297172</v>
      </c>
      <c r="D321">
        <f t="shared" si="108"/>
        <v>0.99615812722854769</v>
      </c>
      <c r="E321">
        <f t="shared" si="108"/>
        <v>1.0207913043990375</v>
      </c>
      <c r="F321">
        <f t="shared" si="108"/>
        <v>0.97733781834269806</v>
      </c>
      <c r="G321">
        <f t="shared" si="109"/>
        <v>1.0688278748377675</v>
      </c>
      <c r="H321">
        <f t="shared" si="109"/>
        <v>1.2786941926561239</v>
      </c>
      <c r="I321">
        <f t="shared" si="109"/>
        <v>0.56141871860171688</v>
      </c>
      <c r="J321">
        <f t="shared" si="109"/>
        <v>1.091059213904392</v>
      </c>
      <c r="K321">
        <f t="shared" si="110"/>
        <v>0.98832724172279851</v>
      </c>
      <c r="L321">
        <f t="shared" si="110"/>
        <v>0.92233757968890062</v>
      </c>
      <c r="M321">
        <f t="shared" si="110"/>
        <v>1.0351363455392928</v>
      </c>
      <c r="N321">
        <f t="shared" si="110"/>
        <v>1.054198833049008</v>
      </c>
    </row>
    <row r="322" spans="1:14">
      <c r="A322">
        <f t="shared" si="107"/>
        <v>128.88166699999999</v>
      </c>
      <c r="B322">
        <f t="shared" si="107"/>
        <v>103.313667</v>
      </c>
      <c r="C322">
        <f t="shared" si="108"/>
        <v>1.0014229419568219</v>
      </c>
      <c r="D322">
        <f t="shared" si="108"/>
        <v>0.9946908467892146</v>
      </c>
      <c r="E322">
        <f t="shared" si="108"/>
        <v>1.0240030907092161</v>
      </c>
      <c r="F322">
        <f t="shared" si="108"/>
        <v>0.97988312054474702</v>
      </c>
      <c r="G322">
        <f t="shared" si="109"/>
        <v>1.0571449393049743</v>
      </c>
      <c r="H322">
        <f t="shared" si="109"/>
        <v>1.2851521019426573</v>
      </c>
      <c r="I322">
        <f t="shared" si="109"/>
        <v>0.55596851770878875</v>
      </c>
      <c r="J322">
        <f t="shared" si="109"/>
        <v>1.1017344410435796</v>
      </c>
      <c r="K322">
        <f t="shared" si="110"/>
        <v>0.98534571538391713</v>
      </c>
      <c r="L322">
        <f t="shared" si="110"/>
        <v>0.92283163765580745</v>
      </c>
      <c r="M322">
        <f t="shared" si="110"/>
        <v>1.0337691779279152</v>
      </c>
      <c r="N322">
        <f t="shared" si="110"/>
        <v>1.05805346903236</v>
      </c>
    </row>
    <row r="323" spans="1:14">
      <c r="A323" t="e">
        <f>#REF!</f>
        <v>#REF!</v>
      </c>
      <c r="B323" t="e">
        <f>#REF!</f>
        <v>#REF!</v>
      </c>
      <c r="C323" t="e">
        <f>#REF!/#REF!</f>
        <v>#REF!</v>
      </c>
      <c r="D323" t="e">
        <f>#REF!/#REF!</f>
        <v>#REF!</v>
      </c>
      <c r="E323" t="e">
        <f>#REF!/#REF!</f>
        <v>#REF!</v>
      </c>
      <c r="F323" t="e">
        <f>#REF!/#REF!</f>
        <v>#REF!</v>
      </c>
      <c r="G323" t="e">
        <f>#REF!/#REF!</f>
        <v>#REF!</v>
      </c>
      <c r="H323" t="e">
        <f>#REF!/#REF!</f>
        <v>#REF!</v>
      </c>
      <c r="I323" t="e">
        <f>#REF!/#REF!</f>
        <v>#REF!</v>
      </c>
      <c r="J323" t="e">
        <f>#REF!/#REF!</f>
        <v>#REF!</v>
      </c>
      <c r="K323" t="e">
        <f>#REF!/#REF!</f>
        <v>#REF!</v>
      </c>
      <c r="L323" t="e">
        <f>#REF!/#REF!</f>
        <v>#REF!</v>
      </c>
      <c r="M323" t="e">
        <f>#REF!/#REF!</f>
        <v>#REF!</v>
      </c>
      <c r="N323" t="e">
        <f>#REF!/#REF!</f>
        <v>#REF!</v>
      </c>
    </row>
    <row r="324" spans="1:14">
      <c r="A324" t="e">
        <f>#REF!</f>
        <v>#REF!</v>
      </c>
      <c r="B324" t="e">
        <f>#REF!</f>
        <v>#REF!</v>
      </c>
      <c r="C324" t="e">
        <f>#REF!/#REF!</f>
        <v>#REF!</v>
      </c>
      <c r="D324" t="e">
        <f>#REF!/#REF!</f>
        <v>#REF!</v>
      </c>
      <c r="E324" t="e">
        <f>#REF!/#REF!</f>
        <v>#REF!</v>
      </c>
      <c r="F324" t="e">
        <f>#REF!/#REF!</f>
        <v>#REF!</v>
      </c>
      <c r="G324" t="e">
        <f>#REF!/#REF!</f>
        <v>#REF!</v>
      </c>
      <c r="H324" t="e">
        <f>#REF!/#REF!</f>
        <v>#REF!</v>
      </c>
      <c r="I324" t="e">
        <f>#REF!/#REF!</f>
        <v>#REF!</v>
      </c>
      <c r="J324" t="e">
        <f>#REF!/#REF!</f>
        <v>#REF!</v>
      </c>
      <c r="K324" t="e">
        <f>#REF!/#REF!</f>
        <v>#REF!</v>
      </c>
      <c r="L324" t="e">
        <f>#REF!/#REF!</f>
        <v>#REF!</v>
      </c>
      <c r="M324" t="e">
        <f>#REF!/#REF!</f>
        <v>#REF!</v>
      </c>
      <c r="N324" t="e">
        <f>#REF!/#REF!</f>
        <v>#REF!</v>
      </c>
    </row>
    <row r="325" spans="1:14">
      <c r="A325" t="e">
        <f>#REF!</f>
        <v>#REF!</v>
      </c>
      <c r="B325" t="e">
        <f>#REF!</f>
        <v>#REF!</v>
      </c>
      <c r="C325" t="e">
        <f>#REF!/#REF!</f>
        <v>#REF!</v>
      </c>
      <c r="D325" t="e">
        <f>#REF!/#REF!</f>
        <v>#REF!</v>
      </c>
      <c r="E325" t="e">
        <f>#REF!/#REF!</f>
        <v>#REF!</v>
      </c>
      <c r="F325" t="e">
        <f>#REF!/#REF!</f>
        <v>#REF!</v>
      </c>
      <c r="G325" t="e">
        <f>#REF!/#REF!</f>
        <v>#REF!</v>
      </c>
      <c r="H325" t="e">
        <f>#REF!/#REF!</f>
        <v>#REF!</v>
      </c>
      <c r="I325" t="e">
        <f>#REF!/#REF!</f>
        <v>#REF!</v>
      </c>
      <c r="J325" t="e">
        <f>#REF!/#REF!</f>
        <v>#REF!</v>
      </c>
      <c r="K325" t="e">
        <f>#REF!/#REF!</f>
        <v>#REF!</v>
      </c>
      <c r="L325" t="e">
        <f>#REF!/#REF!</f>
        <v>#REF!</v>
      </c>
      <c r="M325" t="e">
        <f>#REF!/#REF!</f>
        <v>#REF!</v>
      </c>
      <c r="N325" t="e">
        <f>#REF!/#REF!</f>
        <v>#REF!</v>
      </c>
    </row>
    <row r="326" spans="1:14">
      <c r="A326">
        <f t="shared" ref="A326:B333" si="111">A167</f>
        <v>0</v>
      </c>
      <c r="B326">
        <f t="shared" si="111"/>
        <v>0</v>
      </c>
      <c r="C326" t="e">
        <f t="shared" ref="C326:F333" si="112">C167/$V167</f>
        <v>#DIV/0!</v>
      </c>
      <c r="D326" t="e">
        <f t="shared" si="112"/>
        <v>#DIV/0!</v>
      </c>
      <c r="E326" t="e">
        <f t="shared" si="112"/>
        <v>#DIV/0!</v>
      </c>
      <c r="F326" t="e">
        <f t="shared" si="112"/>
        <v>#DIV/0!</v>
      </c>
      <c r="G326" t="e">
        <f t="shared" ref="G326:J333" si="113">G167/$W167</f>
        <v>#DIV/0!</v>
      </c>
      <c r="H326" t="e">
        <f t="shared" si="113"/>
        <v>#DIV/0!</v>
      </c>
      <c r="I326" t="e">
        <f t="shared" si="113"/>
        <v>#DIV/0!</v>
      </c>
      <c r="J326" t="e">
        <f t="shared" si="113"/>
        <v>#DIV/0!</v>
      </c>
      <c r="K326" t="e">
        <f t="shared" ref="K326:N333" si="114">K167/$X167</f>
        <v>#DIV/0!</v>
      </c>
      <c r="L326" t="e">
        <f t="shared" si="114"/>
        <v>#DIV/0!</v>
      </c>
      <c r="M326" t="e">
        <f t="shared" si="114"/>
        <v>#DIV/0!</v>
      </c>
      <c r="N326" t="e">
        <f t="shared" si="114"/>
        <v>#DIV/0!</v>
      </c>
    </row>
    <row r="327" spans="1:14">
      <c r="A327">
        <f t="shared" si="111"/>
        <v>0</v>
      </c>
      <c r="B327">
        <f t="shared" si="111"/>
        <v>0</v>
      </c>
      <c r="C327" t="e">
        <f t="shared" si="112"/>
        <v>#DIV/0!</v>
      </c>
      <c r="D327" t="e">
        <f t="shared" si="112"/>
        <v>#DIV/0!</v>
      </c>
      <c r="E327" t="e">
        <f t="shared" si="112"/>
        <v>#DIV/0!</v>
      </c>
      <c r="F327" t="e">
        <f t="shared" si="112"/>
        <v>#DIV/0!</v>
      </c>
      <c r="G327" t="e">
        <f t="shared" si="113"/>
        <v>#DIV/0!</v>
      </c>
      <c r="H327" t="e">
        <f t="shared" si="113"/>
        <v>#DIV/0!</v>
      </c>
      <c r="I327" t="e">
        <f t="shared" si="113"/>
        <v>#DIV/0!</v>
      </c>
      <c r="J327" t="e">
        <f t="shared" si="113"/>
        <v>#DIV/0!</v>
      </c>
      <c r="K327" t="e">
        <f t="shared" si="114"/>
        <v>#DIV/0!</v>
      </c>
      <c r="L327" t="e">
        <f t="shared" si="114"/>
        <v>#DIV/0!</v>
      </c>
      <c r="M327" t="e">
        <f t="shared" si="114"/>
        <v>#DIV/0!</v>
      </c>
      <c r="N327" t="e">
        <f t="shared" si="114"/>
        <v>#DIV/0!</v>
      </c>
    </row>
    <row r="328" spans="1:14">
      <c r="A328">
        <f t="shared" si="111"/>
        <v>0</v>
      </c>
      <c r="B328">
        <f t="shared" si="111"/>
        <v>0</v>
      </c>
      <c r="C328" t="e">
        <f t="shared" si="112"/>
        <v>#DIV/0!</v>
      </c>
      <c r="D328" t="e">
        <f t="shared" si="112"/>
        <v>#DIV/0!</v>
      </c>
      <c r="E328" t="e">
        <f t="shared" si="112"/>
        <v>#DIV/0!</v>
      </c>
      <c r="F328" t="e">
        <f t="shared" si="112"/>
        <v>#DIV/0!</v>
      </c>
      <c r="G328" t="e">
        <f t="shared" si="113"/>
        <v>#DIV/0!</v>
      </c>
      <c r="H328" t="e">
        <f t="shared" si="113"/>
        <v>#DIV/0!</v>
      </c>
      <c r="I328" t="e">
        <f t="shared" si="113"/>
        <v>#DIV/0!</v>
      </c>
      <c r="J328" t="e">
        <f t="shared" si="113"/>
        <v>#DIV/0!</v>
      </c>
      <c r="K328" t="e">
        <f t="shared" si="114"/>
        <v>#DIV/0!</v>
      </c>
      <c r="L328" t="e">
        <f t="shared" si="114"/>
        <v>#DIV/0!</v>
      </c>
      <c r="M328" t="e">
        <f t="shared" si="114"/>
        <v>#DIV/0!</v>
      </c>
      <c r="N328" t="e">
        <f t="shared" si="114"/>
        <v>#DIV/0!</v>
      </c>
    </row>
    <row r="329" spans="1:14">
      <c r="A329">
        <f t="shared" si="111"/>
        <v>0</v>
      </c>
      <c r="B329">
        <f t="shared" si="111"/>
        <v>0</v>
      </c>
      <c r="C329" t="e">
        <f t="shared" si="112"/>
        <v>#DIV/0!</v>
      </c>
      <c r="D329" t="e">
        <f t="shared" si="112"/>
        <v>#DIV/0!</v>
      </c>
      <c r="E329" t="e">
        <f t="shared" si="112"/>
        <v>#DIV/0!</v>
      </c>
      <c r="F329" t="e">
        <f t="shared" si="112"/>
        <v>#DIV/0!</v>
      </c>
      <c r="G329" t="e">
        <f t="shared" si="113"/>
        <v>#DIV/0!</v>
      </c>
      <c r="H329" t="e">
        <f t="shared" si="113"/>
        <v>#DIV/0!</v>
      </c>
      <c r="I329" t="e">
        <f t="shared" si="113"/>
        <v>#DIV/0!</v>
      </c>
      <c r="J329" t="e">
        <f t="shared" si="113"/>
        <v>#DIV/0!</v>
      </c>
      <c r="K329" t="e">
        <f t="shared" si="114"/>
        <v>#DIV/0!</v>
      </c>
      <c r="L329" t="e">
        <f t="shared" si="114"/>
        <v>#DIV/0!</v>
      </c>
      <c r="M329" t="e">
        <f t="shared" si="114"/>
        <v>#DIV/0!</v>
      </c>
      <c r="N329" t="e">
        <f t="shared" si="114"/>
        <v>#DIV/0!</v>
      </c>
    </row>
    <row r="330" spans="1:14">
      <c r="A330">
        <f t="shared" si="111"/>
        <v>0</v>
      </c>
      <c r="B330">
        <f t="shared" si="111"/>
        <v>0</v>
      </c>
      <c r="C330" t="e">
        <f t="shared" si="112"/>
        <v>#DIV/0!</v>
      </c>
      <c r="D330" t="e">
        <f t="shared" si="112"/>
        <v>#DIV/0!</v>
      </c>
      <c r="E330" t="e">
        <f t="shared" si="112"/>
        <v>#DIV/0!</v>
      </c>
      <c r="F330" t="e">
        <f t="shared" si="112"/>
        <v>#DIV/0!</v>
      </c>
      <c r="G330" t="e">
        <f t="shared" si="113"/>
        <v>#DIV/0!</v>
      </c>
      <c r="H330" t="e">
        <f t="shared" si="113"/>
        <v>#DIV/0!</v>
      </c>
      <c r="I330" t="e">
        <f t="shared" si="113"/>
        <v>#DIV/0!</v>
      </c>
      <c r="J330" t="e">
        <f t="shared" si="113"/>
        <v>#DIV/0!</v>
      </c>
      <c r="K330" t="e">
        <f t="shared" si="114"/>
        <v>#DIV/0!</v>
      </c>
      <c r="L330" t="e">
        <f t="shared" si="114"/>
        <v>#DIV/0!</v>
      </c>
      <c r="M330" t="e">
        <f t="shared" si="114"/>
        <v>#DIV/0!</v>
      </c>
      <c r="N330" t="e">
        <f t="shared" si="114"/>
        <v>#DIV/0!</v>
      </c>
    </row>
    <row r="331" spans="1:14">
      <c r="A331">
        <f t="shared" si="111"/>
        <v>0</v>
      </c>
      <c r="B331">
        <f t="shared" si="111"/>
        <v>0</v>
      </c>
      <c r="C331" t="e">
        <f t="shared" si="112"/>
        <v>#DIV/0!</v>
      </c>
      <c r="D331" t="e">
        <f t="shared" si="112"/>
        <v>#DIV/0!</v>
      </c>
      <c r="E331" t="e">
        <f t="shared" si="112"/>
        <v>#DIV/0!</v>
      </c>
      <c r="F331" t="e">
        <f t="shared" si="112"/>
        <v>#DIV/0!</v>
      </c>
      <c r="G331" t="e">
        <f t="shared" si="113"/>
        <v>#DIV/0!</v>
      </c>
      <c r="H331" t="e">
        <f t="shared" si="113"/>
        <v>#DIV/0!</v>
      </c>
      <c r="I331" t="e">
        <f t="shared" si="113"/>
        <v>#DIV/0!</v>
      </c>
      <c r="J331" t="e">
        <f t="shared" si="113"/>
        <v>#DIV/0!</v>
      </c>
      <c r="K331" t="e">
        <f t="shared" si="114"/>
        <v>#DIV/0!</v>
      </c>
      <c r="L331" t="e">
        <f t="shared" si="114"/>
        <v>#DIV/0!</v>
      </c>
      <c r="M331" t="e">
        <f t="shared" si="114"/>
        <v>#DIV/0!</v>
      </c>
      <c r="N331" t="e">
        <f t="shared" si="114"/>
        <v>#DIV/0!</v>
      </c>
    </row>
    <row r="332" spans="1:14">
      <c r="A332">
        <f t="shared" si="111"/>
        <v>0</v>
      </c>
      <c r="B332">
        <f t="shared" si="111"/>
        <v>0</v>
      </c>
      <c r="C332" t="e">
        <f t="shared" si="112"/>
        <v>#DIV/0!</v>
      </c>
      <c r="D332" t="e">
        <f t="shared" si="112"/>
        <v>#DIV/0!</v>
      </c>
      <c r="E332" t="e">
        <f t="shared" si="112"/>
        <v>#DIV/0!</v>
      </c>
      <c r="F332" t="e">
        <f t="shared" si="112"/>
        <v>#DIV/0!</v>
      </c>
      <c r="G332" t="e">
        <f t="shared" si="113"/>
        <v>#DIV/0!</v>
      </c>
      <c r="H332" t="e">
        <f t="shared" si="113"/>
        <v>#DIV/0!</v>
      </c>
      <c r="I332" t="e">
        <f t="shared" si="113"/>
        <v>#DIV/0!</v>
      </c>
      <c r="J332" t="e">
        <f t="shared" si="113"/>
        <v>#DIV/0!</v>
      </c>
      <c r="K332" t="e">
        <f t="shared" si="114"/>
        <v>#DIV/0!</v>
      </c>
      <c r="L332" t="e">
        <f t="shared" si="114"/>
        <v>#DIV/0!</v>
      </c>
      <c r="M332" t="e">
        <f t="shared" si="114"/>
        <v>#DIV/0!</v>
      </c>
      <c r="N332" t="e">
        <f t="shared" si="114"/>
        <v>#DIV/0!</v>
      </c>
    </row>
    <row r="333" spans="1:14">
      <c r="A333">
        <f t="shared" si="111"/>
        <v>0</v>
      </c>
      <c r="B333">
        <f t="shared" si="111"/>
        <v>0</v>
      </c>
      <c r="C333" t="e">
        <f t="shared" si="112"/>
        <v>#DIV/0!</v>
      </c>
      <c r="D333" t="e">
        <f t="shared" si="112"/>
        <v>#DIV/0!</v>
      </c>
      <c r="E333" t="e">
        <f t="shared" si="112"/>
        <v>#DIV/0!</v>
      </c>
      <c r="F333" t="e">
        <f t="shared" si="112"/>
        <v>#DIV/0!</v>
      </c>
      <c r="G333" t="e">
        <f t="shared" si="113"/>
        <v>#DIV/0!</v>
      </c>
      <c r="H333" t="e">
        <f t="shared" si="113"/>
        <v>#DIV/0!</v>
      </c>
      <c r="I333" t="e">
        <f t="shared" si="113"/>
        <v>#DIV/0!</v>
      </c>
      <c r="J333" t="e">
        <f t="shared" si="113"/>
        <v>#DIV/0!</v>
      </c>
      <c r="K333" t="e">
        <f t="shared" si="114"/>
        <v>#DIV/0!</v>
      </c>
      <c r="L333" t="e">
        <f t="shared" si="114"/>
        <v>#DIV/0!</v>
      </c>
      <c r="M333" t="e">
        <f t="shared" si="114"/>
        <v>#DIV/0!</v>
      </c>
      <c r="N333" t="e">
        <f t="shared" si="114"/>
        <v>#DIV/0!</v>
      </c>
    </row>
    <row r="334" spans="1:14">
      <c r="A334" t="e">
        <f>#REF!</f>
        <v>#REF!</v>
      </c>
      <c r="B334" t="e">
        <f>#REF!</f>
        <v>#REF!</v>
      </c>
      <c r="C334" t="e">
        <f>#REF!/#REF!</f>
        <v>#REF!</v>
      </c>
      <c r="D334" t="e">
        <f>#REF!/#REF!</f>
        <v>#REF!</v>
      </c>
      <c r="E334" t="e">
        <f>#REF!/#REF!</f>
        <v>#REF!</v>
      </c>
      <c r="F334" t="e">
        <f>#REF!/#REF!</f>
        <v>#REF!</v>
      </c>
      <c r="G334" t="e">
        <f>#REF!/#REF!</f>
        <v>#REF!</v>
      </c>
      <c r="H334" t="e">
        <f>#REF!/#REF!</f>
        <v>#REF!</v>
      </c>
      <c r="I334" t="e">
        <f>#REF!/#REF!</f>
        <v>#REF!</v>
      </c>
      <c r="J334" t="e">
        <f>#REF!/#REF!</f>
        <v>#REF!</v>
      </c>
      <c r="K334" t="e">
        <f>#REF!/#REF!</f>
        <v>#REF!</v>
      </c>
      <c r="L334" t="e">
        <f>#REF!/#REF!</f>
        <v>#REF!</v>
      </c>
      <c r="M334" t="e">
        <f>#REF!/#REF!</f>
        <v>#REF!</v>
      </c>
      <c r="N334" t="e">
        <f>#REF!/#REF!</f>
        <v>#REF!</v>
      </c>
    </row>
    <row r="335" spans="1:14">
      <c r="A335" t="e">
        <f>#REF!</f>
        <v>#REF!</v>
      </c>
      <c r="B335" t="e">
        <f>#REF!</f>
        <v>#REF!</v>
      </c>
      <c r="C335" t="e">
        <f>#REF!/#REF!</f>
        <v>#REF!</v>
      </c>
      <c r="D335" t="e">
        <f>#REF!/#REF!</f>
        <v>#REF!</v>
      </c>
      <c r="E335" t="e">
        <f>#REF!/#REF!</f>
        <v>#REF!</v>
      </c>
      <c r="F335" t="e">
        <f>#REF!/#REF!</f>
        <v>#REF!</v>
      </c>
      <c r="G335" t="e">
        <f>#REF!/#REF!</f>
        <v>#REF!</v>
      </c>
      <c r="H335" t="e">
        <f>#REF!/#REF!</f>
        <v>#REF!</v>
      </c>
      <c r="I335" t="e">
        <f>#REF!/#REF!</f>
        <v>#REF!</v>
      </c>
      <c r="J335" t="e">
        <f>#REF!/#REF!</f>
        <v>#REF!</v>
      </c>
      <c r="K335" t="e">
        <f>#REF!/#REF!</f>
        <v>#REF!</v>
      </c>
      <c r="L335" t="e">
        <f>#REF!/#REF!</f>
        <v>#REF!</v>
      </c>
      <c r="M335" t="e">
        <f>#REF!/#REF!</f>
        <v>#REF!</v>
      </c>
      <c r="N335" t="e">
        <f>#REF!/#REF!</f>
        <v>#REF!</v>
      </c>
    </row>
    <row r="336" spans="1:14">
      <c r="A336" t="e">
        <f>#REF!</f>
        <v>#REF!</v>
      </c>
      <c r="B336" t="e">
        <f>#REF!</f>
        <v>#REF!</v>
      </c>
      <c r="C336" t="e">
        <f>#REF!/#REF!</f>
        <v>#REF!</v>
      </c>
      <c r="D336" t="e">
        <f>#REF!/#REF!</f>
        <v>#REF!</v>
      </c>
      <c r="E336" t="e">
        <f>#REF!/#REF!</f>
        <v>#REF!</v>
      </c>
      <c r="F336" t="e">
        <f>#REF!/#REF!</f>
        <v>#REF!</v>
      </c>
      <c r="G336" t="e">
        <f>#REF!/#REF!</f>
        <v>#REF!</v>
      </c>
      <c r="H336" t="e">
        <f>#REF!/#REF!</f>
        <v>#REF!</v>
      </c>
      <c r="I336" t="e">
        <f>#REF!/#REF!</f>
        <v>#REF!</v>
      </c>
      <c r="J336" t="e">
        <f>#REF!/#REF!</f>
        <v>#REF!</v>
      </c>
      <c r="K336" t="e">
        <f>#REF!/#REF!</f>
        <v>#REF!</v>
      </c>
      <c r="L336" t="e">
        <f>#REF!/#REF!</f>
        <v>#REF!</v>
      </c>
      <c r="M336" t="e">
        <f>#REF!/#REF!</f>
        <v>#REF!</v>
      </c>
      <c r="N336" t="e">
        <f>#REF!/#REF!</f>
        <v>#REF!</v>
      </c>
    </row>
    <row r="337" spans="1:14">
      <c r="A337" t="e">
        <f>#REF!</f>
        <v>#REF!</v>
      </c>
      <c r="B337" t="e">
        <f>#REF!</f>
        <v>#REF!</v>
      </c>
      <c r="C337" t="e">
        <f>#REF!/#REF!</f>
        <v>#REF!</v>
      </c>
      <c r="D337" t="e">
        <f>#REF!/#REF!</f>
        <v>#REF!</v>
      </c>
      <c r="E337" t="e">
        <f>#REF!/#REF!</f>
        <v>#REF!</v>
      </c>
      <c r="F337" t="e">
        <f>#REF!/#REF!</f>
        <v>#REF!</v>
      </c>
      <c r="G337" t="e">
        <f>#REF!/#REF!</f>
        <v>#REF!</v>
      </c>
      <c r="H337" t="e">
        <f>#REF!/#REF!</f>
        <v>#REF!</v>
      </c>
      <c r="I337" t="e">
        <f>#REF!/#REF!</f>
        <v>#REF!</v>
      </c>
      <c r="J337" t="e">
        <f>#REF!/#REF!</f>
        <v>#REF!</v>
      </c>
      <c r="K337" t="e">
        <f>#REF!/#REF!</f>
        <v>#REF!</v>
      </c>
      <c r="L337" t="e">
        <f>#REF!/#REF!</f>
        <v>#REF!</v>
      </c>
      <c r="M337" t="e">
        <f>#REF!/#REF!</f>
        <v>#REF!</v>
      </c>
      <c r="N337" t="e">
        <f>#REF!/#REF!</f>
        <v>#REF!</v>
      </c>
    </row>
    <row r="338" spans="1:14">
      <c r="A338" t="e">
        <f>#REF!</f>
        <v>#REF!</v>
      </c>
      <c r="B338" t="e">
        <f>#REF!</f>
        <v>#REF!</v>
      </c>
      <c r="C338" t="e">
        <f>#REF!/#REF!</f>
        <v>#REF!</v>
      </c>
      <c r="D338" t="e">
        <f>#REF!/#REF!</f>
        <v>#REF!</v>
      </c>
      <c r="E338" t="e">
        <f>#REF!/#REF!</f>
        <v>#REF!</v>
      </c>
      <c r="F338" t="e">
        <f>#REF!/#REF!</f>
        <v>#REF!</v>
      </c>
      <c r="G338" t="e">
        <f>#REF!/#REF!</f>
        <v>#REF!</v>
      </c>
      <c r="H338" t="e">
        <f>#REF!/#REF!</f>
        <v>#REF!</v>
      </c>
      <c r="I338" t="e">
        <f>#REF!/#REF!</f>
        <v>#REF!</v>
      </c>
      <c r="J338" t="e">
        <f>#REF!/#REF!</f>
        <v>#REF!</v>
      </c>
      <c r="K338" t="e">
        <f>#REF!/#REF!</f>
        <v>#REF!</v>
      </c>
      <c r="L338" t="e">
        <f>#REF!/#REF!</f>
        <v>#REF!</v>
      </c>
      <c r="M338" t="e">
        <f>#REF!/#REF!</f>
        <v>#REF!</v>
      </c>
      <c r="N338" t="e">
        <f>#REF!/#REF!</f>
        <v>#REF!</v>
      </c>
    </row>
    <row r="339" spans="1:14">
      <c r="A339" t="e">
        <f>#REF!</f>
        <v>#REF!</v>
      </c>
      <c r="B339" t="e">
        <f>#REF!</f>
        <v>#REF!</v>
      </c>
      <c r="C339" t="e">
        <f>#REF!/#REF!</f>
        <v>#REF!</v>
      </c>
      <c r="D339" t="e">
        <f>#REF!/#REF!</f>
        <v>#REF!</v>
      </c>
      <c r="E339" t="e">
        <f>#REF!/#REF!</f>
        <v>#REF!</v>
      </c>
      <c r="F339" t="e">
        <f>#REF!/#REF!</f>
        <v>#REF!</v>
      </c>
      <c r="G339" t="e">
        <f>#REF!/#REF!</f>
        <v>#REF!</v>
      </c>
      <c r="H339" t="e">
        <f>#REF!/#REF!</f>
        <v>#REF!</v>
      </c>
      <c r="I339" t="e">
        <f>#REF!/#REF!</f>
        <v>#REF!</v>
      </c>
      <c r="J339" t="e">
        <f>#REF!/#REF!</f>
        <v>#REF!</v>
      </c>
      <c r="K339" t="e">
        <f>#REF!/#REF!</f>
        <v>#REF!</v>
      </c>
      <c r="L339" t="e">
        <f>#REF!/#REF!</f>
        <v>#REF!</v>
      </c>
      <c r="M339" t="e">
        <f>#REF!/#REF!</f>
        <v>#REF!</v>
      </c>
      <c r="N339" t="e">
        <f>#REF!/#REF!</f>
        <v>#REF!</v>
      </c>
    </row>
    <row r="340" spans="1:14">
      <c r="A340" t="e">
        <f>#REF!</f>
        <v>#REF!</v>
      </c>
      <c r="B340" t="e">
        <f>#REF!</f>
        <v>#REF!</v>
      </c>
      <c r="C340" t="e">
        <f>#REF!/#REF!</f>
        <v>#REF!</v>
      </c>
      <c r="D340" t="e">
        <f>#REF!/#REF!</f>
        <v>#REF!</v>
      </c>
      <c r="E340" t="e">
        <f>#REF!/#REF!</f>
        <v>#REF!</v>
      </c>
      <c r="F340" t="e">
        <f>#REF!/#REF!</f>
        <v>#REF!</v>
      </c>
      <c r="G340" t="e">
        <f>#REF!/#REF!</f>
        <v>#REF!</v>
      </c>
      <c r="H340" t="e">
        <f>#REF!/#REF!</f>
        <v>#REF!</v>
      </c>
      <c r="I340" t="e">
        <f>#REF!/#REF!</f>
        <v>#REF!</v>
      </c>
      <c r="J340" t="e">
        <f>#REF!/#REF!</f>
        <v>#REF!</v>
      </c>
      <c r="K340" t="e">
        <f>#REF!/#REF!</f>
        <v>#REF!</v>
      </c>
      <c r="L340" t="e">
        <f>#REF!/#REF!</f>
        <v>#REF!</v>
      </c>
      <c r="M340" t="e">
        <f>#REF!/#REF!</f>
        <v>#REF!</v>
      </c>
      <c r="N340" t="e">
        <f>#REF!/#REF!</f>
        <v>#REF!</v>
      </c>
    </row>
    <row r="341" spans="1:14">
      <c r="A341" t="e">
        <f>#REF!</f>
        <v>#REF!</v>
      </c>
      <c r="B341" t="e">
        <f>#REF!</f>
        <v>#REF!</v>
      </c>
      <c r="C341" t="e">
        <f>#REF!/#REF!</f>
        <v>#REF!</v>
      </c>
      <c r="D341" t="e">
        <f>#REF!/#REF!</f>
        <v>#REF!</v>
      </c>
      <c r="E341" t="e">
        <f>#REF!/#REF!</f>
        <v>#REF!</v>
      </c>
      <c r="F341" t="e">
        <f>#REF!/#REF!</f>
        <v>#REF!</v>
      </c>
      <c r="G341" t="e">
        <f>#REF!/#REF!</f>
        <v>#REF!</v>
      </c>
      <c r="H341" t="e">
        <f>#REF!/#REF!</f>
        <v>#REF!</v>
      </c>
      <c r="I341" t="e">
        <f>#REF!/#REF!</f>
        <v>#REF!</v>
      </c>
      <c r="J341" t="e">
        <f>#REF!/#REF!</f>
        <v>#REF!</v>
      </c>
      <c r="K341" t="e">
        <f>#REF!/#REF!</f>
        <v>#REF!</v>
      </c>
      <c r="L341" t="e">
        <f>#REF!/#REF!</f>
        <v>#REF!</v>
      </c>
      <c r="M341" t="e">
        <f>#REF!/#REF!</f>
        <v>#REF!</v>
      </c>
      <c r="N341" t="e">
        <f>#REF!/#REF!</f>
        <v>#REF!</v>
      </c>
    </row>
    <row r="342" spans="1:14">
      <c r="A342" t="e">
        <f>#REF!</f>
        <v>#REF!</v>
      </c>
      <c r="B342" t="e">
        <f>#REF!</f>
        <v>#REF!</v>
      </c>
      <c r="C342" t="e">
        <f>#REF!/#REF!</f>
        <v>#REF!</v>
      </c>
      <c r="D342" t="e">
        <f>#REF!/#REF!</f>
        <v>#REF!</v>
      </c>
      <c r="E342" t="e">
        <f>#REF!/#REF!</f>
        <v>#REF!</v>
      </c>
      <c r="F342" t="e">
        <f>#REF!/#REF!</f>
        <v>#REF!</v>
      </c>
      <c r="G342" t="e">
        <f>#REF!/#REF!</f>
        <v>#REF!</v>
      </c>
      <c r="H342" t="e">
        <f>#REF!/#REF!</f>
        <v>#REF!</v>
      </c>
      <c r="I342" t="e">
        <f>#REF!/#REF!</f>
        <v>#REF!</v>
      </c>
      <c r="J342" t="e">
        <f>#REF!/#REF!</f>
        <v>#REF!</v>
      </c>
      <c r="K342" t="e">
        <f>#REF!/#REF!</f>
        <v>#REF!</v>
      </c>
      <c r="L342" t="e">
        <f>#REF!/#REF!</f>
        <v>#REF!</v>
      </c>
      <c r="M342" t="e">
        <f>#REF!/#REF!</f>
        <v>#REF!</v>
      </c>
      <c r="N342" t="e">
        <f>#REF!/#REF!</f>
        <v>#REF!</v>
      </c>
    </row>
    <row r="343" spans="1:14">
      <c r="A343" t="e">
        <f>#REF!</f>
        <v>#REF!</v>
      </c>
      <c r="B343" t="e">
        <f>#REF!</f>
        <v>#REF!</v>
      </c>
      <c r="C343" t="e">
        <f>#REF!/#REF!</f>
        <v>#REF!</v>
      </c>
      <c r="D343" t="e">
        <f>#REF!/#REF!</f>
        <v>#REF!</v>
      </c>
      <c r="E343" t="e">
        <f>#REF!/#REF!</f>
        <v>#REF!</v>
      </c>
      <c r="F343" t="e">
        <f>#REF!/#REF!</f>
        <v>#REF!</v>
      </c>
      <c r="G343" t="e">
        <f>#REF!/#REF!</f>
        <v>#REF!</v>
      </c>
      <c r="H343" t="e">
        <f>#REF!/#REF!</f>
        <v>#REF!</v>
      </c>
      <c r="I343" t="e">
        <f>#REF!/#REF!</f>
        <v>#REF!</v>
      </c>
      <c r="J343" t="e">
        <f>#REF!/#REF!</f>
        <v>#REF!</v>
      </c>
      <c r="K343" t="e">
        <f>#REF!/#REF!</f>
        <v>#REF!</v>
      </c>
      <c r="L343" t="e">
        <f>#REF!/#REF!</f>
        <v>#REF!</v>
      </c>
      <c r="M343" t="e">
        <f>#REF!/#REF!</f>
        <v>#REF!</v>
      </c>
      <c r="N343" t="e">
        <f>#REF!/#REF!</f>
        <v>#REF!</v>
      </c>
    </row>
    <row r="344" spans="1:14">
      <c r="A344" t="e">
        <f>#REF!</f>
        <v>#REF!</v>
      </c>
      <c r="B344" t="e">
        <f>#REF!</f>
        <v>#REF!</v>
      </c>
      <c r="C344" t="e">
        <f>#REF!/#REF!</f>
        <v>#REF!</v>
      </c>
      <c r="D344" t="e">
        <f>#REF!/#REF!</f>
        <v>#REF!</v>
      </c>
      <c r="E344" t="e">
        <f>#REF!/#REF!</f>
        <v>#REF!</v>
      </c>
      <c r="F344" t="e">
        <f>#REF!/#REF!</f>
        <v>#REF!</v>
      </c>
      <c r="G344" t="e">
        <f>#REF!/#REF!</f>
        <v>#REF!</v>
      </c>
      <c r="H344" t="e">
        <f>#REF!/#REF!</f>
        <v>#REF!</v>
      </c>
      <c r="I344" t="e">
        <f>#REF!/#REF!</f>
        <v>#REF!</v>
      </c>
      <c r="J344" t="e">
        <f>#REF!/#REF!</f>
        <v>#REF!</v>
      </c>
      <c r="K344" t="e">
        <f>#REF!/#REF!</f>
        <v>#REF!</v>
      </c>
      <c r="L344" t="e">
        <f>#REF!/#REF!</f>
        <v>#REF!</v>
      </c>
      <c r="M344" t="e">
        <f>#REF!/#REF!</f>
        <v>#REF!</v>
      </c>
      <c r="N344" t="e">
        <f>#REF!/#REF!</f>
        <v>#REF!</v>
      </c>
    </row>
  </sheetData>
  <mergeCells count="8">
    <mergeCell ref="B177:B178"/>
    <mergeCell ref="T19:T21"/>
    <mergeCell ref="B20:B21"/>
    <mergeCell ref="AO19:AO21"/>
    <mergeCell ref="V18:Z18"/>
    <mergeCell ref="AA18:AE18"/>
    <mergeCell ref="AF18:AJ18"/>
    <mergeCell ref="AK18:AL18"/>
  </mergeCells>
  <phoneticPr fontId="15" type="noConversion"/>
  <conditionalFormatting sqref="M3">
    <cfRule type="cellIs" dxfId="37" priority="84" operator="lessThan">
      <formula>0.5</formula>
    </cfRule>
    <cfRule type="cellIs" dxfId="36" priority="85" operator="greaterThan">
      <formula>0.5</formula>
    </cfRule>
    <cfRule type="cellIs" dxfId="35" priority="86" operator="greaterThan">
      <formula>0.5</formula>
    </cfRule>
  </conditionalFormatting>
  <conditionalFormatting sqref="M8">
    <cfRule type="cellIs" dxfId="34" priority="46" operator="lessThan">
      <formula>0.5</formula>
    </cfRule>
    <cfRule type="cellIs" dxfId="33" priority="47" operator="greaterThan">
      <formula>0.5</formula>
    </cfRule>
    <cfRule type="cellIs" dxfId="32" priority="48" operator="greaterThan">
      <formula>0.5</formula>
    </cfRule>
  </conditionalFormatting>
  <conditionalFormatting sqref="O14:P14">
    <cfRule type="cellIs" dxfId="31" priority="19" operator="lessThan">
      <formula>0.5</formula>
    </cfRule>
    <cfRule type="cellIs" dxfId="30" priority="20" operator="greaterThan">
      <formula>0.5</formula>
    </cfRule>
    <cfRule type="cellIs" dxfId="29" priority="21" operator="greaterThan">
      <formula>0.5</formula>
    </cfRule>
  </conditionalFormatting>
  <conditionalFormatting sqref="C179:N326">
    <cfRule type="cellIs" dxfId="28" priority="16" operator="lessThan">
      <formula>0.6</formula>
    </cfRule>
    <cfRule type="cellIs" dxfId="27" priority="17" operator="greaterThan">
      <formula>1.4</formula>
    </cfRule>
    <cfRule type="cellIs" dxfId="26" priority="18" operator="between">
      <formula>0.8</formula>
      <formula>1.2</formula>
    </cfRule>
  </conditionalFormatting>
  <conditionalFormatting sqref="M4:M5 M9:M10">
    <cfRule type="cellIs" dxfId="25" priority="14" operator="lessThan">
      <formula>0.1</formula>
    </cfRule>
    <cfRule type="cellIs" dxfId="24" priority="15" operator="greaterThan">
      <formula>0.2</formula>
    </cfRule>
  </conditionalFormatting>
  <conditionalFormatting sqref="N3:P3">
    <cfRule type="cellIs" dxfId="23" priority="11" operator="lessThan">
      <formula>0.5</formula>
    </cfRule>
    <cfRule type="cellIs" dxfId="22" priority="12" operator="greaterThan">
      <formula>0.5</formula>
    </cfRule>
    <cfRule type="cellIs" dxfId="21" priority="13" operator="greaterThan">
      <formula>0.5</formula>
    </cfRule>
  </conditionalFormatting>
  <conditionalFormatting sqref="N4:P5">
    <cfRule type="cellIs" dxfId="20" priority="9" operator="lessThan">
      <formula>0.1</formula>
    </cfRule>
    <cfRule type="cellIs" dxfId="19" priority="10" operator="greaterThan">
      <formula>0.2</formula>
    </cfRule>
  </conditionalFormatting>
  <conditionalFormatting sqref="N8:P8">
    <cfRule type="cellIs" dxfId="18" priority="6" operator="lessThan">
      <formula>0.5</formula>
    </cfRule>
    <cfRule type="cellIs" dxfId="17" priority="7" operator="greaterThan">
      <formula>0.5</formula>
    </cfRule>
    <cfRule type="cellIs" dxfId="16" priority="8" operator="greaterThan">
      <formula>0.5</formula>
    </cfRule>
  </conditionalFormatting>
  <conditionalFormatting sqref="N9:P10">
    <cfRule type="cellIs" dxfId="15" priority="4" operator="lessThan">
      <formula>0.1</formula>
    </cfRule>
    <cfRule type="cellIs" dxfId="14" priority="5" operator="greaterThan">
      <formula>0.2</formula>
    </cfRule>
  </conditionalFormatting>
  <conditionalFormatting sqref="C327:N344">
    <cfRule type="cellIs" dxfId="13" priority="1" operator="lessThan">
      <formula>0.6</formula>
    </cfRule>
    <cfRule type="cellIs" dxfId="12" priority="2" operator="greaterThan">
      <formula>1.4</formula>
    </cfRule>
    <cfRule type="cellIs" dxfId="11" priority="3" operator="between">
      <formula>0.8</formula>
      <formula>1.2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7"/>
  <sheetViews>
    <sheetView topLeftCell="A146" zoomScale="80" zoomScaleNormal="80" workbookViewId="0">
      <selection activeCell="A168" sqref="A168:XFD170"/>
    </sheetView>
  </sheetViews>
  <sheetFormatPr defaultRowHeight="15"/>
  <cols>
    <col min="2" max="2" width="13.28515625" customWidth="1"/>
    <col min="4" max="12" width="11.28515625" customWidth="1"/>
  </cols>
  <sheetData>
    <row r="1" spans="1:15">
      <c r="A1" t="str">
        <f>NormalizeData!A1</f>
        <v>Experiment ID:C9_P2_S1</v>
      </c>
    </row>
    <row r="2" spans="1:15">
      <c r="A2" t="str">
        <f>NormalizeData!A2</f>
        <v>Normalize Time</v>
      </c>
      <c r="C2">
        <f>NormalizeData!B2</f>
        <v>25.568000000000001</v>
      </c>
    </row>
    <row r="13" spans="1:15">
      <c r="A13" t="str">
        <f>F17&amp;" "&amp;F20&amp;" "&amp;F19</f>
        <v xml:space="preserve">TP0002005C01  </v>
      </c>
    </row>
    <row r="16" spans="1:15">
      <c r="D16" t="str">
        <f>D18&amp;" "&amp;D17</f>
        <v>100.00pM R1881</v>
      </c>
      <c r="E16" t="str">
        <f>E17&amp;" "&amp;E18</f>
        <v>TP0002005C01 100.00uM</v>
      </c>
      <c r="F16" t="str">
        <f t="shared" ref="F16:L16" si="0">F17&amp;" "&amp;F18</f>
        <v>TP0002005C01 25.00uM</v>
      </c>
      <c r="G16" t="str">
        <f t="shared" si="0"/>
        <v>TP0002005C01 6.25uM</v>
      </c>
      <c r="H16" t="str">
        <f t="shared" si="0"/>
        <v>TP0002005C01 1.56uM</v>
      </c>
      <c r="I16" t="str">
        <f t="shared" si="0"/>
        <v>TP0002005C01 0.39uM</v>
      </c>
      <c r="J16" t="str">
        <f t="shared" si="0"/>
        <v>TP0002005C01 97.66nM</v>
      </c>
      <c r="K16" t="str">
        <f t="shared" si="0"/>
        <v>TP0002005C01 24.41nM</v>
      </c>
      <c r="L16" t="str">
        <f t="shared" si="0"/>
        <v>TP0002005C01 6.10nM</v>
      </c>
      <c r="N16" s="72" t="s">
        <v>27</v>
      </c>
      <c r="O16" s="72"/>
    </row>
    <row r="17" spans="1:15">
      <c r="B17" t="str">
        <f>NormalizeData!A4</f>
        <v>Compound1</v>
      </c>
      <c r="C17" t="str">
        <f>CONTROLS!V19</f>
        <v>NegCntl</v>
      </c>
      <c r="D17" t="str">
        <f>CONTROLS!X19</f>
        <v>R1881</v>
      </c>
      <c r="E17" t="str">
        <f>NormalizeData!S4</f>
        <v>TP0002005C01</v>
      </c>
      <c r="F17" t="str">
        <f>NormalizeData!T4</f>
        <v>TP0002005C01</v>
      </c>
      <c r="G17" t="str">
        <f>NormalizeData!U4</f>
        <v>TP0002005C01</v>
      </c>
      <c r="H17" t="str">
        <f>NormalizeData!V4</f>
        <v>TP0002005C01</v>
      </c>
      <c r="I17" t="str">
        <f>NormalizeData!W4</f>
        <v>TP0002005C01</v>
      </c>
      <c r="J17" t="str">
        <f>NormalizeData!X4</f>
        <v>TP0002005C01</v>
      </c>
      <c r="K17" t="str">
        <f>NormalizeData!Y4</f>
        <v>TP0002005C01</v>
      </c>
      <c r="L17" t="str">
        <f>NormalizeData!Z4</f>
        <v>TP0002005C01</v>
      </c>
      <c r="N17" t="str">
        <f>C17</f>
        <v>NegCntl</v>
      </c>
      <c r="O17" t="str">
        <f>D17</f>
        <v>R1881</v>
      </c>
    </row>
    <row r="18" spans="1:15">
      <c r="B18" t="str">
        <f>NormalizeData!A5</f>
        <v>Conc1</v>
      </c>
      <c r="D18" t="str">
        <f>CONTROLS!X20</f>
        <v>100.00pM</v>
      </c>
      <c r="E18" t="str">
        <f>NormalizeData!S5</f>
        <v>100.00uM</v>
      </c>
      <c r="F18" t="str">
        <f>NormalizeData!T5</f>
        <v>25.00uM</v>
      </c>
      <c r="G18" t="str">
        <f>NormalizeData!U5</f>
        <v>6.25uM</v>
      </c>
      <c r="H18" t="str">
        <f>NormalizeData!V5</f>
        <v>1.56uM</v>
      </c>
      <c r="I18" t="str">
        <f>NormalizeData!W5</f>
        <v>0.39uM</v>
      </c>
      <c r="J18" t="str">
        <f>NormalizeData!X5</f>
        <v>97.66nM</v>
      </c>
      <c r="K18" t="str">
        <f>NormalizeData!Y5</f>
        <v>24.41nM</v>
      </c>
      <c r="L18" t="str">
        <f>NormalizeData!Z5</f>
        <v>6.10nM</v>
      </c>
      <c r="O18" t="str">
        <f>D18</f>
        <v>100.00pM</v>
      </c>
    </row>
    <row r="19" spans="1:15">
      <c r="B19" t="str">
        <f>NormalizeData!A6</f>
        <v>Compound2</v>
      </c>
      <c r="E19" t="str">
        <f>IF(NormalizeData!S6="", "",NormalizeData!S6)</f>
        <v/>
      </c>
      <c r="F19" t="str">
        <f>IF(NormalizeData!T6="", "",NormalizeData!T6)</f>
        <v/>
      </c>
      <c r="G19" t="str">
        <f>IF(NormalizeData!U6="", "",NormalizeData!U6)</f>
        <v/>
      </c>
      <c r="H19" t="str">
        <f>IF(NormalizeData!V6="", "",NormalizeData!V6)</f>
        <v/>
      </c>
      <c r="I19" t="str">
        <f>IF(NormalizeData!W6="", "",NormalizeData!W6)</f>
        <v/>
      </c>
      <c r="J19" t="str">
        <f>IF(NormalizeData!X6="", "",NormalizeData!X6)</f>
        <v/>
      </c>
      <c r="K19" t="str">
        <f>IF(NormalizeData!Y6="", "",NormalizeData!Y6)</f>
        <v/>
      </c>
      <c r="L19" t="str">
        <f>IF(NormalizeData!Z6="", "",NormalizeData!Z6)</f>
        <v/>
      </c>
    </row>
    <row r="20" spans="1:15">
      <c r="B20" t="str">
        <f>NormalizeData!A7</f>
        <v>Conc2</v>
      </c>
      <c r="E20" t="str">
        <f>IF(NormalizeData!S7="", "",NormalizeData!S7)</f>
        <v/>
      </c>
      <c r="F20" t="str">
        <f>IF(NormalizeData!T7="", "",NormalizeData!T7)</f>
        <v/>
      </c>
      <c r="G20" t="str">
        <f>IF(NormalizeData!U7="", "",NormalizeData!U7)</f>
        <v/>
      </c>
      <c r="H20" t="str">
        <f>IF(NormalizeData!V7="", "",NormalizeData!V7)</f>
        <v/>
      </c>
      <c r="I20" t="str">
        <f>IF(NormalizeData!W7="", "",NormalizeData!W7)</f>
        <v/>
      </c>
      <c r="J20" t="str">
        <f>IF(NormalizeData!X7="", "",NormalizeData!X7)</f>
        <v/>
      </c>
      <c r="K20" t="str">
        <f>IF(NormalizeData!Y7="", "",NormalizeData!Y7)</f>
        <v/>
      </c>
      <c r="L20" t="str">
        <f>IF(NormalizeData!Z7="", "",NormalizeData!Z7)</f>
        <v/>
      </c>
    </row>
    <row r="21" spans="1:15">
      <c r="A21" s="56">
        <f>CONTROLS!A20</f>
        <v>25.568000000000001</v>
      </c>
      <c r="B21" s="74" t="str">
        <f>CONTROLS!B20</f>
        <v>Exposure Time (hrs)</v>
      </c>
    </row>
    <row r="22" spans="1:15">
      <c r="A22" t="str">
        <f>CONTROLS!A21</f>
        <v>Time (h)</v>
      </c>
      <c r="B22" s="74"/>
      <c r="E22" t="str">
        <f>NormalizeData!S8</f>
        <v>B2</v>
      </c>
      <c r="F22" t="str">
        <f>NormalizeData!T8</f>
        <v>B3</v>
      </c>
      <c r="G22" t="str">
        <f>NormalizeData!U8</f>
        <v>B4</v>
      </c>
      <c r="H22" t="str">
        <f>NormalizeData!V8</f>
        <v>B5</v>
      </c>
      <c r="I22" t="str">
        <f>NormalizeData!W8</f>
        <v>B6</v>
      </c>
      <c r="J22" t="str">
        <f>NormalizeData!X8</f>
        <v>B7</v>
      </c>
      <c r="K22" t="str">
        <f>NormalizeData!Y8</f>
        <v>B8</v>
      </c>
      <c r="L22" t="str">
        <f>NormalizeData!Z8</f>
        <v>B9</v>
      </c>
    </row>
    <row r="23" spans="1:15">
      <c r="A23">
        <f>NormalizeData!A9</f>
        <v>2.5000000000000001E-3</v>
      </c>
      <c r="B23">
        <f>CONTROLS!B22</f>
        <v>-25.5655</v>
      </c>
      <c r="E23">
        <f>IF(BinaryData!S9=0,"",NormalizeData!S9)</f>
        <v>6.0499999999999996E-4</v>
      </c>
      <c r="F23">
        <f>IF(BinaryData!T9=0,"",NormalizeData!T9)</f>
        <v>1.2600000000000001E-3</v>
      </c>
      <c r="G23">
        <f>IF(BinaryData!U9=0,"",NormalizeData!U9)</f>
        <v>7.7200000000000001E-4</v>
      </c>
      <c r="H23">
        <f>IF(BinaryData!V9=0,"",NormalizeData!V9)</f>
        <v>-6.9399999999999996E-4</v>
      </c>
      <c r="I23">
        <f>IF(BinaryData!W9=0,"",NormalizeData!W9)</f>
        <v>-2.2529999999999998E-3</v>
      </c>
      <c r="J23">
        <f>IF(BinaryData!X9=0,"",NormalizeData!X9)</f>
        <v>-9.4399999999999996E-4</v>
      </c>
      <c r="K23">
        <f>IF(BinaryData!Y9=0,"",NormalizeData!Y9)</f>
        <v>9.1799999999999998E-4</v>
      </c>
      <c r="L23">
        <f>IF(BinaryData!Z9=0,"",NormalizeData!Z9)</f>
        <v>1.3810000000000001E-3</v>
      </c>
    </row>
    <row r="24" spans="1:15">
      <c r="A24">
        <f>NormalizeData!A10</f>
        <v>2.164444</v>
      </c>
      <c r="B24">
        <f>CONTROLS!B23</f>
        <v>-23.403556000000002</v>
      </c>
      <c r="C24">
        <f>CONTROLS!V23</f>
        <v>0.10777149999999999</v>
      </c>
      <c r="D24">
        <f>CONTROLS!X23</f>
        <v>9.0265499999999999E-2</v>
      </c>
      <c r="E24">
        <f>IF(BinaryData!S10=0,"",NormalizeData!S10)</f>
        <v>8.362E-2</v>
      </c>
      <c r="F24">
        <f>IF(BinaryData!T10=0,"",NormalizeData!T10)</f>
        <v>8.3876000000000006E-2</v>
      </c>
      <c r="G24">
        <f>IF(BinaryData!U10=0,"",NormalizeData!U10)</f>
        <v>7.5314000000000006E-2</v>
      </c>
      <c r="H24">
        <f>IF(BinaryData!V10=0,"",NormalizeData!V10)</f>
        <v>7.7009999999999995E-2</v>
      </c>
      <c r="I24">
        <f>IF(BinaryData!W10=0,"",NormalizeData!W10)</f>
        <v>7.3978000000000002E-2</v>
      </c>
      <c r="J24">
        <f>IF(BinaryData!X10=0,"",NormalizeData!X10)</f>
        <v>9.9363000000000007E-2</v>
      </c>
      <c r="K24">
        <f>IF(BinaryData!Y10=0,"",NormalizeData!Y10)</f>
        <v>0.108733</v>
      </c>
      <c r="L24">
        <f>IF(BinaryData!Z10=0,"",NormalizeData!Z10)</f>
        <v>9.1010999999999995E-2</v>
      </c>
      <c r="N24">
        <f>CONTROLS!AA23</f>
        <v>1.5977693502713997E-2</v>
      </c>
      <c r="O24">
        <f>CONTROLS!AC23</f>
        <v>8.0393654185721228E-3</v>
      </c>
    </row>
    <row r="25" spans="1:15">
      <c r="A25">
        <f>NormalizeData!A11</f>
        <v>3.1627779999999999</v>
      </c>
      <c r="B25">
        <f>CONTROLS!B24</f>
        <v>-22.405222000000002</v>
      </c>
      <c r="C25">
        <f>CONTROLS!V24</f>
        <v>0.14887824999999999</v>
      </c>
      <c r="D25">
        <f>CONTROLS!X24</f>
        <v>0.1369515</v>
      </c>
      <c r="E25">
        <f>IF(BinaryData!S11=0,"",NormalizeData!S11)</f>
        <v>0.113826</v>
      </c>
      <c r="F25">
        <f>IF(BinaryData!T11=0,"",NormalizeData!T11)</f>
        <v>0.120722</v>
      </c>
      <c r="G25">
        <f>IF(BinaryData!U11=0,"",NormalizeData!U11)</f>
        <v>0.111565</v>
      </c>
      <c r="H25">
        <f>IF(BinaryData!V11=0,"",NormalizeData!V11)</f>
        <v>0.100275</v>
      </c>
      <c r="I25">
        <f>IF(BinaryData!W11=0,"",NormalizeData!W11)</f>
        <v>9.9138000000000004E-2</v>
      </c>
      <c r="J25">
        <f>IF(BinaryData!X11=0,"",NormalizeData!X11)</f>
        <v>0.13450799999999999</v>
      </c>
      <c r="K25">
        <f>IF(BinaryData!Y11=0,"",NormalizeData!Y11)</f>
        <v>0.14034199999999999</v>
      </c>
      <c r="L25">
        <f>IF(BinaryData!Z11=0,"",NormalizeData!Z11)</f>
        <v>0.126802</v>
      </c>
      <c r="N25">
        <f>CONTROLS!AA24</f>
        <v>2.0289936608657501E-2</v>
      </c>
      <c r="O25">
        <f>CONTROLS!AC24</f>
        <v>2.5372148700231696E-2</v>
      </c>
    </row>
    <row r="26" spans="1:15">
      <c r="A26">
        <f>NormalizeData!A12</f>
        <v>4.1608330000000002</v>
      </c>
      <c r="B26">
        <f>CONTROLS!B25</f>
        <v>-21.407167000000001</v>
      </c>
      <c r="C26">
        <f>CONTROLS!V25</f>
        <v>0.17260149999999999</v>
      </c>
      <c r="D26">
        <f>CONTROLS!X25</f>
        <v>0.16765025</v>
      </c>
      <c r="E26">
        <f>IF(BinaryData!S12=0,"",NormalizeData!S12)</f>
        <v>0.14183100000000001</v>
      </c>
      <c r="F26">
        <f>IF(BinaryData!T12=0,"",NormalizeData!T12)</f>
        <v>0.14603099999999999</v>
      </c>
      <c r="G26">
        <f>IF(BinaryData!U12=0,"",NormalizeData!U12)</f>
        <v>0.14582400000000001</v>
      </c>
      <c r="H26">
        <f>IF(BinaryData!V12=0,"",NormalizeData!V12)</f>
        <v>0.123783</v>
      </c>
      <c r="I26">
        <f>IF(BinaryData!W12=0,"",NormalizeData!W12)</f>
        <v>0.123638</v>
      </c>
      <c r="J26">
        <f>IF(BinaryData!X12=0,"",NormalizeData!X12)</f>
        <v>0.15757399999999999</v>
      </c>
      <c r="K26">
        <f>IF(BinaryData!Y12=0,"",NormalizeData!Y12)</f>
        <v>0.166903</v>
      </c>
      <c r="L26">
        <f>IF(BinaryData!Z12=0,"",NormalizeData!Z12)</f>
        <v>0.14671600000000001</v>
      </c>
      <c r="N26">
        <f>CONTROLS!AA25</f>
        <v>1.7828843194853287E-2</v>
      </c>
      <c r="O26">
        <f>CONTROLS!AC25</f>
        <v>3.3302379578392431E-2</v>
      </c>
    </row>
    <row r="27" spans="1:15">
      <c r="A27">
        <f>NormalizeData!A13</f>
        <v>5.1586109999999996</v>
      </c>
      <c r="B27">
        <f>CONTROLS!B26</f>
        <v>-20.409389000000001</v>
      </c>
      <c r="C27">
        <f>CONTROLS!V26</f>
        <v>0.19101799999999999</v>
      </c>
      <c r="D27">
        <f>CONTROLS!X26</f>
        <v>0.19004499999999999</v>
      </c>
      <c r="E27">
        <f>IF(BinaryData!S13=0,"",NormalizeData!S13)</f>
        <v>0.15515599999999999</v>
      </c>
      <c r="F27">
        <f>IF(BinaryData!T13=0,"",NormalizeData!T13)</f>
        <v>0.16575300000000001</v>
      </c>
      <c r="G27">
        <f>IF(BinaryData!U13=0,"",NormalizeData!U13)</f>
        <v>0.163273</v>
      </c>
      <c r="H27">
        <f>IF(BinaryData!V13=0,"",NormalizeData!V13)</f>
        <v>0.14225599999999999</v>
      </c>
      <c r="I27">
        <f>IF(BinaryData!W13=0,"",NormalizeData!W13)</f>
        <v>0.14005200000000001</v>
      </c>
      <c r="J27">
        <f>IF(BinaryData!X13=0,"",NormalizeData!X13)</f>
        <v>0.180672</v>
      </c>
      <c r="K27">
        <f>IF(BinaryData!Y13=0,"",NormalizeData!Y13)</f>
        <v>0.18522</v>
      </c>
      <c r="L27">
        <f>IF(BinaryData!Z13=0,"",NormalizeData!Z13)</f>
        <v>0.16544200000000001</v>
      </c>
      <c r="N27">
        <f>CONTROLS!AA26</f>
        <v>1.7431985123138833E-2</v>
      </c>
      <c r="O27">
        <f>CONTROLS!AC26</f>
        <v>3.6964558421998396E-2</v>
      </c>
    </row>
    <row r="28" spans="1:15">
      <c r="A28">
        <f>NormalizeData!A14</f>
        <v>6.1555559999999998</v>
      </c>
      <c r="B28">
        <f>CONTROLS!B27</f>
        <v>-19.412444000000001</v>
      </c>
      <c r="C28">
        <f>CONTROLS!V27</f>
        <v>0.208817</v>
      </c>
      <c r="D28">
        <f>CONTROLS!X27</f>
        <v>0.21202824999999997</v>
      </c>
      <c r="E28">
        <f>IF(BinaryData!S14=0,"",NormalizeData!S14)</f>
        <v>0.17982999999999999</v>
      </c>
      <c r="F28">
        <f>IF(BinaryData!T14=0,"",NormalizeData!T14)</f>
        <v>0.184084</v>
      </c>
      <c r="G28">
        <f>IF(BinaryData!U14=0,"",NormalizeData!U14)</f>
        <v>0.189719</v>
      </c>
      <c r="H28">
        <f>IF(BinaryData!V14=0,"",NormalizeData!V14)</f>
        <v>0.16555</v>
      </c>
      <c r="I28">
        <f>IF(BinaryData!W14=0,"",NormalizeData!W14)</f>
        <v>0.159358</v>
      </c>
      <c r="J28">
        <f>IF(BinaryData!X14=0,"",NormalizeData!X14)</f>
        <v>0.20041</v>
      </c>
      <c r="K28">
        <f>IF(BinaryData!Y14=0,"",NormalizeData!Y14)</f>
        <v>0.20793500000000001</v>
      </c>
      <c r="L28">
        <f>IF(BinaryData!Z14=0,"",NormalizeData!Z14)</f>
        <v>0.184223</v>
      </c>
      <c r="N28">
        <f>CONTROLS!AA27</f>
        <v>1.6137367381329593E-2</v>
      </c>
      <c r="O28">
        <f>CONTROLS!AC27</f>
        <v>3.8249454047302088E-2</v>
      </c>
    </row>
    <row r="29" spans="1:15">
      <c r="A29">
        <f>NormalizeData!A15</f>
        <v>7.1511110000000002</v>
      </c>
      <c r="B29">
        <f>CONTROLS!B28</f>
        <v>-18.416889000000001</v>
      </c>
      <c r="C29">
        <f>CONTROLS!V28</f>
        <v>0.23171624999999998</v>
      </c>
      <c r="D29">
        <f>CONTROLS!X28</f>
        <v>0.23512125</v>
      </c>
      <c r="E29">
        <f>IF(BinaryData!S15=0,"",NormalizeData!S15)</f>
        <v>0.20033300000000001</v>
      </c>
      <c r="F29">
        <f>IF(BinaryData!T15=0,"",NormalizeData!T15)</f>
        <v>0.20580399999999999</v>
      </c>
      <c r="G29">
        <f>IF(BinaryData!U15=0,"",NormalizeData!U15)</f>
        <v>0.216222</v>
      </c>
      <c r="H29">
        <f>IF(BinaryData!V15=0,"",NormalizeData!V15)</f>
        <v>0.18864700000000001</v>
      </c>
      <c r="I29">
        <f>IF(BinaryData!W15=0,"",NormalizeData!W15)</f>
        <v>0.18324099999999999</v>
      </c>
      <c r="J29">
        <f>IF(BinaryData!X15=0,"",NormalizeData!X15)</f>
        <v>0.224492</v>
      </c>
      <c r="K29">
        <f>IF(BinaryData!Y15=0,"",NormalizeData!Y15)</f>
        <v>0.23302400000000001</v>
      </c>
      <c r="L29">
        <f>IF(BinaryData!Z15=0,"",NormalizeData!Z15)</f>
        <v>0.20926800000000001</v>
      </c>
      <c r="N29">
        <f>CONTROLS!AA28</f>
        <v>1.5435865214385185E-2</v>
      </c>
      <c r="O29">
        <f>CONTROLS!AC28</f>
        <v>3.8552711356228439E-2</v>
      </c>
    </row>
    <row r="30" spans="1:15">
      <c r="A30">
        <f>NormalizeData!A16</f>
        <v>8.1491670000000003</v>
      </c>
      <c r="B30">
        <f>CONTROLS!B29</f>
        <v>-17.418832999999999</v>
      </c>
      <c r="C30">
        <f>CONTROLS!V29</f>
        <v>0.26129049999999998</v>
      </c>
      <c r="D30">
        <f>CONTROLS!X29</f>
        <v>0.26425525</v>
      </c>
      <c r="E30">
        <f>IF(BinaryData!S16=0,"",NormalizeData!S16)</f>
        <v>0.232576</v>
      </c>
      <c r="F30">
        <f>IF(BinaryData!T16=0,"",NormalizeData!T16)</f>
        <v>0.23355899999999999</v>
      </c>
      <c r="G30">
        <f>IF(BinaryData!U16=0,"",NormalizeData!U16)</f>
        <v>0.244975</v>
      </c>
      <c r="H30">
        <f>IF(BinaryData!V16=0,"",NormalizeData!V16)</f>
        <v>0.22084799999999999</v>
      </c>
      <c r="I30">
        <f>IF(BinaryData!W16=0,"",NormalizeData!W16)</f>
        <v>0.21548800000000001</v>
      </c>
      <c r="J30">
        <f>IF(BinaryData!X16=0,"",NormalizeData!X16)</f>
        <v>0.25599699999999997</v>
      </c>
      <c r="K30">
        <f>IF(BinaryData!Y16=0,"",NormalizeData!Y16)</f>
        <v>0.26306800000000002</v>
      </c>
      <c r="L30">
        <f>IF(BinaryData!Z16=0,"",NormalizeData!Z16)</f>
        <v>0.240144</v>
      </c>
      <c r="N30">
        <f>CONTROLS!AA29</f>
        <v>1.3304559130864375E-2</v>
      </c>
      <c r="O30">
        <f>CONTROLS!AC29</f>
        <v>3.9225754383015517E-2</v>
      </c>
    </row>
    <row r="31" spans="1:15">
      <c r="A31">
        <f>NormalizeData!A17</f>
        <v>9.1469439999999995</v>
      </c>
      <c r="B31">
        <f>CONTROLS!B30</f>
        <v>-16.421056</v>
      </c>
      <c r="C31">
        <f>CONTROLS!V30</f>
        <v>0.29621049999999999</v>
      </c>
      <c r="D31">
        <f>CONTROLS!X30</f>
        <v>0.30032300000000001</v>
      </c>
      <c r="E31">
        <f>IF(BinaryData!S17=0,"",NormalizeData!S17)</f>
        <v>0.269347</v>
      </c>
      <c r="F31">
        <f>IF(BinaryData!T17=0,"",NormalizeData!T17)</f>
        <v>0.26861699999999999</v>
      </c>
      <c r="G31">
        <f>IF(BinaryData!U17=0,"",NormalizeData!U17)</f>
        <v>0.282053</v>
      </c>
      <c r="H31">
        <f>IF(BinaryData!V17=0,"",NormalizeData!V17)</f>
        <v>0.25774200000000003</v>
      </c>
      <c r="I31">
        <f>IF(BinaryData!W17=0,"",NormalizeData!W17)</f>
        <v>0.249864</v>
      </c>
      <c r="J31">
        <f>IF(BinaryData!X17=0,"",NormalizeData!X17)</f>
        <v>0.29086600000000001</v>
      </c>
      <c r="K31">
        <f>IF(BinaryData!Y17=0,"",NormalizeData!Y17)</f>
        <v>0.298207</v>
      </c>
      <c r="L31">
        <f>IF(BinaryData!Z17=0,"",NormalizeData!Z17)</f>
        <v>0.27618700000000002</v>
      </c>
      <c r="N31">
        <f>CONTROLS!AA30</f>
        <v>1.0135272418637788E-2</v>
      </c>
      <c r="O31">
        <f>CONTROLS!AC30</f>
        <v>3.8508594910747165E-2</v>
      </c>
    </row>
    <row r="32" spans="1:15">
      <c r="A32">
        <f>NormalizeData!A18</f>
        <v>10.145833</v>
      </c>
      <c r="B32">
        <f>CONTROLS!B31</f>
        <v>-15.422167000000002</v>
      </c>
      <c r="C32">
        <f>CONTROLS!V31</f>
        <v>0.33618750000000003</v>
      </c>
      <c r="D32">
        <f>CONTROLS!X31</f>
        <v>0.33839525000000004</v>
      </c>
      <c r="E32">
        <f>IF(BinaryData!S18=0,"",NormalizeData!S18)</f>
        <v>0.310886</v>
      </c>
      <c r="F32">
        <f>IF(BinaryData!T18=0,"",NormalizeData!T18)</f>
        <v>0.31063400000000002</v>
      </c>
      <c r="G32">
        <f>IF(BinaryData!U18=0,"",NormalizeData!U18)</f>
        <v>0.32313999999999998</v>
      </c>
      <c r="H32">
        <f>IF(BinaryData!V18=0,"",NormalizeData!V18)</f>
        <v>0.29901499999999998</v>
      </c>
      <c r="I32">
        <f>IF(BinaryData!W18=0,"",NormalizeData!W18)</f>
        <v>0.29180099999999998</v>
      </c>
      <c r="J32">
        <f>IF(BinaryData!X18=0,"",NormalizeData!X18)</f>
        <v>0.32920300000000002</v>
      </c>
      <c r="K32">
        <f>IF(BinaryData!Y18=0,"",NormalizeData!Y18)</f>
        <v>0.34375499999999998</v>
      </c>
      <c r="L32">
        <f>IF(BinaryData!Z18=0,"",NormalizeData!Z18)</f>
        <v>0.31868299999999999</v>
      </c>
      <c r="N32">
        <f>CONTROLS!AA31</f>
        <v>9.9360508083778751E-3</v>
      </c>
      <c r="O32">
        <f>CONTROLS!AC31</f>
        <v>3.846226371718129E-2</v>
      </c>
    </row>
    <row r="33" spans="1:15">
      <c r="A33">
        <f>NormalizeData!A19</f>
        <v>11.1425</v>
      </c>
      <c r="B33">
        <f>CONTROLS!B32</f>
        <v>-14.425500000000001</v>
      </c>
      <c r="C33">
        <f>CONTROLS!V32</f>
        <v>0.37957250000000003</v>
      </c>
      <c r="D33">
        <f>CONTROLS!X32</f>
        <v>0.38246425000000001</v>
      </c>
      <c r="E33">
        <f>IF(BinaryData!S19=0,"",NormalizeData!S19)</f>
        <v>0.36055700000000002</v>
      </c>
      <c r="F33">
        <f>IF(BinaryData!T19=0,"",NormalizeData!T19)</f>
        <v>0.35120200000000001</v>
      </c>
      <c r="G33">
        <f>IF(BinaryData!U19=0,"",NormalizeData!U19)</f>
        <v>0.36749700000000002</v>
      </c>
      <c r="H33">
        <f>IF(BinaryData!V19=0,"",NormalizeData!V19)</f>
        <v>0.34231200000000001</v>
      </c>
      <c r="I33">
        <f>IF(BinaryData!W19=0,"",NormalizeData!W19)</f>
        <v>0.33630300000000002</v>
      </c>
      <c r="J33">
        <f>IF(BinaryData!X19=0,"",NormalizeData!X19)</f>
        <v>0.37689299999999998</v>
      </c>
      <c r="K33">
        <f>IF(BinaryData!Y19=0,"",NormalizeData!Y19)</f>
        <v>0.389573</v>
      </c>
      <c r="L33">
        <f>IF(BinaryData!Z19=0,"",NormalizeData!Z19)</f>
        <v>0.363674</v>
      </c>
      <c r="N33">
        <f>CONTROLS!AA32</f>
        <v>8.2192441866633919E-3</v>
      </c>
      <c r="O33">
        <f>CONTROLS!AC32</f>
        <v>3.6447772308469011E-2</v>
      </c>
    </row>
    <row r="34" spans="1:15">
      <c r="A34">
        <f>NormalizeData!A20</f>
        <v>12.14</v>
      </c>
      <c r="B34">
        <f>CONTROLS!B33</f>
        <v>-13.428000000000001</v>
      </c>
      <c r="C34">
        <f>CONTROLS!V33</f>
        <v>0.42399474999999998</v>
      </c>
      <c r="D34">
        <f>CONTROLS!X33</f>
        <v>0.42505025000000002</v>
      </c>
      <c r="E34">
        <f>IF(BinaryData!S20=0,"",NormalizeData!S20)</f>
        <v>0.40564499999999998</v>
      </c>
      <c r="F34">
        <f>IF(BinaryData!T20=0,"",NormalizeData!T20)</f>
        <v>0.40140799999999999</v>
      </c>
      <c r="G34">
        <f>IF(BinaryData!U20=0,"",NormalizeData!U20)</f>
        <v>0.41427199999999997</v>
      </c>
      <c r="H34">
        <f>IF(BinaryData!V20=0,"",NormalizeData!V20)</f>
        <v>0.38980100000000001</v>
      </c>
      <c r="I34">
        <f>IF(BinaryData!W20=0,"",NormalizeData!W20)</f>
        <v>0.38198500000000002</v>
      </c>
      <c r="J34">
        <f>IF(BinaryData!X20=0,"",NormalizeData!X20)</f>
        <v>0.41960399999999998</v>
      </c>
      <c r="K34">
        <f>IF(BinaryData!Y20=0,"",NormalizeData!Y20)</f>
        <v>0.43156600000000001</v>
      </c>
      <c r="L34">
        <f>IF(BinaryData!Z20=0,"",NormalizeData!Z20)</f>
        <v>0.41361399999999998</v>
      </c>
      <c r="N34">
        <f>CONTROLS!AA33</f>
        <v>9.0628381270254719E-3</v>
      </c>
      <c r="O34">
        <f>CONTROLS!AC33</f>
        <v>3.4301379519148592E-2</v>
      </c>
    </row>
    <row r="35" spans="1:15">
      <c r="A35">
        <f>NormalizeData!A21</f>
        <v>13.138889000000001</v>
      </c>
      <c r="B35">
        <f>CONTROLS!B34</f>
        <v>-12.429111000000001</v>
      </c>
      <c r="C35">
        <f>CONTROLS!V34</f>
        <v>0.46885625000000003</v>
      </c>
      <c r="D35">
        <f>CONTROLS!X34</f>
        <v>0.47100975</v>
      </c>
      <c r="E35">
        <f>IF(BinaryData!S21=0,"",NormalizeData!S21)</f>
        <v>0.44850099999999998</v>
      </c>
      <c r="F35">
        <f>IF(BinaryData!T21=0,"",NormalizeData!T21)</f>
        <v>0.443936</v>
      </c>
      <c r="G35">
        <f>IF(BinaryData!U21=0,"",NormalizeData!U21)</f>
        <v>0.45803300000000002</v>
      </c>
      <c r="H35">
        <f>IF(BinaryData!V21=0,"",NormalizeData!V21)</f>
        <v>0.43776100000000001</v>
      </c>
      <c r="I35">
        <f>IF(BinaryData!W21=0,"",NormalizeData!W21)</f>
        <v>0.426062</v>
      </c>
      <c r="J35">
        <f>IF(BinaryData!X21=0,"",NormalizeData!X21)</f>
        <v>0.46253</v>
      </c>
      <c r="K35">
        <f>IF(BinaryData!Y21=0,"",NormalizeData!Y21)</f>
        <v>0.47656900000000002</v>
      </c>
      <c r="L35">
        <f>IF(BinaryData!Z21=0,"",NormalizeData!Z21)</f>
        <v>0.461372</v>
      </c>
      <c r="N35">
        <f>CONTROLS!AA34</f>
        <v>9.262173912388677E-3</v>
      </c>
      <c r="O35">
        <f>CONTROLS!AC34</f>
        <v>3.1536426592909998E-2</v>
      </c>
    </row>
    <row r="36" spans="1:15">
      <c r="A36">
        <f>NormalizeData!A22</f>
        <v>14.136388999999999</v>
      </c>
      <c r="B36">
        <f>CONTROLS!B35</f>
        <v>-11.431611000000002</v>
      </c>
      <c r="C36">
        <f>CONTROLS!V35</f>
        <v>0.51204424999999998</v>
      </c>
      <c r="D36">
        <f>CONTROLS!X35</f>
        <v>0.51209674999999999</v>
      </c>
      <c r="E36">
        <f>IF(BinaryData!S22=0,"",NormalizeData!S22)</f>
        <v>0.49366599999999999</v>
      </c>
      <c r="F36">
        <f>IF(BinaryData!T22=0,"",NormalizeData!T22)</f>
        <v>0.48672300000000002</v>
      </c>
      <c r="G36">
        <f>IF(BinaryData!U22=0,"",NormalizeData!U22)</f>
        <v>0.50476299999999996</v>
      </c>
      <c r="H36">
        <f>IF(BinaryData!V22=0,"",NormalizeData!V22)</f>
        <v>0.48449900000000001</v>
      </c>
      <c r="I36">
        <f>IF(BinaryData!W22=0,"",NormalizeData!W22)</f>
        <v>0.46803099999999997</v>
      </c>
      <c r="J36">
        <f>IF(BinaryData!X22=0,"",NormalizeData!X22)</f>
        <v>0.50342600000000004</v>
      </c>
      <c r="K36">
        <f>IF(BinaryData!Y22=0,"",NormalizeData!Y22)</f>
        <v>0.515455</v>
      </c>
      <c r="L36">
        <f>IF(BinaryData!Z22=0,"",NormalizeData!Z22)</f>
        <v>0.50750899999999999</v>
      </c>
      <c r="N36">
        <f>CONTROLS!AA35</f>
        <v>8.3302964883209957E-3</v>
      </c>
      <c r="O36">
        <f>CONTROLS!AC35</f>
        <v>3.0171315056689182E-2</v>
      </c>
    </row>
    <row r="37" spans="1:15">
      <c r="A37">
        <f>NormalizeData!A23</f>
        <v>15.134722</v>
      </c>
      <c r="B37">
        <f>CONTROLS!B36</f>
        <v>-10.433278000000001</v>
      </c>
      <c r="C37">
        <f>CONTROLS!V36</f>
        <v>0.54966124999999999</v>
      </c>
      <c r="D37">
        <f>CONTROLS!X36</f>
        <v>0.55126174999999999</v>
      </c>
      <c r="E37">
        <f>IF(BinaryData!S23=0,"",NormalizeData!S23)</f>
        <v>0.53742800000000002</v>
      </c>
      <c r="F37">
        <f>IF(BinaryData!T23=0,"",NormalizeData!T23)</f>
        <v>0.53111200000000003</v>
      </c>
      <c r="G37">
        <f>IF(BinaryData!U23=0,"",NormalizeData!U23)</f>
        <v>0.55122599999999999</v>
      </c>
      <c r="H37">
        <f>IF(BinaryData!V23=0,"",NormalizeData!V23)</f>
        <v>0.53093199999999996</v>
      </c>
      <c r="I37">
        <f>IF(BinaryData!W23=0,"",NormalizeData!W23)</f>
        <v>0.50905900000000004</v>
      </c>
      <c r="J37">
        <f>IF(BinaryData!X23=0,"",NormalizeData!X23)</f>
        <v>0.54473000000000005</v>
      </c>
      <c r="K37">
        <f>IF(BinaryData!Y23=0,"",NormalizeData!Y23)</f>
        <v>0.557925</v>
      </c>
      <c r="L37">
        <f>IF(BinaryData!Z23=0,"",NormalizeData!Z23)</f>
        <v>0.54882600000000004</v>
      </c>
      <c r="N37">
        <f>CONTROLS!AA36</f>
        <v>5.0415659191035767E-3</v>
      </c>
      <c r="O37">
        <f>CONTROLS!AC36</f>
        <v>3.0662610395235389E-2</v>
      </c>
    </row>
    <row r="38" spans="1:15">
      <c r="A38">
        <f>NormalizeData!A24</f>
        <v>16.1325</v>
      </c>
      <c r="B38">
        <f>CONTROLS!B37</f>
        <v>-9.4355000000000011</v>
      </c>
      <c r="C38">
        <f>CONTROLS!V37</f>
        <v>0.59303850000000002</v>
      </c>
      <c r="D38">
        <f>CONTROLS!X37</f>
        <v>0.59334450000000005</v>
      </c>
      <c r="E38">
        <f>IF(BinaryData!S24=0,"",NormalizeData!S24)</f>
        <v>0.58074899999999996</v>
      </c>
      <c r="F38">
        <f>IF(BinaryData!T24=0,"",NormalizeData!T24)</f>
        <v>0.57359499999999997</v>
      </c>
      <c r="G38">
        <f>IF(BinaryData!U24=0,"",NormalizeData!U24)</f>
        <v>0.58931100000000003</v>
      </c>
      <c r="H38">
        <f>IF(BinaryData!V24=0,"",NormalizeData!V24)</f>
        <v>0.57007099999999999</v>
      </c>
      <c r="I38">
        <f>IF(BinaryData!W24=0,"",NormalizeData!W24)</f>
        <v>0.55519799999999997</v>
      </c>
      <c r="J38">
        <f>IF(BinaryData!X24=0,"",NormalizeData!X24)</f>
        <v>0.58958200000000005</v>
      </c>
      <c r="K38">
        <f>IF(BinaryData!Y24=0,"",NormalizeData!Y24)</f>
        <v>0.59948500000000005</v>
      </c>
      <c r="L38">
        <f>IF(BinaryData!Z24=0,"",NormalizeData!Z24)</f>
        <v>0.59384499999999996</v>
      </c>
      <c r="N38">
        <f>CONTROLS!AA37</f>
        <v>6.8119963055382838E-3</v>
      </c>
      <c r="O38">
        <f>CONTROLS!AC37</f>
        <v>2.925573505599656E-2</v>
      </c>
    </row>
    <row r="39" spans="1:15">
      <c r="A39">
        <f>NormalizeData!A25</f>
        <v>17.123888999999998</v>
      </c>
      <c r="B39">
        <f>CONTROLS!B38</f>
        <v>-8.444111000000003</v>
      </c>
      <c r="C39">
        <f>CONTROLS!V38</f>
        <v>0.63303799999999999</v>
      </c>
      <c r="D39">
        <f>CONTROLS!X38</f>
        <v>0.62908149999999996</v>
      </c>
      <c r="E39">
        <f>IF(BinaryData!S25=0,"",NormalizeData!S25)</f>
        <v>0.62357499999999999</v>
      </c>
      <c r="F39">
        <f>IF(BinaryData!T25=0,"",NormalizeData!T25)</f>
        <v>0.61432600000000004</v>
      </c>
      <c r="G39">
        <f>IF(BinaryData!U25=0,"",NormalizeData!U25)</f>
        <v>0.63078000000000001</v>
      </c>
      <c r="H39">
        <f>IF(BinaryData!V25=0,"",NormalizeData!V25)</f>
        <v>0.61014400000000002</v>
      </c>
      <c r="I39">
        <f>IF(BinaryData!W25=0,"",NormalizeData!W25)</f>
        <v>0.59538899999999995</v>
      </c>
      <c r="J39">
        <f>IF(BinaryData!X25=0,"",NormalizeData!X25)</f>
        <v>0.63102000000000003</v>
      </c>
      <c r="K39">
        <f>IF(BinaryData!Y25=0,"",NormalizeData!Y25)</f>
        <v>0.64107700000000001</v>
      </c>
      <c r="L39">
        <f>IF(BinaryData!Z25=0,"",NormalizeData!Z25)</f>
        <v>0.62789799999999996</v>
      </c>
      <c r="N39">
        <f>CONTROLS!AA38</f>
        <v>7.4277601379330056E-3</v>
      </c>
      <c r="O39">
        <f>CONTROLS!AC38</f>
        <v>2.1178373521118208E-2</v>
      </c>
    </row>
    <row r="40" spans="1:15">
      <c r="A40">
        <f>NormalizeData!A26</f>
        <v>18.116389000000002</v>
      </c>
      <c r="B40">
        <f>CONTROLS!B39</f>
        <v>-7.4516109999999998</v>
      </c>
      <c r="C40">
        <f>CONTROLS!V39</f>
        <v>0.67071674999999997</v>
      </c>
      <c r="D40">
        <f>CONTROLS!X39</f>
        <v>0.67038350000000002</v>
      </c>
      <c r="E40">
        <f>IF(BinaryData!S26=0,"",NormalizeData!S26)</f>
        <v>0.65621300000000005</v>
      </c>
      <c r="F40">
        <f>IF(BinaryData!T26=0,"",NormalizeData!T26)</f>
        <v>0.65604899999999999</v>
      </c>
      <c r="G40">
        <f>IF(BinaryData!U26=0,"",NormalizeData!U26)</f>
        <v>0.66947800000000002</v>
      </c>
      <c r="H40">
        <f>IF(BinaryData!V26=0,"",NormalizeData!V26)</f>
        <v>0.65259999999999996</v>
      </c>
      <c r="I40">
        <f>IF(BinaryData!W26=0,"",NormalizeData!W26)</f>
        <v>0.64413799999999999</v>
      </c>
      <c r="J40">
        <f>IF(BinaryData!X26=0,"",NormalizeData!X26)</f>
        <v>0.671624</v>
      </c>
      <c r="K40">
        <f>IF(BinaryData!Y26=0,"",NormalizeData!Y26)</f>
        <v>0.68213999999999997</v>
      </c>
      <c r="L40">
        <f>IF(BinaryData!Z26=0,"",NormalizeData!Z26)</f>
        <v>0.66445600000000005</v>
      </c>
      <c r="N40">
        <f>CONTROLS!AA39</f>
        <v>6.5944400002324963E-3</v>
      </c>
      <c r="O40">
        <f>CONTROLS!AC39</f>
        <v>2.0068213365087254E-2</v>
      </c>
    </row>
    <row r="41" spans="1:15">
      <c r="A41">
        <f>NormalizeData!A27</f>
        <v>19.107500000000002</v>
      </c>
      <c r="B41">
        <f>CONTROLS!B40</f>
        <v>-6.4604999999999997</v>
      </c>
      <c r="C41">
        <f>CONTROLS!V40</f>
        <v>0.71160900000000005</v>
      </c>
      <c r="D41">
        <f>CONTROLS!X40</f>
        <v>0.71049825</v>
      </c>
      <c r="E41">
        <f>IF(BinaryData!S27=0,"",NormalizeData!S27)</f>
        <v>0.69945000000000002</v>
      </c>
      <c r="F41">
        <f>IF(BinaryData!T27=0,"",NormalizeData!T27)</f>
        <v>0.69906299999999999</v>
      </c>
      <c r="G41">
        <f>IF(BinaryData!U27=0,"",NormalizeData!U27)</f>
        <v>0.70806100000000005</v>
      </c>
      <c r="H41">
        <f>IF(BinaryData!V27=0,"",NormalizeData!V27)</f>
        <v>0.69962800000000003</v>
      </c>
      <c r="I41">
        <f>IF(BinaryData!W27=0,"",NormalizeData!W27)</f>
        <v>0.68919799999999998</v>
      </c>
      <c r="J41">
        <f>IF(BinaryData!X27=0,"",NormalizeData!X27)</f>
        <v>0.71662899999999996</v>
      </c>
      <c r="K41">
        <f>IF(BinaryData!Y27=0,"",NormalizeData!Y27)</f>
        <v>0.71989300000000001</v>
      </c>
      <c r="L41">
        <f>IF(BinaryData!Z27=0,"",NormalizeData!Z27)</f>
        <v>0.70705799999999996</v>
      </c>
      <c r="N41">
        <f>CONTROLS!AA40</f>
        <v>4.562083807501437E-3</v>
      </c>
      <c r="O41">
        <f>CONTROLS!AC40</f>
        <v>2.119123828968E-2</v>
      </c>
    </row>
    <row r="42" spans="1:15">
      <c r="A42">
        <f>NormalizeData!A28</f>
        <v>20.101111</v>
      </c>
      <c r="B42">
        <f>CONTROLS!B41</f>
        <v>-5.4668890000000019</v>
      </c>
      <c r="C42">
        <f>CONTROLS!V41</f>
        <v>0.75268049999999997</v>
      </c>
      <c r="D42">
        <f>CONTROLS!X41</f>
        <v>0.75227674999999994</v>
      </c>
      <c r="E42">
        <f>IF(BinaryData!S28=0,"",NormalizeData!S28)</f>
        <v>0.74492199999999997</v>
      </c>
      <c r="F42">
        <f>IF(BinaryData!T28=0,"",NormalizeData!T28)</f>
        <v>0.74431199999999997</v>
      </c>
      <c r="G42">
        <f>IF(BinaryData!U28=0,"",NormalizeData!U28)</f>
        <v>0.75720399999999999</v>
      </c>
      <c r="H42">
        <f>IF(BinaryData!V28=0,"",NormalizeData!V28)</f>
        <v>0.74536599999999997</v>
      </c>
      <c r="I42">
        <f>IF(BinaryData!W28=0,"",NormalizeData!W28)</f>
        <v>0.73731100000000005</v>
      </c>
      <c r="J42">
        <f>IF(BinaryData!X28=0,"",NormalizeData!X28)</f>
        <v>0.75987400000000005</v>
      </c>
      <c r="K42">
        <f>IF(BinaryData!Y28=0,"",NormalizeData!Y28)</f>
        <v>0.75969900000000001</v>
      </c>
      <c r="L42">
        <f>IF(BinaryData!Z28=0,"",NormalizeData!Z28)</f>
        <v>0.74633000000000005</v>
      </c>
      <c r="N42">
        <f>CONTROLS!AA41</f>
        <v>4.2107273718444182E-3</v>
      </c>
      <c r="O42">
        <f>CONTROLS!AC41</f>
        <v>1.9319114237372977E-2</v>
      </c>
    </row>
    <row r="43" spans="1:15">
      <c r="A43">
        <f>NormalizeData!A29</f>
        <v>21.091667000000001</v>
      </c>
      <c r="B43">
        <f>CONTROLS!B42</f>
        <v>-4.4763330000000003</v>
      </c>
      <c r="C43">
        <f>CONTROLS!V42</f>
        <v>0.79612050000000001</v>
      </c>
      <c r="D43">
        <f>CONTROLS!X42</f>
        <v>0.79718124999999995</v>
      </c>
      <c r="E43">
        <f>IF(BinaryData!S29=0,"",NormalizeData!S29)</f>
        <v>0.79075300000000004</v>
      </c>
      <c r="F43">
        <f>IF(BinaryData!T29=0,"",NormalizeData!T29)</f>
        <v>0.78945900000000002</v>
      </c>
      <c r="G43">
        <f>IF(BinaryData!U29=0,"",NormalizeData!U29)</f>
        <v>0.79860799999999998</v>
      </c>
      <c r="H43">
        <f>IF(BinaryData!V29=0,"",NormalizeData!V29)</f>
        <v>0.78785799999999995</v>
      </c>
      <c r="I43">
        <f>IF(BinaryData!W29=0,"",NormalizeData!W29)</f>
        <v>0.78580799999999995</v>
      </c>
      <c r="J43">
        <f>IF(BinaryData!X29=0,"",NormalizeData!X29)</f>
        <v>0.80047699999999999</v>
      </c>
      <c r="K43">
        <f>IF(BinaryData!Y29=0,"",NormalizeData!Y29)</f>
        <v>0.80492300000000006</v>
      </c>
      <c r="L43">
        <f>IF(BinaryData!Z29=0,"",NormalizeData!Z29)</f>
        <v>0.79913900000000004</v>
      </c>
      <c r="N43">
        <f>CONTROLS!AA42</f>
        <v>5.2656869447395083E-3</v>
      </c>
      <c r="O43">
        <f>CONTROLS!AC42</f>
        <v>1.5248812180516469E-2</v>
      </c>
    </row>
    <row r="44" spans="1:15">
      <c r="A44">
        <f>NormalizeData!A30</f>
        <v>22.081389000000001</v>
      </c>
      <c r="B44">
        <f>CONTROLS!B43</f>
        <v>-3.4866109999999999</v>
      </c>
      <c r="C44">
        <f>CONTROLS!V43</f>
        <v>0.84182375000000009</v>
      </c>
      <c r="D44">
        <f>CONTROLS!X43</f>
        <v>0.84282750000000006</v>
      </c>
      <c r="E44">
        <f>IF(BinaryData!S30=0,"",NormalizeData!S30)</f>
        <v>0.83627799999999997</v>
      </c>
      <c r="F44">
        <f>IF(BinaryData!T30=0,"",NormalizeData!T30)</f>
        <v>0.83436999999999995</v>
      </c>
      <c r="G44">
        <f>IF(BinaryData!U30=0,"",NormalizeData!U30)</f>
        <v>0.83550000000000002</v>
      </c>
      <c r="H44">
        <f>IF(BinaryData!V30=0,"",NormalizeData!V30)</f>
        <v>0.83446600000000004</v>
      </c>
      <c r="I44">
        <f>IF(BinaryData!W30=0,"",NormalizeData!W30)</f>
        <v>0.83361600000000002</v>
      </c>
      <c r="J44">
        <f>IF(BinaryData!X30=0,"",NormalizeData!X30)</f>
        <v>0.84493300000000005</v>
      </c>
      <c r="K44">
        <f>IF(BinaryData!Y30=0,"",NormalizeData!Y30)</f>
        <v>0.84859200000000001</v>
      </c>
      <c r="L44">
        <f>IF(BinaryData!Z30=0,"",NormalizeData!Z30)</f>
        <v>0.84605300000000006</v>
      </c>
      <c r="N44">
        <f>CONTROLS!AA43</f>
        <v>6.816616089869402E-3</v>
      </c>
      <c r="O44">
        <f>CONTROLS!AC43</f>
        <v>1.6313218086365867E-2</v>
      </c>
    </row>
    <row r="45" spans="1:15">
      <c r="A45">
        <f>NormalizeData!A31</f>
        <v>23.075555999999999</v>
      </c>
      <c r="B45">
        <f>CONTROLS!B44</f>
        <v>-2.4924440000000025</v>
      </c>
      <c r="C45">
        <f>CONTROLS!V44</f>
        <v>0.88648599999999989</v>
      </c>
      <c r="D45">
        <f>CONTROLS!X44</f>
        <v>0.89127224999999999</v>
      </c>
      <c r="E45">
        <f>IF(BinaryData!S31=0,"",NormalizeData!S31)</f>
        <v>0.87931400000000004</v>
      </c>
      <c r="F45">
        <f>IF(BinaryData!T31=0,"",NormalizeData!T31)</f>
        <v>0.88860399999999995</v>
      </c>
      <c r="G45">
        <f>IF(BinaryData!U31=0,"",NormalizeData!U31)</f>
        <v>0.88523799999999997</v>
      </c>
      <c r="H45">
        <f>IF(BinaryData!V31=0,"",NormalizeData!V31)</f>
        <v>0.87664399999999998</v>
      </c>
      <c r="I45">
        <f>IF(BinaryData!W31=0,"",NormalizeData!W31)</f>
        <v>0.88340799999999997</v>
      </c>
      <c r="J45">
        <f>IF(BinaryData!X31=0,"",NormalizeData!X31)</f>
        <v>0.89022699999999999</v>
      </c>
      <c r="K45">
        <f>IF(BinaryData!Y31=0,"",NormalizeData!Y31)</f>
        <v>0.89973000000000003</v>
      </c>
      <c r="L45">
        <f>IF(BinaryData!Z31=0,"",NormalizeData!Z31)</f>
        <v>0.89053000000000004</v>
      </c>
      <c r="N45">
        <f>CONTROLS!AA44</f>
        <v>5.1396266401364096E-3</v>
      </c>
      <c r="O45">
        <f>CONTROLS!AC44</f>
        <v>1.5281843526987629E-2</v>
      </c>
    </row>
    <row r="46" spans="1:15">
      <c r="A46">
        <f>NormalizeData!A32</f>
        <v>24.067499999999999</v>
      </c>
      <c r="B46">
        <f>CONTROLS!B45</f>
        <v>-1.5005000000000024</v>
      </c>
      <c r="C46">
        <f>CONTROLS!V45</f>
        <v>0.93230075000000001</v>
      </c>
      <c r="D46">
        <f>CONTROLS!X45</f>
        <v>0.93781574999999995</v>
      </c>
      <c r="E46">
        <f>IF(BinaryData!S32=0,"",NormalizeData!S32)</f>
        <v>0.92207399999999995</v>
      </c>
      <c r="F46">
        <f>IF(BinaryData!T32=0,"",NormalizeData!T32)</f>
        <v>0.93670500000000001</v>
      </c>
      <c r="G46">
        <f>IF(BinaryData!U32=0,"",NormalizeData!U32)</f>
        <v>0.92906299999999997</v>
      </c>
      <c r="H46">
        <f>IF(BinaryData!V32=0,"",NormalizeData!V32)</f>
        <v>0.92462</v>
      </c>
      <c r="I46">
        <f>IF(BinaryData!W32=0,"",NormalizeData!W32)</f>
        <v>0.92350299999999996</v>
      </c>
      <c r="J46">
        <f>IF(BinaryData!X32=0,"",NormalizeData!X32)</f>
        <v>0.93355200000000005</v>
      </c>
      <c r="K46">
        <f>IF(BinaryData!Y32=0,"",NormalizeData!Y32)</f>
        <v>0.93847700000000001</v>
      </c>
      <c r="L46">
        <f>IF(BinaryData!Z32=0,"",NormalizeData!Z32)</f>
        <v>0.93854700000000002</v>
      </c>
      <c r="N46">
        <f>CONTROLS!AA45</f>
        <v>5.6214164510972123E-3</v>
      </c>
      <c r="O46">
        <f>CONTROLS!AC45</f>
        <v>1.1762614374222541E-2</v>
      </c>
    </row>
    <row r="47" spans="1:15">
      <c r="A47">
        <f>NormalizeData!A33</f>
        <v>25.0625</v>
      </c>
      <c r="B47">
        <f>CONTROLS!B46</f>
        <v>-0.50550000000000139</v>
      </c>
      <c r="C47">
        <f>CONTROLS!V46</f>
        <v>0.97737900000000011</v>
      </c>
      <c r="D47">
        <f>CONTROLS!X46</f>
        <v>0.97898300000000005</v>
      </c>
      <c r="E47">
        <f>IF(BinaryData!S33=0,"",NormalizeData!S33)</f>
        <v>0.97102500000000003</v>
      </c>
      <c r="F47">
        <f>IF(BinaryData!T33=0,"",NormalizeData!T33)</f>
        <v>0.982101</v>
      </c>
      <c r="G47">
        <f>IF(BinaryData!U33=0,"",NormalizeData!U33)</f>
        <v>0.976719</v>
      </c>
      <c r="H47">
        <f>IF(BinaryData!V33=0,"",NormalizeData!V33)</f>
        <v>0.97602</v>
      </c>
      <c r="I47">
        <f>IF(BinaryData!W33=0,"",NormalizeData!W33)</f>
        <v>0.97449200000000002</v>
      </c>
      <c r="J47">
        <f>IF(BinaryData!X33=0,"",NormalizeData!X33)</f>
        <v>0.97838999999999998</v>
      </c>
      <c r="K47">
        <f>IF(BinaryData!Y33=0,"",NormalizeData!Y33)</f>
        <v>0.98086499999999999</v>
      </c>
      <c r="L47">
        <f>IF(BinaryData!Z33=0,"",NormalizeData!Z33)</f>
        <v>0.97936800000000002</v>
      </c>
      <c r="N47">
        <f>CONTROLS!AA46</f>
        <v>2.7764285212000905E-3</v>
      </c>
      <c r="O47">
        <f>CONTROLS!AC46</f>
        <v>6.9085784837885633E-3</v>
      </c>
    </row>
    <row r="48" spans="1:15">
      <c r="A48">
        <f>NormalizeData!A34</f>
        <v>25.568332999999999</v>
      </c>
      <c r="B48">
        <f>CONTROLS!B47</f>
        <v>3.3299999999769625E-4</v>
      </c>
      <c r="C48">
        <f>CONTROLS!V47</f>
        <v>1</v>
      </c>
      <c r="D48">
        <f>CONTROLS!X47</f>
        <v>1</v>
      </c>
      <c r="E48">
        <f>IF(BinaryData!S34=0,"",NormalizeData!S34)</f>
        <v>1</v>
      </c>
      <c r="F48">
        <f>IF(BinaryData!T34=0,"",NormalizeData!T34)</f>
        <v>1</v>
      </c>
      <c r="G48">
        <f>IF(BinaryData!U34=0,"",NormalizeData!U34)</f>
        <v>1</v>
      </c>
      <c r="H48">
        <f>IF(BinaryData!V34=0,"",NormalizeData!V34)</f>
        <v>1</v>
      </c>
      <c r="I48">
        <f>IF(BinaryData!W34=0,"",NormalizeData!W34)</f>
        <v>1</v>
      </c>
      <c r="J48">
        <f>IF(BinaryData!X34=0,"",NormalizeData!X34)</f>
        <v>1</v>
      </c>
      <c r="K48">
        <f>IF(BinaryData!Y34=0,"",NormalizeData!Y34)</f>
        <v>1</v>
      </c>
      <c r="L48">
        <f>IF(BinaryData!Z34=0,"",NormalizeData!Z34)</f>
        <v>1</v>
      </c>
      <c r="N48">
        <f>CONTROLS!AA47</f>
        <v>0</v>
      </c>
      <c r="O48">
        <f>CONTROLS!AC47</f>
        <v>0</v>
      </c>
    </row>
    <row r="49" spans="1:15">
      <c r="A49">
        <f>NormalizeData!A35</f>
        <v>25.664166999999999</v>
      </c>
      <c r="B49">
        <f>CONTROLS!B48</f>
        <v>9.6166999999997671E-2</v>
      </c>
      <c r="C49">
        <f>CONTROLS!V48</f>
        <v>0.99133724999999995</v>
      </c>
      <c r="D49">
        <f>CONTROLS!X48</f>
        <v>0.98601075000000005</v>
      </c>
      <c r="E49">
        <f>IF(BinaryData!S35=0,"",NormalizeData!S35)</f>
        <v>1.080614</v>
      </c>
      <c r="F49">
        <f>IF(BinaryData!T35=0,"",NormalizeData!T35)</f>
        <v>0.97620700000000005</v>
      </c>
      <c r="G49">
        <f>IF(BinaryData!U35=0,"",NormalizeData!U35)</f>
        <v>0.95160999999999996</v>
      </c>
      <c r="H49">
        <f>IF(BinaryData!V35=0,"",NormalizeData!V35)</f>
        <v>0.96508899999999997</v>
      </c>
      <c r="I49">
        <f>IF(BinaryData!W35=0,"",NormalizeData!W35)</f>
        <v>0.97331500000000004</v>
      </c>
      <c r="J49">
        <f>IF(BinaryData!X35=0,"",NormalizeData!X35)</f>
        <v>0.97922399999999998</v>
      </c>
      <c r="K49">
        <f>IF(BinaryData!Y35=0,"",NormalizeData!Y35)</f>
        <v>0.97998399999999997</v>
      </c>
      <c r="L49">
        <f>IF(BinaryData!Z35=0,"",NormalizeData!Z35)</f>
        <v>0.97536</v>
      </c>
      <c r="N49">
        <f>CONTROLS!AA48</f>
        <v>6.2492577892631984E-3</v>
      </c>
      <c r="O49">
        <f>CONTROLS!AC48</f>
        <v>3.6337944699721182E-3</v>
      </c>
    </row>
    <row r="50" spans="1:15">
      <c r="A50">
        <f>NormalizeData!A36</f>
        <v>25.910278000000002</v>
      </c>
      <c r="B50">
        <f>CONTROLS!B49</f>
        <v>0.3422780000000003</v>
      </c>
      <c r="C50">
        <f>CONTROLS!V49</f>
        <v>1.0119134999999999</v>
      </c>
      <c r="D50">
        <f>CONTROLS!X49</f>
        <v>1.0012557500000001</v>
      </c>
      <c r="E50">
        <f>IF(BinaryData!S36=0,"",NormalizeData!S36)</f>
        <v>0.86074099999999998</v>
      </c>
      <c r="F50">
        <f>IF(BinaryData!T36=0,"",NormalizeData!T36)</f>
        <v>0.94112300000000004</v>
      </c>
      <c r="G50">
        <f>IF(BinaryData!U36=0,"",NormalizeData!U36)</f>
        <v>0.997807</v>
      </c>
      <c r="H50">
        <f>IF(BinaryData!V36=0,"",NormalizeData!V36)</f>
        <v>1.0098480000000001</v>
      </c>
      <c r="I50">
        <f>IF(BinaryData!W36=0,"",NormalizeData!W36)</f>
        <v>1.0110520000000001</v>
      </c>
      <c r="J50">
        <f>IF(BinaryData!X36=0,"",NormalizeData!X36)</f>
        <v>1.0115270000000001</v>
      </c>
      <c r="K50">
        <f>IF(BinaryData!Y36=0,"",NormalizeData!Y36)</f>
        <v>1.0260849999999999</v>
      </c>
      <c r="L50">
        <f>IF(BinaryData!Z36=0,"",NormalizeData!Z36)</f>
        <v>1.0262960000000001</v>
      </c>
      <c r="N50">
        <f>CONTROLS!AA49</f>
        <v>1.9673529432547996E-2</v>
      </c>
      <c r="O50">
        <f>CONTROLS!AC49</f>
        <v>3.7372186962142456E-3</v>
      </c>
    </row>
    <row r="51" spans="1:15">
      <c r="A51">
        <f>NormalizeData!A37</f>
        <v>26.158611000000001</v>
      </c>
      <c r="B51">
        <f>CONTROLS!B50</f>
        <v>0.59061099999999911</v>
      </c>
      <c r="C51">
        <f>CONTROLS!V50</f>
        <v>0.99465375</v>
      </c>
      <c r="D51">
        <f>CONTROLS!X50</f>
        <v>0.98590400000000011</v>
      </c>
      <c r="E51">
        <f>IF(BinaryData!S37=0,"",NormalizeData!S37)</f>
        <v>0.83184800000000003</v>
      </c>
      <c r="F51">
        <f>IF(BinaryData!T37=0,"",NormalizeData!T37)</f>
        <v>0.93140599999999996</v>
      </c>
      <c r="G51">
        <f>IF(BinaryData!U37=0,"",NormalizeData!U37)</f>
        <v>0.98234999999999995</v>
      </c>
      <c r="H51">
        <f>IF(BinaryData!V37=0,"",NormalizeData!V37)</f>
        <v>0.99501300000000004</v>
      </c>
      <c r="I51">
        <f>IF(BinaryData!W37=0,"",NormalizeData!W37)</f>
        <v>0.99394400000000005</v>
      </c>
      <c r="J51">
        <f>IF(BinaryData!X37=0,"",NormalizeData!X37)</f>
        <v>0.99900199999999995</v>
      </c>
      <c r="K51">
        <f>IF(BinaryData!Y37=0,"",NormalizeData!Y37)</f>
        <v>1.015968</v>
      </c>
      <c r="L51">
        <f>IF(BinaryData!Z37=0,"",NormalizeData!Z37)</f>
        <v>1.008847</v>
      </c>
      <c r="N51">
        <f>CONTROLS!AA50</f>
        <v>1.8385835968212055E-2</v>
      </c>
      <c r="O51">
        <f>CONTROLS!AC50</f>
        <v>4.8559691789247404E-3</v>
      </c>
    </row>
    <row r="52" spans="1:15">
      <c r="A52">
        <f>NormalizeData!A38</f>
        <v>26.407778</v>
      </c>
      <c r="B52">
        <f>CONTROLS!B51</f>
        <v>0.83977799999999903</v>
      </c>
      <c r="C52">
        <f>CONTROLS!V51</f>
        <v>0.99372450000000001</v>
      </c>
      <c r="D52">
        <f>CONTROLS!X51</f>
        <v>0.98400699999999985</v>
      </c>
      <c r="E52">
        <f>IF(BinaryData!S38=0,"",NormalizeData!S38)</f>
        <v>0.81158200000000003</v>
      </c>
      <c r="F52">
        <f>IF(BinaryData!T38=0,"",NormalizeData!T38)</f>
        <v>0.92717799999999995</v>
      </c>
      <c r="G52">
        <f>IF(BinaryData!U38=0,"",NormalizeData!U38)</f>
        <v>0.97253400000000001</v>
      </c>
      <c r="H52">
        <f>IF(BinaryData!V38=0,"",NormalizeData!V38)</f>
        <v>0.988097</v>
      </c>
      <c r="I52">
        <f>IF(BinaryData!W38=0,"",NormalizeData!W38)</f>
        <v>0.99130300000000005</v>
      </c>
      <c r="J52">
        <f>IF(BinaryData!X38=0,"",NormalizeData!X38)</f>
        <v>0.99440799999999996</v>
      </c>
      <c r="K52">
        <f>IF(BinaryData!Y38=0,"",NormalizeData!Y38)</f>
        <v>1.012775</v>
      </c>
      <c r="L52">
        <f>IF(BinaryData!Z38=0,"",NormalizeData!Z38)</f>
        <v>1.0133490000000001</v>
      </c>
      <c r="N52">
        <f>CONTROLS!AA51</f>
        <v>1.7151652524854056E-2</v>
      </c>
      <c r="O52">
        <f>CONTROLS!AC51</f>
        <v>1.3641405108467857E-3</v>
      </c>
    </row>
    <row r="53" spans="1:15">
      <c r="A53">
        <f>NormalizeData!A39</f>
        <v>26.656666999999999</v>
      </c>
      <c r="B53">
        <f>CONTROLS!B52</f>
        <v>1.0886669999999974</v>
      </c>
      <c r="C53">
        <f>CONTROLS!V52</f>
        <v>0.99245400000000006</v>
      </c>
      <c r="D53">
        <f>CONTROLS!X52</f>
        <v>0.98086850000000003</v>
      </c>
      <c r="E53">
        <f>IF(BinaryData!S39=0,"",NormalizeData!S39)</f>
        <v>0.81266400000000005</v>
      </c>
      <c r="F53">
        <f>IF(BinaryData!T39=0,"",NormalizeData!T39)</f>
        <v>0.93479599999999996</v>
      </c>
      <c r="G53">
        <f>IF(BinaryData!U39=0,"",NormalizeData!U39)</f>
        <v>0.96722799999999998</v>
      </c>
      <c r="H53">
        <f>IF(BinaryData!V39=0,"",NormalizeData!V39)</f>
        <v>0.98122799999999999</v>
      </c>
      <c r="I53">
        <f>IF(BinaryData!W39=0,"",NormalizeData!W39)</f>
        <v>0.97953199999999996</v>
      </c>
      <c r="J53">
        <f>IF(BinaryData!X39=0,"",NormalizeData!X39)</f>
        <v>0.99117699999999997</v>
      </c>
      <c r="K53">
        <f>IF(BinaryData!Y39=0,"",NormalizeData!Y39)</f>
        <v>1.0064789999999999</v>
      </c>
      <c r="L53">
        <f>IF(BinaryData!Z39=0,"",NormalizeData!Z39)</f>
        <v>1.0136229999999999</v>
      </c>
      <c r="N53">
        <f>CONTROLS!AA52</f>
        <v>1.8777802445085746E-2</v>
      </c>
      <c r="O53">
        <f>CONTROLS!AC52</f>
        <v>3.4912393692402887E-3</v>
      </c>
    </row>
    <row r="54" spans="1:15">
      <c r="A54">
        <f>NormalizeData!A40</f>
        <v>26.905277999999999</v>
      </c>
      <c r="B54">
        <f>CONTROLS!B53</f>
        <v>1.3372779999999977</v>
      </c>
      <c r="C54">
        <f>CONTROLS!V53</f>
        <v>0.98935424999999999</v>
      </c>
      <c r="D54">
        <f>CONTROLS!X53</f>
        <v>0.97443599999999997</v>
      </c>
      <c r="E54">
        <f>IF(BinaryData!S40=0,"",NormalizeData!S40)</f>
        <v>0.83233100000000004</v>
      </c>
      <c r="F54">
        <f>IF(BinaryData!T40=0,"",NormalizeData!T40)</f>
        <v>0.95204200000000005</v>
      </c>
      <c r="G54">
        <f>IF(BinaryData!U40=0,"",NormalizeData!U40)</f>
        <v>0.96388399999999996</v>
      </c>
      <c r="H54">
        <f>IF(BinaryData!V40=0,"",NormalizeData!V40)</f>
        <v>0.97305699999999995</v>
      </c>
      <c r="I54">
        <f>IF(BinaryData!W40=0,"",NormalizeData!W40)</f>
        <v>0.97244299999999995</v>
      </c>
      <c r="J54">
        <f>IF(BinaryData!X40=0,"",NormalizeData!X40)</f>
        <v>0.99002800000000002</v>
      </c>
      <c r="K54">
        <f>IF(BinaryData!Y40=0,"",NormalizeData!Y40)</f>
        <v>1.002602</v>
      </c>
      <c r="L54">
        <f>IF(BinaryData!Z40=0,"",NormalizeData!Z40)</f>
        <v>1.0131650000000001</v>
      </c>
      <c r="N54">
        <f>CONTROLS!AA53</f>
        <v>1.7810907077312678E-2</v>
      </c>
      <c r="O54">
        <f>CONTROLS!AC53</f>
        <v>7.8115361272074104E-3</v>
      </c>
    </row>
    <row r="55" spans="1:15">
      <c r="A55">
        <f>NormalizeData!A41</f>
        <v>27.154167000000001</v>
      </c>
      <c r="B55">
        <f>CONTROLS!B54</f>
        <v>1.5861669999999997</v>
      </c>
      <c r="C55">
        <f>CONTROLS!V54</f>
        <v>0.98644350000000003</v>
      </c>
      <c r="D55">
        <f>CONTROLS!X54</f>
        <v>0.96830024999999997</v>
      </c>
      <c r="E55">
        <f>IF(BinaryData!S41=0,"",NormalizeData!S41)</f>
        <v>0.86153199999999996</v>
      </c>
      <c r="F55">
        <f>IF(BinaryData!T41=0,"",NormalizeData!T41)</f>
        <v>0.97333999999999998</v>
      </c>
      <c r="G55">
        <f>IF(BinaryData!U41=0,"",NormalizeData!U41)</f>
        <v>0.96211400000000002</v>
      </c>
      <c r="H55">
        <f>IF(BinaryData!V41=0,"",NormalizeData!V41)</f>
        <v>0.97028599999999998</v>
      </c>
      <c r="I55">
        <f>IF(BinaryData!W41=0,"",NormalizeData!W41)</f>
        <v>0.97319699999999998</v>
      </c>
      <c r="J55">
        <f>IF(BinaryData!X41=0,"",NormalizeData!X41)</f>
        <v>0.98906400000000005</v>
      </c>
      <c r="K55">
        <f>IF(BinaryData!Y41=0,"",NormalizeData!Y41)</f>
        <v>1.0005090000000001</v>
      </c>
      <c r="L55">
        <f>IF(BinaryData!Z41=0,"",NormalizeData!Z41)</f>
        <v>1.009971</v>
      </c>
      <c r="N55">
        <f>CONTROLS!AA54</f>
        <v>1.9015724098755758E-2</v>
      </c>
      <c r="O55">
        <f>CONTROLS!AC54</f>
        <v>7.2101110197185245E-3</v>
      </c>
    </row>
    <row r="56" spans="1:15">
      <c r="A56">
        <f>NormalizeData!A42</f>
        <v>27.403611000000001</v>
      </c>
      <c r="B56">
        <f>CONTROLS!B55</f>
        <v>1.8356110000000001</v>
      </c>
      <c r="C56">
        <f>CONTROLS!V55</f>
        <v>0.98456375000000007</v>
      </c>
      <c r="D56">
        <f>CONTROLS!X55</f>
        <v>0.96367824999999996</v>
      </c>
      <c r="E56">
        <f>IF(BinaryData!S42=0,"",NormalizeData!S42)</f>
        <v>0.89259100000000002</v>
      </c>
      <c r="F56">
        <f>IF(BinaryData!T42=0,"",NormalizeData!T42)</f>
        <v>0.98818700000000004</v>
      </c>
      <c r="G56">
        <f>IF(BinaryData!U42=0,"",NormalizeData!U42)</f>
        <v>0.96754600000000002</v>
      </c>
      <c r="H56">
        <f>IF(BinaryData!V42=0,"",NormalizeData!V42)</f>
        <v>0.96925399999999995</v>
      </c>
      <c r="I56">
        <f>IF(BinaryData!W42=0,"",NormalizeData!W42)</f>
        <v>0.97774499999999998</v>
      </c>
      <c r="J56">
        <f>IF(BinaryData!X42=0,"",NormalizeData!X42)</f>
        <v>0.98609800000000003</v>
      </c>
      <c r="K56">
        <f>IF(BinaryData!Y42=0,"",NormalizeData!Y42)</f>
        <v>1.003422</v>
      </c>
      <c r="L56">
        <f>IF(BinaryData!Z42=0,"",NormalizeData!Z42)</f>
        <v>1.00183</v>
      </c>
      <c r="N56">
        <f>CONTROLS!AA55</f>
        <v>1.6971639134646627E-2</v>
      </c>
      <c r="O56">
        <f>CONTROLS!AC55</f>
        <v>1.0385782601710841E-2</v>
      </c>
    </row>
    <row r="57" spans="1:15">
      <c r="A57">
        <f>NormalizeData!A43</f>
        <v>27.651667</v>
      </c>
      <c r="B57">
        <f>CONTROLS!B56</f>
        <v>2.0836669999999984</v>
      </c>
      <c r="C57">
        <f>CONTROLS!V56</f>
        <v>0.98574650000000008</v>
      </c>
      <c r="D57">
        <f>CONTROLS!X56</f>
        <v>0.96607175000000001</v>
      </c>
      <c r="E57">
        <f>IF(BinaryData!S43=0,"",NormalizeData!S43)</f>
        <v>0.91930699999999999</v>
      </c>
      <c r="F57">
        <f>IF(BinaryData!T43=0,"",NormalizeData!T43)</f>
        <v>0.99417299999999997</v>
      </c>
      <c r="G57">
        <f>IF(BinaryData!U43=0,"",NormalizeData!U43)</f>
        <v>0.980549</v>
      </c>
      <c r="H57">
        <f>IF(BinaryData!V43=0,"",NormalizeData!V43)</f>
        <v>0.97082900000000005</v>
      </c>
      <c r="I57">
        <f>IF(BinaryData!W43=0,"",NormalizeData!W43)</f>
        <v>0.99239699999999997</v>
      </c>
      <c r="J57">
        <f>IF(BinaryData!X43=0,"",NormalizeData!X43)</f>
        <v>0.98516999999999999</v>
      </c>
      <c r="K57">
        <f>IF(BinaryData!Y43=0,"",NormalizeData!Y43)</f>
        <v>1.0026330000000001</v>
      </c>
      <c r="L57">
        <f>IF(BinaryData!Z43=0,"",NormalizeData!Z43)</f>
        <v>1.0052939999999999</v>
      </c>
      <c r="N57">
        <f>CONTROLS!AA56</f>
        <v>2.1072674414985899E-2</v>
      </c>
      <c r="O57">
        <f>CONTROLS!AC56</f>
        <v>1.2195106815850336E-2</v>
      </c>
    </row>
    <row r="58" spans="1:15">
      <c r="A58">
        <f>NormalizeData!A44</f>
        <v>27.901111</v>
      </c>
      <c r="B58">
        <f>CONTROLS!B57</f>
        <v>2.3331109999999988</v>
      </c>
      <c r="C58">
        <f>CONTROLS!V57</f>
        <v>0.99688024999999991</v>
      </c>
      <c r="D58">
        <f>CONTROLS!X57</f>
        <v>0.98231400000000002</v>
      </c>
      <c r="E58">
        <f>IF(BinaryData!S44=0,"",NormalizeData!S44)</f>
        <v>0.95457499999999995</v>
      </c>
      <c r="F58">
        <f>IF(BinaryData!T44=0,"",NormalizeData!T44)</f>
        <v>1.0027200000000001</v>
      </c>
      <c r="G58">
        <f>IF(BinaryData!U44=0,"",NormalizeData!U44)</f>
        <v>1.0013829999999999</v>
      </c>
      <c r="H58">
        <f>IF(BinaryData!V44=0,"",NormalizeData!V44)</f>
        <v>0.97817399999999999</v>
      </c>
      <c r="I58">
        <f>IF(BinaryData!W44=0,"",NormalizeData!W44)</f>
        <v>1.026648</v>
      </c>
      <c r="J58">
        <f>IF(BinaryData!X44=0,"",NormalizeData!X44)</f>
        <v>0.99057899999999999</v>
      </c>
      <c r="K58">
        <f>IF(BinaryData!Y44=0,"",NormalizeData!Y44)</f>
        <v>1.0261929999999999</v>
      </c>
      <c r="L58">
        <f>IF(BinaryData!Z44=0,"",NormalizeData!Z44)</f>
        <v>1.007666</v>
      </c>
      <c r="N58">
        <f>CONTROLS!AA57</f>
        <v>2.7432482259479637E-2</v>
      </c>
      <c r="O58">
        <f>CONTROLS!AC57</f>
        <v>3.0356522626941263E-2</v>
      </c>
    </row>
    <row r="59" spans="1:15">
      <c r="A59">
        <f>NormalizeData!A45</f>
        <v>28.150556000000002</v>
      </c>
      <c r="B59">
        <f>CONTROLS!B58</f>
        <v>2.5825560000000003</v>
      </c>
      <c r="C59">
        <f>CONTROLS!V58</f>
        <v>1.0096087499999999</v>
      </c>
      <c r="D59">
        <f>CONTROLS!X58</f>
        <v>0.99474150000000006</v>
      </c>
      <c r="E59">
        <f>IF(BinaryData!S45=0,"",NormalizeData!S45)</f>
        <v>0.99360300000000001</v>
      </c>
      <c r="F59">
        <f>IF(BinaryData!T45=0,"",NormalizeData!T45)</f>
        <v>1.015471</v>
      </c>
      <c r="G59">
        <f>IF(BinaryData!U45=0,"",NormalizeData!U45)</f>
        <v>1.0223230000000001</v>
      </c>
      <c r="H59">
        <f>IF(BinaryData!V45=0,"",NormalizeData!V45)</f>
        <v>0.98404000000000003</v>
      </c>
      <c r="I59">
        <f>IF(BinaryData!W45=0,"",NormalizeData!W45)</f>
        <v>1.0532859999999999</v>
      </c>
      <c r="J59">
        <f>IF(BinaryData!X45=0,"",NormalizeData!X45)</f>
        <v>0.99956299999999998</v>
      </c>
      <c r="K59">
        <f>IF(BinaryData!Y45=0,"",NormalizeData!Y45)</f>
        <v>1.0561590000000001</v>
      </c>
      <c r="L59">
        <f>IF(BinaryData!Z45=0,"",NormalizeData!Z45)</f>
        <v>1.0179240000000001</v>
      </c>
      <c r="N59">
        <f>CONTROLS!AA58</f>
        <v>3.1760180020218201E-2</v>
      </c>
      <c r="O59">
        <f>CONTROLS!AC58</f>
        <v>3.9492195975914031E-2</v>
      </c>
    </row>
    <row r="60" spans="1:15">
      <c r="A60">
        <f>NormalizeData!A46</f>
        <v>28.399722000000001</v>
      </c>
      <c r="B60">
        <f>CONTROLS!B59</f>
        <v>2.8317219999999992</v>
      </c>
      <c r="C60">
        <f>CONTROLS!V59</f>
        <v>1.0295427500000001</v>
      </c>
      <c r="D60">
        <f>CONTROLS!X59</f>
        <v>1.0068277499999998</v>
      </c>
      <c r="E60">
        <f>IF(BinaryData!S46=0,"",NormalizeData!S46)</f>
        <v>1.0268250000000001</v>
      </c>
      <c r="F60">
        <f>IF(BinaryData!T46=0,"",NormalizeData!T46)</f>
        <v>1.04291</v>
      </c>
      <c r="G60">
        <f>IF(BinaryData!U46=0,"",NormalizeData!U46)</f>
        <v>1.0473840000000001</v>
      </c>
      <c r="H60">
        <f>IF(BinaryData!V46=0,"",NormalizeData!V46)</f>
        <v>0.99365499999999995</v>
      </c>
      <c r="I60">
        <f>IF(BinaryData!W46=0,"",NormalizeData!W46)</f>
        <v>1.0681750000000001</v>
      </c>
      <c r="J60">
        <f>IF(BinaryData!X46=0,"",NormalizeData!X46)</f>
        <v>1.0317780000000001</v>
      </c>
      <c r="K60">
        <f>IF(BinaryData!Y46=0,"",NormalizeData!Y46)</f>
        <v>1.087845</v>
      </c>
      <c r="L60">
        <f>IF(BinaryData!Z46=0,"",NormalizeData!Z46)</f>
        <v>1.0688139999999999</v>
      </c>
      <c r="N60">
        <f>CONTROLS!AA59</f>
        <v>3.9688235170093747E-2</v>
      </c>
      <c r="O60">
        <f>CONTROLS!AC59</f>
        <v>4.6434762799544935E-2</v>
      </c>
    </row>
    <row r="61" spans="1:15">
      <c r="A61">
        <f>NormalizeData!A47</f>
        <v>28.649166999999998</v>
      </c>
      <c r="B61">
        <f>CONTROLS!B60</f>
        <v>3.0811669999999971</v>
      </c>
      <c r="C61">
        <f>CONTROLS!V60</f>
        <v>1.041485</v>
      </c>
      <c r="D61">
        <f>CONTROLS!X60</f>
        <v>1.0167625</v>
      </c>
      <c r="E61">
        <f>IF(BinaryData!S47=0,"",NormalizeData!S47)</f>
        <v>1.0560510000000001</v>
      </c>
      <c r="F61">
        <f>IF(BinaryData!T47=0,"",NormalizeData!T47)</f>
        <v>1.0774919999999999</v>
      </c>
      <c r="G61">
        <f>IF(BinaryData!U47=0,"",NormalizeData!U47)</f>
        <v>1.057234</v>
      </c>
      <c r="H61">
        <f>IF(BinaryData!V47=0,"",NormalizeData!V47)</f>
        <v>1.004359</v>
      </c>
      <c r="I61">
        <f>IF(BinaryData!W47=0,"",NormalizeData!W47)</f>
        <v>1.086306</v>
      </c>
      <c r="J61">
        <f>IF(BinaryData!X47=0,"",NormalizeData!X47)</f>
        <v>1.075718</v>
      </c>
      <c r="K61">
        <f>IF(BinaryData!Y47=0,"",NormalizeData!Y47)</f>
        <v>1.1020540000000001</v>
      </c>
      <c r="L61">
        <f>IF(BinaryData!Z47=0,"",NormalizeData!Z47)</f>
        <v>1.1036619999999999</v>
      </c>
      <c r="N61">
        <f>CONTROLS!AA60</f>
        <v>4.4220321022504297E-2</v>
      </c>
      <c r="O61">
        <f>CONTROLS!AC60</f>
        <v>4.9091310232395789E-2</v>
      </c>
    </row>
    <row r="62" spans="1:15">
      <c r="A62">
        <f>NormalizeData!A48</f>
        <v>28.897221999999999</v>
      </c>
      <c r="B62">
        <f>CONTROLS!B61</f>
        <v>3.3292219999999979</v>
      </c>
      <c r="C62">
        <f>CONTROLS!V61</f>
        <v>1.0589037499999998</v>
      </c>
      <c r="D62">
        <f>CONTROLS!X61</f>
        <v>1.0329495000000002</v>
      </c>
      <c r="E62">
        <f>IF(BinaryData!S48=0,"",NormalizeData!S48)</f>
        <v>1.0894239999999999</v>
      </c>
      <c r="F62">
        <f>IF(BinaryData!T48=0,"",NormalizeData!T48)</f>
        <v>1.1078650000000001</v>
      </c>
      <c r="G62">
        <f>IF(BinaryData!U48=0,"",NormalizeData!U48)</f>
        <v>1.0736699999999999</v>
      </c>
      <c r="H62">
        <f>IF(BinaryData!V48=0,"",NormalizeData!V48)</f>
        <v>1.019012</v>
      </c>
      <c r="I62">
        <f>IF(BinaryData!W48=0,"",NormalizeData!W48)</f>
        <v>1.104994</v>
      </c>
      <c r="J62">
        <f>IF(BinaryData!X48=0,"",NormalizeData!X48)</f>
        <v>1.0879840000000001</v>
      </c>
      <c r="K62">
        <f>IF(BinaryData!Y48=0,"",NormalizeData!Y48)</f>
        <v>1.1189229999999999</v>
      </c>
      <c r="L62">
        <f>IF(BinaryData!Z48=0,"",NormalizeData!Z48)</f>
        <v>1.117915</v>
      </c>
      <c r="N62">
        <f>CONTROLS!AA61</f>
        <v>4.5048920803758837E-2</v>
      </c>
      <c r="O62">
        <f>CONTROLS!AC61</f>
        <v>5.2450027966309688E-2</v>
      </c>
    </row>
    <row r="63" spans="1:15">
      <c r="A63">
        <f>NormalizeData!A49</f>
        <v>29.146667000000001</v>
      </c>
      <c r="B63">
        <f>CONTROLS!B62</f>
        <v>3.5786669999999994</v>
      </c>
      <c r="C63">
        <f>CONTROLS!V62</f>
        <v>1.07719425</v>
      </c>
      <c r="D63">
        <f>CONTROLS!X62</f>
        <v>1.0484022500000001</v>
      </c>
      <c r="E63">
        <f>IF(BinaryData!S49=0,"",NormalizeData!S49)</f>
        <v>1.106841</v>
      </c>
      <c r="F63">
        <f>IF(BinaryData!T49=0,"",NormalizeData!T49)</f>
        <v>1.1231100000000001</v>
      </c>
      <c r="G63">
        <f>IF(BinaryData!U49=0,"",NormalizeData!U49)</f>
        <v>1.101097</v>
      </c>
      <c r="H63">
        <f>IF(BinaryData!V49=0,"",NormalizeData!V49)</f>
        <v>1.048778</v>
      </c>
      <c r="I63">
        <f>IF(BinaryData!W49=0,"",NormalizeData!W49)</f>
        <v>1.1198939999999999</v>
      </c>
      <c r="J63">
        <f>IF(BinaryData!X49=0,"",NormalizeData!X49)</f>
        <v>1.1116010000000001</v>
      </c>
      <c r="K63">
        <f>IF(BinaryData!Y49=0,"",NormalizeData!Y49)</f>
        <v>1.1364860000000001</v>
      </c>
      <c r="L63">
        <f>IF(BinaryData!Z49=0,"",NormalizeData!Z49)</f>
        <v>1.1393500000000001</v>
      </c>
      <c r="N63">
        <f>CONTROLS!AA62</f>
        <v>4.373585339569816E-2</v>
      </c>
      <c r="O63">
        <f>CONTROLS!AC62</f>
        <v>5.1811506723088679E-2</v>
      </c>
    </row>
    <row r="64" spans="1:15">
      <c r="A64">
        <f>NormalizeData!A50</f>
        <v>29.396667000000001</v>
      </c>
      <c r="B64">
        <f>CONTROLS!B63</f>
        <v>3.8286669999999994</v>
      </c>
      <c r="C64">
        <f>CONTROLS!V63</f>
        <v>1.0999969999999999</v>
      </c>
      <c r="D64">
        <f>CONTROLS!X63</f>
        <v>1.062046</v>
      </c>
      <c r="E64">
        <f>IF(BinaryData!S50=0,"",NormalizeData!S50)</f>
        <v>1.1137319999999999</v>
      </c>
      <c r="F64">
        <f>IF(BinaryData!T50=0,"",NormalizeData!T50)</f>
        <v>1.127656</v>
      </c>
      <c r="G64">
        <f>IF(BinaryData!U50=0,"",NormalizeData!U50)</f>
        <v>1.1151500000000001</v>
      </c>
      <c r="H64">
        <f>IF(BinaryData!V50=0,"",NormalizeData!V50)</f>
        <v>1.0897479999999999</v>
      </c>
      <c r="I64">
        <f>IF(BinaryData!W50=0,"",NormalizeData!W50)</f>
        <v>1.131481</v>
      </c>
      <c r="J64">
        <f>IF(BinaryData!X50=0,"",NormalizeData!X50)</f>
        <v>1.129624</v>
      </c>
      <c r="K64">
        <f>IF(BinaryData!Y50=0,"",NormalizeData!Y50)</f>
        <v>1.1489320000000001</v>
      </c>
      <c r="L64">
        <f>IF(BinaryData!Z50=0,"",NormalizeData!Z50)</f>
        <v>1.159384</v>
      </c>
      <c r="N64">
        <f>CONTROLS!AA63</f>
        <v>3.5175736296487022E-2</v>
      </c>
      <c r="O64">
        <f>CONTROLS!AC63</f>
        <v>5.1930934114456276E-2</v>
      </c>
    </row>
    <row r="65" spans="1:15">
      <c r="A65">
        <f>NormalizeData!A51</f>
        <v>29.645278000000001</v>
      </c>
      <c r="B65">
        <f>CONTROLS!B64</f>
        <v>4.0772779999999997</v>
      </c>
      <c r="C65">
        <f>CONTROLS!V64</f>
        <v>1.1170964999999999</v>
      </c>
      <c r="D65">
        <f>CONTROLS!X64</f>
        <v>1.0758179999999999</v>
      </c>
      <c r="E65">
        <f>IF(BinaryData!S51=0,"",NormalizeData!S51)</f>
        <v>1.1170020000000001</v>
      </c>
      <c r="F65">
        <f>IF(BinaryData!T51=0,"",NormalizeData!T51)</f>
        <v>1.1272709999999999</v>
      </c>
      <c r="G65">
        <f>IF(BinaryData!U51=0,"",NormalizeData!U51)</f>
        <v>1.1264730000000001</v>
      </c>
      <c r="H65">
        <f>IF(BinaryData!V51=0,"",NormalizeData!V51)</f>
        <v>1.1221369999999999</v>
      </c>
      <c r="I65">
        <f>IF(BinaryData!W51=0,"",NormalizeData!W51)</f>
        <v>1.1464760000000001</v>
      </c>
      <c r="J65">
        <f>IF(BinaryData!X51=0,"",NormalizeData!X51)</f>
        <v>1.143025</v>
      </c>
      <c r="K65">
        <f>IF(BinaryData!Y51=0,"",NormalizeData!Y51)</f>
        <v>1.1581619999999999</v>
      </c>
      <c r="L65">
        <f>IF(BinaryData!Z51=0,"",NormalizeData!Z51)</f>
        <v>1.1689080000000001</v>
      </c>
      <c r="N65">
        <f>CONTROLS!AA64</f>
        <v>2.507975899007002E-2</v>
      </c>
      <c r="O65">
        <f>CONTROLS!AC64</f>
        <v>4.1997024045361445E-2</v>
      </c>
    </row>
    <row r="66" spans="1:15">
      <c r="A66">
        <f>NormalizeData!A52</f>
        <v>29.893611</v>
      </c>
      <c r="B66">
        <f>CONTROLS!B65</f>
        <v>4.3256109999999985</v>
      </c>
      <c r="C66">
        <f>CONTROLS!V65</f>
        <v>1.1426717499999999</v>
      </c>
      <c r="D66">
        <f>CONTROLS!X65</f>
        <v>1.0922052499999999</v>
      </c>
      <c r="E66">
        <f>IF(BinaryData!S52=0,"",NormalizeData!S52)</f>
        <v>1.1242160000000001</v>
      </c>
      <c r="F66">
        <f>IF(BinaryData!T52=0,"",NormalizeData!T52)</f>
        <v>1.151011</v>
      </c>
      <c r="G66">
        <f>IF(BinaryData!U52=0,"",NormalizeData!U52)</f>
        <v>1.1259859999999999</v>
      </c>
      <c r="H66">
        <f>IF(BinaryData!V52=0,"",NormalizeData!V52)</f>
        <v>1.140226</v>
      </c>
      <c r="I66">
        <f>IF(BinaryData!W52=0,"",NormalizeData!W52)</f>
        <v>1.1567350000000001</v>
      </c>
      <c r="J66">
        <f>IF(BinaryData!X52=0,"",NormalizeData!X52)</f>
        <v>1.1586050000000001</v>
      </c>
      <c r="K66">
        <f>IF(BinaryData!Y52=0,"",NormalizeData!Y52)</f>
        <v>1.1690929999999999</v>
      </c>
      <c r="L66">
        <f>IF(BinaryData!Z52=0,"",NormalizeData!Z52)</f>
        <v>1.181562</v>
      </c>
      <c r="N66">
        <f>CONTROLS!AA65</f>
        <v>1.6832200338933682E-2</v>
      </c>
      <c r="O66">
        <f>CONTROLS!AC65</f>
        <v>3.3144606412657866E-2</v>
      </c>
    </row>
    <row r="67" spans="1:15">
      <c r="A67">
        <f>NormalizeData!A53</f>
        <v>30.143332999999998</v>
      </c>
      <c r="B67">
        <f>CONTROLS!B66</f>
        <v>4.575332999999997</v>
      </c>
      <c r="C67">
        <f>CONTROLS!V66</f>
        <v>1.154128</v>
      </c>
      <c r="D67">
        <f>CONTROLS!X66</f>
        <v>1.1032662500000001</v>
      </c>
      <c r="E67">
        <f>IF(BinaryData!S53=0,"",NormalizeData!S53)</f>
        <v>1.13107</v>
      </c>
      <c r="F67">
        <f>IF(BinaryData!T53=0,"",NormalizeData!T53)</f>
        <v>1.1697599999999999</v>
      </c>
      <c r="G67">
        <f>IF(BinaryData!U53=0,"",NormalizeData!U53)</f>
        <v>1.1303650000000001</v>
      </c>
      <c r="H67">
        <f>IF(BinaryData!V53=0,"",NormalizeData!V53)</f>
        <v>1.1572530000000001</v>
      </c>
      <c r="I67">
        <f>IF(BinaryData!W53=0,"",NormalizeData!W53)</f>
        <v>1.172639</v>
      </c>
      <c r="J67">
        <f>IF(BinaryData!X53=0,"",NormalizeData!X53)</f>
        <v>1.168212</v>
      </c>
      <c r="K67">
        <f>IF(BinaryData!Y53=0,"",NormalizeData!Y53)</f>
        <v>1.180812</v>
      </c>
      <c r="L67">
        <f>IF(BinaryData!Z53=0,"",NormalizeData!Z53)</f>
        <v>1.196054</v>
      </c>
      <c r="N67">
        <f>CONTROLS!AA66</f>
        <v>1.4739194301815401E-2</v>
      </c>
      <c r="O67">
        <f>CONTROLS!AC66</f>
        <v>2.9234715634840692E-2</v>
      </c>
    </row>
    <row r="68" spans="1:15">
      <c r="A68">
        <f>NormalizeData!A54</f>
        <v>30.392222</v>
      </c>
      <c r="B68">
        <f>CONTROLS!B67</f>
        <v>4.8242219999999989</v>
      </c>
      <c r="C68">
        <f>CONTROLS!V67</f>
        <v>1.1652770000000001</v>
      </c>
      <c r="D68">
        <f>CONTROLS!X67</f>
        <v>1.1120665000000001</v>
      </c>
      <c r="E68">
        <f>IF(BinaryData!S54=0,"",NormalizeData!S54)</f>
        <v>1.1431800000000001</v>
      </c>
      <c r="F68">
        <f>IF(BinaryData!T54=0,"",NormalizeData!T54)</f>
        <v>1.188823</v>
      </c>
      <c r="G68">
        <f>IF(BinaryData!U54=0,"",NormalizeData!U54)</f>
        <v>1.1338699999999999</v>
      </c>
      <c r="H68">
        <f>IF(BinaryData!V54=0,"",NormalizeData!V54)</f>
        <v>1.166517</v>
      </c>
      <c r="I68">
        <f>IF(BinaryData!W54=0,"",NormalizeData!W54)</f>
        <v>1.1815389999999999</v>
      </c>
      <c r="J68">
        <f>IF(BinaryData!X54=0,"",NormalizeData!X54)</f>
        <v>1.179656</v>
      </c>
      <c r="K68">
        <f>IF(BinaryData!Y54=0,"",NormalizeData!Y54)</f>
        <v>1.191681</v>
      </c>
      <c r="L68">
        <f>IF(BinaryData!Z54=0,"",NormalizeData!Z54)</f>
        <v>1.2066699999999999</v>
      </c>
      <c r="N68">
        <f>CONTROLS!AA67</f>
        <v>1.4278094434015653E-2</v>
      </c>
      <c r="O68">
        <f>CONTROLS!AC67</f>
        <v>2.7601726425473257E-2</v>
      </c>
    </row>
    <row r="69" spans="1:15">
      <c r="A69">
        <f>NormalizeData!A55</f>
        <v>31.392778</v>
      </c>
      <c r="B69">
        <f>CONTROLS!B68</f>
        <v>5.8247779999999985</v>
      </c>
      <c r="C69">
        <f>CONTROLS!V68</f>
        <v>1.2076962500000001</v>
      </c>
      <c r="D69">
        <f>CONTROLS!X68</f>
        <v>1.143939</v>
      </c>
      <c r="E69">
        <f>IF(BinaryData!S55=0,"",NormalizeData!S55)</f>
        <v>1.2440359999999999</v>
      </c>
      <c r="F69">
        <f>IF(BinaryData!T55=0,"",NormalizeData!T55)</f>
        <v>1.232089</v>
      </c>
      <c r="G69">
        <f>IF(BinaryData!U55=0,"",NormalizeData!U55)</f>
        <v>1.1957409999999999</v>
      </c>
      <c r="H69">
        <f>IF(BinaryData!V55=0,"",NormalizeData!V55)</f>
        <v>1.2040759999999999</v>
      </c>
      <c r="I69">
        <f>IF(BinaryData!W55=0,"",NormalizeData!W55)</f>
        <v>1.2209639999999999</v>
      </c>
      <c r="J69">
        <f>IF(BinaryData!X55=0,"",NormalizeData!X55)</f>
        <v>1.2155320000000001</v>
      </c>
      <c r="K69">
        <f>IF(BinaryData!Y55=0,"",NormalizeData!Y55)</f>
        <v>1.2278450000000001</v>
      </c>
      <c r="L69">
        <f>IF(BinaryData!Z55=0,"",NormalizeData!Z55)</f>
        <v>1.234634</v>
      </c>
      <c r="N69">
        <f>CONTROLS!AA68</f>
        <v>2.1152456994795382E-2</v>
      </c>
      <c r="O69">
        <f>CONTROLS!AC68</f>
        <v>9.3139755206893063E-3</v>
      </c>
    </row>
    <row r="70" spans="1:15">
      <c r="A70">
        <f>NormalizeData!A56</f>
        <v>32.386944</v>
      </c>
      <c r="B70">
        <f>CONTROLS!B69</f>
        <v>6.8189439999999983</v>
      </c>
      <c r="C70">
        <f>CONTROLS!V69</f>
        <v>1.2350884999999998</v>
      </c>
      <c r="D70">
        <f>CONTROLS!X69</f>
        <v>1.1658869999999999</v>
      </c>
      <c r="E70">
        <f>IF(BinaryData!S56=0,"",NormalizeData!S56)</f>
        <v>1.291663</v>
      </c>
      <c r="F70">
        <f>IF(BinaryData!T56=0,"",NormalizeData!T56)</f>
        <v>1.2651920000000001</v>
      </c>
      <c r="G70">
        <f>IF(BinaryData!U56=0,"",NormalizeData!U56)</f>
        <v>1.2293080000000001</v>
      </c>
      <c r="H70">
        <f>IF(BinaryData!V56=0,"",NormalizeData!V56)</f>
        <v>1.253522</v>
      </c>
      <c r="I70">
        <f>IF(BinaryData!W56=0,"",NormalizeData!W56)</f>
        <v>1.2538339999999999</v>
      </c>
      <c r="J70">
        <f>IF(BinaryData!X56=0,"",NormalizeData!X56)</f>
        <v>1.245716</v>
      </c>
      <c r="K70">
        <f>IF(BinaryData!Y56=0,"",NormalizeData!Y56)</f>
        <v>1.2545090000000001</v>
      </c>
      <c r="L70">
        <f>IF(BinaryData!Z56=0,"",NormalizeData!Z56)</f>
        <v>1.255857</v>
      </c>
      <c r="N70">
        <f>CONTROLS!AA69</f>
        <v>1.990222248058408E-2</v>
      </c>
      <c r="O70">
        <f>CONTROLS!AC69</f>
        <v>1.4183356607893161E-2</v>
      </c>
    </row>
    <row r="71" spans="1:15">
      <c r="A71">
        <f>NormalizeData!A57</f>
        <v>33.381943999999997</v>
      </c>
      <c r="B71">
        <f>CONTROLS!B70</f>
        <v>7.8139439999999958</v>
      </c>
      <c r="C71">
        <f>CONTROLS!V70</f>
        <v>1.2563024999999999</v>
      </c>
      <c r="D71">
        <f>CONTROLS!X70</f>
        <v>1.18056575</v>
      </c>
      <c r="E71">
        <f>IF(BinaryData!S57=0,"",NormalizeData!S57)</f>
        <v>1.310826</v>
      </c>
      <c r="F71">
        <f>IF(BinaryData!T57=0,"",NormalizeData!T57)</f>
        <v>1.276894</v>
      </c>
      <c r="G71">
        <f>IF(BinaryData!U57=0,"",NormalizeData!U57)</f>
        <v>1.258526</v>
      </c>
      <c r="H71">
        <f>IF(BinaryData!V57=0,"",NormalizeData!V57)</f>
        <v>1.285328</v>
      </c>
      <c r="I71">
        <f>IF(BinaryData!W57=0,"",NormalizeData!W57)</f>
        <v>1.2836369999999999</v>
      </c>
      <c r="J71">
        <f>IF(BinaryData!X57=0,"",NormalizeData!X57)</f>
        <v>1.2672330000000001</v>
      </c>
      <c r="K71">
        <f>IF(BinaryData!Y57=0,"",NormalizeData!Y57)</f>
        <v>1.2836590000000001</v>
      </c>
      <c r="L71">
        <f>IF(BinaryData!Z57=0,"",NormalizeData!Z57)</f>
        <v>1.275069</v>
      </c>
      <c r="N71">
        <f>CONTROLS!AA70</f>
        <v>2.2323208976309811E-2</v>
      </c>
      <c r="O71">
        <f>CONTROLS!AC70</f>
        <v>2.3883727631660252E-2</v>
      </c>
    </row>
    <row r="72" spans="1:15">
      <c r="A72">
        <f>NormalizeData!A58</f>
        <v>34.379443999999999</v>
      </c>
      <c r="B72">
        <f>CONTROLS!B71</f>
        <v>8.8114439999999981</v>
      </c>
      <c r="C72">
        <f>CONTROLS!V71</f>
        <v>1.2777280000000002</v>
      </c>
      <c r="D72">
        <f>CONTROLS!X71</f>
        <v>1.211309</v>
      </c>
      <c r="E72">
        <f>IF(BinaryData!S58=0,"",NormalizeData!S58)</f>
        <v>1.327272</v>
      </c>
      <c r="F72">
        <f>IF(BinaryData!T58=0,"",NormalizeData!T58)</f>
        <v>1.2931109999999999</v>
      </c>
      <c r="G72">
        <f>IF(BinaryData!U58=0,"",NormalizeData!U58)</f>
        <v>1.283855</v>
      </c>
      <c r="H72">
        <f>IF(BinaryData!V58=0,"",NormalizeData!V58)</f>
        <v>1.3058590000000001</v>
      </c>
      <c r="I72">
        <f>IF(BinaryData!W58=0,"",NormalizeData!W58)</f>
        <v>1.3072379999999999</v>
      </c>
      <c r="J72">
        <f>IF(BinaryData!X58=0,"",NormalizeData!X58)</f>
        <v>1.2905040000000001</v>
      </c>
      <c r="K72">
        <f>IF(BinaryData!Y58=0,"",NormalizeData!Y58)</f>
        <v>1.3119510000000001</v>
      </c>
      <c r="L72">
        <f>IF(BinaryData!Z58=0,"",NormalizeData!Z58)</f>
        <v>1.295099</v>
      </c>
      <c r="N72">
        <f>CONTROLS!AA71</f>
        <v>1.8457288677737375E-2</v>
      </c>
      <c r="O72">
        <f>CONTROLS!AC71</f>
        <v>2.2067578223871055E-2</v>
      </c>
    </row>
    <row r="73" spans="1:15">
      <c r="A73">
        <f>NormalizeData!A59</f>
        <v>35.373888999999998</v>
      </c>
      <c r="B73">
        <f>CONTROLS!B72</f>
        <v>9.805888999999997</v>
      </c>
      <c r="C73">
        <f>CONTROLS!V72</f>
        <v>1.29941025</v>
      </c>
      <c r="D73">
        <f>CONTROLS!X72</f>
        <v>1.2462277500000001</v>
      </c>
      <c r="E73">
        <f>IF(BinaryData!S59=0,"",NormalizeData!S59)</f>
        <v>1.3471660000000001</v>
      </c>
      <c r="F73">
        <f>IF(BinaryData!T59=0,"",NormalizeData!T59)</f>
        <v>1.310473</v>
      </c>
      <c r="G73">
        <f>IF(BinaryData!U59=0,"",NormalizeData!U59)</f>
        <v>1.3102240000000001</v>
      </c>
      <c r="H73">
        <f>IF(BinaryData!V59=0,"",NormalizeData!V59)</f>
        <v>1.332551</v>
      </c>
      <c r="I73">
        <f>IF(BinaryData!W59=0,"",NormalizeData!W59)</f>
        <v>1.3315870000000001</v>
      </c>
      <c r="J73">
        <f>IF(BinaryData!X59=0,"",NormalizeData!X59)</f>
        <v>1.31277</v>
      </c>
      <c r="K73">
        <f>IF(BinaryData!Y59=0,"",NormalizeData!Y59)</f>
        <v>1.3329869999999999</v>
      </c>
      <c r="L73">
        <f>IF(BinaryData!Z59=0,"",NormalizeData!Z59)</f>
        <v>1.3201369999999999</v>
      </c>
      <c r="N73">
        <f>CONTROLS!AA72</f>
        <v>1.8622133182049794E-2</v>
      </c>
      <c r="O73">
        <f>CONTROLS!AC72</f>
        <v>2.8654635603743671E-2</v>
      </c>
    </row>
    <row r="74" spans="1:15">
      <c r="A74">
        <f>NormalizeData!A60</f>
        <v>36.370277999999999</v>
      </c>
      <c r="B74">
        <f>CONTROLS!B73</f>
        <v>10.802277999999998</v>
      </c>
      <c r="C74">
        <f>CONTROLS!V73</f>
        <v>1.3127445</v>
      </c>
      <c r="D74">
        <f>CONTROLS!X73</f>
        <v>1.2677835</v>
      </c>
      <c r="E74">
        <f>IF(BinaryData!S60=0,"",NormalizeData!S60)</f>
        <v>1.371211</v>
      </c>
      <c r="F74">
        <f>IF(BinaryData!T60=0,"",NormalizeData!T60)</f>
        <v>1.335683</v>
      </c>
      <c r="G74">
        <f>IF(BinaryData!U60=0,"",NormalizeData!U60)</f>
        <v>1.3333079999999999</v>
      </c>
      <c r="H74">
        <f>IF(BinaryData!V60=0,"",NormalizeData!V60)</f>
        <v>1.35412</v>
      </c>
      <c r="I74">
        <f>IF(BinaryData!W60=0,"",NormalizeData!W60)</f>
        <v>1.3525959999999999</v>
      </c>
      <c r="J74">
        <f>IF(BinaryData!X60=0,"",NormalizeData!X60)</f>
        <v>1.331607</v>
      </c>
      <c r="K74">
        <f>IF(BinaryData!Y60=0,"",NormalizeData!Y60)</f>
        <v>1.3532390000000001</v>
      </c>
      <c r="L74">
        <f>IF(BinaryData!Z60=0,"",NormalizeData!Z60)</f>
        <v>1.3382350000000001</v>
      </c>
      <c r="N74">
        <f>CONTROLS!AA73</f>
        <v>2.535296296293589E-2</v>
      </c>
      <c r="O74">
        <f>CONTROLS!AC73</f>
        <v>2.8125401573429486E-2</v>
      </c>
    </row>
    <row r="75" spans="1:15">
      <c r="A75">
        <f>NormalizeData!A61</f>
        <v>37.364167000000002</v>
      </c>
      <c r="B75">
        <f>CONTROLS!B74</f>
        <v>11.796167000000001</v>
      </c>
      <c r="C75">
        <f>CONTROLS!V74</f>
        <v>1.3288439999999999</v>
      </c>
      <c r="D75">
        <f>CONTROLS!X74</f>
        <v>1.2908525</v>
      </c>
      <c r="E75">
        <f>IF(BinaryData!S61=0,"",NormalizeData!S61)</f>
        <v>1.381678</v>
      </c>
      <c r="F75">
        <f>IF(BinaryData!T61=0,"",NormalizeData!T61)</f>
        <v>1.344263</v>
      </c>
      <c r="G75">
        <f>IF(BinaryData!U61=0,"",NormalizeData!U61)</f>
        <v>1.344128</v>
      </c>
      <c r="H75">
        <f>IF(BinaryData!V61=0,"",NormalizeData!V61)</f>
        <v>1.3736999999999999</v>
      </c>
      <c r="I75">
        <f>IF(BinaryData!W61=0,"",NormalizeData!W61)</f>
        <v>1.3755200000000001</v>
      </c>
      <c r="J75">
        <f>IF(BinaryData!X61=0,"",NormalizeData!X61)</f>
        <v>1.340991</v>
      </c>
      <c r="K75">
        <f>IF(BinaryData!Y61=0,"",NormalizeData!Y61)</f>
        <v>1.374439</v>
      </c>
      <c r="L75">
        <f>IF(BinaryData!Z61=0,"",NormalizeData!Z61)</f>
        <v>1.3529899999999999</v>
      </c>
      <c r="N75">
        <f>CONTROLS!AA74</f>
        <v>2.8850315896595254E-2</v>
      </c>
      <c r="O75">
        <f>CONTROLS!AC74</f>
        <v>2.9818732786622608E-2</v>
      </c>
    </row>
    <row r="76" spans="1:15">
      <c r="A76">
        <f>NormalizeData!A62</f>
        <v>38.360556000000003</v>
      </c>
      <c r="B76">
        <f>CONTROLS!B75</f>
        <v>12.792556000000001</v>
      </c>
      <c r="C76">
        <f>CONTROLS!V75</f>
        <v>1.3425007500000001</v>
      </c>
      <c r="D76">
        <f>CONTROLS!X75</f>
        <v>1.3190824999999999</v>
      </c>
      <c r="E76">
        <f>IF(BinaryData!S62=0,"",NormalizeData!S62)</f>
        <v>1.391464</v>
      </c>
      <c r="F76">
        <f>IF(BinaryData!T62=0,"",NormalizeData!T62)</f>
        <v>1.3610880000000001</v>
      </c>
      <c r="G76">
        <f>IF(BinaryData!U62=0,"",NormalizeData!U62)</f>
        <v>1.361413</v>
      </c>
      <c r="H76">
        <f>IF(BinaryData!V62=0,"",NormalizeData!V62)</f>
        <v>1.3976679999999999</v>
      </c>
      <c r="I76">
        <f>IF(BinaryData!W62=0,"",NormalizeData!W62)</f>
        <v>1.3974770000000001</v>
      </c>
      <c r="J76">
        <f>IF(BinaryData!X62=0,"",NormalizeData!X62)</f>
        <v>1.3517729999999999</v>
      </c>
      <c r="K76">
        <f>IF(BinaryData!Y62=0,"",NormalizeData!Y62)</f>
        <v>1.3941699999999999</v>
      </c>
      <c r="L76">
        <f>IF(BinaryData!Z62=0,"",NormalizeData!Z62)</f>
        <v>1.367756</v>
      </c>
      <c r="N76">
        <f>CONTROLS!AA75</f>
        <v>2.9262146280077766E-2</v>
      </c>
      <c r="O76">
        <f>CONTROLS!AC75</f>
        <v>3.3960764945252193E-2</v>
      </c>
    </row>
    <row r="77" spans="1:15">
      <c r="A77">
        <f>NormalizeData!A63</f>
        <v>39.355556</v>
      </c>
      <c r="B77">
        <f>CONTROLS!B76</f>
        <v>13.787555999999999</v>
      </c>
      <c r="C77">
        <f>CONTROLS!V76</f>
        <v>1.359361</v>
      </c>
      <c r="D77">
        <f>CONTROLS!X76</f>
        <v>1.3421877499999999</v>
      </c>
      <c r="E77">
        <f>IF(BinaryData!S63=0,"",NormalizeData!S63)</f>
        <v>1.409932</v>
      </c>
      <c r="F77">
        <f>IF(BinaryData!T63=0,"",NormalizeData!T63)</f>
        <v>1.3775090000000001</v>
      </c>
      <c r="G77">
        <f>IF(BinaryData!U63=0,"",NormalizeData!U63)</f>
        <v>1.3814150000000001</v>
      </c>
      <c r="H77">
        <f>IF(BinaryData!V63=0,"",NormalizeData!V63)</f>
        <v>1.4094310000000001</v>
      </c>
      <c r="I77">
        <f>IF(BinaryData!W63=0,"",NormalizeData!W63)</f>
        <v>1.4169259999999999</v>
      </c>
      <c r="J77">
        <f>IF(BinaryData!X63=0,"",NormalizeData!X63)</f>
        <v>1.366495</v>
      </c>
      <c r="K77">
        <f>IF(BinaryData!Y63=0,"",NormalizeData!Y63)</f>
        <v>1.3951800000000001</v>
      </c>
      <c r="L77">
        <f>IF(BinaryData!Z63=0,"",NormalizeData!Z63)</f>
        <v>1.380614</v>
      </c>
      <c r="N77">
        <f>CONTROLS!AA76</f>
        <v>2.2512065668584668E-2</v>
      </c>
      <c r="O77">
        <f>CONTROLS!AC76</f>
        <v>2.6964707432432178E-2</v>
      </c>
    </row>
    <row r="78" spans="1:15">
      <c r="A78">
        <f>NormalizeData!A64</f>
        <v>40.351388999999998</v>
      </c>
      <c r="B78">
        <f>CONTROLS!B77</f>
        <v>14.783388999999996</v>
      </c>
      <c r="C78">
        <f>CONTROLS!V77</f>
        <v>1.3709787500000001</v>
      </c>
      <c r="D78">
        <f>CONTROLS!X77</f>
        <v>1.36702725</v>
      </c>
      <c r="E78">
        <f>IF(BinaryData!S64=0,"",NormalizeData!S64)</f>
        <v>1.4103619999999999</v>
      </c>
      <c r="F78">
        <f>IF(BinaryData!T64=0,"",NormalizeData!T64)</f>
        <v>1.3978919999999999</v>
      </c>
      <c r="G78">
        <f>IF(BinaryData!U64=0,"",NormalizeData!U64)</f>
        <v>1.396393</v>
      </c>
      <c r="H78">
        <f>IF(BinaryData!V64=0,"",NormalizeData!V64)</f>
        <v>1.42</v>
      </c>
      <c r="I78">
        <f>IF(BinaryData!W64=0,"",NormalizeData!W64)</f>
        <v>1.4278219999999999</v>
      </c>
      <c r="J78">
        <f>IF(BinaryData!X64=0,"",NormalizeData!X64)</f>
        <v>1.3668739999999999</v>
      </c>
      <c r="K78">
        <f>IF(BinaryData!Y64=0,"",NormalizeData!Y64)</f>
        <v>1.4082170000000001</v>
      </c>
      <c r="L78">
        <f>IF(BinaryData!Z64=0,"",NormalizeData!Z64)</f>
        <v>1.3843240000000001</v>
      </c>
      <c r="N78">
        <f>CONTROLS!AA77</f>
        <v>2.8040067657728693E-2</v>
      </c>
      <c r="O78">
        <f>CONTROLS!AC77</f>
        <v>2.3844299295988296E-2</v>
      </c>
    </row>
    <row r="79" spans="1:15">
      <c r="A79">
        <f>NormalizeData!A65</f>
        <v>41.345278</v>
      </c>
      <c r="B79">
        <f>CONTROLS!B78</f>
        <v>15.777277999999999</v>
      </c>
      <c r="C79">
        <f>CONTROLS!V78</f>
        <v>1.3824529999999999</v>
      </c>
      <c r="D79">
        <f>CONTROLS!X78</f>
        <v>1.3858495</v>
      </c>
      <c r="E79">
        <f>IF(BinaryData!S65=0,"",NormalizeData!S65)</f>
        <v>1.4167959999999999</v>
      </c>
      <c r="F79">
        <f>IF(BinaryData!T65=0,"",NormalizeData!T65)</f>
        <v>1.406317</v>
      </c>
      <c r="G79">
        <f>IF(BinaryData!U65=0,"",NormalizeData!U65)</f>
        <v>1.4165810000000001</v>
      </c>
      <c r="H79">
        <f>IF(BinaryData!V65=0,"",NormalizeData!V65)</f>
        <v>1.4294290000000001</v>
      </c>
      <c r="I79">
        <f>IF(BinaryData!W65=0,"",NormalizeData!W65)</f>
        <v>1.435387</v>
      </c>
      <c r="J79">
        <f>IF(BinaryData!X65=0,"",NormalizeData!X65)</f>
        <v>1.3764860000000001</v>
      </c>
      <c r="K79">
        <f>IF(BinaryData!Y65=0,"",NormalizeData!Y65)</f>
        <v>1.419929</v>
      </c>
      <c r="L79">
        <f>IF(BinaryData!Z65=0,"",NormalizeData!Z65)</f>
        <v>1.389375</v>
      </c>
      <c r="N79">
        <f>CONTROLS!AA78</f>
        <v>2.8103167923444708E-2</v>
      </c>
      <c r="O79">
        <f>CONTROLS!AC78</f>
        <v>2.5349453702200365E-2</v>
      </c>
    </row>
    <row r="80" spans="1:15">
      <c r="A80">
        <f>NormalizeData!A66</f>
        <v>42.340555999999999</v>
      </c>
      <c r="B80">
        <f>CONTROLS!B79</f>
        <v>16.772555999999998</v>
      </c>
      <c r="C80">
        <f>CONTROLS!V79</f>
        <v>1.3929879999999999</v>
      </c>
      <c r="D80">
        <f>CONTROLS!X79</f>
        <v>1.4077005</v>
      </c>
      <c r="E80">
        <f>IF(BinaryData!S66=0,"",NormalizeData!S66)</f>
        <v>1.42639</v>
      </c>
      <c r="F80">
        <f>IF(BinaryData!T66=0,"",NormalizeData!T66)</f>
        <v>1.417915</v>
      </c>
      <c r="G80">
        <f>IF(BinaryData!U66=0,"",NormalizeData!U66)</f>
        <v>1.4267970000000001</v>
      </c>
      <c r="H80">
        <f>IF(BinaryData!V66=0,"",NormalizeData!V66)</f>
        <v>1.4496150000000001</v>
      </c>
      <c r="I80">
        <f>IF(BinaryData!W66=0,"",NormalizeData!W66)</f>
        <v>1.445209</v>
      </c>
      <c r="J80">
        <f>IF(BinaryData!X66=0,"",NormalizeData!X66)</f>
        <v>1.3801479999999999</v>
      </c>
      <c r="K80">
        <f>IF(BinaryData!Y66=0,"",NormalizeData!Y66)</f>
        <v>1.4237340000000001</v>
      </c>
      <c r="L80">
        <f>IF(BinaryData!Z66=0,"",NormalizeData!Z66)</f>
        <v>1.398855</v>
      </c>
      <c r="N80">
        <f>CONTROLS!AA79</f>
        <v>2.8134080791808284E-2</v>
      </c>
      <c r="O80">
        <f>CONTROLS!AC79</f>
        <v>2.7063864967886632E-2</v>
      </c>
    </row>
    <row r="81" spans="1:15">
      <c r="A81">
        <f>NormalizeData!A67</f>
        <v>43.335000000000001</v>
      </c>
      <c r="B81">
        <f>CONTROLS!B80</f>
        <v>17.766999999999999</v>
      </c>
      <c r="C81">
        <f>CONTROLS!V80</f>
        <v>1.40461225</v>
      </c>
      <c r="D81">
        <f>CONTROLS!X80</f>
        <v>1.4283295</v>
      </c>
      <c r="E81">
        <f>IF(BinaryData!S67=0,"",NormalizeData!S67)</f>
        <v>1.435789</v>
      </c>
      <c r="F81">
        <f>IF(BinaryData!T67=0,"",NormalizeData!T67)</f>
        <v>1.42811</v>
      </c>
      <c r="G81">
        <f>IF(BinaryData!U67=0,"",NormalizeData!U67)</f>
        <v>1.439155</v>
      </c>
      <c r="H81">
        <f>IF(BinaryData!V67=0,"",NormalizeData!V67)</f>
        <v>1.4670970000000001</v>
      </c>
      <c r="I81">
        <f>IF(BinaryData!W67=0,"",NormalizeData!W67)</f>
        <v>1.458942</v>
      </c>
      <c r="J81">
        <f>IF(BinaryData!X67=0,"",NormalizeData!X67)</f>
        <v>1.3908020000000001</v>
      </c>
      <c r="K81">
        <f>IF(BinaryData!Y67=0,"",NormalizeData!Y67)</f>
        <v>1.4352499999999999</v>
      </c>
      <c r="L81">
        <f>IF(BinaryData!Z67=0,"",NormalizeData!Z67)</f>
        <v>1.4128179999999999</v>
      </c>
      <c r="N81">
        <f>CONTROLS!AA80</f>
        <v>3.3846057706179072E-2</v>
      </c>
      <c r="O81">
        <f>CONTROLS!AC80</f>
        <v>3.4555325286656828E-2</v>
      </c>
    </row>
    <row r="82" spans="1:15">
      <c r="A82">
        <f>NormalizeData!A68</f>
        <v>44.328611000000002</v>
      </c>
      <c r="B82">
        <f>CONTROLS!B81</f>
        <v>18.760611000000001</v>
      </c>
      <c r="C82">
        <f>CONTROLS!V81</f>
        <v>1.41179725</v>
      </c>
      <c r="D82">
        <f>CONTROLS!X81</f>
        <v>1.4475279999999999</v>
      </c>
      <c r="E82">
        <f>IF(BinaryData!S68=0,"",NormalizeData!S68)</f>
        <v>1.432096</v>
      </c>
      <c r="F82">
        <f>IF(BinaryData!T68=0,"",NormalizeData!T68)</f>
        <v>1.445527</v>
      </c>
      <c r="G82">
        <f>IF(BinaryData!U68=0,"",NormalizeData!U68)</f>
        <v>1.4479630000000001</v>
      </c>
      <c r="H82">
        <f>IF(BinaryData!V68=0,"",NormalizeData!V68)</f>
        <v>1.477881</v>
      </c>
      <c r="I82">
        <f>IF(BinaryData!W68=0,"",NormalizeData!W68)</f>
        <v>1.4699850000000001</v>
      </c>
      <c r="J82">
        <f>IF(BinaryData!X68=0,"",NormalizeData!X68)</f>
        <v>1.3923399999999999</v>
      </c>
      <c r="K82">
        <f>IF(BinaryData!Y68=0,"",NormalizeData!Y68)</f>
        <v>1.4494549999999999</v>
      </c>
      <c r="L82">
        <f>IF(BinaryData!Z68=0,"",NormalizeData!Z68)</f>
        <v>1.4264140000000001</v>
      </c>
      <c r="N82">
        <f>CONTROLS!AA81</f>
        <v>3.3541462384885111E-2</v>
      </c>
      <c r="O82">
        <f>CONTROLS!AC81</f>
        <v>2.7829882955796519E-2</v>
      </c>
    </row>
    <row r="83" spans="1:15">
      <c r="A83">
        <f>NormalizeData!A69</f>
        <v>45.324167000000003</v>
      </c>
      <c r="B83">
        <f>CONTROLS!B82</f>
        <v>19.756167000000001</v>
      </c>
      <c r="C83">
        <f>CONTROLS!V82</f>
        <v>1.4254797499999998</v>
      </c>
      <c r="D83">
        <f>CONTROLS!X82</f>
        <v>1.4749997499999998</v>
      </c>
      <c r="E83">
        <f>IF(BinaryData!S69=0,"",NormalizeData!S69)</f>
        <v>1.4455210000000001</v>
      </c>
      <c r="F83">
        <f>IF(BinaryData!T69=0,"",NormalizeData!T69)</f>
        <v>1.4587380000000001</v>
      </c>
      <c r="G83">
        <f>IF(BinaryData!U69=0,"",NormalizeData!U69)</f>
        <v>1.4594400000000001</v>
      </c>
      <c r="H83">
        <f>IF(BinaryData!V69=0,"",NormalizeData!V69)</f>
        <v>1.4814309999999999</v>
      </c>
      <c r="I83">
        <f>IF(BinaryData!W69=0,"",NormalizeData!W69)</f>
        <v>1.489622</v>
      </c>
      <c r="J83">
        <f>IF(BinaryData!X69=0,"",NormalizeData!X69)</f>
        <v>1.394987</v>
      </c>
      <c r="K83">
        <f>IF(BinaryData!Y69=0,"",NormalizeData!Y69)</f>
        <v>1.467401</v>
      </c>
      <c r="L83">
        <f>IF(BinaryData!Z69=0,"",NormalizeData!Z69)</f>
        <v>1.442866</v>
      </c>
      <c r="N83">
        <f>CONTROLS!AA82</f>
        <v>3.4962083789680833E-2</v>
      </c>
      <c r="O83">
        <f>CONTROLS!AC82</f>
        <v>3.1386650903157363E-2</v>
      </c>
    </row>
    <row r="84" spans="1:15">
      <c r="A84">
        <f>NormalizeData!A70</f>
        <v>46.318888999999999</v>
      </c>
      <c r="B84">
        <f>CONTROLS!B83</f>
        <v>20.750888999999997</v>
      </c>
      <c r="C84">
        <f>CONTROLS!V83</f>
        <v>1.4353984999999998</v>
      </c>
      <c r="D84">
        <f>CONTROLS!X83</f>
        <v>1.496081</v>
      </c>
      <c r="E84">
        <f>IF(BinaryData!S70=0,"",NormalizeData!S70)</f>
        <v>1.458847</v>
      </c>
      <c r="F84">
        <f>IF(BinaryData!T70=0,"",NormalizeData!T70)</f>
        <v>1.468661</v>
      </c>
      <c r="G84">
        <f>IF(BinaryData!U70=0,"",NormalizeData!U70)</f>
        <v>1.473195</v>
      </c>
      <c r="H84">
        <f>IF(BinaryData!V70=0,"",NormalizeData!V70)</f>
        <v>1.4918100000000001</v>
      </c>
      <c r="I84">
        <f>IF(BinaryData!W70=0,"",NormalizeData!W70)</f>
        <v>1.495641</v>
      </c>
      <c r="J84">
        <f>IF(BinaryData!X70=0,"",NormalizeData!X70)</f>
        <v>1.410037</v>
      </c>
      <c r="K84">
        <f>IF(BinaryData!Y70=0,"",NormalizeData!Y70)</f>
        <v>1.4763649999999999</v>
      </c>
      <c r="L84">
        <f>IF(BinaryData!Z70=0,"",NormalizeData!Z70)</f>
        <v>1.4595800000000001</v>
      </c>
      <c r="N84">
        <f>CONTROLS!AA83</f>
        <v>3.5058977628181484E-2</v>
      </c>
      <c r="O84">
        <f>CONTROLS!AC83</f>
        <v>3.3700889335446335E-2</v>
      </c>
    </row>
    <row r="85" spans="1:15">
      <c r="A85">
        <f>NormalizeData!A71</f>
        <v>47.315556000000001</v>
      </c>
      <c r="B85">
        <f>CONTROLS!B84</f>
        <v>21.747555999999999</v>
      </c>
      <c r="C85">
        <f>CONTROLS!V84</f>
        <v>1.4500917499999999</v>
      </c>
      <c r="D85">
        <f>CONTROLS!X84</f>
        <v>1.5205195</v>
      </c>
      <c r="E85">
        <f>IF(BinaryData!S71=0,"",NormalizeData!S71)</f>
        <v>1.4778260000000001</v>
      </c>
      <c r="F85">
        <f>IF(BinaryData!T71=0,"",NormalizeData!T71)</f>
        <v>1.4865489999999999</v>
      </c>
      <c r="G85">
        <f>IF(BinaryData!U71=0,"",NormalizeData!U71)</f>
        <v>1.4859880000000001</v>
      </c>
      <c r="H85">
        <f>IF(BinaryData!V71=0,"",NormalizeData!V71)</f>
        <v>1.494877</v>
      </c>
      <c r="I85">
        <f>IF(BinaryData!W71=0,"",NormalizeData!W71)</f>
        <v>1.513466</v>
      </c>
      <c r="J85">
        <f>IF(BinaryData!X71=0,"",NormalizeData!X71)</f>
        <v>1.43075</v>
      </c>
      <c r="K85">
        <f>IF(BinaryData!Y71=0,"",NormalizeData!Y71)</f>
        <v>1.496759</v>
      </c>
      <c r="L85">
        <f>IF(BinaryData!Z71=0,"",NormalizeData!Z71)</f>
        <v>1.4640299999999999</v>
      </c>
      <c r="N85">
        <f>CONTROLS!AA84</f>
        <v>3.8454202591090919E-2</v>
      </c>
      <c r="O85">
        <f>CONTROLS!AC84</f>
        <v>4.3095080125229987E-2</v>
      </c>
    </row>
    <row r="86" spans="1:15">
      <c r="A86">
        <f>NormalizeData!A72</f>
        <v>48.311388999999998</v>
      </c>
      <c r="B86">
        <f>CONTROLS!B85</f>
        <v>22.743388999999997</v>
      </c>
      <c r="C86">
        <f>CONTROLS!V85</f>
        <v>1.4652915</v>
      </c>
      <c r="D86">
        <f>CONTROLS!X85</f>
        <v>1.544934</v>
      </c>
      <c r="E86">
        <f>IF(BinaryData!S72=0,"",NormalizeData!S72)</f>
        <v>1.491425</v>
      </c>
      <c r="F86">
        <f>IF(BinaryData!T72=0,"",NormalizeData!T72)</f>
        <v>1.499784</v>
      </c>
      <c r="G86">
        <f>IF(BinaryData!U72=0,"",NormalizeData!U72)</f>
        <v>1.5008570000000001</v>
      </c>
      <c r="H86">
        <f>IF(BinaryData!V72=0,"",NormalizeData!V72)</f>
        <v>1.507501</v>
      </c>
      <c r="I86">
        <f>IF(BinaryData!W72=0,"",NormalizeData!W72)</f>
        <v>1.526759</v>
      </c>
      <c r="J86">
        <f>IF(BinaryData!X72=0,"",NormalizeData!X72)</f>
        <v>1.4423699999999999</v>
      </c>
      <c r="K86">
        <f>IF(BinaryData!Y72=0,"",NormalizeData!Y72)</f>
        <v>1.503258</v>
      </c>
      <c r="L86">
        <f>IF(BinaryData!Z72=0,"",NormalizeData!Z72)</f>
        <v>1.4726399999999999</v>
      </c>
      <c r="N86">
        <f>CONTROLS!AA85</f>
        <v>3.6099804565491292E-2</v>
      </c>
      <c r="O86">
        <f>CONTROLS!AC85</f>
        <v>4.2430859265397913E-2</v>
      </c>
    </row>
    <row r="87" spans="1:15">
      <c r="A87">
        <f>NormalizeData!A73</f>
        <v>49.306389000000003</v>
      </c>
      <c r="B87">
        <f>CONTROLS!B86</f>
        <v>23.738389000000002</v>
      </c>
      <c r="C87">
        <f>CONTROLS!V86</f>
        <v>1.478872</v>
      </c>
      <c r="D87">
        <f>CONTROLS!X86</f>
        <v>1.5696952500000001</v>
      </c>
      <c r="E87">
        <f>IF(BinaryData!S73=0,"",NormalizeData!S73)</f>
        <v>1.5073049999999999</v>
      </c>
      <c r="F87">
        <f>IF(BinaryData!T73=0,"",NormalizeData!T73)</f>
        <v>1.5038290000000001</v>
      </c>
      <c r="G87">
        <f>IF(BinaryData!U73=0,"",NormalizeData!U73)</f>
        <v>1.5151600000000001</v>
      </c>
      <c r="H87">
        <f>IF(BinaryData!V73=0,"",NormalizeData!V73)</f>
        <v>1.5343739999999999</v>
      </c>
      <c r="I87">
        <f>IF(BinaryData!W73=0,"",NormalizeData!W73)</f>
        <v>1.541172</v>
      </c>
      <c r="J87">
        <f>IF(BinaryData!X73=0,"",NormalizeData!X73)</f>
        <v>1.4572529999999999</v>
      </c>
      <c r="K87">
        <f>IF(BinaryData!Y73=0,"",NormalizeData!Y73)</f>
        <v>1.5112399999999999</v>
      </c>
      <c r="L87">
        <f>IF(BinaryData!Z73=0,"",NormalizeData!Z73)</f>
        <v>1.4798439999999999</v>
      </c>
      <c r="N87">
        <f>CONTROLS!AA86</f>
        <v>3.8770657900015118E-2</v>
      </c>
      <c r="O87">
        <f>CONTROLS!AC86</f>
        <v>4.7089216991968171E-2</v>
      </c>
    </row>
    <row r="88" spans="1:15">
      <c r="A88">
        <f>NormalizeData!A74</f>
        <v>50.303333000000002</v>
      </c>
      <c r="B88">
        <f>CONTROLS!B87</f>
        <v>24.735333000000001</v>
      </c>
      <c r="C88">
        <f>CONTROLS!V87</f>
        <v>1.4934229999999999</v>
      </c>
      <c r="D88">
        <f>CONTROLS!X87</f>
        <v>1.5956567500000001</v>
      </c>
      <c r="E88">
        <f>IF(BinaryData!S74=0,"",NormalizeData!S74)</f>
        <v>1.5180070000000001</v>
      </c>
      <c r="F88">
        <f>IF(BinaryData!T74=0,"",NormalizeData!T74)</f>
        <v>1.5160910000000001</v>
      </c>
      <c r="G88">
        <f>IF(BinaryData!U74=0,"",NormalizeData!U74)</f>
        <v>1.5307649999999999</v>
      </c>
      <c r="H88">
        <f>IF(BinaryData!V74=0,"",NormalizeData!V74)</f>
        <v>1.5466869999999999</v>
      </c>
      <c r="I88">
        <f>IF(BinaryData!W74=0,"",NormalizeData!W74)</f>
        <v>1.547426</v>
      </c>
      <c r="J88">
        <f>IF(BinaryData!X74=0,"",NormalizeData!X74)</f>
        <v>1.4690240000000001</v>
      </c>
      <c r="K88">
        <f>IF(BinaryData!Y74=0,"",NormalizeData!Y74)</f>
        <v>1.5290619999999999</v>
      </c>
      <c r="L88">
        <f>IF(BinaryData!Z74=0,"",NormalizeData!Z74)</f>
        <v>1.4997339999999999</v>
      </c>
      <c r="N88">
        <f>CONTROLS!AA87</f>
        <v>4.0161371133631996E-2</v>
      </c>
      <c r="O88">
        <f>CONTROLS!AC87</f>
        <v>5.1378078602811392E-2</v>
      </c>
    </row>
    <row r="89" spans="1:15">
      <c r="A89">
        <f>NormalizeData!A75</f>
        <v>51.3</v>
      </c>
      <c r="B89">
        <f>CONTROLS!B88</f>
        <v>25.731999999999996</v>
      </c>
      <c r="C89">
        <f>CONTROLS!V88</f>
        <v>1.5065522499999999</v>
      </c>
      <c r="D89">
        <f>CONTROLS!X88</f>
        <v>1.6236885000000001</v>
      </c>
      <c r="E89">
        <f>IF(BinaryData!S75=0,"",NormalizeData!S75)</f>
        <v>1.5277579999999999</v>
      </c>
      <c r="F89">
        <f>IF(BinaryData!T75=0,"",NormalizeData!T75)</f>
        <v>1.5358290000000001</v>
      </c>
      <c r="G89">
        <f>IF(BinaryData!U75=0,"",NormalizeData!U75)</f>
        <v>1.5473980000000001</v>
      </c>
      <c r="H89">
        <f>IF(BinaryData!V75=0,"",NormalizeData!V75)</f>
        <v>1.561366</v>
      </c>
      <c r="I89">
        <f>IF(BinaryData!W75=0,"",NormalizeData!W75)</f>
        <v>1.5606960000000001</v>
      </c>
      <c r="J89">
        <f>IF(BinaryData!X75=0,"",NormalizeData!X75)</f>
        <v>1.4842789999999999</v>
      </c>
      <c r="K89">
        <f>IF(BinaryData!Y75=0,"",NormalizeData!Y75)</f>
        <v>1.544789</v>
      </c>
      <c r="L89">
        <f>IF(BinaryData!Z75=0,"",NormalizeData!Z75)</f>
        <v>1.5007189999999999</v>
      </c>
      <c r="N89">
        <f>CONTROLS!AA88</f>
        <v>4.1618427179756161E-2</v>
      </c>
      <c r="O89">
        <f>CONTROLS!AC88</f>
        <v>5.6952041101848656E-2</v>
      </c>
    </row>
    <row r="90" spans="1:15">
      <c r="A90">
        <f>NormalizeData!A76</f>
        <v>52.296944000000003</v>
      </c>
      <c r="B90">
        <f>CONTROLS!B89</f>
        <v>26.728944000000002</v>
      </c>
      <c r="C90">
        <f>CONTROLS!V89</f>
        <v>1.5167822499999999</v>
      </c>
      <c r="D90">
        <f>CONTROLS!X89</f>
        <v>1.647133</v>
      </c>
      <c r="E90">
        <f>IF(BinaryData!S76=0,"",NormalizeData!S76)</f>
        <v>1.542781</v>
      </c>
      <c r="F90">
        <f>IF(BinaryData!T76=0,"",NormalizeData!T76)</f>
        <v>1.5554969999999999</v>
      </c>
      <c r="G90">
        <f>IF(BinaryData!U76=0,"",NormalizeData!U76)</f>
        <v>1.5628200000000001</v>
      </c>
      <c r="H90">
        <f>IF(BinaryData!V76=0,"",NormalizeData!V76)</f>
        <v>1.589305</v>
      </c>
      <c r="I90">
        <f>IF(BinaryData!W76=0,"",NormalizeData!W76)</f>
        <v>1.566986</v>
      </c>
      <c r="J90">
        <f>IF(BinaryData!X76=0,"",NormalizeData!X76)</f>
        <v>1.4969460000000001</v>
      </c>
      <c r="K90">
        <f>IF(BinaryData!Y76=0,"",NormalizeData!Y76)</f>
        <v>1.5530250000000001</v>
      </c>
      <c r="L90">
        <f>IF(BinaryData!Z76=0,"",NormalizeData!Z76)</f>
        <v>1.511593</v>
      </c>
      <c r="N90">
        <f>CONTROLS!AA89</f>
        <v>4.0391058617595101E-2</v>
      </c>
      <c r="O90">
        <f>CONTROLS!AC89</f>
        <v>5.9699690926056474E-2</v>
      </c>
    </row>
    <row r="91" spans="1:15">
      <c r="A91">
        <f>NormalizeData!A77</f>
        <v>53.292499999999997</v>
      </c>
      <c r="B91">
        <f>CONTROLS!B90</f>
        <v>27.724499999999995</v>
      </c>
      <c r="C91">
        <f>CONTROLS!V90</f>
        <v>1.5340832499999999</v>
      </c>
      <c r="D91">
        <f>CONTROLS!X90</f>
        <v>1.6756089999999999</v>
      </c>
      <c r="E91">
        <f>IF(BinaryData!S77=0,"",NormalizeData!S77)</f>
        <v>1.5636220000000001</v>
      </c>
      <c r="F91">
        <f>IF(BinaryData!T77=0,"",NormalizeData!T77)</f>
        <v>1.5696140000000001</v>
      </c>
      <c r="G91">
        <f>IF(BinaryData!U77=0,"",NormalizeData!U77)</f>
        <v>1.577734</v>
      </c>
      <c r="H91">
        <f>IF(BinaryData!V77=0,"",NormalizeData!V77)</f>
        <v>1.604589</v>
      </c>
      <c r="I91">
        <f>IF(BinaryData!W77=0,"",NormalizeData!W77)</f>
        <v>1.588049</v>
      </c>
      <c r="J91">
        <f>IF(BinaryData!X77=0,"",NormalizeData!X77)</f>
        <v>1.5057179999999999</v>
      </c>
      <c r="K91">
        <f>IF(BinaryData!Y77=0,"",NormalizeData!Y77)</f>
        <v>1.570192</v>
      </c>
      <c r="L91">
        <f>IF(BinaryData!Z77=0,"",NormalizeData!Z77)</f>
        <v>1.516281</v>
      </c>
      <c r="N91">
        <f>CONTROLS!AA90</f>
        <v>3.9367373101550224E-2</v>
      </c>
      <c r="O91">
        <f>CONTROLS!AC90</f>
        <v>5.3740079537219328E-2</v>
      </c>
    </row>
    <row r="92" spans="1:15">
      <c r="A92">
        <f>NormalizeData!A78</f>
        <v>54.287222</v>
      </c>
      <c r="B92">
        <f>CONTROLS!B91</f>
        <v>28.719221999999998</v>
      </c>
      <c r="C92">
        <f>CONTROLS!V91</f>
        <v>1.5519477500000001</v>
      </c>
      <c r="D92">
        <f>CONTROLS!X91</f>
        <v>1.6956812499999998</v>
      </c>
      <c r="E92">
        <f>IF(BinaryData!S78=0,"",NormalizeData!S78)</f>
        <v>1.5793889999999999</v>
      </c>
      <c r="F92">
        <f>IF(BinaryData!T78=0,"",NormalizeData!T78)</f>
        <v>1.5869880000000001</v>
      </c>
      <c r="G92">
        <f>IF(BinaryData!U78=0,"",NormalizeData!U78)</f>
        <v>1.581369</v>
      </c>
      <c r="H92">
        <f>IF(BinaryData!V78=0,"",NormalizeData!V78)</f>
        <v>1.616355</v>
      </c>
      <c r="I92">
        <f>IF(BinaryData!W78=0,"",NormalizeData!W78)</f>
        <v>1.600665</v>
      </c>
      <c r="J92">
        <f>IF(BinaryData!X78=0,"",NormalizeData!X78)</f>
        <v>1.5120899999999999</v>
      </c>
      <c r="K92">
        <f>IF(BinaryData!Y78=0,"",NormalizeData!Y78)</f>
        <v>1.577556</v>
      </c>
      <c r="L92">
        <f>IF(BinaryData!Z78=0,"",NormalizeData!Z78)</f>
        <v>1.5355650000000001</v>
      </c>
      <c r="N92">
        <f>CONTROLS!AA91</f>
        <v>3.8364067053906881E-2</v>
      </c>
      <c r="O92">
        <f>CONTROLS!AC91</f>
        <v>5.6469760128024925E-2</v>
      </c>
    </row>
    <row r="93" spans="1:15">
      <c r="A93">
        <f>NormalizeData!A79</f>
        <v>55.281666999999999</v>
      </c>
      <c r="B93">
        <f>CONTROLS!B92</f>
        <v>29.713666999999997</v>
      </c>
      <c r="C93">
        <f>CONTROLS!V92</f>
        <v>1.56541525</v>
      </c>
      <c r="D93">
        <f>CONTROLS!X92</f>
        <v>1.711322</v>
      </c>
      <c r="E93">
        <f>IF(BinaryData!S79=0,"",NormalizeData!S79)</f>
        <v>1.600233</v>
      </c>
      <c r="F93">
        <f>IF(BinaryData!T79=0,"",NormalizeData!T79)</f>
        <v>1.6013980000000001</v>
      </c>
      <c r="G93">
        <f>IF(BinaryData!U79=0,"",NormalizeData!U79)</f>
        <v>1.5895870000000001</v>
      </c>
      <c r="H93">
        <f>IF(BinaryData!V79=0,"",NormalizeData!V79)</f>
        <v>1.6244620000000001</v>
      </c>
      <c r="I93">
        <f>IF(BinaryData!W79=0,"",NormalizeData!W79)</f>
        <v>1.6083609999999999</v>
      </c>
      <c r="J93">
        <f>IF(BinaryData!X79=0,"",NormalizeData!X79)</f>
        <v>1.5291459999999999</v>
      </c>
      <c r="K93">
        <f>IF(BinaryData!Y79=0,"",NormalizeData!Y79)</f>
        <v>1.5952280000000001</v>
      </c>
      <c r="L93">
        <f>IF(BinaryData!Z79=0,"",NormalizeData!Z79)</f>
        <v>1.547377</v>
      </c>
      <c r="N93">
        <f>CONTROLS!AA92</f>
        <v>4.2622533190594634E-2</v>
      </c>
      <c r="O93">
        <f>CONTROLS!AC92</f>
        <v>6.1749131950713812E-2</v>
      </c>
    </row>
    <row r="94" spans="1:15">
      <c r="A94">
        <f>NormalizeData!A80</f>
        <v>56.276944</v>
      </c>
      <c r="B94">
        <f>CONTROLS!B93</f>
        <v>30.708943999999999</v>
      </c>
      <c r="C94">
        <f>CONTROLS!V93</f>
        <v>1.57540725</v>
      </c>
      <c r="D94">
        <f>CONTROLS!X93</f>
        <v>1.7335984999999998</v>
      </c>
      <c r="E94">
        <f>IF(BinaryData!S80=0,"",NormalizeData!S80)</f>
        <v>1.6092010000000001</v>
      </c>
      <c r="F94">
        <f>IF(BinaryData!T80=0,"",NormalizeData!T80)</f>
        <v>1.6086549999999999</v>
      </c>
      <c r="G94">
        <f>IF(BinaryData!U80=0,"",NormalizeData!U80)</f>
        <v>1.597404</v>
      </c>
      <c r="H94">
        <f>IF(BinaryData!V80=0,"",NormalizeData!V80)</f>
        <v>1.6371199999999999</v>
      </c>
      <c r="I94">
        <f>IF(BinaryData!W80=0,"",NormalizeData!W80)</f>
        <v>1.6276090000000001</v>
      </c>
      <c r="J94">
        <f>IF(BinaryData!X80=0,"",NormalizeData!X80)</f>
        <v>1.5350630000000001</v>
      </c>
      <c r="K94">
        <f>IF(BinaryData!Y80=0,"",NormalizeData!Y80)</f>
        <v>1.6042670000000001</v>
      </c>
      <c r="L94">
        <f>IF(BinaryData!Z80=0,"",NormalizeData!Z80)</f>
        <v>1.561318</v>
      </c>
      <c r="N94">
        <f>CONTROLS!AA93</f>
        <v>4.1943539918760583E-2</v>
      </c>
      <c r="O94">
        <f>CONTROLS!AC93</f>
        <v>5.9406146918199162E-2</v>
      </c>
    </row>
    <row r="95" spans="1:15">
      <c r="A95">
        <f>NormalizeData!A81</f>
        <v>57.273055999999997</v>
      </c>
      <c r="B95">
        <f>CONTROLS!B94</f>
        <v>31.705055999999995</v>
      </c>
      <c r="C95">
        <f>CONTROLS!V94</f>
        <v>1.58986425</v>
      </c>
      <c r="D95">
        <f>CONTROLS!X94</f>
        <v>1.7581504999999999</v>
      </c>
      <c r="E95">
        <f>IF(BinaryData!S81=0,"",NormalizeData!S81)</f>
        <v>1.6335649999999999</v>
      </c>
      <c r="F95">
        <f>IF(BinaryData!T81=0,"",NormalizeData!T81)</f>
        <v>1.632652</v>
      </c>
      <c r="G95">
        <f>IF(BinaryData!U81=0,"",NormalizeData!U81)</f>
        <v>1.6083730000000001</v>
      </c>
      <c r="H95">
        <f>IF(BinaryData!V81=0,"",NormalizeData!V81)</f>
        <v>1.650541</v>
      </c>
      <c r="I95">
        <f>IF(BinaryData!W81=0,"",NormalizeData!W81)</f>
        <v>1.6393040000000001</v>
      </c>
      <c r="J95">
        <f>IF(BinaryData!X81=0,"",NormalizeData!X81)</f>
        <v>1.5629329999999999</v>
      </c>
      <c r="K95">
        <f>IF(BinaryData!Y81=0,"",NormalizeData!Y81)</f>
        <v>1.6174329999999999</v>
      </c>
      <c r="L95">
        <f>IF(BinaryData!Z81=0,"",NormalizeData!Z81)</f>
        <v>1.5713410000000001</v>
      </c>
      <c r="N95">
        <f>CONTROLS!AA94</f>
        <v>4.5467177790687693E-2</v>
      </c>
      <c r="O95">
        <f>CONTROLS!AC94</f>
        <v>6.37726358166259E-2</v>
      </c>
    </row>
    <row r="96" spans="1:15">
      <c r="A96">
        <f>NormalizeData!A82</f>
        <v>58.269444</v>
      </c>
      <c r="B96">
        <f>CONTROLS!B95</f>
        <v>32.701443999999995</v>
      </c>
      <c r="C96">
        <f>CONTROLS!V95</f>
        <v>1.59939075</v>
      </c>
      <c r="D96">
        <f>CONTROLS!X95</f>
        <v>1.7831845</v>
      </c>
      <c r="E96">
        <f>IF(BinaryData!S82=0,"",NormalizeData!S82)</f>
        <v>1.6436599999999999</v>
      </c>
      <c r="F96">
        <f>IF(BinaryData!T82=0,"",NormalizeData!T82)</f>
        <v>1.6388609999999999</v>
      </c>
      <c r="G96">
        <f>IF(BinaryData!U82=0,"",NormalizeData!U82)</f>
        <v>1.6205099999999999</v>
      </c>
      <c r="H96">
        <f>IF(BinaryData!V82=0,"",NormalizeData!V82)</f>
        <v>1.652417</v>
      </c>
      <c r="I96">
        <f>IF(BinaryData!W82=0,"",NormalizeData!W82)</f>
        <v>1.6448469999999999</v>
      </c>
      <c r="J96">
        <f>IF(BinaryData!X82=0,"",NormalizeData!X82)</f>
        <v>1.5615030000000001</v>
      </c>
      <c r="K96">
        <f>IF(BinaryData!Y82=0,"",NormalizeData!Y82)</f>
        <v>1.6325460000000001</v>
      </c>
      <c r="L96">
        <f>IF(BinaryData!Z82=0,"",NormalizeData!Z82)</f>
        <v>1.580784</v>
      </c>
      <c r="N96">
        <f>CONTROLS!AA95</f>
        <v>4.55033976414582E-2</v>
      </c>
      <c r="O96">
        <f>CONTROLS!AC95</f>
        <v>7.228192294296916E-2</v>
      </c>
    </row>
    <row r="97" spans="1:15">
      <c r="A97">
        <f>NormalizeData!A83</f>
        <v>59.264443999999997</v>
      </c>
      <c r="B97">
        <f>CONTROLS!B96</f>
        <v>33.696444</v>
      </c>
      <c r="C97">
        <f>CONTROLS!V96</f>
        <v>1.6093425000000001</v>
      </c>
      <c r="D97">
        <f>CONTROLS!X96</f>
        <v>1.8046709999999999</v>
      </c>
      <c r="E97">
        <f>IF(BinaryData!S83=0,"",NormalizeData!S83)</f>
        <v>1.6549419999999999</v>
      </c>
      <c r="F97">
        <f>IF(BinaryData!T83=0,"",NormalizeData!T83)</f>
        <v>1.6533249999999999</v>
      </c>
      <c r="G97">
        <f>IF(BinaryData!U83=0,"",NormalizeData!U83)</f>
        <v>1.6336299999999999</v>
      </c>
      <c r="H97">
        <f>IF(BinaryData!V83=0,"",NormalizeData!V83)</f>
        <v>1.664115</v>
      </c>
      <c r="I97">
        <f>IF(BinaryData!W83=0,"",NormalizeData!W83)</f>
        <v>1.66344</v>
      </c>
      <c r="J97">
        <f>IF(BinaryData!X83=0,"",NormalizeData!X83)</f>
        <v>1.5735859999999999</v>
      </c>
      <c r="K97">
        <f>IF(BinaryData!Y83=0,"",NormalizeData!Y83)</f>
        <v>1.640236</v>
      </c>
      <c r="L97">
        <f>IF(BinaryData!Z83=0,"",NormalizeData!Z83)</f>
        <v>1.5917349999999999</v>
      </c>
      <c r="N97">
        <f>CONTROLS!AA96</f>
        <v>4.134745335567843E-2</v>
      </c>
      <c r="O97">
        <f>CONTROLS!AC96</f>
        <v>7.5756010335814347E-2</v>
      </c>
    </row>
    <row r="98" spans="1:15">
      <c r="A98">
        <f>NormalizeData!A84</f>
        <v>60.259444000000002</v>
      </c>
      <c r="B98">
        <f>CONTROLS!B97</f>
        <v>34.691444000000004</v>
      </c>
      <c r="C98">
        <f>CONTROLS!V97</f>
        <v>1.6300979999999998</v>
      </c>
      <c r="D98">
        <f>CONTROLS!X97</f>
        <v>1.82423</v>
      </c>
      <c r="E98">
        <f>IF(BinaryData!S84=0,"",NormalizeData!S84)</f>
        <v>1.6658390000000001</v>
      </c>
      <c r="F98">
        <f>IF(BinaryData!T84=0,"",NormalizeData!T84)</f>
        <v>1.6512739999999999</v>
      </c>
      <c r="G98">
        <f>IF(BinaryData!U84=0,"",NormalizeData!U84)</f>
        <v>1.646746</v>
      </c>
      <c r="H98">
        <f>IF(BinaryData!V84=0,"",NormalizeData!V84)</f>
        <v>1.674569</v>
      </c>
      <c r="I98">
        <f>IF(BinaryData!W84=0,"",NormalizeData!W84)</f>
        <v>1.6618839999999999</v>
      </c>
      <c r="J98">
        <f>IF(BinaryData!X84=0,"",NormalizeData!X84)</f>
        <v>1.5927089999999999</v>
      </c>
      <c r="K98">
        <f>IF(BinaryData!Y84=0,"",NormalizeData!Y84)</f>
        <v>1.651486</v>
      </c>
      <c r="L98">
        <f>IF(BinaryData!Z84=0,"",NormalizeData!Z84)</f>
        <v>1.603121</v>
      </c>
      <c r="N98">
        <f>CONTROLS!AA97</f>
        <v>4.3760656309825487E-2</v>
      </c>
      <c r="O98">
        <f>CONTROLS!AC97</f>
        <v>7.8546885331840718E-2</v>
      </c>
    </row>
    <row r="99" spans="1:15">
      <c r="A99">
        <f>NormalizeData!A85</f>
        <v>61.254167000000002</v>
      </c>
      <c r="B99">
        <f>CONTROLS!B98</f>
        <v>35.686166999999998</v>
      </c>
      <c r="C99">
        <f>CONTROLS!V98</f>
        <v>1.6457297500000001</v>
      </c>
      <c r="D99">
        <f>CONTROLS!X98</f>
        <v>1.8512199999999999</v>
      </c>
      <c r="E99">
        <f>IF(BinaryData!S85=0,"",NormalizeData!S85)</f>
        <v>1.6752910000000001</v>
      </c>
      <c r="F99">
        <f>IF(BinaryData!T85=0,"",NormalizeData!T85)</f>
        <v>1.669883</v>
      </c>
      <c r="G99">
        <f>IF(BinaryData!U85=0,"",NormalizeData!U85)</f>
        <v>1.6553290000000001</v>
      </c>
      <c r="H99">
        <f>IF(BinaryData!V85=0,"",NormalizeData!V85)</f>
        <v>1.6902360000000001</v>
      </c>
      <c r="I99">
        <f>IF(BinaryData!W85=0,"",NormalizeData!W85)</f>
        <v>1.6711320000000001</v>
      </c>
      <c r="J99">
        <f>IF(BinaryData!X85=0,"",NormalizeData!X85)</f>
        <v>1.6001270000000001</v>
      </c>
      <c r="K99">
        <f>IF(BinaryData!Y85=0,"",NormalizeData!Y85)</f>
        <v>1.6634640000000001</v>
      </c>
      <c r="L99">
        <f>IF(BinaryData!Z85=0,"",NormalizeData!Z85)</f>
        <v>1.6195809999999999</v>
      </c>
      <c r="N99">
        <f>CONTROLS!AA98</f>
        <v>3.8317628992192786E-2</v>
      </c>
      <c r="O99">
        <f>CONTROLS!AC98</f>
        <v>8.0032224888895068E-2</v>
      </c>
    </row>
    <row r="100" spans="1:15">
      <c r="A100">
        <f>NormalizeData!A86</f>
        <v>62.251389000000003</v>
      </c>
      <c r="B100">
        <f>CONTROLS!B99</f>
        <v>36.683389000000005</v>
      </c>
      <c r="C100">
        <f>CONTROLS!V99</f>
        <v>1.6489640000000001</v>
      </c>
      <c r="D100">
        <f>CONTROLS!X99</f>
        <v>1.8766750000000001</v>
      </c>
      <c r="E100">
        <f>IF(BinaryData!S86=0,"",NormalizeData!S86)</f>
        <v>1.6741710000000001</v>
      </c>
      <c r="F100">
        <f>IF(BinaryData!T86=0,"",NormalizeData!T86)</f>
        <v>1.680266</v>
      </c>
      <c r="G100">
        <f>IF(BinaryData!U86=0,"",NormalizeData!U86)</f>
        <v>1.6611720000000001</v>
      </c>
      <c r="H100">
        <f>IF(BinaryData!V86=0,"",NormalizeData!V86)</f>
        <v>1.694275</v>
      </c>
      <c r="I100">
        <f>IF(BinaryData!W86=0,"",NormalizeData!W86)</f>
        <v>1.6657759999999999</v>
      </c>
      <c r="J100">
        <f>IF(BinaryData!X86=0,"",NormalizeData!X86)</f>
        <v>1.604678</v>
      </c>
      <c r="K100">
        <f>IF(BinaryData!Y86=0,"",NormalizeData!Y86)</f>
        <v>1.6757569999999999</v>
      </c>
      <c r="L100">
        <f>IF(BinaryData!Z86=0,"",NormalizeData!Z86)</f>
        <v>1.6234170000000001</v>
      </c>
      <c r="N100">
        <f>CONTROLS!AA99</f>
        <v>3.6475028416712775E-2</v>
      </c>
      <c r="O100">
        <f>CONTROLS!AC99</f>
        <v>8.9428551786701019E-2</v>
      </c>
    </row>
    <row r="101" spans="1:15">
      <c r="A101">
        <f>NormalizeData!A87</f>
        <v>63.246110999999999</v>
      </c>
      <c r="B101">
        <f>CONTROLS!B100</f>
        <v>37.678111000000001</v>
      </c>
      <c r="C101">
        <f>CONTROLS!V100</f>
        <v>1.6650182499999999</v>
      </c>
      <c r="D101">
        <f>CONTROLS!X100</f>
        <v>1.90554175</v>
      </c>
      <c r="E101">
        <f>IF(BinaryData!S87=0,"",NormalizeData!S87)</f>
        <v>1.6927099999999999</v>
      </c>
      <c r="F101">
        <f>IF(BinaryData!T87=0,"",NormalizeData!T87)</f>
        <v>1.7012799999999999</v>
      </c>
      <c r="G101">
        <f>IF(BinaryData!U87=0,"",NormalizeData!U87)</f>
        <v>1.679473</v>
      </c>
      <c r="H101">
        <f>IF(BinaryData!V87=0,"",NormalizeData!V87)</f>
        <v>1.7073320000000001</v>
      </c>
      <c r="I101">
        <f>IF(BinaryData!W87=0,"",NormalizeData!W87)</f>
        <v>1.6866369999999999</v>
      </c>
      <c r="J101">
        <f>IF(BinaryData!X87=0,"",NormalizeData!X87)</f>
        <v>1.623316</v>
      </c>
      <c r="K101">
        <f>IF(BinaryData!Y87=0,"",NormalizeData!Y87)</f>
        <v>1.698976</v>
      </c>
      <c r="L101">
        <f>IF(BinaryData!Z87=0,"",NormalizeData!Z87)</f>
        <v>1.6405400000000001</v>
      </c>
      <c r="N101">
        <f>CONTROLS!AA100</f>
        <v>3.8243277146665478E-2</v>
      </c>
      <c r="O101">
        <f>CONTROLS!AC100</f>
        <v>8.8126443059106857E-2</v>
      </c>
    </row>
    <row r="102" spans="1:15">
      <c r="A102">
        <f>NormalizeData!A88</f>
        <v>64.241111000000004</v>
      </c>
      <c r="B102">
        <f>CONTROLS!B101</f>
        <v>38.673111000000006</v>
      </c>
      <c r="C102">
        <f>CONTROLS!V101</f>
        <v>1.66386725</v>
      </c>
      <c r="D102">
        <f>CONTROLS!X101</f>
        <v>1.9266199999999998</v>
      </c>
      <c r="E102">
        <f>IF(BinaryData!S88=0,"",NormalizeData!S88)</f>
        <v>1.705279</v>
      </c>
      <c r="F102">
        <f>IF(BinaryData!T88=0,"",NormalizeData!T88)</f>
        <v>1.7086669999999999</v>
      </c>
      <c r="G102">
        <f>IF(BinaryData!U88=0,"",NormalizeData!U88)</f>
        <v>1.693816</v>
      </c>
      <c r="H102">
        <f>IF(BinaryData!V88=0,"",NormalizeData!V88)</f>
        <v>1.722189</v>
      </c>
      <c r="I102">
        <f>IF(BinaryData!W88=0,"",NormalizeData!W88)</f>
        <v>1.6870540000000001</v>
      </c>
      <c r="J102">
        <f>IF(BinaryData!X88=0,"",NormalizeData!X88)</f>
        <v>1.620798</v>
      </c>
      <c r="K102">
        <f>IF(BinaryData!Y88=0,"",NormalizeData!Y88)</f>
        <v>1.708094</v>
      </c>
      <c r="L102">
        <f>IF(BinaryData!Z88=0,"",NormalizeData!Z88)</f>
        <v>1.6465289999999999</v>
      </c>
      <c r="N102">
        <f>CONTROLS!AA101</f>
        <v>3.7237315391732161E-2</v>
      </c>
      <c r="O102">
        <f>CONTROLS!AC101</f>
        <v>9.4908290705642065E-2</v>
      </c>
    </row>
    <row r="103" spans="1:15">
      <c r="A103">
        <f>NormalizeData!A89</f>
        <v>65.236389000000003</v>
      </c>
      <c r="B103">
        <f>CONTROLS!B102</f>
        <v>39.668389000000005</v>
      </c>
      <c r="C103">
        <f>CONTROLS!V102</f>
        <v>1.6750442500000002</v>
      </c>
      <c r="D103">
        <f>CONTROLS!X102</f>
        <v>1.94993325</v>
      </c>
      <c r="E103">
        <f>IF(BinaryData!S89=0,"",NormalizeData!S89)</f>
        <v>1.7179610000000001</v>
      </c>
      <c r="F103">
        <f>IF(BinaryData!T89=0,"",NormalizeData!T89)</f>
        <v>1.7159500000000001</v>
      </c>
      <c r="G103">
        <f>IF(BinaryData!U89=0,"",NormalizeData!U89)</f>
        <v>1.701878</v>
      </c>
      <c r="H103">
        <f>IF(BinaryData!V89=0,"",NormalizeData!V89)</f>
        <v>1.7250829999999999</v>
      </c>
      <c r="I103">
        <f>IF(BinaryData!W89=0,"",NormalizeData!W89)</f>
        <v>1.7027350000000001</v>
      </c>
      <c r="J103">
        <f>IF(BinaryData!X89=0,"",NormalizeData!X89)</f>
        <v>1.6322220000000001</v>
      </c>
      <c r="K103">
        <f>IF(BinaryData!Y89=0,"",NormalizeData!Y89)</f>
        <v>1.7226969999999999</v>
      </c>
      <c r="L103">
        <f>IF(BinaryData!Z89=0,"",NormalizeData!Z89)</f>
        <v>1.6555439999999999</v>
      </c>
      <c r="N103">
        <f>CONTROLS!AA102</f>
        <v>3.9622411548474346E-2</v>
      </c>
      <c r="O103">
        <f>CONTROLS!AC102</f>
        <v>9.4285896415724088E-2</v>
      </c>
    </row>
    <row r="104" spans="1:15">
      <c r="A104">
        <f>NormalizeData!A90</f>
        <v>66.232500000000002</v>
      </c>
      <c r="B104">
        <f>CONTROLS!B103</f>
        <v>40.664500000000004</v>
      </c>
      <c r="C104">
        <f>CONTROLS!V103</f>
        <v>1.6826742499999998</v>
      </c>
      <c r="D104">
        <f>CONTROLS!X103</f>
        <v>1.9685604999999999</v>
      </c>
      <c r="E104">
        <f>IF(BinaryData!S90=0,"",NormalizeData!S90)</f>
        <v>1.7315119999999999</v>
      </c>
      <c r="F104">
        <f>IF(BinaryData!T90=0,"",NormalizeData!T90)</f>
        <v>1.725068</v>
      </c>
      <c r="G104">
        <f>IF(BinaryData!U90=0,"",NormalizeData!U90)</f>
        <v>1.714207</v>
      </c>
      <c r="H104">
        <f>IF(BinaryData!V90=0,"",NormalizeData!V90)</f>
        <v>1.7313970000000001</v>
      </c>
      <c r="I104">
        <f>IF(BinaryData!W90=0,"",NormalizeData!W90)</f>
        <v>1.712394</v>
      </c>
      <c r="J104">
        <f>IF(BinaryData!X90=0,"",NormalizeData!X90)</f>
        <v>1.6382779999999999</v>
      </c>
      <c r="K104">
        <f>IF(BinaryData!Y90=0,"",NormalizeData!Y90)</f>
        <v>1.731295</v>
      </c>
      <c r="L104">
        <f>IF(BinaryData!Z90=0,"",NormalizeData!Z90)</f>
        <v>1.656657</v>
      </c>
      <c r="N104">
        <f>CONTROLS!AA103</f>
        <v>3.6769740370536555E-2</v>
      </c>
      <c r="O104">
        <f>CONTROLS!AC103</f>
        <v>9.2285671298419789E-2</v>
      </c>
    </row>
    <row r="105" spans="1:15">
      <c r="A105">
        <f>NormalizeData!A91</f>
        <v>67.227778000000001</v>
      </c>
      <c r="B105">
        <f>CONTROLS!B104</f>
        <v>41.659778000000003</v>
      </c>
      <c r="C105">
        <f>CONTROLS!V104</f>
        <v>1.6931304999999999</v>
      </c>
      <c r="D105">
        <f>CONTROLS!X104</f>
        <v>1.9993942500000004</v>
      </c>
      <c r="E105">
        <f>IF(BinaryData!S91=0,"",NormalizeData!S91)</f>
        <v>1.7352669999999999</v>
      </c>
      <c r="F105">
        <f>IF(BinaryData!T91=0,"",NormalizeData!T91)</f>
        <v>1.728499</v>
      </c>
      <c r="G105">
        <f>IF(BinaryData!U91=0,"",NormalizeData!U91)</f>
        <v>1.7285250000000001</v>
      </c>
      <c r="H105">
        <f>IF(BinaryData!V91=0,"",NormalizeData!V91)</f>
        <v>1.7478610000000001</v>
      </c>
      <c r="I105">
        <f>IF(BinaryData!W91=0,"",NormalizeData!W91)</f>
        <v>1.7272650000000001</v>
      </c>
      <c r="J105">
        <f>IF(BinaryData!X91=0,"",NormalizeData!X91)</f>
        <v>1.6471480000000001</v>
      </c>
      <c r="K105">
        <f>IF(BinaryData!Y91=0,"",NormalizeData!Y91)</f>
        <v>1.7441199999999999</v>
      </c>
      <c r="L105">
        <f>IF(BinaryData!Z91=0,"",NormalizeData!Z91)</f>
        <v>1.674944</v>
      </c>
      <c r="N105">
        <f>CONTROLS!AA104</f>
        <v>3.8767567824149085E-2</v>
      </c>
      <c r="O105">
        <f>CONTROLS!AC104</f>
        <v>9.5569293919386081E-2</v>
      </c>
    </row>
    <row r="106" spans="1:15">
      <c r="A106">
        <f>NormalizeData!A92</f>
        <v>68.224999999999994</v>
      </c>
      <c r="B106">
        <f>CONTROLS!B105</f>
        <v>42.656999999999996</v>
      </c>
      <c r="C106">
        <f>CONTROLS!V105</f>
        <v>1.7021562499999998</v>
      </c>
      <c r="D106">
        <f>CONTROLS!X105</f>
        <v>2.0185917500000001</v>
      </c>
      <c r="E106">
        <f>IF(BinaryData!S92=0,"",NormalizeData!S92)</f>
        <v>1.740529</v>
      </c>
      <c r="F106">
        <f>IF(BinaryData!T92=0,"",NormalizeData!T92)</f>
        <v>1.730418</v>
      </c>
      <c r="G106">
        <f>IF(BinaryData!U92=0,"",NormalizeData!U92)</f>
        <v>1.735894</v>
      </c>
      <c r="H106">
        <f>IF(BinaryData!V92=0,"",NormalizeData!V92)</f>
        <v>1.7524919999999999</v>
      </c>
      <c r="I106">
        <f>IF(BinaryData!W92=0,"",NormalizeData!W92)</f>
        <v>1.726318</v>
      </c>
      <c r="J106">
        <f>IF(BinaryData!X92=0,"",NormalizeData!X92)</f>
        <v>1.6553910000000001</v>
      </c>
      <c r="K106">
        <f>IF(BinaryData!Y92=0,"",NormalizeData!Y92)</f>
        <v>1.7450049999999999</v>
      </c>
      <c r="L106">
        <f>IF(BinaryData!Z92=0,"",NormalizeData!Z92)</f>
        <v>1.6857599999999999</v>
      </c>
      <c r="N106">
        <f>CONTROLS!AA105</f>
        <v>4.0445213424046507E-2</v>
      </c>
      <c r="O106">
        <f>CONTROLS!AC105</f>
        <v>9.80803545377463E-2</v>
      </c>
    </row>
    <row r="107" spans="1:15">
      <c r="A107">
        <f>NormalizeData!A93</f>
        <v>69.220277999999993</v>
      </c>
      <c r="B107">
        <f>CONTROLS!B106</f>
        <v>43.652277999999995</v>
      </c>
      <c r="C107">
        <f>CONTROLS!V106</f>
        <v>1.70724075</v>
      </c>
      <c r="D107">
        <f>CONTROLS!X106</f>
        <v>2.0406474999999999</v>
      </c>
      <c r="E107">
        <f>IF(BinaryData!S93=0,"",NormalizeData!S93)</f>
        <v>1.751862</v>
      </c>
      <c r="F107">
        <f>IF(BinaryData!T93=0,"",NormalizeData!T93)</f>
        <v>1.743736</v>
      </c>
      <c r="G107">
        <f>IF(BinaryData!U93=0,"",NormalizeData!U93)</f>
        <v>1.7387379999999999</v>
      </c>
      <c r="H107">
        <f>IF(BinaryData!V93=0,"",NormalizeData!V93)</f>
        <v>1.7609699999999999</v>
      </c>
      <c r="I107">
        <f>IF(BinaryData!W93=0,"",NormalizeData!W93)</f>
        <v>1.7342109999999999</v>
      </c>
      <c r="J107">
        <f>IF(BinaryData!X93=0,"",NormalizeData!X93)</f>
        <v>1.672113</v>
      </c>
      <c r="K107">
        <f>IF(BinaryData!Y93=0,"",NormalizeData!Y93)</f>
        <v>1.7605770000000001</v>
      </c>
      <c r="L107">
        <f>IF(BinaryData!Z93=0,"",NormalizeData!Z93)</f>
        <v>1.684831</v>
      </c>
      <c r="N107">
        <f>CONTROLS!AA106</f>
        <v>4.0552484242645348E-2</v>
      </c>
      <c r="O107">
        <f>CONTROLS!AC106</f>
        <v>0.1001364532908305</v>
      </c>
    </row>
    <row r="108" spans="1:15">
      <c r="A108">
        <f>NormalizeData!A94</f>
        <v>70.217500000000001</v>
      </c>
      <c r="B108">
        <f>CONTROLS!B107</f>
        <v>44.649500000000003</v>
      </c>
      <c r="C108">
        <f>CONTROLS!V107</f>
        <v>1.7138707499999999</v>
      </c>
      <c r="D108">
        <f>CONTROLS!X107</f>
        <v>2.05701775</v>
      </c>
      <c r="E108">
        <f>IF(BinaryData!S94=0,"",NormalizeData!S94)</f>
        <v>1.7545409999999999</v>
      </c>
      <c r="F108">
        <f>IF(BinaryData!T94=0,"",NormalizeData!T94)</f>
        <v>1.755404</v>
      </c>
      <c r="G108">
        <f>IF(BinaryData!U94=0,"",NormalizeData!U94)</f>
        <v>1.7444489999999999</v>
      </c>
      <c r="H108">
        <f>IF(BinaryData!V94=0,"",NormalizeData!V94)</f>
        <v>1.75946</v>
      </c>
      <c r="I108">
        <f>IF(BinaryData!W94=0,"",NormalizeData!W94)</f>
        <v>1.738669</v>
      </c>
      <c r="J108">
        <f>IF(BinaryData!X94=0,"",NormalizeData!X94)</f>
        <v>1.6884479999999999</v>
      </c>
      <c r="K108">
        <f>IF(BinaryData!Y94=0,"",NormalizeData!Y94)</f>
        <v>1.7671920000000001</v>
      </c>
      <c r="L108">
        <f>IF(BinaryData!Z94=0,"",NormalizeData!Z94)</f>
        <v>1.692043</v>
      </c>
      <c r="N108">
        <f>CONTROLS!AA107</f>
        <v>4.1910749507137177E-2</v>
      </c>
      <c r="O108">
        <f>CONTROLS!AC107</f>
        <v>0.10270933568530508</v>
      </c>
    </row>
    <row r="109" spans="1:15">
      <c r="A109">
        <f>NormalizeData!A95</f>
        <v>71.213333000000006</v>
      </c>
      <c r="B109">
        <f>CONTROLS!B108</f>
        <v>45.645333000000008</v>
      </c>
      <c r="C109">
        <f>CONTROLS!V108</f>
        <v>1.7304237500000001</v>
      </c>
      <c r="D109">
        <f>CONTROLS!X108</f>
        <v>2.0878492500000001</v>
      </c>
      <c r="E109">
        <f>IF(BinaryData!S95=0,"",NormalizeData!S95)</f>
        <v>1.761571</v>
      </c>
      <c r="F109">
        <f>IF(BinaryData!T95=0,"",NormalizeData!T95)</f>
        <v>1.7638370000000001</v>
      </c>
      <c r="G109">
        <f>IF(BinaryData!U95=0,"",NormalizeData!U95)</f>
        <v>1.762408</v>
      </c>
      <c r="H109">
        <f>IF(BinaryData!V95=0,"",NormalizeData!V95)</f>
        <v>1.7733730000000001</v>
      </c>
      <c r="I109">
        <f>IF(BinaryData!W95=0,"",NormalizeData!W95)</f>
        <v>1.749517</v>
      </c>
      <c r="J109">
        <f>IF(BinaryData!X95=0,"",NormalizeData!X95)</f>
        <v>1.6996849999999999</v>
      </c>
      <c r="K109">
        <f>IF(BinaryData!Y95=0,"",NormalizeData!Y95)</f>
        <v>1.7612049999999999</v>
      </c>
      <c r="L109">
        <f>IF(BinaryData!Z95=0,"",NormalizeData!Z95)</f>
        <v>1.706037</v>
      </c>
      <c r="N109">
        <f>CONTROLS!AA108</f>
        <v>4.3403458421152001E-2</v>
      </c>
      <c r="O109">
        <f>CONTROLS!AC108</f>
        <v>0.10478471948197721</v>
      </c>
    </row>
    <row r="110" spans="1:15">
      <c r="A110">
        <f>NormalizeData!A96</f>
        <v>72.209999999999994</v>
      </c>
      <c r="B110">
        <f>CONTROLS!B109</f>
        <v>46.641999999999996</v>
      </c>
      <c r="C110">
        <f>CONTROLS!V109</f>
        <v>1.7311237500000001</v>
      </c>
      <c r="D110">
        <f>CONTROLS!X109</f>
        <v>2.1047907500000003</v>
      </c>
      <c r="E110">
        <f>IF(BinaryData!S96=0,"",NormalizeData!S96)</f>
        <v>1.7689250000000001</v>
      </c>
      <c r="F110">
        <f>IF(BinaryData!T96=0,"",NormalizeData!T96)</f>
        <v>1.765045</v>
      </c>
      <c r="G110">
        <f>IF(BinaryData!U96=0,"",NormalizeData!U96)</f>
        <v>1.755614</v>
      </c>
      <c r="H110">
        <f>IF(BinaryData!V96=0,"",NormalizeData!V96)</f>
        <v>1.7834570000000001</v>
      </c>
      <c r="I110">
        <f>IF(BinaryData!W96=0,"",NormalizeData!W96)</f>
        <v>1.7611760000000001</v>
      </c>
      <c r="J110">
        <f>IF(BinaryData!X96=0,"",NormalizeData!X96)</f>
        <v>1.712237</v>
      </c>
      <c r="K110">
        <f>IF(BinaryData!Y96=0,"",NormalizeData!Y96)</f>
        <v>1.7636480000000001</v>
      </c>
      <c r="L110">
        <f>IF(BinaryData!Z96=0,"",NormalizeData!Z96)</f>
        <v>1.7125269999999999</v>
      </c>
      <c r="N110">
        <f>CONTROLS!AA109</f>
        <v>3.6468102019664619E-2</v>
      </c>
      <c r="O110">
        <f>CONTROLS!AC109</f>
        <v>0.10358380913500273</v>
      </c>
    </row>
    <row r="111" spans="1:15">
      <c r="A111">
        <f>NormalizeData!A97</f>
        <v>73.207222000000002</v>
      </c>
      <c r="B111">
        <f>CONTROLS!B110</f>
        <v>47.639222000000004</v>
      </c>
      <c r="C111">
        <f>CONTROLS!V110</f>
        <v>1.7383222499999997</v>
      </c>
      <c r="D111">
        <f>CONTROLS!X110</f>
        <v>2.1333197500000001</v>
      </c>
      <c r="E111">
        <f>IF(BinaryData!S97=0,"",NormalizeData!S97)</f>
        <v>1.783431</v>
      </c>
      <c r="F111">
        <f>IF(BinaryData!T97=0,"",NormalizeData!T97)</f>
        <v>1.778197</v>
      </c>
      <c r="G111">
        <f>IF(BinaryData!U97=0,"",NormalizeData!U97)</f>
        <v>1.779282</v>
      </c>
      <c r="H111">
        <f>IF(BinaryData!V97=0,"",NormalizeData!V97)</f>
        <v>1.7891539999999999</v>
      </c>
      <c r="I111">
        <f>IF(BinaryData!W97=0,"",NormalizeData!W97)</f>
        <v>1.763943</v>
      </c>
      <c r="J111">
        <f>IF(BinaryData!X97=0,"",NormalizeData!X97)</f>
        <v>1.7143949999999999</v>
      </c>
      <c r="K111">
        <f>IF(BinaryData!Y97=0,"",NormalizeData!Y97)</f>
        <v>1.7705409999999999</v>
      </c>
      <c r="L111">
        <f>IF(BinaryData!Z97=0,"",NormalizeData!Z97)</f>
        <v>1.720423</v>
      </c>
      <c r="N111">
        <f>CONTROLS!AA110</f>
        <v>3.6519641549673916E-2</v>
      </c>
      <c r="O111">
        <f>CONTROLS!AC110</f>
        <v>0.10525582872340133</v>
      </c>
    </row>
    <row r="112" spans="1:15">
      <c r="A112">
        <f>NormalizeData!A98</f>
        <v>74.203610999999995</v>
      </c>
      <c r="B112">
        <f>CONTROLS!B111</f>
        <v>48.635610999999997</v>
      </c>
      <c r="C112">
        <f>CONTROLS!V111</f>
        <v>1.7406937499999999</v>
      </c>
      <c r="D112">
        <f>CONTROLS!X111</f>
        <v>2.1600442500000003</v>
      </c>
      <c r="E112">
        <f>IF(BinaryData!S98=0,"",NormalizeData!S98)</f>
        <v>1.791388</v>
      </c>
      <c r="F112">
        <f>IF(BinaryData!T98=0,"",NormalizeData!T98)</f>
        <v>1.796767</v>
      </c>
      <c r="G112">
        <f>IF(BinaryData!U98=0,"",NormalizeData!U98)</f>
        <v>1.7733950000000001</v>
      </c>
      <c r="H112">
        <f>IF(BinaryData!V98=0,"",NormalizeData!V98)</f>
        <v>1.7934140000000001</v>
      </c>
      <c r="I112">
        <f>IF(BinaryData!W98=0,"",NormalizeData!W98)</f>
        <v>1.781801</v>
      </c>
      <c r="J112">
        <f>IF(BinaryData!X98=0,"",NormalizeData!X98)</f>
        <v>1.7134849999999999</v>
      </c>
      <c r="K112">
        <f>IF(BinaryData!Y98=0,"",NormalizeData!Y98)</f>
        <v>1.7898099999999999</v>
      </c>
      <c r="L112">
        <f>IF(BinaryData!Z98=0,"",NormalizeData!Z98)</f>
        <v>1.7308330000000001</v>
      </c>
      <c r="N112">
        <f>CONTROLS!AA111</f>
        <v>3.6912628501864671E-2</v>
      </c>
      <c r="O112">
        <f>CONTROLS!AC111</f>
        <v>0.11312134277366345</v>
      </c>
    </row>
    <row r="113" spans="1:15">
      <c r="A113">
        <f>NormalizeData!A99</f>
        <v>75.199721999999994</v>
      </c>
      <c r="B113">
        <f>CONTROLS!B112</f>
        <v>49.631721999999996</v>
      </c>
      <c r="C113">
        <f>CONTROLS!V112</f>
        <v>1.7487385</v>
      </c>
      <c r="D113">
        <f>CONTROLS!X112</f>
        <v>2.1881165</v>
      </c>
      <c r="E113">
        <f>IF(BinaryData!S99=0,"",NormalizeData!S99)</f>
        <v>1.797166</v>
      </c>
      <c r="F113">
        <f>IF(BinaryData!T99=0,"",NormalizeData!T99)</f>
        <v>1.8015080000000001</v>
      </c>
      <c r="G113">
        <f>IF(BinaryData!U99=0,"",NormalizeData!U99)</f>
        <v>1.777264</v>
      </c>
      <c r="H113">
        <f>IF(BinaryData!V99=0,"",NormalizeData!V99)</f>
        <v>1.806476</v>
      </c>
      <c r="I113">
        <f>IF(BinaryData!W99=0,"",NormalizeData!W99)</f>
        <v>1.78965</v>
      </c>
      <c r="J113">
        <f>IF(BinaryData!X99=0,"",NormalizeData!X99)</f>
        <v>1.712348</v>
      </c>
      <c r="K113">
        <f>IF(BinaryData!Y99=0,"",NormalizeData!Y99)</f>
        <v>1.797018</v>
      </c>
      <c r="L113">
        <f>IF(BinaryData!Z99=0,"",NormalizeData!Z99)</f>
        <v>1.738669</v>
      </c>
      <c r="N113">
        <f>CONTROLS!AA112</f>
        <v>3.7797394112116578E-2</v>
      </c>
      <c r="O113">
        <f>CONTROLS!AC112</f>
        <v>0.11517939979151373</v>
      </c>
    </row>
    <row r="114" spans="1:15">
      <c r="A114">
        <f>NormalizeData!A100</f>
        <v>76.194999999999993</v>
      </c>
      <c r="B114">
        <f>CONTROLS!B113</f>
        <v>50.626999999999995</v>
      </c>
      <c r="C114">
        <f>CONTROLS!V113</f>
        <v>1.76100075</v>
      </c>
      <c r="D114">
        <f>CONTROLS!X113</f>
        <v>2.2097482500000001</v>
      </c>
      <c r="E114">
        <f>IF(BinaryData!S100=0,"",NormalizeData!S100)</f>
        <v>1.8075140000000001</v>
      </c>
      <c r="F114">
        <f>IF(BinaryData!T100=0,"",NormalizeData!T100)</f>
        <v>1.8177140000000001</v>
      </c>
      <c r="G114">
        <f>IF(BinaryData!U100=0,"",NormalizeData!U100)</f>
        <v>1.7871900000000001</v>
      </c>
      <c r="H114">
        <f>IF(BinaryData!V100=0,"",NormalizeData!V100)</f>
        <v>1.8134110000000001</v>
      </c>
      <c r="I114">
        <f>IF(BinaryData!W100=0,"",NormalizeData!W100)</f>
        <v>1.792662</v>
      </c>
      <c r="J114">
        <f>IF(BinaryData!X100=0,"",NormalizeData!X100)</f>
        <v>1.732934</v>
      </c>
      <c r="K114">
        <f>IF(BinaryData!Y100=0,"",NormalizeData!Y100)</f>
        <v>1.803607</v>
      </c>
      <c r="L114">
        <f>IF(BinaryData!Z100=0,"",NormalizeData!Z100)</f>
        <v>1.7431620000000001</v>
      </c>
      <c r="N114">
        <f>CONTROLS!AA113</f>
        <v>3.4714996071582682E-2</v>
      </c>
      <c r="O114">
        <f>CONTROLS!AC113</f>
        <v>0.11338022076880662</v>
      </c>
    </row>
    <row r="115" spans="1:15">
      <c r="A115">
        <f>NormalizeData!A101</f>
        <v>77.189443999999995</v>
      </c>
      <c r="B115">
        <f>CONTROLS!B114</f>
        <v>51.621443999999997</v>
      </c>
      <c r="C115">
        <f>CONTROLS!V114</f>
        <v>1.76478775</v>
      </c>
      <c r="D115">
        <f>CONTROLS!X114</f>
        <v>2.2348090000000003</v>
      </c>
      <c r="E115">
        <f>IF(BinaryData!S101=0,"",NormalizeData!S101)</f>
        <v>1.821504</v>
      </c>
      <c r="F115">
        <f>IF(BinaryData!T101=0,"",NormalizeData!T101)</f>
        <v>1.827348</v>
      </c>
      <c r="G115">
        <f>IF(BinaryData!U101=0,"",NormalizeData!U101)</f>
        <v>1.7990330000000001</v>
      </c>
      <c r="H115">
        <f>IF(BinaryData!V101=0,"",NormalizeData!V101)</f>
        <v>1.825809</v>
      </c>
      <c r="I115">
        <f>IF(BinaryData!W101=0,"",NormalizeData!W101)</f>
        <v>1.8063709999999999</v>
      </c>
      <c r="J115">
        <f>IF(BinaryData!X101=0,"",NormalizeData!X101)</f>
        <v>1.7358750000000001</v>
      </c>
      <c r="K115">
        <f>IF(BinaryData!Y101=0,"",NormalizeData!Y101)</f>
        <v>1.8082530000000001</v>
      </c>
      <c r="L115">
        <f>IF(BinaryData!Z101=0,"",NormalizeData!Z101)</f>
        <v>1.7624249999999999</v>
      </c>
      <c r="N115">
        <f>CONTROLS!AA114</f>
        <v>3.4644978292916601E-2</v>
      </c>
      <c r="O115">
        <f>CONTROLS!AC114</f>
        <v>0.11224959719898038</v>
      </c>
    </row>
    <row r="116" spans="1:15">
      <c r="A116">
        <f>NormalizeData!A102</f>
        <v>78.185277999999997</v>
      </c>
      <c r="B116">
        <f>CONTROLS!B115</f>
        <v>52.617277999999999</v>
      </c>
      <c r="C116">
        <f>CONTROLS!V115</f>
        <v>1.77658725</v>
      </c>
      <c r="D116">
        <f>CONTROLS!X115</f>
        <v>2.2641067500000003</v>
      </c>
      <c r="E116">
        <f>IF(BinaryData!S102=0,"",NormalizeData!S102)</f>
        <v>1.8149660000000001</v>
      </c>
      <c r="F116">
        <f>IF(BinaryData!T102=0,"",NormalizeData!T102)</f>
        <v>1.8350709999999999</v>
      </c>
      <c r="G116">
        <f>IF(BinaryData!U102=0,"",NormalizeData!U102)</f>
        <v>1.803471</v>
      </c>
      <c r="H116">
        <f>IF(BinaryData!V102=0,"",NormalizeData!V102)</f>
        <v>1.837208</v>
      </c>
      <c r="I116">
        <f>IF(BinaryData!W102=0,"",NormalizeData!W102)</f>
        <v>1.812586</v>
      </c>
      <c r="J116">
        <f>IF(BinaryData!X102=0,"",NormalizeData!X102)</f>
        <v>1.737023</v>
      </c>
      <c r="K116">
        <f>IF(BinaryData!Y102=0,"",NormalizeData!Y102)</f>
        <v>1.8109569999999999</v>
      </c>
      <c r="L116">
        <f>IF(BinaryData!Z102=0,"",NormalizeData!Z102)</f>
        <v>1.763234</v>
      </c>
      <c r="N116">
        <f>CONTROLS!AA115</f>
        <v>3.4546390707520601E-2</v>
      </c>
      <c r="O116">
        <f>CONTROLS!AC115</f>
        <v>0.1149769801753813</v>
      </c>
    </row>
    <row r="117" spans="1:15">
      <c r="A117">
        <f>NormalizeData!A103</f>
        <v>79.183055999999993</v>
      </c>
      <c r="B117">
        <f>CONTROLS!B116</f>
        <v>53.615055999999996</v>
      </c>
      <c r="C117">
        <f>CONTROLS!V116</f>
        <v>1.7814524999999999</v>
      </c>
      <c r="D117">
        <f>CONTROLS!X116</f>
        <v>2.2803269999999998</v>
      </c>
      <c r="E117">
        <f>IF(BinaryData!S103=0,"",NormalizeData!S103)</f>
        <v>1.8276520000000001</v>
      </c>
      <c r="F117">
        <f>IF(BinaryData!T103=0,"",NormalizeData!T103)</f>
        <v>1.853396</v>
      </c>
      <c r="G117">
        <f>IF(BinaryData!U103=0,"",NormalizeData!U103)</f>
        <v>1.8147249999999999</v>
      </c>
      <c r="H117">
        <f>IF(BinaryData!V103=0,"",NormalizeData!V103)</f>
        <v>1.850983</v>
      </c>
      <c r="I117">
        <f>IF(BinaryData!W103=0,"",NormalizeData!W103)</f>
        <v>1.82331</v>
      </c>
      <c r="J117">
        <f>IF(BinaryData!X103=0,"",NormalizeData!X103)</f>
        <v>1.7475069999999999</v>
      </c>
      <c r="K117">
        <f>IF(BinaryData!Y103=0,"",NormalizeData!Y103)</f>
        <v>1.8148280000000001</v>
      </c>
      <c r="L117">
        <f>IF(BinaryData!Z103=0,"",NormalizeData!Z103)</f>
        <v>1.773617</v>
      </c>
      <c r="N117">
        <f>CONTROLS!AA116</f>
        <v>3.317724819310168E-2</v>
      </c>
      <c r="O117">
        <f>CONTROLS!AC116</f>
        <v>0.11815897084013556</v>
      </c>
    </row>
    <row r="118" spans="1:15">
      <c r="A118">
        <f>NormalizeData!A104</f>
        <v>80.177778000000004</v>
      </c>
      <c r="B118">
        <f>CONTROLS!B117</f>
        <v>54.609778000000006</v>
      </c>
      <c r="C118">
        <f>CONTROLS!V117</f>
        <v>1.7826927500000003</v>
      </c>
      <c r="D118">
        <f>CONTROLS!X117</f>
        <v>2.3012567500000003</v>
      </c>
      <c r="E118">
        <f>IF(BinaryData!S104=0,"",NormalizeData!S104)</f>
        <v>1.8312740000000001</v>
      </c>
      <c r="F118">
        <f>IF(BinaryData!T104=0,"",NormalizeData!T104)</f>
        <v>1.8495950000000001</v>
      </c>
      <c r="G118">
        <f>IF(BinaryData!U104=0,"",NormalizeData!U104)</f>
        <v>1.809267</v>
      </c>
      <c r="H118">
        <f>IF(BinaryData!V104=0,"",NormalizeData!V104)</f>
        <v>1.845434</v>
      </c>
      <c r="I118">
        <f>IF(BinaryData!W104=0,"",NormalizeData!W104)</f>
        <v>1.8298350000000001</v>
      </c>
      <c r="J118">
        <f>IF(BinaryData!X104=0,"",NormalizeData!X104)</f>
        <v>1.7533650000000001</v>
      </c>
      <c r="K118">
        <f>IF(BinaryData!Y104=0,"",NormalizeData!Y104)</f>
        <v>1.8150409999999999</v>
      </c>
      <c r="L118">
        <f>IF(BinaryData!Z104=0,"",NormalizeData!Z104)</f>
        <v>1.780284</v>
      </c>
      <c r="N118">
        <f>CONTROLS!AA117</f>
        <v>3.8855193229691561E-2</v>
      </c>
      <c r="O118">
        <f>CONTROLS!AC117</f>
        <v>0.12149021129121203</v>
      </c>
    </row>
    <row r="119" spans="1:15">
      <c r="A119">
        <f>NormalizeData!A105</f>
        <v>81.173889000000003</v>
      </c>
      <c r="B119">
        <f>CONTROLS!B118</f>
        <v>55.605889000000005</v>
      </c>
      <c r="C119">
        <f>CONTROLS!V118</f>
        <v>1.7941255000000003</v>
      </c>
      <c r="D119">
        <f>CONTROLS!X118</f>
        <v>2.3251662500000001</v>
      </c>
      <c r="E119">
        <f>IF(BinaryData!S105=0,"",NormalizeData!S105)</f>
        <v>1.846435</v>
      </c>
      <c r="F119">
        <f>IF(BinaryData!T105=0,"",NormalizeData!T105)</f>
        <v>1.8646100000000001</v>
      </c>
      <c r="G119">
        <f>IF(BinaryData!U105=0,"",NormalizeData!U105)</f>
        <v>1.823844</v>
      </c>
      <c r="H119">
        <f>IF(BinaryData!V105=0,"",NormalizeData!V105)</f>
        <v>1.8612010000000001</v>
      </c>
      <c r="I119">
        <f>IF(BinaryData!W105=0,"",NormalizeData!W105)</f>
        <v>1.84256</v>
      </c>
      <c r="J119">
        <f>IF(BinaryData!X105=0,"",NormalizeData!X105)</f>
        <v>1.763933</v>
      </c>
      <c r="K119">
        <f>IF(BinaryData!Y105=0,"",NormalizeData!Y105)</f>
        <v>1.832916</v>
      </c>
      <c r="L119">
        <f>IF(BinaryData!Z105=0,"",NormalizeData!Z105)</f>
        <v>1.801034</v>
      </c>
      <c r="N119">
        <f>CONTROLS!AA118</f>
        <v>3.8568019934482868E-2</v>
      </c>
      <c r="O119">
        <f>CONTROLS!AC118</f>
        <v>0.11304473568864974</v>
      </c>
    </row>
    <row r="120" spans="1:15">
      <c r="A120">
        <f>NormalizeData!A106</f>
        <v>82.169167000000002</v>
      </c>
      <c r="B120">
        <f>CONTROLS!B119</f>
        <v>56.601167000000004</v>
      </c>
      <c r="C120">
        <f>CONTROLS!V119</f>
        <v>1.7968644999999999</v>
      </c>
      <c r="D120">
        <f>CONTROLS!X119</f>
        <v>2.3470114999999998</v>
      </c>
      <c r="E120">
        <f>IF(BinaryData!S106=0,"",NormalizeData!S106)</f>
        <v>1.85791</v>
      </c>
      <c r="F120">
        <f>IF(BinaryData!T106=0,"",NormalizeData!T106)</f>
        <v>1.864079</v>
      </c>
      <c r="G120">
        <f>IF(BinaryData!U106=0,"",NormalizeData!U106)</f>
        <v>1.8268310000000001</v>
      </c>
      <c r="H120">
        <f>IF(BinaryData!V106=0,"",NormalizeData!V106)</f>
        <v>1.8751800000000001</v>
      </c>
      <c r="I120">
        <f>IF(BinaryData!W106=0,"",NormalizeData!W106)</f>
        <v>1.8477980000000001</v>
      </c>
      <c r="J120">
        <f>IF(BinaryData!X106=0,"",NormalizeData!X106)</f>
        <v>1.7676229999999999</v>
      </c>
      <c r="K120">
        <f>IF(BinaryData!Y106=0,"",NormalizeData!Y106)</f>
        <v>1.8358399999999999</v>
      </c>
      <c r="L120">
        <f>IF(BinaryData!Z106=0,"",NormalizeData!Z106)</f>
        <v>1.8027200000000001</v>
      </c>
      <c r="N120">
        <f>CONTROLS!AA119</f>
        <v>3.6191199386038563E-2</v>
      </c>
      <c r="O120">
        <f>CONTROLS!AC119</f>
        <v>0.11956102333815444</v>
      </c>
    </row>
    <row r="121" spans="1:15">
      <c r="A121">
        <f>NormalizeData!A107</f>
        <v>83.165278000000001</v>
      </c>
      <c r="B121">
        <f>CONTROLS!B120</f>
        <v>57.597278000000003</v>
      </c>
      <c r="C121">
        <f>CONTROLS!V120</f>
        <v>1.8077544999999999</v>
      </c>
      <c r="D121">
        <f>CONTROLS!X120</f>
        <v>2.3776072500000001</v>
      </c>
      <c r="E121">
        <f>IF(BinaryData!S107=0,"",NormalizeData!S107)</f>
        <v>1.865672</v>
      </c>
      <c r="F121">
        <f>IF(BinaryData!T107=0,"",NormalizeData!T107)</f>
        <v>1.882349</v>
      </c>
      <c r="G121">
        <f>IF(BinaryData!U107=0,"",NormalizeData!U107)</f>
        <v>1.8417829999999999</v>
      </c>
      <c r="H121">
        <f>IF(BinaryData!V107=0,"",NormalizeData!V107)</f>
        <v>1.8779749999999999</v>
      </c>
      <c r="I121">
        <f>IF(BinaryData!W107=0,"",NormalizeData!W107)</f>
        <v>1.858247</v>
      </c>
      <c r="J121">
        <f>IF(BinaryData!X107=0,"",NormalizeData!X107)</f>
        <v>1.7823150000000001</v>
      </c>
      <c r="K121">
        <f>IF(BinaryData!Y107=0,"",NormalizeData!Y107)</f>
        <v>1.8490249999999999</v>
      </c>
      <c r="L121">
        <f>IF(BinaryData!Z107=0,"",NormalizeData!Z107)</f>
        <v>1.817032</v>
      </c>
      <c r="N121">
        <f>CONTROLS!AA120</f>
        <v>4.091914689970938E-2</v>
      </c>
      <c r="O121">
        <f>CONTROLS!AC120</f>
        <v>0.11785855341149409</v>
      </c>
    </row>
    <row r="122" spans="1:15">
      <c r="A122">
        <f>NormalizeData!A108</f>
        <v>84.160556</v>
      </c>
      <c r="B122">
        <f>CONTROLS!B121</f>
        <v>58.592556000000002</v>
      </c>
      <c r="C122">
        <f>CONTROLS!V121</f>
        <v>1.8132777500000001</v>
      </c>
      <c r="D122">
        <f>CONTROLS!X121</f>
        <v>2.3931239999999998</v>
      </c>
      <c r="E122">
        <f>IF(BinaryData!S108=0,"",NormalizeData!S108)</f>
        <v>1.8780840000000001</v>
      </c>
      <c r="F122">
        <f>IF(BinaryData!T108=0,"",NormalizeData!T108)</f>
        <v>1.8829100000000001</v>
      </c>
      <c r="G122">
        <f>IF(BinaryData!U108=0,"",NormalizeData!U108)</f>
        <v>1.8507359999999999</v>
      </c>
      <c r="H122">
        <f>IF(BinaryData!V108=0,"",NormalizeData!V108)</f>
        <v>1.882933</v>
      </c>
      <c r="I122">
        <f>IF(BinaryData!W108=0,"",NormalizeData!W108)</f>
        <v>1.86283</v>
      </c>
      <c r="J122">
        <f>IF(BinaryData!X108=0,"",NormalizeData!X108)</f>
        <v>1.790287</v>
      </c>
      <c r="K122">
        <f>IF(BinaryData!Y108=0,"",NormalizeData!Y108)</f>
        <v>1.8595759999999999</v>
      </c>
      <c r="L122">
        <f>IF(BinaryData!Z108=0,"",NormalizeData!Z108)</f>
        <v>1.812813</v>
      </c>
      <c r="N122">
        <f>CONTROLS!AA121</f>
        <v>3.6791605468050319E-2</v>
      </c>
      <c r="O122">
        <f>CONTROLS!AC121</f>
        <v>0.12060565724155166</v>
      </c>
    </row>
    <row r="123" spans="1:15">
      <c r="A123">
        <f>NormalizeData!A109</f>
        <v>85.154443999999998</v>
      </c>
      <c r="B123">
        <f>CONTROLS!B122</f>
        <v>59.586444</v>
      </c>
      <c r="C123">
        <f>CONTROLS!V122</f>
        <v>1.816235</v>
      </c>
      <c r="D123">
        <f>CONTROLS!X122</f>
        <v>2.4209897499999999</v>
      </c>
      <c r="E123">
        <f>IF(BinaryData!S109=0,"",NormalizeData!S109)</f>
        <v>1.8900509999999999</v>
      </c>
      <c r="F123">
        <f>IF(BinaryData!T109=0,"",NormalizeData!T109)</f>
        <v>1.895567</v>
      </c>
      <c r="G123">
        <f>IF(BinaryData!U109=0,"",NormalizeData!U109)</f>
        <v>1.8552690000000001</v>
      </c>
      <c r="H123">
        <f>IF(BinaryData!V109=0,"",NormalizeData!V109)</f>
        <v>1.890007</v>
      </c>
      <c r="I123">
        <f>IF(BinaryData!W109=0,"",NormalizeData!W109)</f>
        <v>1.864438</v>
      </c>
      <c r="J123">
        <f>IF(BinaryData!X109=0,"",NormalizeData!X109)</f>
        <v>1.797976</v>
      </c>
      <c r="K123">
        <f>IF(BinaryData!Y109=0,"",NormalizeData!Y109)</f>
        <v>1.8762019999999999</v>
      </c>
      <c r="L123">
        <f>IF(BinaryData!Z109=0,"",NormalizeData!Z109)</f>
        <v>1.8251219999999999</v>
      </c>
      <c r="N123">
        <f>CONTROLS!AA122</f>
        <v>4.3194497265276695E-2</v>
      </c>
      <c r="O123">
        <f>CONTROLS!AC122</f>
        <v>0.12594933309437045</v>
      </c>
    </row>
    <row r="124" spans="1:15">
      <c r="A124">
        <f>NormalizeData!A110</f>
        <v>86.150833000000006</v>
      </c>
      <c r="B124">
        <f>CONTROLS!B123</f>
        <v>60.582833000000008</v>
      </c>
      <c r="C124">
        <f>CONTROLS!V123</f>
        <v>1.824692</v>
      </c>
      <c r="D124">
        <f>CONTROLS!X123</f>
        <v>2.4487475000000001</v>
      </c>
      <c r="E124">
        <f>IF(BinaryData!S110=0,"",NormalizeData!S110)</f>
        <v>1.890485</v>
      </c>
      <c r="F124">
        <f>IF(BinaryData!T110=0,"",NormalizeData!T110)</f>
        <v>1.904749</v>
      </c>
      <c r="G124">
        <f>IF(BinaryData!U110=0,"",NormalizeData!U110)</f>
        <v>1.8612359999999999</v>
      </c>
      <c r="H124">
        <f>IF(BinaryData!V110=0,"",NormalizeData!V110)</f>
        <v>1.9132709999999999</v>
      </c>
      <c r="I124">
        <f>IF(BinaryData!W110=0,"",NormalizeData!W110)</f>
        <v>1.882484</v>
      </c>
      <c r="J124">
        <f>IF(BinaryData!X110=0,"",NormalizeData!X110)</f>
        <v>1.802422</v>
      </c>
      <c r="K124">
        <f>IF(BinaryData!Y110=0,"",NormalizeData!Y110)</f>
        <v>1.8839790000000001</v>
      </c>
      <c r="L124">
        <f>IF(BinaryData!Z110=0,"",NormalizeData!Z110)</f>
        <v>1.8289169999999999</v>
      </c>
      <c r="N124">
        <f>CONTROLS!AA123</f>
        <v>4.3178058540575097E-2</v>
      </c>
      <c r="O124">
        <f>CONTROLS!AC123</f>
        <v>0.13173001540145154</v>
      </c>
    </row>
    <row r="125" spans="1:15">
      <c r="A125">
        <f>NormalizeData!A111</f>
        <v>87.148055999999997</v>
      </c>
      <c r="B125">
        <f>CONTROLS!B124</f>
        <v>61.580055999999999</v>
      </c>
      <c r="C125">
        <f>CONTROLS!V124</f>
        <v>1.8366692500000001</v>
      </c>
      <c r="D125">
        <f>CONTROLS!X124</f>
        <v>2.4764560000000002</v>
      </c>
      <c r="E125">
        <f>IF(BinaryData!S111=0,"",NormalizeData!S111)</f>
        <v>1.8988309999999999</v>
      </c>
      <c r="F125">
        <f>IF(BinaryData!T111=0,"",NormalizeData!T111)</f>
        <v>1.9039410000000001</v>
      </c>
      <c r="G125">
        <f>IF(BinaryData!U111=0,"",NormalizeData!U111)</f>
        <v>1.87466</v>
      </c>
      <c r="H125">
        <f>IF(BinaryData!V111=0,"",NormalizeData!V111)</f>
        <v>1.9057249999999999</v>
      </c>
      <c r="I125">
        <f>IF(BinaryData!W111=0,"",NormalizeData!W111)</f>
        <v>1.899616</v>
      </c>
      <c r="J125">
        <f>IF(BinaryData!X111=0,"",NormalizeData!X111)</f>
        <v>1.809928</v>
      </c>
      <c r="K125">
        <f>IF(BinaryData!Y111=0,"",NormalizeData!Y111)</f>
        <v>1.888218</v>
      </c>
      <c r="L125">
        <f>IF(BinaryData!Z111=0,"",NormalizeData!Z111)</f>
        <v>1.84785</v>
      </c>
      <c r="N125">
        <f>CONTROLS!AA124</f>
        <v>4.1831879194182381E-2</v>
      </c>
      <c r="O125">
        <f>CONTROLS!AC124</f>
        <v>0.12813835288728606</v>
      </c>
    </row>
    <row r="126" spans="1:15">
      <c r="A126">
        <f>NormalizeData!A112</f>
        <v>88.144999999999996</v>
      </c>
      <c r="B126">
        <f>CONTROLS!B125</f>
        <v>62.576999999999998</v>
      </c>
      <c r="C126">
        <f>CONTROLS!V125</f>
        <v>1.8461719999999999</v>
      </c>
      <c r="D126">
        <f>CONTROLS!X125</f>
        <v>2.50557775</v>
      </c>
      <c r="E126">
        <f>IF(BinaryData!S112=0,"",NormalizeData!S112)</f>
        <v>1.899305</v>
      </c>
      <c r="F126">
        <f>IF(BinaryData!T112=0,"",NormalizeData!T112)</f>
        <v>1.907395</v>
      </c>
      <c r="G126">
        <f>IF(BinaryData!U112=0,"",NormalizeData!U112)</f>
        <v>1.8828389999999999</v>
      </c>
      <c r="H126">
        <f>IF(BinaryData!V112=0,"",NormalizeData!V112)</f>
        <v>1.9156960000000001</v>
      </c>
      <c r="I126">
        <f>IF(BinaryData!W112=0,"",NormalizeData!W112)</f>
        <v>1.9082749999999999</v>
      </c>
      <c r="J126">
        <f>IF(BinaryData!X112=0,"",NormalizeData!X112)</f>
        <v>1.8158209999999999</v>
      </c>
      <c r="K126">
        <f>IF(BinaryData!Y112=0,"",NormalizeData!Y112)</f>
        <v>1.890925</v>
      </c>
      <c r="L126">
        <f>IF(BinaryData!Z112=0,"",NormalizeData!Z112)</f>
        <v>1.8550990000000001</v>
      </c>
      <c r="N126">
        <f>CONTROLS!AA125</f>
        <v>4.3808487221846291E-2</v>
      </c>
      <c r="O126">
        <f>CONTROLS!AC125</f>
        <v>0.12957136640059286</v>
      </c>
    </row>
    <row r="127" spans="1:15">
      <c r="A127">
        <f>NormalizeData!A113</f>
        <v>89.14</v>
      </c>
      <c r="B127">
        <f>CONTROLS!B126</f>
        <v>63.572000000000003</v>
      </c>
      <c r="C127">
        <f>CONTROLS!V126</f>
        <v>1.851224</v>
      </c>
      <c r="D127">
        <f>CONTROLS!X126</f>
        <v>2.5267880000000003</v>
      </c>
      <c r="E127">
        <f>IF(BinaryData!S113=0,"",NormalizeData!S113)</f>
        <v>1.910633</v>
      </c>
      <c r="F127">
        <f>IF(BinaryData!T113=0,"",NormalizeData!T113)</f>
        <v>1.9094249999999999</v>
      </c>
      <c r="G127">
        <f>IF(BinaryData!U113=0,"",NormalizeData!U113)</f>
        <v>1.8890849999999999</v>
      </c>
      <c r="H127">
        <f>IF(BinaryData!V113=0,"",NormalizeData!V113)</f>
        <v>1.933678</v>
      </c>
      <c r="I127">
        <f>IF(BinaryData!W113=0,"",NormalizeData!W113)</f>
        <v>1.90476</v>
      </c>
      <c r="J127">
        <f>IF(BinaryData!X113=0,"",NormalizeData!X113)</f>
        <v>1.840716</v>
      </c>
      <c r="K127">
        <f>IF(BinaryData!Y113=0,"",NormalizeData!Y113)</f>
        <v>1.892236</v>
      </c>
      <c r="L127">
        <f>IF(BinaryData!Z113=0,"",NormalizeData!Z113)</f>
        <v>1.8588720000000001</v>
      </c>
      <c r="N127">
        <f>CONTROLS!AA126</f>
        <v>4.4267787076684419E-2</v>
      </c>
      <c r="O127">
        <f>CONTROLS!AC126</f>
        <v>0.14109047148077258</v>
      </c>
    </row>
    <row r="128" spans="1:15">
      <c r="A128">
        <f>NormalizeData!A114</f>
        <v>90.136388999999994</v>
      </c>
      <c r="B128">
        <f>CONTROLS!B127</f>
        <v>64.568388999999996</v>
      </c>
      <c r="C128">
        <f>CONTROLS!V127</f>
        <v>1.8573392500000001</v>
      </c>
      <c r="D128">
        <f>CONTROLS!X127</f>
        <v>2.5564179999999999</v>
      </c>
      <c r="E128">
        <f>IF(BinaryData!S114=0,"",NormalizeData!S114)</f>
        <v>1.915456</v>
      </c>
      <c r="F128">
        <f>IF(BinaryData!T114=0,"",NormalizeData!T114)</f>
        <v>1.920377</v>
      </c>
      <c r="G128">
        <f>IF(BinaryData!U114=0,"",NormalizeData!U114)</f>
        <v>1.8961870000000001</v>
      </c>
      <c r="H128">
        <f>IF(BinaryData!V114=0,"",NormalizeData!V114)</f>
        <v>1.952037</v>
      </c>
      <c r="I128">
        <f>IF(BinaryData!W114=0,"",NormalizeData!W114)</f>
        <v>1.924922</v>
      </c>
      <c r="J128">
        <f>IF(BinaryData!X114=0,"",NormalizeData!X114)</f>
        <v>1.8515459999999999</v>
      </c>
      <c r="K128">
        <f>IF(BinaryData!Y114=0,"",NormalizeData!Y114)</f>
        <v>1.8947879999999999</v>
      </c>
      <c r="L128">
        <f>IF(BinaryData!Z114=0,"",NormalizeData!Z114)</f>
        <v>1.861002</v>
      </c>
      <c r="N128">
        <f>CONTROLS!AA127</f>
        <v>3.9602240158649292E-2</v>
      </c>
      <c r="O128">
        <f>CONTROLS!AC127</f>
        <v>0.143225650884656</v>
      </c>
    </row>
    <row r="129" spans="1:15">
      <c r="A129">
        <f>NormalizeData!A115</f>
        <v>91.131944000000004</v>
      </c>
      <c r="B129">
        <f>CONTROLS!B128</f>
        <v>65.563944000000006</v>
      </c>
      <c r="C129">
        <f>CONTROLS!V128</f>
        <v>1.8645182500000002</v>
      </c>
      <c r="D129">
        <f>CONTROLS!X128</f>
        <v>2.58398525</v>
      </c>
      <c r="E129">
        <f>IF(BinaryData!S115=0,"",NormalizeData!S115)</f>
        <v>1.922207</v>
      </c>
      <c r="F129">
        <f>IF(BinaryData!T115=0,"",NormalizeData!T115)</f>
        <v>1.9230499999999999</v>
      </c>
      <c r="G129">
        <f>IF(BinaryData!U115=0,"",NormalizeData!U115)</f>
        <v>1.903365</v>
      </c>
      <c r="H129">
        <f>IF(BinaryData!V115=0,"",NormalizeData!V115)</f>
        <v>1.967036</v>
      </c>
      <c r="I129">
        <f>IF(BinaryData!W115=0,"",NormalizeData!W115)</f>
        <v>1.9239980000000001</v>
      </c>
      <c r="J129">
        <f>IF(BinaryData!X115=0,"",NormalizeData!X115)</f>
        <v>1.850811</v>
      </c>
      <c r="K129">
        <f>IF(BinaryData!Y115=0,"",NormalizeData!Y115)</f>
        <v>1.9078189999999999</v>
      </c>
      <c r="L129">
        <f>IF(BinaryData!Z115=0,"",NormalizeData!Z115)</f>
        <v>1.8617379999999999</v>
      </c>
      <c r="N129">
        <f>CONTROLS!AA128</f>
        <v>4.2414647645791725E-2</v>
      </c>
      <c r="O129">
        <f>CONTROLS!AC128</f>
        <v>0.14648276393572718</v>
      </c>
    </row>
    <row r="130" spans="1:15">
      <c r="A130">
        <f>NormalizeData!A116</f>
        <v>92.128889000000001</v>
      </c>
      <c r="B130">
        <f>CONTROLS!B129</f>
        <v>66.560889000000003</v>
      </c>
      <c r="C130">
        <f>CONTROLS!V129</f>
        <v>1.86944</v>
      </c>
      <c r="D130">
        <f>CONTROLS!X129</f>
        <v>2.6135419999999998</v>
      </c>
      <c r="E130">
        <f>IF(BinaryData!S116=0,"",NormalizeData!S116)</f>
        <v>1.9209039999999999</v>
      </c>
      <c r="F130">
        <f>IF(BinaryData!T116=0,"",NormalizeData!T116)</f>
        <v>1.9397500000000001</v>
      </c>
      <c r="G130">
        <f>IF(BinaryData!U116=0,"",NormalizeData!U116)</f>
        <v>1.9125650000000001</v>
      </c>
      <c r="H130">
        <f>IF(BinaryData!V116=0,"",NormalizeData!V116)</f>
        <v>1.9568719999999999</v>
      </c>
      <c r="I130">
        <f>IF(BinaryData!W116=0,"",NormalizeData!W116)</f>
        <v>1.928599</v>
      </c>
      <c r="J130">
        <f>IF(BinaryData!X116=0,"",NormalizeData!X116)</f>
        <v>1.8628130000000001</v>
      </c>
      <c r="K130">
        <f>IF(BinaryData!Y116=0,"",NormalizeData!Y116)</f>
        <v>1.9188019999999999</v>
      </c>
      <c r="L130">
        <f>IF(BinaryData!Z116=0,"",NormalizeData!Z116)</f>
        <v>1.8672869999999999</v>
      </c>
      <c r="N130">
        <f>CONTROLS!AA129</f>
        <v>4.1795652748421869E-2</v>
      </c>
      <c r="O130">
        <f>CONTROLS!AC129</f>
        <v>0.15486094705466152</v>
      </c>
    </row>
    <row r="131" spans="1:15">
      <c r="A131">
        <f>NormalizeData!A117</f>
        <v>93.129444000000007</v>
      </c>
      <c r="B131">
        <f>CONTROLS!B130</f>
        <v>67.561444000000009</v>
      </c>
      <c r="C131">
        <f>CONTROLS!V130</f>
        <v>1.8804550000000002</v>
      </c>
      <c r="D131">
        <f>CONTROLS!X130</f>
        <v>2.6344897500000002</v>
      </c>
      <c r="E131">
        <f>IF(BinaryData!S117=0,"",NormalizeData!S117)</f>
        <v>1.9336930000000001</v>
      </c>
      <c r="F131">
        <f>IF(BinaryData!T117=0,"",NormalizeData!T117)</f>
        <v>1.9344460000000001</v>
      </c>
      <c r="G131">
        <f>IF(BinaryData!U117=0,"",NormalizeData!U117)</f>
        <v>1.9154659999999999</v>
      </c>
      <c r="H131">
        <f>IF(BinaryData!V117=0,"",NormalizeData!V117)</f>
        <v>1.964421</v>
      </c>
      <c r="I131">
        <f>IF(BinaryData!W117=0,"",NormalizeData!W117)</f>
        <v>1.9394819999999999</v>
      </c>
      <c r="J131">
        <f>IF(BinaryData!X117=0,"",NormalizeData!X117)</f>
        <v>1.8625100000000001</v>
      </c>
      <c r="K131">
        <f>IF(BinaryData!Y117=0,"",NormalizeData!Y117)</f>
        <v>1.9190370000000001</v>
      </c>
      <c r="L131">
        <f>IF(BinaryData!Z117=0,"",NormalizeData!Z117)</f>
        <v>1.8775059999999999</v>
      </c>
      <c r="N131">
        <f>CONTROLS!AA130</f>
        <v>4.4070658855978079E-2</v>
      </c>
      <c r="O131">
        <f>CONTROLS!AC130</f>
        <v>0.15111213880068228</v>
      </c>
    </row>
    <row r="132" spans="1:15">
      <c r="A132">
        <f>NormalizeData!A118</f>
        <v>94.129444000000007</v>
      </c>
      <c r="B132">
        <f>CONTROLS!B131</f>
        <v>68.561444000000009</v>
      </c>
      <c r="C132">
        <f>CONTROLS!V131</f>
        <v>1.8858955000000002</v>
      </c>
      <c r="D132">
        <f>CONTROLS!X131</f>
        <v>2.6548425</v>
      </c>
      <c r="E132">
        <f>IF(BinaryData!S118=0,"",NormalizeData!S118)</f>
        <v>1.9347289999999999</v>
      </c>
      <c r="F132">
        <f>IF(BinaryData!T118=0,"",NormalizeData!T118)</f>
        <v>1.9505779999999999</v>
      </c>
      <c r="G132">
        <f>IF(BinaryData!U118=0,"",NormalizeData!U118)</f>
        <v>1.9230119999999999</v>
      </c>
      <c r="H132">
        <f>IF(BinaryData!V118=0,"",NormalizeData!V118)</f>
        <v>1.977854</v>
      </c>
      <c r="I132">
        <f>IF(BinaryData!W118=0,"",NormalizeData!W118)</f>
        <v>1.951797</v>
      </c>
      <c r="J132">
        <f>IF(BinaryData!X118=0,"",NormalizeData!X118)</f>
        <v>1.8703590000000001</v>
      </c>
      <c r="K132">
        <f>IF(BinaryData!Y118=0,"",NormalizeData!Y118)</f>
        <v>1.9125970000000001</v>
      </c>
      <c r="L132">
        <f>IF(BinaryData!Z118=0,"",NormalizeData!Z118)</f>
        <v>1.8826350000000001</v>
      </c>
      <c r="N132">
        <f>CONTROLS!AA131</f>
        <v>4.2443147939331766E-2</v>
      </c>
      <c r="O132">
        <f>CONTROLS!AC131</f>
        <v>0.14996438659117264</v>
      </c>
    </row>
    <row r="133" spans="1:15">
      <c r="A133">
        <f>NormalizeData!A119</f>
        <v>95.13</v>
      </c>
      <c r="B133">
        <f>CONTROLS!B132</f>
        <v>69.561999999999998</v>
      </c>
      <c r="C133">
        <f>CONTROLS!V132</f>
        <v>1.89337825</v>
      </c>
      <c r="D133">
        <f>CONTROLS!X132</f>
        <v>2.6865094999999997</v>
      </c>
      <c r="E133">
        <f>IF(BinaryData!S119=0,"",NormalizeData!S119)</f>
        <v>1.940682</v>
      </c>
      <c r="F133">
        <f>IF(BinaryData!T119=0,"",NormalizeData!T119)</f>
        <v>1.9559690000000001</v>
      </c>
      <c r="G133">
        <f>IF(BinaryData!U119=0,"",NormalizeData!U119)</f>
        <v>1.9303900000000001</v>
      </c>
      <c r="H133">
        <f>IF(BinaryData!V119=0,"",NormalizeData!V119)</f>
        <v>1.9786649999999999</v>
      </c>
      <c r="I133">
        <f>IF(BinaryData!W119=0,"",NormalizeData!W119)</f>
        <v>1.941864</v>
      </c>
      <c r="J133">
        <f>IF(BinaryData!X119=0,"",NormalizeData!X119)</f>
        <v>1.8694630000000001</v>
      </c>
      <c r="K133">
        <f>IF(BinaryData!Y119=0,"",NormalizeData!Y119)</f>
        <v>1.9262699999999999</v>
      </c>
      <c r="L133">
        <f>IF(BinaryData!Z119=0,"",NormalizeData!Z119)</f>
        <v>1.891003</v>
      </c>
      <c r="N133">
        <f>CONTROLS!AA132</f>
        <v>4.8859700724796375E-2</v>
      </c>
      <c r="O133">
        <f>CONTROLS!AC132</f>
        <v>0.1538136811437785</v>
      </c>
    </row>
    <row r="134" spans="1:15">
      <c r="A134">
        <f>NormalizeData!A120</f>
        <v>96.130278000000004</v>
      </c>
      <c r="B134">
        <f>CONTROLS!B133</f>
        <v>70.562278000000006</v>
      </c>
      <c r="C134">
        <f>CONTROLS!V133</f>
        <v>1.89997225</v>
      </c>
      <c r="D134">
        <f>CONTROLS!X133</f>
        <v>2.7100707499999999</v>
      </c>
      <c r="E134">
        <f>IF(BinaryData!S120=0,"",NormalizeData!S120)</f>
        <v>1.9417580000000001</v>
      </c>
      <c r="F134">
        <f>IF(BinaryData!T120=0,"",NormalizeData!T120)</f>
        <v>1.9489669999999999</v>
      </c>
      <c r="G134">
        <f>IF(BinaryData!U120=0,"",NormalizeData!U120)</f>
        <v>1.9386209999999999</v>
      </c>
      <c r="H134">
        <f>IF(BinaryData!V120=0,"",NormalizeData!V120)</f>
        <v>1.9848779999999999</v>
      </c>
      <c r="I134">
        <f>IF(BinaryData!W120=0,"",NormalizeData!W120)</f>
        <v>1.9651479999999999</v>
      </c>
      <c r="J134">
        <f>IF(BinaryData!X120=0,"",NormalizeData!X120)</f>
        <v>1.876905</v>
      </c>
      <c r="K134">
        <f>IF(BinaryData!Y120=0,"",NormalizeData!Y120)</f>
        <v>1.941883</v>
      </c>
      <c r="L134">
        <f>IF(BinaryData!Z120=0,"",NormalizeData!Z120)</f>
        <v>1.8849769999999999</v>
      </c>
      <c r="N134">
        <f>CONTROLS!AA133</f>
        <v>4.2545309364448954E-2</v>
      </c>
      <c r="O134">
        <f>CONTROLS!AC133</f>
        <v>0.15483742012484142</v>
      </c>
    </row>
    <row r="135" spans="1:15">
      <c r="A135">
        <f>NormalizeData!A121</f>
        <v>97.130832999999996</v>
      </c>
      <c r="B135">
        <f>CONTROLS!B134</f>
        <v>71.562832999999998</v>
      </c>
      <c r="C135">
        <f>CONTROLS!V134</f>
        <v>1.9005215</v>
      </c>
      <c r="D135">
        <f>CONTROLS!X134</f>
        <v>2.7321712500000004</v>
      </c>
      <c r="E135">
        <f>IF(BinaryData!S121=0,"",NormalizeData!S121)</f>
        <v>1.9551240000000001</v>
      </c>
      <c r="F135">
        <f>IF(BinaryData!T121=0,"",NormalizeData!T121)</f>
        <v>1.9589380000000001</v>
      </c>
      <c r="G135">
        <f>IF(BinaryData!U121=0,"",NormalizeData!U121)</f>
        <v>1.9565220000000001</v>
      </c>
      <c r="H135">
        <f>IF(BinaryData!V121=0,"",NormalizeData!V121)</f>
        <v>1.997147</v>
      </c>
      <c r="I135">
        <f>IF(BinaryData!W121=0,"",NormalizeData!W121)</f>
        <v>1.9744269999999999</v>
      </c>
      <c r="J135">
        <f>IF(BinaryData!X121=0,"",NormalizeData!X121)</f>
        <v>1.888361</v>
      </c>
      <c r="K135">
        <f>IF(BinaryData!Y121=0,"",NormalizeData!Y121)</f>
        <v>1.948947</v>
      </c>
      <c r="L135">
        <f>IF(BinaryData!Z121=0,"",NormalizeData!Z121)</f>
        <v>1.906603</v>
      </c>
      <c r="N135">
        <f>CONTROLS!AA134</f>
        <v>4.5213212983964433E-2</v>
      </c>
      <c r="O135">
        <f>CONTROLS!AC134</f>
        <v>0.1557452642840759</v>
      </c>
    </row>
    <row r="136" spans="1:15">
      <c r="A136">
        <f>NormalizeData!A122</f>
        <v>98.130832999999996</v>
      </c>
      <c r="B136">
        <f>CONTROLS!B135</f>
        <v>72.562832999999998</v>
      </c>
      <c r="C136">
        <f>CONTROLS!V135</f>
        <v>1.9037842500000002</v>
      </c>
      <c r="D136">
        <f>CONTROLS!X135</f>
        <v>2.7605155000000003</v>
      </c>
      <c r="E136">
        <f>IF(BinaryData!S122=0,"",NormalizeData!S122)</f>
        <v>1.9673240000000001</v>
      </c>
      <c r="F136">
        <f>IF(BinaryData!T122=0,"",NormalizeData!T122)</f>
        <v>1.968029</v>
      </c>
      <c r="G136">
        <f>IF(BinaryData!U122=0,"",NormalizeData!U122)</f>
        <v>1.9614959999999999</v>
      </c>
      <c r="H136">
        <f>IF(BinaryData!V122=0,"",NormalizeData!V122)</f>
        <v>2.0071439999999998</v>
      </c>
      <c r="I136">
        <f>IF(BinaryData!W122=0,"",NormalizeData!W122)</f>
        <v>1.9777979999999999</v>
      </c>
      <c r="J136">
        <f>IF(BinaryData!X122=0,"",NormalizeData!X122)</f>
        <v>1.887365</v>
      </c>
      <c r="K136">
        <f>IF(BinaryData!Y122=0,"",NormalizeData!Y122)</f>
        <v>1.9519899999999999</v>
      </c>
      <c r="L136">
        <f>IF(BinaryData!Z122=0,"",NormalizeData!Z122)</f>
        <v>1.912461</v>
      </c>
      <c r="N136">
        <f>CONTROLS!AA135</f>
        <v>4.2596897566019983E-2</v>
      </c>
      <c r="O136">
        <f>CONTROLS!AC135</f>
        <v>0.15712063418172245</v>
      </c>
    </row>
    <row r="137" spans="1:15">
      <c r="A137">
        <f>NormalizeData!A123</f>
        <v>99.126110999999995</v>
      </c>
      <c r="B137">
        <f>CONTROLS!B136</f>
        <v>73.558110999999997</v>
      </c>
      <c r="C137">
        <f>CONTROLS!V136</f>
        <v>1.9128417500000001</v>
      </c>
      <c r="D137">
        <f>CONTROLS!X136</f>
        <v>2.78047925</v>
      </c>
      <c r="E137">
        <f>IF(BinaryData!S123=0,"",NormalizeData!S123)</f>
        <v>1.9778929999999999</v>
      </c>
      <c r="F137">
        <f>IF(BinaryData!T123=0,"",NormalizeData!T123)</f>
        <v>1.9600649999999999</v>
      </c>
      <c r="G137">
        <f>IF(BinaryData!U123=0,"",NormalizeData!U123)</f>
        <v>1.9584710000000001</v>
      </c>
      <c r="H137">
        <f>IF(BinaryData!V123=0,"",NormalizeData!V123)</f>
        <v>2.0132650000000001</v>
      </c>
      <c r="I137">
        <f>IF(BinaryData!W123=0,"",NormalizeData!W123)</f>
        <v>1.976488</v>
      </c>
      <c r="J137">
        <f>IF(BinaryData!X123=0,"",NormalizeData!X123)</f>
        <v>1.8843300000000001</v>
      </c>
      <c r="K137">
        <f>IF(BinaryData!Y123=0,"",NormalizeData!Y123)</f>
        <v>1.96702</v>
      </c>
      <c r="L137">
        <f>IF(BinaryData!Z123=0,"",NormalizeData!Z123)</f>
        <v>1.91012</v>
      </c>
      <c r="N137">
        <f>CONTROLS!AA136</f>
        <v>3.6830095604681833E-2</v>
      </c>
      <c r="O137">
        <f>CONTROLS!AC136</f>
        <v>0.15428438648455872</v>
      </c>
    </row>
    <row r="138" spans="1:15">
      <c r="A138">
        <f>NormalizeData!A124</f>
        <v>100.12</v>
      </c>
      <c r="B138">
        <f>CONTROLS!B137</f>
        <v>74.552000000000007</v>
      </c>
      <c r="C138">
        <f>CONTROLS!V137</f>
        <v>1.9152487499999999</v>
      </c>
      <c r="D138">
        <f>CONTROLS!X137</f>
        <v>2.8107625000000001</v>
      </c>
      <c r="E138">
        <f>IF(BinaryData!S124=0,"",NormalizeData!S124)</f>
        <v>1.982143</v>
      </c>
      <c r="F138">
        <f>IF(BinaryData!T124=0,"",NormalizeData!T124)</f>
        <v>1.9736119999999999</v>
      </c>
      <c r="G138">
        <f>IF(BinaryData!U124=0,"",NormalizeData!U124)</f>
        <v>1.9688540000000001</v>
      </c>
      <c r="H138">
        <f>IF(BinaryData!V124=0,"",NormalizeData!V124)</f>
        <v>2.0155729999999998</v>
      </c>
      <c r="I138">
        <f>IF(BinaryData!W124=0,"",NormalizeData!W124)</f>
        <v>1.9761409999999999</v>
      </c>
      <c r="J138">
        <f>IF(BinaryData!X124=0,"",NormalizeData!X124)</f>
        <v>1.89341</v>
      </c>
      <c r="K138">
        <f>IF(BinaryData!Y124=0,"",NormalizeData!Y124)</f>
        <v>1.96993</v>
      </c>
      <c r="L138">
        <f>IF(BinaryData!Z124=0,"",NormalizeData!Z124)</f>
        <v>1.920525</v>
      </c>
      <c r="N138">
        <f>CONTROLS!AA137</f>
        <v>3.7655980095021566E-2</v>
      </c>
      <c r="O138">
        <f>CONTROLS!AC137</f>
        <v>0.16095301067599402</v>
      </c>
    </row>
    <row r="139" spans="1:15">
      <c r="A139">
        <f>NormalizeData!A125</f>
        <v>101.11416699999999</v>
      </c>
      <c r="B139">
        <f>CONTROLS!B138</f>
        <v>75.546166999999997</v>
      </c>
      <c r="C139">
        <f>CONTROLS!V138</f>
        <v>1.91893625</v>
      </c>
      <c r="D139">
        <f>CONTROLS!X138</f>
        <v>2.83863975</v>
      </c>
      <c r="E139">
        <f>IF(BinaryData!S125=0,"",NormalizeData!S125)</f>
        <v>1.984253</v>
      </c>
      <c r="F139">
        <f>IF(BinaryData!T125=0,"",NormalizeData!T125)</f>
        <v>1.974987</v>
      </c>
      <c r="G139">
        <f>IF(BinaryData!U125=0,"",NormalizeData!U125)</f>
        <v>1.9673970000000001</v>
      </c>
      <c r="H139">
        <f>IF(BinaryData!V125=0,"",NormalizeData!V125)</f>
        <v>2.0203319999999998</v>
      </c>
      <c r="I139">
        <f>IF(BinaryData!W125=0,"",NormalizeData!W125)</f>
        <v>1.973004</v>
      </c>
      <c r="J139">
        <f>IF(BinaryData!X125=0,"",NormalizeData!X125)</f>
        <v>1.8923019999999999</v>
      </c>
      <c r="K139">
        <f>IF(BinaryData!Y125=0,"",NormalizeData!Y125)</f>
        <v>1.978599</v>
      </c>
      <c r="L139">
        <f>IF(BinaryData!Z125=0,"",NormalizeData!Z125)</f>
        <v>1.9181630000000001</v>
      </c>
      <c r="N139">
        <f>CONTROLS!AA138</f>
        <v>4.183753186135622E-2</v>
      </c>
      <c r="O139">
        <f>CONTROLS!AC138</f>
        <v>0.17562278260972677</v>
      </c>
    </row>
    <row r="140" spans="1:15">
      <c r="A140">
        <f>NormalizeData!A126</f>
        <v>102.106944</v>
      </c>
      <c r="B140">
        <f>CONTROLS!B139</f>
        <v>76.538944000000001</v>
      </c>
      <c r="C140">
        <f>CONTROLS!V139</f>
        <v>1.9346755</v>
      </c>
      <c r="D140">
        <f>CONTROLS!X139</f>
        <v>2.8651115000000003</v>
      </c>
      <c r="E140">
        <f>IF(BinaryData!S126=0,"",NormalizeData!S126)</f>
        <v>1.9977180000000001</v>
      </c>
      <c r="F140">
        <f>IF(BinaryData!T126=0,"",NormalizeData!T126)</f>
        <v>1.98987</v>
      </c>
      <c r="G140">
        <f>IF(BinaryData!U126=0,"",NormalizeData!U126)</f>
        <v>1.9854579999999999</v>
      </c>
      <c r="H140">
        <f>IF(BinaryData!V126=0,"",NormalizeData!V126)</f>
        <v>2.0244</v>
      </c>
      <c r="I140">
        <f>IF(BinaryData!W126=0,"",NormalizeData!W126)</f>
        <v>1.9797670000000001</v>
      </c>
      <c r="J140">
        <f>IF(BinaryData!X126=0,"",NormalizeData!X126)</f>
        <v>1.8949389999999999</v>
      </c>
      <c r="K140">
        <f>IF(BinaryData!Y126=0,"",NormalizeData!Y126)</f>
        <v>1.9866509999999999</v>
      </c>
      <c r="L140">
        <f>IF(BinaryData!Z126=0,"",NormalizeData!Z126)</f>
        <v>1.9280349999999999</v>
      </c>
      <c r="N140">
        <f>CONTROLS!AA139</f>
        <v>4.5039522055634648E-2</v>
      </c>
      <c r="O140">
        <f>CONTROLS!AC139</f>
        <v>0.17182274428899119</v>
      </c>
    </row>
    <row r="141" spans="1:15">
      <c r="A141">
        <f>NormalizeData!A127</f>
        <v>103.09944400000001</v>
      </c>
      <c r="B141">
        <f>CONTROLS!B140</f>
        <v>77.531444000000008</v>
      </c>
      <c r="C141">
        <f>CONTROLS!V140</f>
        <v>1.93642925</v>
      </c>
      <c r="D141">
        <f>CONTROLS!X140</f>
        <v>2.8893155000000004</v>
      </c>
      <c r="E141">
        <f>IF(BinaryData!S127=0,"",NormalizeData!S127)</f>
        <v>1.999144</v>
      </c>
      <c r="F141">
        <f>IF(BinaryData!T127=0,"",NormalizeData!T127)</f>
        <v>1.9974229999999999</v>
      </c>
      <c r="G141">
        <f>IF(BinaryData!U127=0,"",NormalizeData!U127)</f>
        <v>1.9799150000000001</v>
      </c>
      <c r="H141">
        <f>IF(BinaryData!V127=0,"",NormalizeData!V127)</f>
        <v>2.0190459999999999</v>
      </c>
      <c r="I141">
        <f>IF(BinaryData!W127=0,"",NormalizeData!W127)</f>
        <v>1.9976799999999999</v>
      </c>
      <c r="J141">
        <f>IF(BinaryData!X127=0,"",NormalizeData!X127)</f>
        <v>1.9122429999999999</v>
      </c>
      <c r="K141">
        <f>IF(BinaryData!Y127=0,"",NormalizeData!Y127)</f>
        <v>1.9992289999999999</v>
      </c>
      <c r="L141">
        <f>IF(BinaryData!Z127=0,"",NormalizeData!Z127)</f>
        <v>1.9413929999999999</v>
      </c>
      <c r="N141">
        <f>CONTROLS!AA140</f>
        <v>4.6083691738509833E-2</v>
      </c>
      <c r="O141">
        <f>CONTROLS!AC140</f>
        <v>0.17198805422567381</v>
      </c>
    </row>
    <row r="142" spans="1:15">
      <c r="A142">
        <f>NormalizeData!A128</f>
        <v>104.09527799999999</v>
      </c>
      <c r="B142">
        <f>CONTROLS!B141</f>
        <v>78.527277999999995</v>
      </c>
      <c r="C142">
        <f>CONTROLS!V141</f>
        <v>1.9406295</v>
      </c>
      <c r="D142">
        <f>CONTROLS!X141</f>
        <v>2.9121380000000001</v>
      </c>
      <c r="E142">
        <f>IF(BinaryData!S128=0,"",NormalizeData!S128)</f>
        <v>2.0013209999999999</v>
      </c>
      <c r="F142">
        <f>IF(BinaryData!T128=0,"",NormalizeData!T128)</f>
        <v>1.9861089999999999</v>
      </c>
      <c r="G142">
        <f>IF(BinaryData!U128=0,"",NormalizeData!U128)</f>
        <v>1.9898750000000001</v>
      </c>
      <c r="H142">
        <f>IF(BinaryData!V128=0,"",NormalizeData!V128)</f>
        <v>2.0246469999999999</v>
      </c>
      <c r="I142">
        <f>IF(BinaryData!W128=0,"",NormalizeData!W128)</f>
        <v>2.0006550000000001</v>
      </c>
      <c r="J142">
        <f>IF(BinaryData!X128=0,"",NormalizeData!X128)</f>
        <v>1.9128309999999999</v>
      </c>
      <c r="K142">
        <f>IF(BinaryData!Y128=0,"",NormalizeData!Y128)</f>
        <v>1.9984</v>
      </c>
      <c r="L142">
        <f>IF(BinaryData!Z128=0,"",NormalizeData!Z128)</f>
        <v>1.9352009999999999</v>
      </c>
      <c r="N142">
        <f>CONTROLS!AA141</f>
        <v>4.4855121881452999E-2</v>
      </c>
      <c r="O142">
        <f>CONTROLS!AC141</f>
        <v>0.17640723248778653</v>
      </c>
    </row>
    <row r="143" spans="1:15">
      <c r="A143">
        <f>NormalizeData!A129</f>
        <v>105.089167</v>
      </c>
      <c r="B143">
        <f>CONTROLS!B142</f>
        <v>79.521167000000005</v>
      </c>
      <c r="C143">
        <f>CONTROLS!V142</f>
        <v>1.94590325</v>
      </c>
      <c r="D143">
        <f>CONTROLS!X142</f>
        <v>2.9345670000000004</v>
      </c>
      <c r="E143">
        <f>IF(BinaryData!S129=0,"",NormalizeData!S129)</f>
        <v>2.0071949999999998</v>
      </c>
      <c r="F143">
        <f>IF(BinaryData!T129=0,"",NormalizeData!T129)</f>
        <v>1.9989250000000001</v>
      </c>
      <c r="G143">
        <f>IF(BinaryData!U129=0,"",NormalizeData!U129)</f>
        <v>1.997986</v>
      </c>
      <c r="H143">
        <f>IF(BinaryData!V129=0,"",NormalizeData!V129)</f>
        <v>2.0332089999999998</v>
      </c>
      <c r="I143">
        <f>IF(BinaryData!W129=0,"",NormalizeData!W129)</f>
        <v>2.012985</v>
      </c>
      <c r="J143">
        <f>IF(BinaryData!X129=0,"",NormalizeData!X129)</f>
        <v>1.916493</v>
      </c>
      <c r="K143">
        <f>IF(BinaryData!Y129=0,"",NormalizeData!Y129)</f>
        <v>1.9966109999999999</v>
      </c>
      <c r="L143">
        <f>IF(BinaryData!Z129=0,"",NormalizeData!Z129)</f>
        <v>1.9467680000000001</v>
      </c>
      <c r="N143">
        <f>CONTROLS!AA142</f>
        <v>4.1870469668371296E-2</v>
      </c>
      <c r="O143">
        <f>CONTROLS!AC142</f>
        <v>0.1755836733924884</v>
      </c>
    </row>
    <row r="144" spans="1:15">
      <c r="A144">
        <f>NormalizeData!A130</f>
        <v>106.083333</v>
      </c>
      <c r="B144">
        <f>CONTROLS!B143</f>
        <v>80.515332999999998</v>
      </c>
      <c r="C144">
        <f>CONTROLS!V143</f>
        <v>1.9571304999999999</v>
      </c>
      <c r="D144">
        <f>CONTROLS!X143</f>
        <v>2.9662040000000003</v>
      </c>
      <c r="E144">
        <f>IF(BinaryData!S130=0,"",NormalizeData!S130)</f>
        <v>2.0316179999999999</v>
      </c>
      <c r="F144">
        <f>IF(BinaryData!T130=0,"",NormalizeData!T130)</f>
        <v>2.003746</v>
      </c>
      <c r="G144">
        <f>IF(BinaryData!U130=0,"",NormalizeData!U130)</f>
        <v>2.0081169999999999</v>
      </c>
      <c r="H144">
        <f>IF(BinaryData!V130=0,"",NormalizeData!V130)</f>
        <v>2.032556</v>
      </c>
      <c r="I144">
        <f>IF(BinaryData!W130=0,"",NormalizeData!W130)</f>
        <v>2.0358350000000001</v>
      </c>
      <c r="J144">
        <f>IF(BinaryData!X130=0,"",NormalizeData!X130)</f>
        <v>1.920709</v>
      </c>
      <c r="K144">
        <f>IF(BinaryData!Y130=0,"",NormalizeData!Y130)</f>
        <v>2.0190929999999998</v>
      </c>
      <c r="L144">
        <f>IF(BinaryData!Z130=0,"",NormalizeData!Z130)</f>
        <v>1.965622</v>
      </c>
      <c r="N144">
        <f>CONTROLS!AA143</f>
        <v>3.990210437641941E-2</v>
      </c>
      <c r="O144">
        <f>CONTROLS!AC143</f>
        <v>0.16979982380634764</v>
      </c>
    </row>
    <row r="145" spans="1:15">
      <c r="A145">
        <f>NormalizeData!A131</f>
        <v>107.079444</v>
      </c>
      <c r="B145">
        <f>CONTROLS!B144</f>
        <v>81.511443999999997</v>
      </c>
      <c r="C145">
        <f>CONTROLS!V144</f>
        <v>1.9644524999999999</v>
      </c>
      <c r="D145">
        <f>CONTROLS!X144</f>
        <v>2.9848315000000003</v>
      </c>
      <c r="E145">
        <f>IF(BinaryData!S131=0,"",NormalizeData!S131)</f>
        <v>2.0322010000000001</v>
      </c>
      <c r="F145">
        <f>IF(BinaryData!T131=0,"",NormalizeData!T131)</f>
        <v>2.0085950000000001</v>
      </c>
      <c r="G145">
        <f>IF(BinaryData!U131=0,"",NormalizeData!U131)</f>
        <v>2.0108649999999999</v>
      </c>
      <c r="H145">
        <f>IF(BinaryData!V131=0,"",NormalizeData!V131)</f>
        <v>2.0492219999999999</v>
      </c>
      <c r="I145">
        <f>IF(BinaryData!W131=0,"",NormalizeData!W131)</f>
        <v>2.0360450000000001</v>
      </c>
      <c r="J145">
        <f>IF(BinaryData!X131=0,"",NormalizeData!X131)</f>
        <v>1.940841</v>
      </c>
      <c r="K145">
        <f>IF(BinaryData!Y131=0,"",NormalizeData!Y131)</f>
        <v>2.0161630000000001</v>
      </c>
      <c r="L145">
        <f>IF(BinaryData!Z131=0,"",NormalizeData!Z131)</f>
        <v>1.963401</v>
      </c>
      <c r="N145">
        <f>CONTROLS!AA144</f>
        <v>3.6647352287261674E-2</v>
      </c>
      <c r="O145">
        <f>CONTROLS!AC144</f>
        <v>0.1698272416005944</v>
      </c>
    </row>
    <row r="146" spans="1:15">
      <c r="A146">
        <f>NormalizeData!A132</f>
        <v>108.071944</v>
      </c>
      <c r="B146">
        <f>CONTROLS!B145</f>
        <v>82.503944000000004</v>
      </c>
      <c r="C146">
        <f>CONTROLS!V145</f>
        <v>1.9638317500000002</v>
      </c>
      <c r="D146">
        <f>CONTROLS!X145</f>
        <v>3.0064130000000002</v>
      </c>
      <c r="E146">
        <f>IF(BinaryData!S132=0,"",NormalizeData!S132)</f>
        <v>2.0404010000000001</v>
      </c>
      <c r="F146">
        <f>IF(BinaryData!T132=0,"",NormalizeData!T132)</f>
        <v>2.018256</v>
      </c>
      <c r="G146">
        <f>IF(BinaryData!U132=0,"",NormalizeData!U132)</f>
        <v>2.0046979999999999</v>
      </c>
      <c r="H146">
        <f>IF(BinaryData!V132=0,"",NormalizeData!V132)</f>
        <v>2.0502099999999999</v>
      </c>
      <c r="I146">
        <f>IF(BinaryData!W132=0,"",NormalizeData!W132)</f>
        <v>2.0525289999999998</v>
      </c>
      <c r="J146">
        <f>IF(BinaryData!X132=0,"",NormalizeData!X132)</f>
        <v>1.9565939999999999</v>
      </c>
      <c r="K146">
        <f>IF(BinaryData!Y132=0,"",NormalizeData!Y132)</f>
        <v>2.0264630000000001</v>
      </c>
      <c r="L146">
        <f>IF(BinaryData!Z132=0,"",NormalizeData!Z132)</f>
        <v>1.9732540000000001</v>
      </c>
      <c r="N146">
        <f>CONTROLS!AA145</f>
        <v>4.1639688810676777E-2</v>
      </c>
      <c r="O146">
        <f>CONTROLS!AC145</f>
        <v>0.17269402720225535</v>
      </c>
    </row>
    <row r="147" spans="1:15">
      <c r="A147">
        <f>NormalizeData!A133</f>
        <v>109.066389</v>
      </c>
      <c r="B147">
        <f>CONTROLS!B146</f>
        <v>83.498389000000003</v>
      </c>
      <c r="C147">
        <f>CONTROLS!V146</f>
        <v>1.97165225</v>
      </c>
      <c r="D147">
        <f>CONTROLS!X146</f>
        <v>3.0358419999999997</v>
      </c>
      <c r="E147">
        <f>IF(BinaryData!S133=0,"",NormalizeData!S133)</f>
        <v>2.0342319999999998</v>
      </c>
      <c r="F147">
        <f>IF(BinaryData!T133=0,"",NormalizeData!T133)</f>
        <v>2.0251890000000001</v>
      </c>
      <c r="G147">
        <f>IF(BinaryData!U133=0,"",NormalizeData!U133)</f>
        <v>2.0174249999999998</v>
      </c>
      <c r="H147">
        <f>IF(BinaryData!V133=0,"",NormalizeData!V133)</f>
        <v>2.0594939999999999</v>
      </c>
      <c r="I147">
        <f>IF(BinaryData!W133=0,"",NormalizeData!W133)</f>
        <v>2.0484179999999999</v>
      </c>
      <c r="J147">
        <f>IF(BinaryData!X133=0,"",NormalizeData!X133)</f>
        <v>1.949708</v>
      </c>
      <c r="K147">
        <f>IF(BinaryData!Y133=0,"",NormalizeData!Y133)</f>
        <v>2.0378129999999999</v>
      </c>
      <c r="L147">
        <f>IF(BinaryData!Z133=0,"",NormalizeData!Z133)</f>
        <v>1.980145</v>
      </c>
      <c r="N147">
        <f>CONTROLS!AA146</f>
        <v>4.4813226316754592E-2</v>
      </c>
      <c r="O147">
        <f>CONTROLS!AC146</f>
        <v>0.17222915141752271</v>
      </c>
    </row>
    <row r="148" spans="1:15">
      <c r="A148">
        <f>NormalizeData!A134</f>
        <v>110.059444</v>
      </c>
      <c r="B148">
        <f>CONTROLS!B147</f>
        <v>84.491444000000001</v>
      </c>
      <c r="C148">
        <f>CONTROLS!V147</f>
        <v>1.9762997500000001</v>
      </c>
      <c r="D148">
        <f>CONTROLS!X147</f>
        <v>3.05475925</v>
      </c>
      <c r="E148">
        <f>IF(BinaryData!S134=0,"",NormalizeData!S134)</f>
        <v>2.0429300000000001</v>
      </c>
      <c r="F148">
        <f>IF(BinaryData!T134=0,"",NormalizeData!T134)</f>
        <v>2.0169999999999999</v>
      </c>
      <c r="G148">
        <f>IF(BinaryData!U134=0,"",NormalizeData!U134)</f>
        <v>2.0086689999999998</v>
      </c>
      <c r="H148">
        <f>IF(BinaryData!V134=0,"",NormalizeData!V134)</f>
        <v>2.0644450000000001</v>
      </c>
      <c r="I148">
        <f>IF(BinaryData!W134=0,"",NormalizeData!W134)</f>
        <v>2.049159</v>
      </c>
      <c r="J148">
        <f>IF(BinaryData!X134=0,"",NormalizeData!X134)</f>
        <v>1.9547840000000001</v>
      </c>
      <c r="K148">
        <f>IF(BinaryData!Y134=0,"",NormalizeData!Y134)</f>
        <v>2.0424820000000001</v>
      </c>
      <c r="L148">
        <f>IF(BinaryData!Z134=0,"",NormalizeData!Z134)</f>
        <v>1.9890410000000001</v>
      </c>
      <c r="N148">
        <f>CONTROLS!AA147</f>
        <v>4.540578281360938E-2</v>
      </c>
      <c r="O148">
        <f>CONTROLS!AC147</f>
        <v>0.16739511860540224</v>
      </c>
    </row>
    <row r="149" spans="1:15">
      <c r="A149">
        <f>NormalizeData!A135</f>
        <v>111.05500000000001</v>
      </c>
      <c r="B149">
        <f>CONTROLS!B148</f>
        <v>85.487000000000009</v>
      </c>
      <c r="C149">
        <f>CONTROLS!V148</f>
        <v>1.9855492499999998</v>
      </c>
      <c r="D149">
        <f>CONTROLS!X148</f>
        <v>3.0928449999999996</v>
      </c>
      <c r="E149">
        <f>IF(BinaryData!S135=0,"",NormalizeData!S135)</f>
        <v>2.036581</v>
      </c>
      <c r="F149">
        <f>IF(BinaryData!T135=0,"",NormalizeData!T135)</f>
        <v>2.0290180000000002</v>
      </c>
      <c r="G149">
        <f>IF(BinaryData!U135=0,"",NormalizeData!U135)</f>
        <v>2.0151140000000001</v>
      </c>
      <c r="H149">
        <f>IF(BinaryData!V135=0,"",NormalizeData!V135)</f>
        <v>2.076403</v>
      </c>
      <c r="I149">
        <f>IF(BinaryData!W135=0,"",NormalizeData!W135)</f>
        <v>2.0570330000000001</v>
      </c>
      <c r="J149">
        <f>IF(BinaryData!X135=0,"",NormalizeData!X135)</f>
        <v>1.9718020000000001</v>
      </c>
      <c r="K149">
        <f>IF(BinaryData!Y135=0,"",NormalizeData!Y135)</f>
        <v>2.042891</v>
      </c>
      <c r="L149">
        <f>IF(BinaryData!Z135=0,"",NormalizeData!Z135)</f>
        <v>1.996966</v>
      </c>
      <c r="N149">
        <f>CONTROLS!AA148</f>
        <v>3.7027612141706759E-2</v>
      </c>
      <c r="O149">
        <f>CONTROLS!AC148</f>
        <v>0.17424797072562989</v>
      </c>
    </row>
    <row r="150" spans="1:15">
      <c r="A150">
        <f>NormalizeData!A136</f>
        <v>112.04861099999999</v>
      </c>
      <c r="B150">
        <f>CONTROLS!B149</f>
        <v>86.480610999999996</v>
      </c>
      <c r="C150">
        <f>CONTROLS!V149</f>
        <v>1.9979759999999998</v>
      </c>
      <c r="D150">
        <f>CONTROLS!X149</f>
        <v>3.1180884999999998</v>
      </c>
      <c r="E150">
        <f>IF(BinaryData!S136=0,"",NormalizeData!S136)</f>
        <v>2.0515370000000002</v>
      </c>
      <c r="F150">
        <f>IF(BinaryData!T136=0,"",NormalizeData!T136)</f>
        <v>2.0359509999999998</v>
      </c>
      <c r="G150">
        <f>IF(BinaryData!U136=0,"",NormalizeData!U136)</f>
        <v>2.0161250000000002</v>
      </c>
      <c r="H150">
        <f>IF(BinaryData!V136=0,"",NormalizeData!V136)</f>
        <v>2.0833750000000002</v>
      </c>
      <c r="I150">
        <f>IF(BinaryData!W136=0,"",NormalizeData!W136)</f>
        <v>2.063364</v>
      </c>
      <c r="J150">
        <f>IF(BinaryData!X136=0,"",NormalizeData!X136)</f>
        <v>1.981571</v>
      </c>
      <c r="K150">
        <f>IF(BinaryData!Y136=0,"",NormalizeData!Y136)</f>
        <v>2.0597490000000001</v>
      </c>
      <c r="L150">
        <f>IF(BinaryData!Z136=0,"",NormalizeData!Z136)</f>
        <v>1.9967079999999999</v>
      </c>
      <c r="N150">
        <f>CONTROLS!AA149</f>
        <v>4.6467868862975277E-2</v>
      </c>
      <c r="O150">
        <f>CONTROLS!AC149</f>
        <v>0.17701227180151474</v>
      </c>
    </row>
    <row r="151" spans="1:15">
      <c r="A151">
        <f>NormalizeData!A137</f>
        <v>113.041111</v>
      </c>
      <c r="B151">
        <f>CONTROLS!B150</f>
        <v>87.473111000000003</v>
      </c>
      <c r="C151">
        <f>CONTROLS!V150</f>
        <v>2.0017429999999998</v>
      </c>
      <c r="D151">
        <f>CONTROLS!X150</f>
        <v>3.1373479999999998</v>
      </c>
      <c r="E151">
        <f>IF(BinaryData!S137=0,"",NormalizeData!S137)</f>
        <v>2.053801</v>
      </c>
      <c r="F151">
        <f>IF(BinaryData!T137=0,"",NormalizeData!T137)</f>
        <v>2.0369489999999999</v>
      </c>
      <c r="G151">
        <f>IF(BinaryData!U137=0,"",NormalizeData!U137)</f>
        <v>2.021182</v>
      </c>
      <c r="H151">
        <f>IF(BinaryData!V137=0,"",NormalizeData!V137)</f>
        <v>2.080746</v>
      </c>
      <c r="I151">
        <f>IF(BinaryData!W137=0,"",NormalizeData!W137)</f>
        <v>2.05836</v>
      </c>
      <c r="J151">
        <f>IF(BinaryData!X137=0,"",NormalizeData!X137)</f>
        <v>1.987536</v>
      </c>
      <c r="K151">
        <f>IF(BinaryData!Y137=0,"",NormalizeData!Y137)</f>
        <v>2.0518839999999998</v>
      </c>
      <c r="L151">
        <f>IF(BinaryData!Z137=0,"",NormalizeData!Z137)</f>
        <v>1.9950810000000001</v>
      </c>
      <c r="N151">
        <f>CONTROLS!AA150</f>
        <v>4.4317862478538583E-2</v>
      </c>
      <c r="O151">
        <f>CONTROLS!AC150</f>
        <v>0.18323670605530989</v>
      </c>
    </row>
    <row r="152" spans="1:15">
      <c r="A152">
        <f>IF(NormalizeData!A138=" "," ",NormalizeData!A138)</f>
        <v>114.03666699999999</v>
      </c>
      <c r="B152">
        <f>IF(CONTROLS!B151=" "," ",CONTROLS!B151)</f>
        <v>88.468666999999996</v>
      </c>
      <c r="C152">
        <f>CONTROLS!V151</f>
        <v>2.0083165000000003</v>
      </c>
      <c r="D152">
        <f>CONTROLS!X151</f>
        <v>3.1665534999999996</v>
      </c>
      <c r="E152">
        <f>IF(BinaryData!S138=0,"",IF(NormalizeData!S138=" "," ",NormalizeData!S138))</f>
        <v>2.0585249999999999</v>
      </c>
      <c r="F152">
        <f>IF(BinaryData!T138=0,"",IF(NormalizeData!T138=" "," ",NormalizeData!T138))</f>
        <v>2.039879</v>
      </c>
      <c r="G152">
        <f>IF(BinaryData!U138=0,"",IF(NormalizeData!U138=" "," ",NormalizeData!U138))</f>
        <v>2.0241950000000002</v>
      </c>
      <c r="H152">
        <f>IF(BinaryData!V138=0,"",IF(NormalizeData!V138=" "," ",NormalizeData!V138))</f>
        <v>2.082363</v>
      </c>
      <c r="I152">
        <f>IF(BinaryData!W138=0,"",IF(NormalizeData!W138=" "," ",NormalizeData!W138))</f>
        <v>2.0645280000000001</v>
      </c>
      <c r="J152">
        <f>IF(BinaryData!X138=0,"",IF(NormalizeData!X138=" "," ",NormalizeData!X138))</f>
        <v>2.0010059999999998</v>
      </c>
      <c r="K152">
        <f>IF(BinaryData!Y138=0,"",IF(NormalizeData!Y138=" "," ",NormalizeData!Y138))</f>
        <v>2.0687630000000001</v>
      </c>
      <c r="L152">
        <f>IF(BinaryData!Z138=0,"",IF(NormalizeData!Z138=" "," ",NormalizeData!Z138))</f>
        <v>2.0076499999999999</v>
      </c>
      <c r="N152">
        <f>IF(CONTROLS!AA151=" "," ",CONTROLS!AA151)</f>
        <v>5.0000206376240731E-2</v>
      </c>
      <c r="O152">
        <f>IF(CONTROLS!AC151=" "," ",CONTROLS!AC151)</f>
        <v>0.18359430529385515</v>
      </c>
    </row>
    <row r="153" spans="1:15">
      <c r="A153">
        <f>IF(NormalizeData!A139=" "," ",NormalizeData!A139)</f>
        <v>115.031389</v>
      </c>
      <c r="B153">
        <f>IF(CONTROLS!B152=" "," ",CONTROLS!B152)</f>
        <v>89.463389000000006</v>
      </c>
      <c r="C153">
        <f>CONTROLS!V152</f>
        <v>2.0096954999999999</v>
      </c>
      <c r="D153">
        <f>CONTROLS!X152</f>
        <v>3.1899344999999997</v>
      </c>
      <c r="E153">
        <f>IF(BinaryData!S139=0,"",IF(NormalizeData!S139=" "," ",NormalizeData!S139))</f>
        <v>2.0584479999999998</v>
      </c>
      <c r="F153">
        <f>IF(BinaryData!T139=0,"",IF(NormalizeData!T139=" "," ",NormalizeData!T139))</f>
        <v>2.0452240000000002</v>
      </c>
      <c r="G153">
        <f>IF(BinaryData!U139=0,"",IF(NormalizeData!U139=" "," ",NormalizeData!U139))</f>
        <v>2.0304549999999999</v>
      </c>
      <c r="H153">
        <f>IF(BinaryData!V139=0,"",IF(NormalizeData!V139=" "," ",NormalizeData!V139))</f>
        <v>2.083078</v>
      </c>
      <c r="I153">
        <f>IF(BinaryData!W139=0,"",IF(NormalizeData!W139=" "," ",NormalizeData!W139))</f>
        <v>2.064727</v>
      </c>
      <c r="J153">
        <f>IF(BinaryData!X139=0,"",IF(NormalizeData!X139=" "," ",NormalizeData!X139))</f>
        <v>2.0043519999999999</v>
      </c>
      <c r="K153">
        <f>IF(BinaryData!Y139=0,"",IF(NormalizeData!Y139=" "," ",NormalizeData!Y139))</f>
        <v>2.0711240000000002</v>
      </c>
      <c r="L153">
        <f>IF(BinaryData!Z139=0,"",IF(NormalizeData!Z139=" "," ",NormalizeData!Z139))</f>
        <v>2.0033110000000001</v>
      </c>
      <c r="N153">
        <f>IF(CONTROLS!AA152=" "," ",CONTROLS!AA152)</f>
        <v>4.6332400042159098E-2</v>
      </c>
      <c r="O153">
        <f>IF(CONTROLS!AC152=" "," ",CONTROLS!AC152)</f>
        <v>0.18737176975289888</v>
      </c>
    </row>
    <row r="154" spans="1:15">
      <c r="A154">
        <f>IF(NormalizeData!A140=" "," ",NormalizeData!A140)</f>
        <v>116.025278</v>
      </c>
      <c r="B154">
        <f>IF(CONTROLS!B153=" "," ",CONTROLS!B153)</f>
        <v>90.457278000000002</v>
      </c>
      <c r="C154">
        <f>CONTROLS!V153</f>
        <v>2.01704325</v>
      </c>
      <c r="D154">
        <f>CONTROLS!X153</f>
        <v>3.2134985</v>
      </c>
      <c r="E154">
        <f>IF(BinaryData!S140=0,"",IF(NormalizeData!S140=" "," ",NormalizeData!S140))</f>
        <v>2.0603199999999999</v>
      </c>
      <c r="F154">
        <f>IF(BinaryData!T140=0,"",IF(NormalizeData!T140=" "," ",NormalizeData!T140))</f>
        <v>2.050678</v>
      </c>
      <c r="G154">
        <f>IF(BinaryData!U140=0,"",IF(NormalizeData!U140=" "," ",NormalizeData!U140))</f>
        <v>2.0454599999999998</v>
      </c>
      <c r="H154">
        <f>IF(BinaryData!V140=0,"",IF(NormalizeData!V140=" "," ",NormalizeData!V140))</f>
        <v>2.09578</v>
      </c>
      <c r="I154">
        <f>IF(BinaryData!W140=0,"",IF(NormalizeData!W140=" "," ",NormalizeData!W140))</f>
        <v>2.0743830000000001</v>
      </c>
      <c r="J154">
        <f>IF(BinaryData!X140=0,"",IF(NormalizeData!X140=" "," ",NormalizeData!X140))</f>
        <v>1.994953</v>
      </c>
      <c r="K154">
        <f>IF(BinaryData!Y140=0,"",IF(NormalizeData!Y140=" "," ",NormalizeData!Y140))</f>
        <v>2.0676049999999999</v>
      </c>
      <c r="L154">
        <f>IF(BinaryData!Z140=0,"",IF(NormalizeData!Z140=" "," ",NormalizeData!Z140))</f>
        <v>1.9967649999999999</v>
      </c>
      <c r="N154">
        <f>IF(CONTROLS!AA153=" "," ",CONTROLS!AA153)</f>
        <v>4.5978767414064793E-2</v>
      </c>
      <c r="O154">
        <f>IF(CONTROLS!AC153=" "," ",CONTROLS!AC153)</f>
        <v>0.18128580867514146</v>
      </c>
    </row>
    <row r="155" spans="1:15">
      <c r="A155">
        <f>IF(NormalizeData!A141=" "," ",NormalizeData!A141)</f>
        <v>117.01777800000001</v>
      </c>
      <c r="B155">
        <f>IF(CONTROLS!B154=" "," ",CONTROLS!B154)</f>
        <v>91.449778000000009</v>
      </c>
      <c r="C155">
        <f>CONTROLS!V154</f>
        <v>2.0284985</v>
      </c>
      <c r="D155">
        <f>CONTROLS!X154</f>
        <v>3.2403727499999997</v>
      </c>
      <c r="E155">
        <f>IF(BinaryData!S141=0,"",IF(NormalizeData!S141=" "," ",NormalizeData!S141))</f>
        <v>2.0728740000000001</v>
      </c>
      <c r="F155">
        <f>IF(BinaryData!T141=0,"",IF(NormalizeData!T141=" "," ",NormalizeData!T141))</f>
        <v>2.047326</v>
      </c>
      <c r="G155">
        <f>IF(BinaryData!U141=0,"",IF(NormalizeData!U141=" "," ",NormalizeData!U141))</f>
        <v>2.051418</v>
      </c>
      <c r="H155">
        <f>IF(BinaryData!V141=0,"",IF(NormalizeData!V141=" "," ",NormalizeData!V141))</f>
        <v>2.095173</v>
      </c>
      <c r="I155">
        <f>IF(BinaryData!W141=0,"",IF(NormalizeData!W141=" "," ",NormalizeData!W141))</f>
        <v>2.0761409999999998</v>
      </c>
      <c r="J155">
        <f>IF(BinaryData!X141=0,"",IF(NormalizeData!X141=" "," ",NormalizeData!X141))</f>
        <v>1.9991190000000001</v>
      </c>
      <c r="K155">
        <f>IF(BinaryData!Y141=0,"",IF(NormalizeData!Y141=" "," ",NormalizeData!Y141))</f>
        <v>2.0712999999999999</v>
      </c>
      <c r="L155">
        <f>IF(BinaryData!Z141=0,"",IF(NormalizeData!Z141=" "," ",NormalizeData!Z141))</f>
        <v>2.0019589999999998</v>
      </c>
      <c r="N155">
        <f>IF(CONTROLS!AA154=" "," ",CONTROLS!AA154)</f>
        <v>4.046910042242112E-2</v>
      </c>
      <c r="O155">
        <f>IF(CONTROLS!AC154=" "," ",CONTROLS!AC154)</f>
        <v>0.17838332699811579</v>
      </c>
    </row>
    <row r="156" spans="1:15">
      <c r="A156">
        <f>IF(NormalizeData!A142=" "," ",NormalizeData!A142)</f>
        <v>118.008056</v>
      </c>
      <c r="B156">
        <f>IF(CONTROLS!B155=" "," ",CONTROLS!B155)</f>
        <v>92.440055999999998</v>
      </c>
      <c r="C156">
        <f>CONTROLS!V155</f>
        <v>2.0296362500000003</v>
      </c>
      <c r="D156">
        <f>CONTROLS!X155</f>
        <v>3.26388875</v>
      </c>
      <c r="E156">
        <f>IF(BinaryData!S142=0,"",IF(NormalizeData!S142=" "," ",NormalizeData!S142))</f>
        <v>2.0684809999999998</v>
      </c>
      <c r="F156">
        <f>IF(BinaryData!T142=0,"",IF(NormalizeData!T142=" "," ",NormalizeData!T142))</f>
        <v>2.0649220000000001</v>
      </c>
      <c r="G156">
        <f>IF(BinaryData!U142=0,"",IF(NormalizeData!U142=" "," ",NormalizeData!U142))</f>
        <v>2.0501070000000001</v>
      </c>
      <c r="H156">
        <f>IF(BinaryData!V142=0,"",IF(NormalizeData!V142=" "," ",NormalizeData!V142))</f>
        <v>2.0930339999999998</v>
      </c>
      <c r="I156">
        <f>IF(BinaryData!W142=0,"",IF(NormalizeData!W142=" "," ",NormalizeData!W142))</f>
        <v>2.0815070000000002</v>
      </c>
      <c r="J156">
        <f>IF(BinaryData!X142=0,"",IF(NormalizeData!X142=" "," ",NormalizeData!X142))</f>
        <v>2.0065569999999999</v>
      </c>
      <c r="K156">
        <f>IF(BinaryData!Y142=0,"",IF(NormalizeData!Y142=" "," ",NormalizeData!Y142))</f>
        <v>2.0771480000000002</v>
      </c>
      <c r="L156">
        <f>IF(BinaryData!Z142=0,"",IF(NormalizeData!Z142=" "," ",NormalizeData!Z142))</f>
        <v>2.0059900000000002</v>
      </c>
      <c r="N156">
        <f>IF(CONTROLS!AA155=" "," ",CONTROLS!AA155)</f>
        <v>4.6860081849231426E-2</v>
      </c>
      <c r="O156">
        <f>IF(CONTROLS!AC155=" "," ",CONTROLS!AC155)</f>
        <v>0.17361198608271064</v>
      </c>
    </row>
    <row r="157" spans="1:15">
      <c r="A157">
        <f>IF(NormalizeData!A143=" "," ",NormalizeData!A143)</f>
        <v>118.99805600000001</v>
      </c>
      <c r="B157">
        <f>IF(CONTROLS!B156=" "," ",CONTROLS!B156)</f>
        <v>93.430056000000008</v>
      </c>
      <c r="C157">
        <f>CONTROLS!V156</f>
        <v>2.037957</v>
      </c>
      <c r="D157">
        <f>CONTROLS!X156</f>
        <v>3.2893347500000001</v>
      </c>
      <c r="E157">
        <f>IF(BinaryData!S143=0,"",IF(NormalizeData!S143=" "," ",NormalizeData!S143))</f>
        <v>2.0733899999999998</v>
      </c>
      <c r="F157">
        <f>IF(BinaryData!T143=0,"",IF(NormalizeData!T143=" "," ",NormalizeData!T143))</f>
        <v>2.0738449999999999</v>
      </c>
      <c r="G157">
        <f>IF(BinaryData!U143=0,"",IF(NormalizeData!U143=" "," ",NormalizeData!U143))</f>
        <v>2.0566430000000002</v>
      </c>
      <c r="H157">
        <f>IF(BinaryData!V143=0,"",IF(NormalizeData!V143=" "," ",NormalizeData!V143))</f>
        <v>2.0998359999999998</v>
      </c>
      <c r="I157">
        <f>IF(BinaryData!W143=0,"",IF(NormalizeData!W143=" "," ",NormalizeData!W143))</f>
        <v>2.082732</v>
      </c>
      <c r="J157">
        <f>IF(BinaryData!X143=0,"",IF(NormalizeData!X143=" "," ",NormalizeData!X143))</f>
        <v>1.9956149999999999</v>
      </c>
      <c r="K157">
        <f>IF(BinaryData!Y143=0,"",IF(NormalizeData!Y143=" "," ",NormalizeData!Y143))</f>
        <v>2.0755159999999999</v>
      </c>
      <c r="L157">
        <f>IF(BinaryData!Z143=0,"",IF(NormalizeData!Z143=" "," ",NormalizeData!Z143))</f>
        <v>2.0112920000000001</v>
      </c>
      <c r="N157">
        <f>IF(CONTROLS!AA156=" "," ",CONTROLS!AA156)</f>
        <v>3.7263497411452497E-2</v>
      </c>
      <c r="O157">
        <f>IF(CONTROLS!AC156=" "," ",CONTROLS!AC156)</f>
        <v>0.17224963679569841</v>
      </c>
    </row>
    <row r="158" spans="1:15">
      <c r="A158">
        <f>IF(NormalizeData!A144=" "," ",NormalizeData!A144)</f>
        <v>119.986667</v>
      </c>
      <c r="B158">
        <f>IF(CONTROLS!B157=" "," ",CONTROLS!B157)</f>
        <v>94.418666999999999</v>
      </c>
      <c r="C158">
        <f>CONTROLS!V157</f>
        <v>2.0419642499999999</v>
      </c>
      <c r="D158">
        <f>CONTROLS!X157</f>
        <v>3.3231465</v>
      </c>
      <c r="E158">
        <f>IF(BinaryData!S144=0,"",IF(NormalizeData!S144=" "," ",NormalizeData!S144))</f>
        <v>2.0831460000000002</v>
      </c>
      <c r="F158">
        <f>IF(BinaryData!T144=0,"",IF(NormalizeData!T144=" "," ",NormalizeData!T144))</f>
        <v>2.0808939999999998</v>
      </c>
      <c r="G158">
        <f>IF(BinaryData!U144=0,"",IF(NormalizeData!U144=" "," ",NormalizeData!U144))</f>
        <v>2.059647</v>
      </c>
      <c r="H158">
        <f>IF(BinaryData!V144=0,"",IF(NormalizeData!V144=" "," ",NormalizeData!V144))</f>
        <v>2.115783</v>
      </c>
      <c r="I158">
        <f>IF(BinaryData!W144=0,"",IF(NormalizeData!W144=" "," ",NormalizeData!W144))</f>
        <v>2.0908850000000001</v>
      </c>
      <c r="J158">
        <f>IF(BinaryData!X144=0,"",IF(NormalizeData!X144=" "," ",NormalizeData!X144))</f>
        <v>1.995709</v>
      </c>
      <c r="K158">
        <f>IF(BinaryData!Y144=0,"",IF(NormalizeData!Y144=" "," ",NormalizeData!Y144))</f>
        <v>2.070395</v>
      </c>
      <c r="L158">
        <f>IF(BinaryData!Z144=0,"",IF(NormalizeData!Z144=" "," ",NormalizeData!Z144))</f>
        <v>2.016235</v>
      </c>
      <c r="N158">
        <f>IF(CONTROLS!AA157=" "," ",CONTROLS!AA157)</f>
        <v>3.9214482846477286E-2</v>
      </c>
      <c r="O158">
        <f>IF(CONTROLS!AC157=" "," ",CONTROLS!AC157)</f>
        <v>0.17742424739683502</v>
      </c>
    </row>
    <row r="159" spans="1:15">
      <c r="A159">
        <f>IF(NormalizeData!A145=" "," ",NormalizeData!A145)</f>
        <v>120.976944</v>
      </c>
      <c r="B159">
        <f>IF(CONTROLS!B158=" "," ",CONTROLS!B158)</f>
        <v>95.408944000000005</v>
      </c>
      <c r="C159">
        <f>CONTROLS!V158</f>
        <v>2.04561175</v>
      </c>
      <c r="D159">
        <f>CONTROLS!X158</f>
        <v>3.3553975</v>
      </c>
      <c r="E159">
        <f>IF(BinaryData!S145=0,"",IF(NormalizeData!S145=" "," ",NormalizeData!S145))</f>
        <v>2.0836809999999999</v>
      </c>
      <c r="F159">
        <f>IF(BinaryData!T145=0,"",IF(NormalizeData!T145=" "," ",NormalizeData!T145))</f>
        <v>2.0841729999999998</v>
      </c>
      <c r="G159">
        <f>IF(BinaryData!U145=0,"",IF(NormalizeData!U145=" "," ",NormalizeData!U145))</f>
        <v>2.0618970000000001</v>
      </c>
      <c r="H159">
        <f>IF(BinaryData!V145=0,"",IF(NormalizeData!V145=" "," ",NormalizeData!V145))</f>
        <v>2.1241729999999999</v>
      </c>
      <c r="I159">
        <f>IF(BinaryData!W145=0,"",IF(NormalizeData!W145=" "," ",NormalizeData!W145))</f>
        <v>2.0968239999999998</v>
      </c>
      <c r="J159">
        <f>IF(BinaryData!X145=0,"",IF(NormalizeData!X145=" "," ",NormalizeData!X145))</f>
        <v>2.0137960000000001</v>
      </c>
      <c r="K159">
        <f>IF(BinaryData!Y145=0,"",IF(NormalizeData!Y145=" "," ",NormalizeData!Y145))</f>
        <v>2.0716739999999998</v>
      </c>
      <c r="L159">
        <f>IF(BinaryData!Z145=0,"",IF(NormalizeData!Z145=" "," ",NormalizeData!Z145))</f>
        <v>2.0228220000000001</v>
      </c>
      <c r="N159">
        <f>IF(CONTROLS!AA158=" "," ",CONTROLS!AA158)</f>
        <v>3.4414792617661692E-2</v>
      </c>
      <c r="O159">
        <f>IF(CONTROLS!AC158=" "," ",CONTROLS!AC158)</f>
        <v>0.17873496271015354</v>
      </c>
    </row>
    <row r="160" spans="1:15">
      <c r="A160">
        <f>IF(NormalizeData!A146=" "," ",NormalizeData!A146)</f>
        <v>121.964444</v>
      </c>
      <c r="B160">
        <f>IF(CONTROLS!B159=" "," ",CONTROLS!B159)</f>
        <v>96.396444000000002</v>
      </c>
      <c r="C160">
        <f>CONTROLS!V159</f>
        <v>2.0494327500000002</v>
      </c>
      <c r="D160">
        <f>CONTROLS!X159</f>
        <v>3.373767</v>
      </c>
      <c r="E160">
        <f>IF(BinaryData!S146=0,"",IF(NormalizeData!S146=" "," ",NormalizeData!S146))</f>
        <v>2.0886279999999999</v>
      </c>
      <c r="F160">
        <f>IF(BinaryData!T146=0,"",IF(NormalizeData!T146=" "," ",NormalizeData!T146))</f>
        <v>2.0828880000000001</v>
      </c>
      <c r="G160">
        <f>IF(BinaryData!U146=0,"",IF(NormalizeData!U146=" "," ",NormalizeData!U146))</f>
        <v>2.0697489999999998</v>
      </c>
      <c r="H160">
        <f>IF(BinaryData!V146=0,"",IF(NormalizeData!V146=" "," ",NormalizeData!V146))</f>
        <v>2.1196739999999998</v>
      </c>
      <c r="I160">
        <f>IF(BinaryData!W146=0,"",IF(NormalizeData!W146=" "," ",NormalizeData!W146))</f>
        <v>2.1051730000000002</v>
      </c>
      <c r="J160">
        <f>IF(BinaryData!X146=0,"",IF(NormalizeData!X146=" "," ",NormalizeData!X146))</f>
        <v>2.0208940000000002</v>
      </c>
      <c r="K160">
        <f>IF(BinaryData!Y146=0,"",IF(NormalizeData!Y146=" "," ",NormalizeData!Y146))</f>
        <v>2.083129</v>
      </c>
      <c r="L160">
        <f>IF(BinaryData!Z146=0,"",IF(NormalizeData!Z146=" "," ",NormalizeData!Z146))</f>
        <v>2.0257909999999999</v>
      </c>
      <c r="N160">
        <f>IF(CONTROLS!AA159=" "," ",CONTROLS!AA159)</f>
        <v>3.4601523813988289E-2</v>
      </c>
      <c r="O160">
        <f>IF(CONTROLS!AC159=" "," ",CONTROLS!AC159)</f>
        <v>0.1848976691325952</v>
      </c>
    </row>
    <row r="161" spans="1:15">
      <c r="A161">
        <f>IF(NormalizeData!A147=" "," ",NormalizeData!A147)</f>
        <v>122.950278</v>
      </c>
      <c r="B161">
        <f>IF(CONTROLS!B160=" "," ",CONTROLS!B160)</f>
        <v>97.382277999999999</v>
      </c>
      <c r="C161">
        <f>CONTROLS!V160</f>
        <v>2.0548799999999998</v>
      </c>
      <c r="D161">
        <f>CONTROLS!X160</f>
        <v>3.4043267499999996</v>
      </c>
      <c r="E161">
        <f>IF(BinaryData!S147=0,"",IF(NormalizeData!S147=" "," ",NormalizeData!S147))</f>
        <v>2.0818449999999999</v>
      </c>
      <c r="F161">
        <f>IF(BinaryData!T147=0,"",IF(NormalizeData!T147=" "," ",NormalizeData!T147))</f>
        <v>2.0917159999999999</v>
      </c>
      <c r="G161">
        <f>IF(BinaryData!U147=0,"",IF(NormalizeData!U147=" "," ",NormalizeData!U147))</f>
        <v>2.0762390000000002</v>
      </c>
      <c r="H161">
        <f>IF(BinaryData!V147=0,"",IF(NormalizeData!V147=" "," ",NormalizeData!V147))</f>
        <v>2.127316</v>
      </c>
      <c r="I161">
        <f>IF(BinaryData!W147=0,"",IF(NormalizeData!W147=" "," ",NormalizeData!W147))</f>
        <v>2.110039</v>
      </c>
      <c r="J161">
        <f>IF(BinaryData!X147=0,"",IF(NormalizeData!X147=" "," ",NormalizeData!X147))</f>
        <v>2.0325289999999998</v>
      </c>
      <c r="K161">
        <f>IF(BinaryData!Y147=0,"",IF(NormalizeData!Y147=" "," ",NormalizeData!Y147))</f>
        <v>2.0936110000000001</v>
      </c>
      <c r="L161">
        <f>IF(BinaryData!Z147=0,"",IF(NormalizeData!Z147=" "," ",NormalizeData!Z147))</f>
        <v>2.0396649999999998</v>
      </c>
      <c r="N161">
        <f>IF(CONTROLS!AA160=" "," ",CONTROLS!AA160)</f>
        <v>3.3430284503725018E-2</v>
      </c>
      <c r="O161">
        <f>IF(CONTROLS!AC160=" "," ",CONTROLS!AC160)</f>
        <v>0.19239519489213683</v>
      </c>
    </row>
    <row r="162" spans="1:15">
      <c r="A162">
        <f>IF(NormalizeData!A148=" "," ",NormalizeData!A148)</f>
        <v>123.938333</v>
      </c>
      <c r="B162">
        <f>IF(CONTROLS!B161=" "," ",CONTROLS!B161)</f>
        <v>98.370333000000002</v>
      </c>
      <c r="C162">
        <f>CONTROLS!V161</f>
        <v>2.06052875</v>
      </c>
      <c r="D162">
        <f>CONTROLS!X161</f>
        <v>3.4281397500000002</v>
      </c>
      <c r="E162">
        <f>IF(BinaryData!S148=0,"",IF(NormalizeData!S148=" "," ",NormalizeData!S148))</f>
        <v>2.0946660000000001</v>
      </c>
      <c r="F162">
        <f>IF(BinaryData!T148=0,"",IF(NormalizeData!T148=" "," ",NormalizeData!T148))</f>
        <v>2.093343</v>
      </c>
      <c r="G162">
        <f>IF(BinaryData!U148=0,"",IF(NormalizeData!U148=" "," ",NormalizeData!U148))</f>
        <v>2.0797059999999998</v>
      </c>
      <c r="H162">
        <f>IF(BinaryData!V148=0,"",IF(NormalizeData!V148=" "," ",NormalizeData!V148))</f>
        <v>2.126449</v>
      </c>
      <c r="I162">
        <f>IF(BinaryData!W148=0,"",IF(NormalizeData!W148=" "," ",NormalizeData!W148))</f>
        <v>2.120835</v>
      </c>
      <c r="J162">
        <f>IF(BinaryData!X148=0,"",IF(NormalizeData!X148=" "," ",NormalizeData!X148))</f>
        <v>2.0333299999999999</v>
      </c>
      <c r="K162">
        <f>IF(BinaryData!Y148=0,"",IF(NormalizeData!Y148=" "," ",NormalizeData!Y148))</f>
        <v>2.0947979999999999</v>
      </c>
      <c r="L162">
        <f>IF(BinaryData!Z148=0,"",IF(NormalizeData!Z148=" "," ",NormalizeData!Z148))</f>
        <v>2.0266169999999999</v>
      </c>
      <c r="N162">
        <f>IF(CONTROLS!AA161=" "," ",CONTROLS!AA161)</f>
        <v>4.1573264737288403E-2</v>
      </c>
      <c r="O162">
        <f>IF(CONTROLS!AC161=" "," ",CONTROLS!AC161)</f>
        <v>0.19603737525001877</v>
      </c>
    </row>
    <row r="163" spans="1:15">
      <c r="A163">
        <f>IF(NormalizeData!A149=" "," ",NormalizeData!A149)</f>
        <v>124.929444</v>
      </c>
      <c r="B163">
        <f>IF(CONTROLS!B162=" "," ",CONTROLS!B162)</f>
        <v>99.361444000000006</v>
      </c>
      <c r="C163">
        <f>CONTROLS!V162</f>
        <v>2.0677642499999997</v>
      </c>
      <c r="D163">
        <f>CONTROLS!X162</f>
        <v>3.4628657500000002</v>
      </c>
      <c r="E163">
        <f>IF(BinaryData!S149=0,"",IF(NormalizeData!S149=" "," ",NormalizeData!S149))</f>
        <v>2.0982440000000002</v>
      </c>
      <c r="F163">
        <f>IF(BinaryData!T149=0,"",IF(NormalizeData!T149=" "," ",NormalizeData!T149))</f>
        <v>2.0945459999999998</v>
      </c>
      <c r="G163">
        <f>IF(BinaryData!U149=0,"",IF(NormalizeData!U149=" "," ",NormalizeData!U149))</f>
        <v>2.0857960000000002</v>
      </c>
      <c r="H163">
        <f>IF(BinaryData!V149=0,"",IF(NormalizeData!V149=" "," ",NormalizeData!V149))</f>
        <v>2.127113</v>
      </c>
      <c r="I163">
        <f>IF(BinaryData!W149=0,"",IF(NormalizeData!W149=" "," ",NormalizeData!W149))</f>
        <v>2.1236389999999998</v>
      </c>
      <c r="J163">
        <f>IF(BinaryData!X149=0,"",IF(NormalizeData!X149=" "," ",NormalizeData!X149))</f>
        <v>2.0420050000000001</v>
      </c>
      <c r="K163">
        <f>IF(BinaryData!Y149=0,"",IF(NormalizeData!Y149=" "," ",NormalizeData!Y149))</f>
        <v>2.0954139999999999</v>
      </c>
      <c r="L163">
        <f>IF(BinaryData!Z149=0,"",IF(NormalizeData!Z149=" "," ",NormalizeData!Z149))</f>
        <v>2.0482089999999999</v>
      </c>
      <c r="N163">
        <f>IF(CONTROLS!AA162=" "," ",CONTROLS!AA162)</f>
        <v>3.7050529104409126E-2</v>
      </c>
      <c r="O163">
        <f>IF(CONTROLS!AC162=" "," ",CONTROLS!AC162)</f>
        <v>0.19779054466678458</v>
      </c>
    </row>
    <row r="164" spans="1:15">
      <c r="A164">
        <f>IF(NormalizeData!A150=" "," ",NormalizeData!A150)</f>
        <v>125.9175</v>
      </c>
      <c r="B164">
        <f>IF(CONTROLS!B163=" "," ",CONTROLS!B163)</f>
        <v>100.34950000000001</v>
      </c>
      <c r="C164">
        <f>CONTROLS!V163</f>
        <v>2.069963</v>
      </c>
      <c r="D164">
        <f>CONTROLS!X163</f>
        <v>3.4841959999999998</v>
      </c>
      <c r="E164">
        <f>IF(BinaryData!S150=0,"",IF(NormalizeData!S150=" "," ",NormalizeData!S150))</f>
        <v>2.1057039999999998</v>
      </c>
      <c r="F164">
        <f>IF(BinaryData!T150=0,"",IF(NormalizeData!T150=" "," ",NormalizeData!T150))</f>
        <v>2.093404</v>
      </c>
      <c r="G164">
        <f>IF(BinaryData!U150=0,"",IF(NormalizeData!U150=" "," ",NormalizeData!U150))</f>
        <v>2.0820479999999999</v>
      </c>
      <c r="H164">
        <f>IF(BinaryData!V150=0,"",IF(NormalizeData!V150=" "," ",NormalizeData!V150))</f>
        <v>2.1339079999999999</v>
      </c>
      <c r="I164">
        <f>IF(BinaryData!W150=0,"",IF(NormalizeData!W150=" "," ",NormalizeData!W150))</f>
        <v>2.1349559999999999</v>
      </c>
      <c r="J164">
        <f>IF(BinaryData!X150=0,"",IF(NormalizeData!X150=" "," ",NormalizeData!X150))</f>
        <v>2.0368230000000001</v>
      </c>
      <c r="K164">
        <f>IF(BinaryData!Y150=0,"",IF(NormalizeData!Y150=" "," ",NormalizeData!Y150))</f>
        <v>2.1053320000000002</v>
      </c>
      <c r="L164">
        <f>IF(BinaryData!Z150=0,"",IF(NormalizeData!Z150=" "," ",NormalizeData!Z150))</f>
        <v>2.0422030000000002</v>
      </c>
      <c r="N164">
        <f>IF(CONTROLS!AA163=" "," ",CONTROLS!AA163)</f>
        <v>4.0820346062554073E-2</v>
      </c>
      <c r="O164">
        <f>IF(CONTROLS!AC163=" "," ",CONTROLS!AC163)</f>
        <v>0.19021404909206893</v>
      </c>
    </row>
    <row r="165" spans="1:15">
      <c r="A165">
        <f>IF(NormalizeData!A151=" "," ",NormalizeData!A151)</f>
        <v>126.905</v>
      </c>
      <c r="B165">
        <f>IF(CONTROLS!B164=" "," ",CONTROLS!B164)</f>
        <v>101.337</v>
      </c>
      <c r="C165">
        <f>CONTROLS!V164</f>
        <v>2.0726015000000002</v>
      </c>
      <c r="D165">
        <f>CONTROLS!X164</f>
        <v>3.5152532500000002</v>
      </c>
      <c r="E165">
        <f>IF(BinaryData!S151=0,"",IF(NormalizeData!S151=" "," ",NormalizeData!S151))</f>
        <v>2.1226600000000002</v>
      </c>
      <c r="F165">
        <f>IF(BinaryData!T151=0,"",IF(NormalizeData!T151=" "," ",NormalizeData!T151))</f>
        <v>2.0976530000000002</v>
      </c>
      <c r="G165">
        <f>IF(BinaryData!U151=0,"",IF(NormalizeData!U151=" "," ",NormalizeData!U151))</f>
        <v>2.0853259999999998</v>
      </c>
      <c r="H165">
        <f>IF(BinaryData!V151=0,"",IF(NormalizeData!V151=" "," ",NormalizeData!V151))</f>
        <v>2.1425100000000001</v>
      </c>
      <c r="I165">
        <f>IF(BinaryData!W151=0,"",IF(NormalizeData!W151=" "," ",NormalizeData!W151))</f>
        <v>2.135081</v>
      </c>
      <c r="J165">
        <f>IF(BinaryData!X151=0,"",IF(NormalizeData!X151=" "," ",NormalizeData!X151))</f>
        <v>2.042414</v>
      </c>
      <c r="K165">
        <f>IF(BinaryData!Y151=0,"",IF(NormalizeData!Y151=" "," ",NormalizeData!Y151))</f>
        <v>2.1132620000000002</v>
      </c>
      <c r="L165">
        <f>IF(BinaryData!Z151=0,"",IF(NormalizeData!Z151=" "," ",NormalizeData!Z151))</f>
        <v>2.044197</v>
      </c>
      <c r="N165">
        <f>IF(CONTROLS!AA164=" "," ",CONTROLS!AA164)</f>
        <v>4.1026373830338234E-2</v>
      </c>
      <c r="O165">
        <f>IF(CONTROLS!AC164=" "," ",CONTROLS!AC164)</f>
        <v>0.19969072341561095</v>
      </c>
    </row>
    <row r="166" spans="1:15">
      <c r="A166">
        <f>IF(NormalizeData!A152=" "," ",NormalizeData!A152)</f>
        <v>127.894167</v>
      </c>
      <c r="B166">
        <f>IF(CONTROLS!B165=" "," ",CONTROLS!B165)</f>
        <v>102.326167</v>
      </c>
      <c r="C166">
        <f>CONTROLS!V165</f>
        <v>2.0800402499999997</v>
      </c>
      <c r="D166">
        <f>CONTROLS!X165</f>
        <v>3.5402515000000001</v>
      </c>
      <c r="E166">
        <f>IF(BinaryData!S152=0,"",IF(NormalizeData!S152=" "," ",NormalizeData!S152))</f>
        <v>2.1222840000000001</v>
      </c>
      <c r="F166">
        <f>IF(BinaryData!T152=0,"",IF(NormalizeData!T152=" "," ",NormalizeData!T152))</f>
        <v>2.1064769999999999</v>
      </c>
      <c r="G166">
        <f>IF(BinaryData!U152=0,"",IF(NormalizeData!U152=" "," ",NormalizeData!U152))</f>
        <v>2.0834820000000001</v>
      </c>
      <c r="H166">
        <f>IF(BinaryData!V152=0,"",IF(NormalizeData!V152=" "," ",NormalizeData!V152))</f>
        <v>2.1455790000000001</v>
      </c>
      <c r="I166">
        <f>IF(BinaryData!W152=0,"",IF(NormalizeData!W152=" "," ",NormalizeData!W152))</f>
        <v>2.1349450000000001</v>
      </c>
      <c r="J166">
        <f>IF(BinaryData!X152=0,"",IF(NormalizeData!X152=" "," ",NormalizeData!X152))</f>
        <v>2.051828</v>
      </c>
      <c r="K166">
        <f>IF(BinaryData!Y152=0,"",IF(NormalizeData!Y152=" "," ",NormalizeData!Y152))</f>
        <v>2.1116389999999998</v>
      </c>
      <c r="L166">
        <f>IF(BinaryData!Z152=0,"",IF(NormalizeData!Z152=" "," ",NormalizeData!Z152))</f>
        <v>2.0480420000000001</v>
      </c>
      <c r="N166">
        <f>IF(CONTROLS!AA165=" "," ",CONTROLS!AA165)</f>
        <v>3.7847746840686119E-2</v>
      </c>
      <c r="O166">
        <f>IF(CONTROLS!AC165=" "," ",CONTROLS!AC165)</f>
        <v>0.2078400127173142</v>
      </c>
    </row>
    <row r="167" spans="1:15">
      <c r="A167">
        <f>IF(NormalizeData!A153=" "," ",NormalizeData!A153)</f>
        <v>128.88166699999999</v>
      </c>
      <c r="B167">
        <f>IF(CONTROLS!B166=" "," ",CONTROLS!B166)</f>
        <v>103.313667</v>
      </c>
      <c r="C167">
        <f>CONTROLS!V166</f>
        <v>2.0810757500000001</v>
      </c>
      <c r="D167">
        <f>CONTROLS!X166</f>
        <v>3.5694680000000001</v>
      </c>
      <c r="E167">
        <f>IF(BinaryData!S153=0,"",IF(NormalizeData!S153=" "," ",NormalizeData!S153))</f>
        <v>2.1352639999999998</v>
      </c>
      <c r="F167">
        <f>IF(BinaryData!T153=0,"",IF(NormalizeData!T153=" "," ",NormalizeData!T153))</f>
        <v>2.111993</v>
      </c>
      <c r="G167">
        <f>IF(BinaryData!U153=0,"",IF(NormalizeData!U153=" "," ",NormalizeData!U153))</f>
        <v>2.0934810000000001</v>
      </c>
      <c r="H167">
        <f>IF(BinaryData!V153=0,"",IF(NormalizeData!V153=" "," ",NormalizeData!V153))</f>
        <v>2.153791</v>
      </c>
      <c r="I167">
        <f>IF(BinaryData!W153=0,"",IF(NormalizeData!W153=" "," ",NormalizeData!W153))</f>
        <v>2.1383220000000001</v>
      </c>
      <c r="J167">
        <f>IF(BinaryData!X153=0,"",IF(NormalizeData!X153=" "," ",NormalizeData!X153))</f>
        <v>2.0522879999999999</v>
      </c>
      <c r="K167">
        <f>IF(BinaryData!Y153=0,"",IF(NormalizeData!Y153=" "," ",NormalizeData!Y153))</f>
        <v>2.1296170000000001</v>
      </c>
      <c r="L167">
        <f>IF(BinaryData!Z153=0,"",IF(NormalizeData!Z153=" "," ",NormalizeData!Z153))</f>
        <v>2.0557289999999999</v>
      </c>
      <c r="N167">
        <f>IF(CONTROLS!AA166=" "," ",CONTROLS!AA166)</f>
        <v>3.8204399619023034E-2</v>
      </c>
      <c r="O167">
        <f>IF(CONTROLS!AC166=" "," ",CONTROLS!AC166)</f>
        <v>0.21297759444598863</v>
      </c>
    </row>
  </sheetData>
  <mergeCells count="2">
    <mergeCell ref="N16:O16"/>
    <mergeCell ref="B21:B22"/>
  </mergeCells>
  <phoneticPr fontId="15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7"/>
  <sheetViews>
    <sheetView topLeftCell="A183" zoomScale="91" zoomScaleNormal="91" workbookViewId="0">
      <selection activeCell="A168" sqref="A168:XFD170"/>
    </sheetView>
  </sheetViews>
  <sheetFormatPr defaultRowHeight="15"/>
  <cols>
    <col min="2" max="2" width="13.28515625" customWidth="1"/>
    <col min="4" max="12" width="11.28515625" customWidth="1"/>
  </cols>
  <sheetData>
    <row r="1" spans="1:15">
      <c r="A1" t="str">
        <f>NormalizeData!A1</f>
        <v>Experiment ID:C9_P2_S1</v>
      </c>
    </row>
    <row r="2" spans="1:15">
      <c r="A2" t="str">
        <f>NormalizeData!A2</f>
        <v>Normalize Time</v>
      </c>
      <c r="C2">
        <f>NormalizeData!B2</f>
        <v>25.568000000000001</v>
      </c>
    </row>
    <row r="13" spans="1:15">
      <c r="A13" t="str">
        <f>F17&amp;" "&amp;F20&amp;" "&amp;F19</f>
        <v xml:space="preserve">TP0002005F04  </v>
      </c>
    </row>
    <row r="16" spans="1:15">
      <c r="D16" t="str">
        <f>D18&amp;" "&amp;D17</f>
        <v>100.00pM R1881</v>
      </c>
      <c r="E16" t="str">
        <f>E17&amp;" "&amp;E18</f>
        <v>TP0002005F04 100.00uM</v>
      </c>
      <c r="F16" t="str">
        <f t="shared" ref="F16:L16" si="0">F17&amp;" "&amp;F18</f>
        <v>TP0002005F04 25.00uM</v>
      </c>
      <c r="G16" t="str">
        <f t="shared" si="0"/>
        <v>TP0002005F04 6.25uM</v>
      </c>
      <c r="H16" t="str">
        <f t="shared" si="0"/>
        <v>TP0002005F04 1.56uM</v>
      </c>
      <c r="I16" t="str">
        <f t="shared" si="0"/>
        <v>TP0002005F04 0.39uM</v>
      </c>
      <c r="J16" t="str">
        <f t="shared" si="0"/>
        <v>TP0002005F04 97.66nM</v>
      </c>
      <c r="K16" t="str">
        <f t="shared" si="0"/>
        <v>TP0002005F04 24.41nM</v>
      </c>
      <c r="L16" t="str">
        <f t="shared" si="0"/>
        <v>TP0002005F04 6.10nM</v>
      </c>
      <c r="N16" s="72" t="s">
        <v>27</v>
      </c>
      <c r="O16" s="72"/>
    </row>
    <row r="17" spans="1:15">
      <c r="B17" t="str">
        <f>NormalizeData!A4</f>
        <v>Compound1</v>
      </c>
      <c r="C17" t="str">
        <f>CONTROLS!V19</f>
        <v>NegCntl</v>
      </c>
      <c r="D17" t="str">
        <f>CONTROLS!X19</f>
        <v>R1881</v>
      </c>
      <c r="E17" t="str">
        <f>NormalizeData!AA4</f>
        <v>TP0002005F04</v>
      </c>
      <c r="F17" t="str">
        <f>NormalizeData!AB4</f>
        <v>TP0002005F04</v>
      </c>
      <c r="G17" t="str">
        <f>NormalizeData!AC4</f>
        <v>TP0002005F04</v>
      </c>
      <c r="H17" t="str">
        <f>NormalizeData!AD4</f>
        <v>TP0002005F04</v>
      </c>
      <c r="I17" t="str">
        <f>NormalizeData!AE4</f>
        <v>TP0002005F04</v>
      </c>
      <c r="J17" t="str">
        <f>NormalizeData!AF4</f>
        <v>TP0002005F04</v>
      </c>
      <c r="K17" t="str">
        <f>NormalizeData!AG4</f>
        <v>TP0002005F04</v>
      </c>
      <c r="L17" t="str">
        <f>NormalizeData!AH4</f>
        <v>TP0002005F04</v>
      </c>
      <c r="N17" t="str">
        <f>C17</f>
        <v>NegCntl</v>
      </c>
      <c r="O17" t="str">
        <f>D17</f>
        <v>R1881</v>
      </c>
    </row>
    <row r="18" spans="1:15">
      <c r="B18" t="str">
        <f>NormalizeData!A5</f>
        <v>Conc1</v>
      </c>
      <c r="D18" t="str">
        <f>CONTROLS!X20</f>
        <v>100.00pM</v>
      </c>
      <c r="E18" t="str">
        <f>NormalizeData!AA5</f>
        <v>100.00uM</v>
      </c>
      <c r="F18" t="str">
        <f>NormalizeData!AB5</f>
        <v>25.00uM</v>
      </c>
      <c r="G18" t="str">
        <f>NormalizeData!AC5</f>
        <v>6.25uM</v>
      </c>
      <c r="H18" t="str">
        <f>NormalizeData!AD5</f>
        <v>1.56uM</v>
      </c>
      <c r="I18" t="str">
        <f>NormalizeData!AE5</f>
        <v>0.39uM</v>
      </c>
      <c r="J18" t="str">
        <f>NormalizeData!AF5</f>
        <v>97.66nM</v>
      </c>
      <c r="K18" t="str">
        <f>NormalizeData!AG5</f>
        <v>24.41nM</v>
      </c>
      <c r="L18" t="str">
        <f>NormalizeData!AH5</f>
        <v>6.10nM</v>
      </c>
      <c r="O18" t="str">
        <f>D18</f>
        <v>100.00pM</v>
      </c>
    </row>
    <row r="19" spans="1:15">
      <c r="B19" t="str">
        <f>NormalizeData!A6</f>
        <v>Compound2</v>
      </c>
      <c r="E19" t="str">
        <f>IF(NormalizeData!AA6="","", NormalizeData!AA6)</f>
        <v/>
      </c>
      <c r="F19" t="str">
        <f>IF(NormalizeData!AB6="","", NormalizeData!AB6)</f>
        <v/>
      </c>
      <c r="G19" t="str">
        <f>IF(NormalizeData!AC6="","", NormalizeData!AC6)</f>
        <v/>
      </c>
      <c r="H19" t="str">
        <f>IF(NormalizeData!AD6="","", NormalizeData!AD6)</f>
        <v/>
      </c>
      <c r="I19" t="str">
        <f>IF(NormalizeData!AE6="","", NormalizeData!AE6)</f>
        <v/>
      </c>
      <c r="J19" t="str">
        <f>IF(NormalizeData!AF6="","", NormalizeData!AF6)</f>
        <v/>
      </c>
      <c r="K19" t="str">
        <f>IF(NormalizeData!AG6="","", NormalizeData!AG6)</f>
        <v/>
      </c>
      <c r="L19" t="str">
        <f>IF(NormalizeData!AH6="","", NormalizeData!AH6)</f>
        <v/>
      </c>
    </row>
    <row r="20" spans="1:15">
      <c r="B20" t="str">
        <f>NormalizeData!A7</f>
        <v>Conc2</v>
      </c>
      <c r="E20" t="str">
        <f>IF(NormalizeData!AA7="","", NormalizeData!AA7)</f>
        <v/>
      </c>
      <c r="F20" t="str">
        <f>IF(NormalizeData!AB7="","", NormalizeData!AB7)</f>
        <v/>
      </c>
      <c r="G20" t="str">
        <f>IF(NormalizeData!AC7="","", NormalizeData!AC7)</f>
        <v/>
      </c>
      <c r="H20" t="str">
        <f>IF(NormalizeData!AD7="","", NormalizeData!AD7)</f>
        <v/>
      </c>
      <c r="I20" t="str">
        <f>IF(NormalizeData!AE7="","", NormalizeData!AE7)</f>
        <v/>
      </c>
      <c r="J20" t="str">
        <f>IF(NormalizeData!AF7="","", NormalizeData!AF7)</f>
        <v/>
      </c>
      <c r="K20" t="str">
        <f>IF(NormalizeData!AG7="","", NormalizeData!AG7)</f>
        <v/>
      </c>
      <c r="L20" t="str">
        <f>IF(NormalizeData!AH7="","", NormalizeData!AH7)</f>
        <v/>
      </c>
    </row>
    <row r="21" spans="1:15">
      <c r="A21" s="57">
        <f>CONTROLS!A20</f>
        <v>25.568000000000001</v>
      </c>
      <c r="B21" s="74" t="str">
        <f>CONTROLS!B20</f>
        <v>Exposure Time (hrs)</v>
      </c>
    </row>
    <row r="22" spans="1:15">
      <c r="A22" t="str">
        <f>CONTROLS!A21</f>
        <v>Time (h)</v>
      </c>
      <c r="B22" s="74"/>
      <c r="E22" t="str">
        <f>NormalizeData!AA8</f>
        <v>C2</v>
      </c>
      <c r="F22" t="str">
        <f>NormalizeData!AB8</f>
        <v>C3</v>
      </c>
      <c r="G22" t="str">
        <f>NormalizeData!AC8</f>
        <v>C4</v>
      </c>
      <c r="H22" t="str">
        <f>NormalizeData!AD8</f>
        <v>C5</v>
      </c>
      <c r="I22" t="str">
        <f>NormalizeData!AE8</f>
        <v>C6</v>
      </c>
      <c r="J22" t="str">
        <f>NormalizeData!AF8</f>
        <v>C7</v>
      </c>
      <c r="K22" t="str">
        <f>NormalizeData!AG8</f>
        <v>C8</v>
      </c>
      <c r="L22" t="str">
        <f>NormalizeData!AH8</f>
        <v>C9</v>
      </c>
    </row>
    <row r="23" spans="1:15">
      <c r="A23">
        <f>NormalizeData!A9</f>
        <v>2.5000000000000001E-3</v>
      </c>
      <c r="B23">
        <f>CONTROLS!B22</f>
        <v>-25.5655</v>
      </c>
    </row>
    <row r="24" spans="1:15">
      <c r="A24">
        <f>NormalizeData!A10</f>
        <v>2.164444</v>
      </c>
      <c r="B24">
        <f>CONTROLS!B23</f>
        <v>-23.403556000000002</v>
      </c>
      <c r="C24">
        <f>CONTROLS!V23</f>
        <v>0.10777149999999999</v>
      </c>
      <c r="D24">
        <f>CONTROLS!X23</f>
        <v>9.0265499999999999E-2</v>
      </c>
      <c r="E24">
        <f>IF(BinaryData!AA10=0,"",NormalizeData!AA10)</f>
        <v>7.6193999999999998E-2</v>
      </c>
      <c r="F24">
        <f>IF(BinaryData!AB10=0,"",NormalizeData!AB10)</f>
        <v>8.6923E-2</v>
      </c>
      <c r="G24">
        <f>IF(BinaryData!AC10=0,"",NormalizeData!AC10)</f>
        <v>8.1780000000000005E-2</v>
      </c>
      <c r="H24">
        <f>IF(BinaryData!AD10=0,"",NormalizeData!AD10)</f>
        <v>8.4116999999999997E-2</v>
      </c>
      <c r="I24">
        <f>IF(BinaryData!AE10=0,"",NormalizeData!AE10)</f>
        <v>8.8113999999999998E-2</v>
      </c>
      <c r="J24">
        <f>IF(BinaryData!AF10=0,"",NormalizeData!AF10)</f>
        <v>0.106682</v>
      </c>
      <c r="K24">
        <f>IF(BinaryData!AG10=0,"",NormalizeData!AG10)</f>
        <v>0.114012</v>
      </c>
      <c r="L24">
        <f>IF(BinaryData!AH10=0,"",NormalizeData!AH10)</f>
        <v>9.0073E-2</v>
      </c>
      <c r="N24">
        <f>CONTROLS!AA23</f>
        <v>1.5977693502713997E-2</v>
      </c>
      <c r="O24">
        <f>CONTROLS!AC23</f>
        <v>8.0393654185721228E-3</v>
      </c>
    </row>
    <row r="25" spans="1:15">
      <c r="A25">
        <f>NormalizeData!A11</f>
        <v>3.1627779999999999</v>
      </c>
      <c r="B25">
        <f>CONTROLS!B24</f>
        <v>-22.405222000000002</v>
      </c>
      <c r="C25">
        <f>CONTROLS!V24</f>
        <v>0.14887824999999999</v>
      </c>
      <c r="D25">
        <f>CONTROLS!X24</f>
        <v>0.1369515</v>
      </c>
      <c r="E25">
        <f>IF(BinaryData!AA11=0,"",NormalizeData!AA11)</f>
        <v>0.13058700000000001</v>
      </c>
      <c r="F25">
        <f>IF(BinaryData!AB11=0,"",NormalizeData!AB11)</f>
        <v>0.13033800000000001</v>
      </c>
      <c r="G25">
        <f>IF(BinaryData!AC11=0,"",NormalizeData!AC11)</f>
        <v>0.124594</v>
      </c>
      <c r="H25">
        <f>IF(BinaryData!AD11=0,"",NormalizeData!AD11)</f>
        <v>0.126356</v>
      </c>
      <c r="I25">
        <f>IF(BinaryData!AE11=0,"",NormalizeData!AE11)</f>
        <v>0.12937599999999999</v>
      </c>
      <c r="J25">
        <f>IF(BinaryData!AF11=0,"",NormalizeData!AF11)</f>
        <v>0.14695900000000001</v>
      </c>
      <c r="K25">
        <f>IF(BinaryData!AG11=0,"",NormalizeData!AG11)</f>
        <v>0.15021699999999999</v>
      </c>
      <c r="L25">
        <f>IF(BinaryData!AH11=0,"",NormalizeData!AH11)</f>
        <v>0.133766</v>
      </c>
      <c r="N25">
        <f>CONTROLS!AA24</f>
        <v>2.0289936608657501E-2</v>
      </c>
      <c r="O25">
        <f>CONTROLS!AC24</f>
        <v>2.5372148700231696E-2</v>
      </c>
    </row>
    <row r="26" spans="1:15">
      <c r="A26">
        <f>NormalizeData!A12</f>
        <v>4.1608330000000002</v>
      </c>
      <c r="B26">
        <f>CONTROLS!B25</f>
        <v>-21.407167000000001</v>
      </c>
      <c r="C26">
        <f>CONTROLS!V25</f>
        <v>0.17260149999999999</v>
      </c>
      <c r="D26">
        <f>CONTROLS!X25</f>
        <v>0.16765025</v>
      </c>
      <c r="E26">
        <f>IF(BinaryData!AA12=0,"",NormalizeData!AA12)</f>
        <v>0.14981900000000001</v>
      </c>
      <c r="F26">
        <f>IF(BinaryData!AB12=0,"",NormalizeData!AB12)</f>
        <v>0.14948900000000001</v>
      </c>
      <c r="G26">
        <f>IF(BinaryData!AC12=0,"",NormalizeData!AC12)</f>
        <v>0.144429</v>
      </c>
      <c r="H26">
        <f>IF(BinaryData!AD12=0,"",NormalizeData!AD12)</f>
        <v>0.148343</v>
      </c>
      <c r="I26">
        <f>IF(BinaryData!AE12=0,"",NormalizeData!AE12)</f>
        <v>0.15357100000000001</v>
      </c>
      <c r="J26">
        <f>IF(BinaryData!AF12=0,"",NormalizeData!AF12)</f>
        <v>0.168766</v>
      </c>
      <c r="K26">
        <f>IF(BinaryData!AG12=0,"",NormalizeData!AG12)</f>
        <v>0.16883100000000001</v>
      </c>
      <c r="L26">
        <f>IF(BinaryData!AH12=0,"",NormalizeData!AH12)</f>
        <v>0.16681000000000001</v>
      </c>
      <c r="N26">
        <f>CONTROLS!AA25</f>
        <v>1.7828843194853287E-2</v>
      </c>
      <c r="O26">
        <f>CONTROLS!AC25</f>
        <v>3.3302379578392431E-2</v>
      </c>
    </row>
    <row r="27" spans="1:15">
      <c r="A27">
        <f>NormalizeData!A13</f>
        <v>5.1586109999999996</v>
      </c>
      <c r="B27">
        <f>CONTROLS!B26</f>
        <v>-20.409389000000001</v>
      </c>
      <c r="C27">
        <f>CONTROLS!V26</f>
        <v>0.19101799999999999</v>
      </c>
      <c r="D27">
        <f>CONTROLS!X26</f>
        <v>0.19004499999999999</v>
      </c>
      <c r="E27">
        <f>IF(BinaryData!AA13=0,"",NormalizeData!AA13)</f>
        <v>0.17219200000000001</v>
      </c>
      <c r="F27">
        <f>IF(BinaryData!AB13=0,"",NormalizeData!AB13)</f>
        <v>0.163656</v>
      </c>
      <c r="G27">
        <f>IF(BinaryData!AC13=0,"",NormalizeData!AC13)</f>
        <v>0.15962200000000001</v>
      </c>
      <c r="H27">
        <f>IF(BinaryData!AD13=0,"",NormalizeData!AD13)</f>
        <v>0.16309699999999999</v>
      </c>
      <c r="I27">
        <f>IF(BinaryData!AE13=0,"",NormalizeData!AE13)</f>
        <v>0.16909399999999999</v>
      </c>
      <c r="J27">
        <f>IF(BinaryData!AF13=0,"",NormalizeData!AF13)</f>
        <v>0.193443</v>
      </c>
      <c r="K27">
        <f>IF(BinaryData!AG13=0,"",NormalizeData!AG13)</f>
        <v>0.18457399999999999</v>
      </c>
      <c r="L27">
        <f>IF(BinaryData!AH13=0,"",NormalizeData!AH13)</f>
        <v>0.17763200000000001</v>
      </c>
      <c r="N27">
        <f>CONTROLS!AA26</f>
        <v>1.7431985123138833E-2</v>
      </c>
      <c r="O27">
        <f>CONTROLS!AC26</f>
        <v>3.6964558421998396E-2</v>
      </c>
    </row>
    <row r="28" spans="1:15">
      <c r="A28">
        <f>NormalizeData!A14</f>
        <v>6.1555559999999998</v>
      </c>
      <c r="B28">
        <f>CONTROLS!B27</f>
        <v>-19.412444000000001</v>
      </c>
      <c r="C28">
        <f>CONTROLS!V27</f>
        <v>0.208817</v>
      </c>
      <c r="D28">
        <f>CONTROLS!X27</f>
        <v>0.21202824999999997</v>
      </c>
      <c r="E28">
        <f>IF(BinaryData!AA14=0,"",NormalizeData!AA14)</f>
        <v>0.191388</v>
      </c>
      <c r="F28">
        <f>IF(BinaryData!AB14=0,"",NormalizeData!AB14)</f>
        <v>0.18256800000000001</v>
      </c>
      <c r="G28">
        <f>IF(BinaryData!AC14=0,"",NormalizeData!AC14)</f>
        <v>0.17125199999999999</v>
      </c>
      <c r="H28">
        <f>IF(BinaryData!AD14=0,"",NormalizeData!AD14)</f>
        <v>0.17921999999999999</v>
      </c>
      <c r="I28">
        <f>IF(BinaryData!AE14=0,"",NormalizeData!AE14)</f>
        <v>0.19450899999999999</v>
      </c>
      <c r="J28">
        <f>IF(BinaryData!AF14=0,"",NormalizeData!AF14)</f>
        <v>0.208035</v>
      </c>
      <c r="K28">
        <f>IF(BinaryData!AG14=0,"",NormalizeData!AG14)</f>
        <v>0.20172300000000001</v>
      </c>
      <c r="L28">
        <f>IF(BinaryData!AH14=0,"",NormalizeData!AH14)</f>
        <v>0.194243</v>
      </c>
      <c r="N28">
        <f>CONTROLS!AA27</f>
        <v>1.6137367381329593E-2</v>
      </c>
      <c r="O28">
        <f>CONTROLS!AC27</f>
        <v>3.8249454047302088E-2</v>
      </c>
    </row>
    <row r="29" spans="1:15">
      <c r="A29">
        <f>NormalizeData!A15</f>
        <v>7.1511110000000002</v>
      </c>
      <c r="B29">
        <f>CONTROLS!B28</f>
        <v>-18.416889000000001</v>
      </c>
      <c r="C29">
        <f>CONTROLS!V28</f>
        <v>0.23171624999999998</v>
      </c>
      <c r="D29">
        <f>CONTROLS!X28</f>
        <v>0.23512125</v>
      </c>
      <c r="E29">
        <f>IF(BinaryData!AA15=0,"",NormalizeData!AA15)</f>
        <v>0.21443699999999999</v>
      </c>
      <c r="F29">
        <f>IF(BinaryData!AB15=0,"",NormalizeData!AB15)</f>
        <v>0.206403</v>
      </c>
      <c r="G29">
        <f>IF(BinaryData!AC15=0,"",NormalizeData!AC15)</f>
        <v>0.19591800000000001</v>
      </c>
      <c r="H29">
        <f>IF(BinaryData!AD15=0,"",NormalizeData!AD15)</f>
        <v>0.20005899999999999</v>
      </c>
      <c r="I29">
        <f>IF(BinaryData!AE15=0,"",NormalizeData!AE15)</f>
        <v>0.21851899999999999</v>
      </c>
      <c r="J29">
        <f>IF(BinaryData!AF15=0,"",NormalizeData!AF15)</f>
        <v>0.231159</v>
      </c>
      <c r="K29">
        <f>IF(BinaryData!AG15=0,"",NormalizeData!AG15)</f>
        <v>0.222248</v>
      </c>
      <c r="L29">
        <f>IF(BinaryData!AH15=0,"",NormalizeData!AH15)</f>
        <v>0.219004</v>
      </c>
      <c r="N29">
        <f>CONTROLS!AA28</f>
        <v>1.5435865214385185E-2</v>
      </c>
      <c r="O29">
        <f>CONTROLS!AC28</f>
        <v>3.8552711356228439E-2</v>
      </c>
    </row>
    <row r="30" spans="1:15">
      <c r="A30">
        <f>NormalizeData!A16</f>
        <v>8.1491670000000003</v>
      </c>
      <c r="B30">
        <f>CONTROLS!B29</f>
        <v>-17.418832999999999</v>
      </c>
      <c r="C30">
        <f>CONTROLS!V29</f>
        <v>0.26129049999999998</v>
      </c>
      <c r="D30">
        <f>CONTROLS!X29</f>
        <v>0.26425525</v>
      </c>
      <c r="E30">
        <f>IF(BinaryData!AA16=0,"",NormalizeData!AA16)</f>
        <v>0.245701</v>
      </c>
      <c r="F30">
        <f>IF(BinaryData!AB16=0,"",NormalizeData!AB16)</f>
        <v>0.236757</v>
      </c>
      <c r="G30">
        <f>IF(BinaryData!AC16=0,"",NormalizeData!AC16)</f>
        <v>0.226604</v>
      </c>
      <c r="H30">
        <f>IF(BinaryData!AD16=0,"",NormalizeData!AD16)</f>
        <v>0.22856299999999999</v>
      </c>
      <c r="I30">
        <f>IF(BinaryData!AE16=0,"",NormalizeData!AE16)</f>
        <v>0.24837799999999999</v>
      </c>
      <c r="J30">
        <f>IF(BinaryData!AF16=0,"",NormalizeData!AF16)</f>
        <v>0.25754199999999999</v>
      </c>
      <c r="K30">
        <f>IF(BinaryData!AG16=0,"",NormalizeData!AG16)</f>
        <v>0.246332</v>
      </c>
      <c r="L30">
        <f>IF(BinaryData!AH16=0,"",NormalizeData!AH16)</f>
        <v>0.24970800000000001</v>
      </c>
      <c r="N30">
        <f>CONTROLS!AA29</f>
        <v>1.3304559130864375E-2</v>
      </c>
      <c r="O30">
        <f>CONTROLS!AC29</f>
        <v>3.9225754383015517E-2</v>
      </c>
    </row>
    <row r="31" spans="1:15">
      <c r="A31">
        <f>NormalizeData!A17</f>
        <v>9.1469439999999995</v>
      </c>
      <c r="B31">
        <f>CONTROLS!B30</f>
        <v>-16.421056</v>
      </c>
      <c r="C31">
        <f>CONTROLS!V30</f>
        <v>0.29621049999999999</v>
      </c>
      <c r="D31">
        <f>CONTROLS!X30</f>
        <v>0.30032300000000001</v>
      </c>
      <c r="E31">
        <f>IF(BinaryData!AA17=0,"",NormalizeData!AA17)</f>
        <v>0.28207599999999999</v>
      </c>
      <c r="F31">
        <f>IF(BinaryData!AB17=0,"",NormalizeData!AB17)</f>
        <v>0.27643499999999999</v>
      </c>
      <c r="G31">
        <f>IF(BinaryData!AC17=0,"",NormalizeData!AC17)</f>
        <v>0.25991500000000001</v>
      </c>
      <c r="H31">
        <f>IF(BinaryData!AD17=0,"",NormalizeData!AD17)</f>
        <v>0.26496500000000001</v>
      </c>
      <c r="I31">
        <f>IF(BinaryData!AE17=0,"",NormalizeData!AE17)</f>
        <v>0.28685300000000002</v>
      </c>
      <c r="J31">
        <f>IF(BinaryData!AF17=0,"",NormalizeData!AF17)</f>
        <v>0.292493</v>
      </c>
      <c r="K31">
        <f>IF(BinaryData!AG17=0,"",NormalizeData!AG17)</f>
        <v>0.27951900000000002</v>
      </c>
      <c r="L31">
        <f>IF(BinaryData!AH17=0,"",NormalizeData!AH17)</f>
        <v>0.284835</v>
      </c>
      <c r="N31">
        <f>CONTROLS!AA30</f>
        <v>1.0135272418637788E-2</v>
      </c>
      <c r="O31">
        <f>CONTROLS!AC30</f>
        <v>3.8508594910747165E-2</v>
      </c>
    </row>
    <row r="32" spans="1:15">
      <c r="A32">
        <f>NormalizeData!A18</f>
        <v>10.145833</v>
      </c>
      <c r="B32">
        <f>CONTROLS!B31</f>
        <v>-15.422167000000002</v>
      </c>
      <c r="C32">
        <f>CONTROLS!V31</f>
        <v>0.33618750000000003</v>
      </c>
      <c r="D32">
        <f>CONTROLS!X31</f>
        <v>0.33839525000000004</v>
      </c>
      <c r="E32">
        <f>IF(BinaryData!AA18=0,"",NormalizeData!AA18)</f>
        <v>0.32247700000000001</v>
      </c>
      <c r="F32">
        <f>IF(BinaryData!AB18=0,"",NormalizeData!AB18)</f>
        <v>0.31492700000000001</v>
      </c>
      <c r="G32">
        <f>IF(BinaryData!AC18=0,"",NormalizeData!AC18)</f>
        <v>0.30155700000000002</v>
      </c>
      <c r="H32">
        <f>IF(BinaryData!AD18=0,"",NormalizeData!AD18)</f>
        <v>0.31017</v>
      </c>
      <c r="I32">
        <f>IF(BinaryData!AE18=0,"",NormalizeData!AE18)</f>
        <v>0.32800800000000002</v>
      </c>
      <c r="J32">
        <f>IF(BinaryData!AF18=0,"",NormalizeData!AF18)</f>
        <v>0.33021699999999998</v>
      </c>
      <c r="K32">
        <f>IF(BinaryData!AG18=0,"",NormalizeData!AG18)</f>
        <v>0.31876399999999999</v>
      </c>
      <c r="L32">
        <f>IF(BinaryData!AH18=0,"",NormalizeData!AH18)</f>
        <v>0.32042100000000001</v>
      </c>
      <c r="N32">
        <f>CONTROLS!AA31</f>
        <v>9.9360508083778751E-3</v>
      </c>
      <c r="O32">
        <f>CONTROLS!AC31</f>
        <v>3.846226371718129E-2</v>
      </c>
    </row>
    <row r="33" spans="1:15">
      <c r="A33">
        <f>NormalizeData!A19</f>
        <v>11.1425</v>
      </c>
      <c r="B33">
        <f>CONTROLS!B32</f>
        <v>-14.425500000000001</v>
      </c>
      <c r="C33">
        <f>CONTROLS!V32</f>
        <v>0.37957250000000003</v>
      </c>
      <c r="D33">
        <f>CONTROLS!X32</f>
        <v>0.38246425000000001</v>
      </c>
      <c r="E33">
        <f>IF(BinaryData!AA19=0,"",NormalizeData!AA19)</f>
        <v>0.366342</v>
      </c>
      <c r="F33">
        <f>IF(BinaryData!AB19=0,"",NormalizeData!AB19)</f>
        <v>0.358186</v>
      </c>
      <c r="G33">
        <f>IF(BinaryData!AC19=0,"",NormalizeData!AC19)</f>
        <v>0.350831</v>
      </c>
      <c r="H33">
        <f>IF(BinaryData!AD19=0,"",NormalizeData!AD19)</f>
        <v>0.356076</v>
      </c>
      <c r="I33">
        <f>IF(BinaryData!AE19=0,"",NormalizeData!AE19)</f>
        <v>0.376168</v>
      </c>
      <c r="J33">
        <f>IF(BinaryData!AF19=0,"",NormalizeData!AF19)</f>
        <v>0.37580999999999998</v>
      </c>
      <c r="K33">
        <f>IF(BinaryData!AG19=0,"",NormalizeData!AG19)</f>
        <v>0.36597800000000003</v>
      </c>
      <c r="L33">
        <f>IF(BinaryData!AH19=0,"",NormalizeData!AH19)</f>
        <v>0.36529099999999998</v>
      </c>
      <c r="N33">
        <f>CONTROLS!AA32</f>
        <v>8.2192441866633919E-3</v>
      </c>
      <c r="O33">
        <f>CONTROLS!AC32</f>
        <v>3.6447772308469011E-2</v>
      </c>
    </row>
    <row r="34" spans="1:15">
      <c r="A34">
        <f>NormalizeData!A20</f>
        <v>12.14</v>
      </c>
      <c r="B34">
        <f>CONTROLS!B33</f>
        <v>-13.428000000000001</v>
      </c>
      <c r="C34">
        <f>CONTROLS!V33</f>
        <v>0.42399474999999998</v>
      </c>
      <c r="D34">
        <f>CONTROLS!X33</f>
        <v>0.42505025000000002</v>
      </c>
      <c r="E34">
        <f>IF(BinaryData!AA20=0,"",NormalizeData!AA20)</f>
        <v>0.414213</v>
      </c>
      <c r="F34">
        <f>IF(BinaryData!AB20=0,"",NormalizeData!AB20)</f>
        <v>0.40368599999999999</v>
      </c>
      <c r="G34">
        <f>IF(BinaryData!AC20=0,"",NormalizeData!AC20)</f>
        <v>0.39842699999999998</v>
      </c>
      <c r="H34">
        <f>IF(BinaryData!AD20=0,"",NormalizeData!AD20)</f>
        <v>0.401364</v>
      </c>
      <c r="I34">
        <f>IF(BinaryData!AE20=0,"",NormalizeData!AE20)</f>
        <v>0.42754700000000001</v>
      </c>
      <c r="J34">
        <f>IF(BinaryData!AF20=0,"",NormalizeData!AF20)</f>
        <v>0.422543</v>
      </c>
      <c r="K34">
        <f>IF(BinaryData!AG20=0,"",NormalizeData!AG20)</f>
        <v>0.41462900000000003</v>
      </c>
      <c r="L34">
        <f>IF(BinaryData!AH20=0,"",NormalizeData!AH20)</f>
        <v>0.41034500000000002</v>
      </c>
      <c r="N34">
        <f>CONTROLS!AA33</f>
        <v>9.0628381270254719E-3</v>
      </c>
      <c r="O34">
        <f>CONTROLS!AC33</f>
        <v>3.4301379519148592E-2</v>
      </c>
    </row>
    <row r="35" spans="1:15">
      <c r="A35">
        <f>NormalizeData!A21</f>
        <v>13.138889000000001</v>
      </c>
      <c r="B35">
        <f>CONTROLS!B34</f>
        <v>-12.429111000000001</v>
      </c>
      <c r="C35">
        <f>CONTROLS!V34</f>
        <v>0.46885625000000003</v>
      </c>
      <c r="D35">
        <f>CONTROLS!X34</f>
        <v>0.47100975</v>
      </c>
      <c r="E35">
        <f>IF(BinaryData!AA21=0,"",NormalizeData!AA21)</f>
        <v>0.45762000000000003</v>
      </c>
      <c r="F35">
        <f>IF(BinaryData!AB21=0,"",NormalizeData!AB21)</f>
        <v>0.45332600000000001</v>
      </c>
      <c r="G35">
        <f>IF(BinaryData!AC21=0,"",NormalizeData!AC21)</f>
        <v>0.44283600000000001</v>
      </c>
      <c r="H35">
        <f>IF(BinaryData!AD21=0,"",NormalizeData!AD21)</f>
        <v>0.44630599999999998</v>
      </c>
      <c r="I35">
        <f>IF(BinaryData!AE21=0,"",NormalizeData!AE21)</f>
        <v>0.47487499999999999</v>
      </c>
      <c r="J35">
        <f>IF(BinaryData!AF21=0,"",NormalizeData!AF21)</f>
        <v>0.46471800000000002</v>
      </c>
      <c r="K35">
        <f>IF(BinaryData!AG21=0,"",NormalizeData!AG21)</f>
        <v>0.46264699999999997</v>
      </c>
      <c r="L35">
        <f>IF(BinaryData!AH21=0,"",NormalizeData!AH21)</f>
        <v>0.45183299999999998</v>
      </c>
      <c r="N35">
        <f>CONTROLS!AA34</f>
        <v>9.262173912388677E-3</v>
      </c>
      <c r="O35">
        <f>CONTROLS!AC34</f>
        <v>3.1536426592909998E-2</v>
      </c>
    </row>
    <row r="36" spans="1:15">
      <c r="A36">
        <f>NormalizeData!A22</f>
        <v>14.136388999999999</v>
      </c>
      <c r="B36">
        <f>CONTROLS!B35</f>
        <v>-11.431611000000002</v>
      </c>
      <c r="C36">
        <f>CONTROLS!V35</f>
        <v>0.51204424999999998</v>
      </c>
      <c r="D36">
        <f>CONTROLS!X35</f>
        <v>0.51209674999999999</v>
      </c>
      <c r="E36">
        <f>IF(BinaryData!AA22=0,"",NormalizeData!AA22)</f>
        <v>0.499552</v>
      </c>
      <c r="F36">
        <f>IF(BinaryData!AB22=0,"",NormalizeData!AB22)</f>
        <v>0.49844899999999998</v>
      </c>
      <c r="G36">
        <f>IF(BinaryData!AC22=0,"",NormalizeData!AC22)</f>
        <v>0.48933700000000002</v>
      </c>
      <c r="H36">
        <f>IF(BinaryData!AD22=0,"",NormalizeData!AD22)</f>
        <v>0.48948799999999998</v>
      </c>
      <c r="I36">
        <f>IF(BinaryData!AE22=0,"",NormalizeData!AE22)</f>
        <v>0.51783199999999996</v>
      </c>
      <c r="J36">
        <f>IF(BinaryData!AF22=0,"",NormalizeData!AF22)</f>
        <v>0.50803699999999996</v>
      </c>
      <c r="K36">
        <f>IF(BinaryData!AG22=0,"",NormalizeData!AG22)</f>
        <v>0.50656000000000001</v>
      </c>
      <c r="L36">
        <f>IF(BinaryData!AH22=0,"",NormalizeData!AH22)</f>
        <v>0.49490499999999998</v>
      </c>
      <c r="N36">
        <f>CONTROLS!AA35</f>
        <v>8.3302964883209957E-3</v>
      </c>
      <c r="O36">
        <f>CONTROLS!AC35</f>
        <v>3.0171315056689182E-2</v>
      </c>
    </row>
    <row r="37" spans="1:15">
      <c r="A37">
        <f>NormalizeData!A23</f>
        <v>15.134722</v>
      </c>
      <c r="B37">
        <f>CONTROLS!B36</f>
        <v>-10.433278000000001</v>
      </c>
      <c r="C37">
        <f>CONTROLS!V36</f>
        <v>0.54966124999999999</v>
      </c>
      <c r="D37">
        <f>CONTROLS!X36</f>
        <v>0.55126174999999999</v>
      </c>
      <c r="E37">
        <f>IF(BinaryData!AA23=0,"",NormalizeData!AA23)</f>
        <v>0.53922700000000001</v>
      </c>
      <c r="F37">
        <f>IF(BinaryData!AB23=0,"",NormalizeData!AB23)</f>
        <v>0.54110400000000003</v>
      </c>
      <c r="G37">
        <f>IF(BinaryData!AC23=0,"",NormalizeData!AC23)</f>
        <v>0.52734400000000003</v>
      </c>
      <c r="H37">
        <f>IF(BinaryData!AD23=0,"",NormalizeData!AD23)</f>
        <v>0.53210900000000005</v>
      </c>
      <c r="I37">
        <f>IF(BinaryData!AE23=0,"",NormalizeData!AE23)</f>
        <v>0.55669100000000005</v>
      </c>
      <c r="J37">
        <f>IF(BinaryData!AF23=0,"",NormalizeData!AF23)</f>
        <v>0.54960699999999996</v>
      </c>
      <c r="K37">
        <f>IF(BinaryData!AG23=0,"",NormalizeData!AG23)</f>
        <v>0.54418200000000005</v>
      </c>
      <c r="L37">
        <f>IF(BinaryData!AH23=0,"",NormalizeData!AH23)</f>
        <v>0.54711900000000002</v>
      </c>
      <c r="N37">
        <f>CONTROLS!AA36</f>
        <v>5.0415659191035767E-3</v>
      </c>
      <c r="O37">
        <f>CONTROLS!AC36</f>
        <v>3.0662610395235389E-2</v>
      </c>
    </row>
    <row r="38" spans="1:15">
      <c r="A38">
        <f>NormalizeData!A24</f>
        <v>16.1325</v>
      </c>
      <c r="B38">
        <f>CONTROLS!B37</f>
        <v>-9.4355000000000011</v>
      </c>
      <c r="C38">
        <f>CONTROLS!V37</f>
        <v>0.59303850000000002</v>
      </c>
      <c r="D38">
        <f>CONTROLS!X37</f>
        <v>0.59334450000000005</v>
      </c>
      <c r="E38">
        <f>IF(BinaryData!AA24=0,"",NormalizeData!AA24)</f>
        <v>0.577677</v>
      </c>
      <c r="F38">
        <f>IF(BinaryData!AB24=0,"",NormalizeData!AB24)</f>
        <v>0.58092200000000005</v>
      </c>
      <c r="G38">
        <f>IF(BinaryData!AC24=0,"",NormalizeData!AC24)</f>
        <v>0.56855699999999998</v>
      </c>
      <c r="H38">
        <f>IF(BinaryData!AD24=0,"",NormalizeData!AD24)</f>
        <v>0.57237199999999999</v>
      </c>
      <c r="I38">
        <f>IF(BinaryData!AE24=0,"",NormalizeData!AE24)</f>
        <v>0.59503600000000001</v>
      </c>
      <c r="J38">
        <f>IF(BinaryData!AF24=0,"",NormalizeData!AF24)</f>
        <v>0.58885799999999999</v>
      </c>
      <c r="K38">
        <f>IF(BinaryData!AG24=0,"",NormalizeData!AG24)</f>
        <v>0.58843800000000002</v>
      </c>
      <c r="L38">
        <f>IF(BinaryData!AH24=0,"",NormalizeData!AH24)</f>
        <v>0.58049300000000004</v>
      </c>
      <c r="N38">
        <f>CONTROLS!AA37</f>
        <v>6.8119963055382838E-3</v>
      </c>
      <c r="O38">
        <f>CONTROLS!AC37</f>
        <v>2.925573505599656E-2</v>
      </c>
    </row>
    <row r="39" spans="1:15">
      <c r="A39">
        <f>NormalizeData!A25</f>
        <v>17.123888999999998</v>
      </c>
      <c r="B39">
        <f>CONTROLS!B38</f>
        <v>-8.444111000000003</v>
      </c>
      <c r="C39">
        <f>CONTROLS!V38</f>
        <v>0.63303799999999999</v>
      </c>
      <c r="D39">
        <f>CONTROLS!X38</f>
        <v>0.62908149999999996</v>
      </c>
      <c r="E39">
        <f>IF(BinaryData!AA25=0,"",NormalizeData!AA25)</f>
        <v>0.61719599999999997</v>
      </c>
      <c r="F39">
        <f>IF(BinaryData!AB25=0,"",NormalizeData!AB25)</f>
        <v>0.61614599999999997</v>
      </c>
      <c r="G39">
        <f>IF(BinaryData!AC25=0,"",NormalizeData!AC25)</f>
        <v>0.60691899999999999</v>
      </c>
      <c r="H39">
        <f>IF(BinaryData!AD25=0,"",NormalizeData!AD25)</f>
        <v>0.614232</v>
      </c>
      <c r="I39">
        <f>IF(BinaryData!AE25=0,"",NormalizeData!AE25)</f>
        <v>0.62837299999999996</v>
      </c>
      <c r="J39">
        <f>IF(BinaryData!AF25=0,"",NormalizeData!AF25)</f>
        <v>0.62878999999999996</v>
      </c>
      <c r="K39">
        <f>IF(BinaryData!AG25=0,"",NormalizeData!AG25)</f>
        <v>0.62506499999999998</v>
      </c>
      <c r="L39">
        <f>IF(BinaryData!AH25=0,"",NormalizeData!AH25)</f>
        <v>0.62499800000000005</v>
      </c>
      <c r="N39">
        <f>CONTROLS!AA38</f>
        <v>7.4277601379330056E-3</v>
      </c>
      <c r="O39">
        <f>CONTROLS!AC38</f>
        <v>2.1178373521118208E-2</v>
      </c>
    </row>
    <row r="40" spans="1:15">
      <c r="A40">
        <f>NormalizeData!A26</f>
        <v>18.116389000000002</v>
      </c>
      <c r="B40">
        <f>CONTROLS!B39</f>
        <v>-7.4516109999999998</v>
      </c>
      <c r="C40">
        <f>CONTROLS!V39</f>
        <v>0.67071674999999997</v>
      </c>
      <c r="D40">
        <f>CONTROLS!X39</f>
        <v>0.67038350000000002</v>
      </c>
      <c r="E40">
        <f>IF(BinaryData!AA26=0,"",NormalizeData!AA26)</f>
        <v>0.66094399999999998</v>
      </c>
      <c r="F40">
        <f>IF(BinaryData!AB26=0,"",NormalizeData!AB26)</f>
        <v>0.65822400000000003</v>
      </c>
      <c r="G40">
        <f>IF(BinaryData!AC26=0,"",NormalizeData!AC26)</f>
        <v>0.65592499999999998</v>
      </c>
      <c r="H40">
        <f>IF(BinaryData!AD26=0,"",NormalizeData!AD26)</f>
        <v>0.64860499999999999</v>
      </c>
      <c r="I40">
        <f>IF(BinaryData!AE26=0,"",NormalizeData!AE26)</f>
        <v>0.66993599999999998</v>
      </c>
      <c r="J40">
        <f>IF(BinaryData!AF26=0,"",NormalizeData!AF26)</f>
        <v>0.66678800000000005</v>
      </c>
      <c r="K40">
        <f>IF(BinaryData!AG26=0,"",NormalizeData!AG26)</f>
        <v>0.66608199999999995</v>
      </c>
      <c r="L40">
        <f>IF(BinaryData!AH26=0,"",NormalizeData!AH26)</f>
        <v>0.65883700000000001</v>
      </c>
      <c r="N40">
        <f>CONTROLS!AA39</f>
        <v>6.5944400002324963E-3</v>
      </c>
      <c r="O40">
        <f>CONTROLS!AC39</f>
        <v>2.0068213365087254E-2</v>
      </c>
    </row>
    <row r="41" spans="1:15">
      <c r="A41">
        <f>NormalizeData!A27</f>
        <v>19.107500000000002</v>
      </c>
      <c r="B41">
        <f>CONTROLS!B40</f>
        <v>-6.4604999999999997</v>
      </c>
      <c r="C41">
        <f>CONTROLS!V40</f>
        <v>0.71160900000000005</v>
      </c>
      <c r="D41">
        <f>CONTROLS!X40</f>
        <v>0.71049825</v>
      </c>
      <c r="E41">
        <f>IF(BinaryData!AA27=0,"",NormalizeData!AA27)</f>
        <v>0.70449600000000001</v>
      </c>
      <c r="F41">
        <f>IF(BinaryData!AB27=0,"",NormalizeData!AB27)</f>
        <v>0.70845199999999997</v>
      </c>
      <c r="G41">
        <f>IF(BinaryData!AC27=0,"",NormalizeData!AC27)</f>
        <v>0.69516900000000004</v>
      </c>
      <c r="H41">
        <f>IF(BinaryData!AD27=0,"",NormalizeData!AD27)</f>
        <v>0.69654000000000005</v>
      </c>
      <c r="I41">
        <f>IF(BinaryData!AE27=0,"",NormalizeData!AE27)</f>
        <v>0.70848199999999995</v>
      </c>
      <c r="J41">
        <f>IF(BinaryData!AF27=0,"",NormalizeData!AF27)</f>
        <v>0.70566399999999996</v>
      </c>
      <c r="K41">
        <f>IF(BinaryData!AG27=0,"",NormalizeData!AG27)</f>
        <v>0.71024100000000001</v>
      </c>
      <c r="L41">
        <f>IF(BinaryData!AH27=0,"",NormalizeData!AH27)</f>
        <v>0.70335499999999995</v>
      </c>
      <c r="N41">
        <f>CONTROLS!AA40</f>
        <v>4.562083807501437E-3</v>
      </c>
      <c r="O41">
        <f>CONTROLS!AC40</f>
        <v>2.119123828968E-2</v>
      </c>
    </row>
    <row r="42" spans="1:15">
      <c r="A42">
        <f>NormalizeData!A28</f>
        <v>20.101111</v>
      </c>
      <c r="B42">
        <f>CONTROLS!B41</f>
        <v>-5.4668890000000019</v>
      </c>
      <c r="C42">
        <f>CONTROLS!V41</f>
        <v>0.75268049999999997</v>
      </c>
      <c r="D42">
        <f>CONTROLS!X41</f>
        <v>0.75227674999999994</v>
      </c>
      <c r="E42">
        <f>IF(BinaryData!AA28=0,"",NormalizeData!AA28)</f>
        <v>0.75049500000000002</v>
      </c>
      <c r="F42">
        <f>IF(BinaryData!AB28=0,"",NormalizeData!AB28)</f>
        <v>0.74275500000000005</v>
      </c>
      <c r="G42">
        <f>IF(BinaryData!AC28=0,"",NormalizeData!AC28)</f>
        <v>0.73379899999999998</v>
      </c>
      <c r="H42">
        <f>IF(BinaryData!AD28=0,"",NormalizeData!AD28)</f>
        <v>0.73952099999999998</v>
      </c>
      <c r="I42">
        <f>IF(BinaryData!AE28=0,"",NormalizeData!AE28)</f>
        <v>0.75646599999999997</v>
      </c>
      <c r="J42">
        <f>IF(BinaryData!AF28=0,"",NormalizeData!AF28)</f>
        <v>0.75146599999999997</v>
      </c>
      <c r="K42">
        <f>IF(BinaryData!AG28=0,"",NormalizeData!AG28)</f>
        <v>0.75521400000000005</v>
      </c>
      <c r="L42">
        <f>IF(BinaryData!AH28=0,"",NormalizeData!AH28)</f>
        <v>0.74565499999999996</v>
      </c>
      <c r="N42">
        <f>CONTROLS!AA41</f>
        <v>4.2107273718444182E-3</v>
      </c>
      <c r="O42">
        <f>CONTROLS!AC41</f>
        <v>1.9319114237372977E-2</v>
      </c>
    </row>
    <row r="43" spans="1:15">
      <c r="A43">
        <f>NormalizeData!A29</f>
        <v>21.091667000000001</v>
      </c>
      <c r="B43">
        <f>CONTROLS!B42</f>
        <v>-4.4763330000000003</v>
      </c>
      <c r="C43">
        <f>CONTROLS!V42</f>
        <v>0.79612050000000001</v>
      </c>
      <c r="D43">
        <f>CONTROLS!X42</f>
        <v>0.79718124999999995</v>
      </c>
      <c r="E43">
        <f>IF(BinaryData!AA29=0,"",NormalizeData!AA29)</f>
        <v>0.79138699999999995</v>
      </c>
      <c r="F43">
        <f>IF(BinaryData!AB29=0,"",NormalizeData!AB29)</f>
        <v>0.78947199999999995</v>
      </c>
      <c r="G43">
        <f>IF(BinaryData!AC29=0,"",NormalizeData!AC29)</f>
        <v>0.78699200000000002</v>
      </c>
      <c r="H43">
        <f>IF(BinaryData!AD29=0,"",NormalizeData!AD29)</f>
        <v>0.78161000000000003</v>
      </c>
      <c r="I43">
        <f>IF(BinaryData!AE29=0,"",NormalizeData!AE29)</f>
        <v>0.80443699999999996</v>
      </c>
      <c r="J43">
        <f>IF(BinaryData!AF29=0,"",NormalizeData!AF29)</f>
        <v>0.79742599999999997</v>
      </c>
      <c r="K43">
        <f>IF(BinaryData!AG29=0,"",NormalizeData!AG29)</f>
        <v>0.79674999999999996</v>
      </c>
      <c r="L43">
        <f>IF(BinaryData!AH29=0,"",NormalizeData!AH29)</f>
        <v>0.79547100000000004</v>
      </c>
      <c r="N43">
        <f>CONTROLS!AA42</f>
        <v>5.2656869447395083E-3</v>
      </c>
      <c r="O43">
        <f>CONTROLS!AC42</f>
        <v>1.5248812180516469E-2</v>
      </c>
    </row>
    <row r="44" spans="1:15">
      <c r="A44">
        <f>NormalizeData!A30</f>
        <v>22.081389000000001</v>
      </c>
      <c r="B44">
        <f>CONTROLS!B43</f>
        <v>-3.4866109999999999</v>
      </c>
      <c r="C44">
        <f>CONTROLS!V43</f>
        <v>0.84182375000000009</v>
      </c>
      <c r="D44">
        <f>CONTROLS!X43</f>
        <v>0.84282750000000006</v>
      </c>
      <c r="E44">
        <f>IF(BinaryData!AA30=0,"",NormalizeData!AA30)</f>
        <v>0.83677900000000005</v>
      </c>
      <c r="F44">
        <f>IF(BinaryData!AB30=0,"",NormalizeData!AB30)</f>
        <v>0.83857099999999996</v>
      </c>
      <c r="G44">
        <f>IF(BinaryData!AC30=0,"",NormalizeData!AC30)</f>
        <v>0.83762999999999999</v>
      </c>
      <c r="H44">
        <f>IF(BinaryData!AD30=0,"",NormalizeData!AD30)</f>
        <v>0.83411500000000005</v>
      </c>
      <c r="I44">
        <f>IF(BinaryData!AE30=0,"",NormalizeData!AE30)</f>
        <v>0.85231999999999997</v>
      </c>
      <c r="J44">
        <f>IF(BinaryData!AF30=0,"",NormalizeData!AF30)</f>
        <v>0.84358500000000003</v>
      </c>
      <c r="K44">
        <f>IF(BinaryData!AG30=0,"",NormalizeData!AG30)</f>
        <v>0.84622200000000003</v>
      </c>
      <c r="L44">
        <f>IF(BinaryData!AH30=0,"",NormalizeData!AH30)</f>
        <v>0.842476</v>
      </c>
      <c r="N44">
        <f>CONTROLS!AA43</f>
        <v>6.816616089869402E-3</v>
      </c>
      <c r="O44">
        <f>CONTROLS!AC43</f>
        <v>1.6313218086365867E-2</v>
      </c>
    </row>
    <row r="45" spans="1:15">
      <c r="A45">
        <f>NormalizeData!A31</f>
        <v>23.075555999999999</v>
      </c>
      <c r="B45">
        <f>CONTROLS!B44</f>
        <v>-2.4924440000000025</v>
      </c>
      <c r="C45">
        <f>CONTROLS!V44</f>
        <v>0.88648599999999989</v>
      </c>
      <c r="D45">
        <f>CONTROLS!X44</f>
        <v>0.89127224999999999</v>
      </c>
      <c r="E45">
        <f>IF(BinaryData!AA31=0,"",NormalizeData!AA31)</f>
        <v>0.88209400000000004</v>
      </c>
      <c r="F45">
        <f>IF(BinaryData!AB31=0,"",NormalizeData!AB31)</f>
        <v>0.88492599999999999</v>
      </c>
      <c r="G45">
        <f>IF(BinaryData!AC31=0,"",NormalizeData!AC31)</f>
        <v>0.88740200000000002</v>
      </c>
      <c r="H45">
        <f>IF(BinaryData!AD31=0,"",NormalizeData!AD31)</f>
        <v>0.88833899999999999</v>
      </c>
      <c r="I45">
        <f>IF(BinaryData!AE31=0,"",NormalizeData!AE31)</f>
        <v>0.89735600000000004</v>
      </c>
      <c r="J45">
        <f>IF(BinaryData!AF31=0,"",NormalizeData!AF31)</f>
        <v>0.88635399999999998</v>
      </c>
      <c r="K45">
        <f>IF(BinaryData!AG31=0,"",NormalizeData!AG31)</f>
        <v>0.88766800000000001</v>
      </c>
      <c r="L45">
        <f>IF(BinaryData!AH31=0,"",NormalizeData!AH31)</f>
        <v>0.88761599999999996</v>
      </c>
      <c r="N45">
        <f>CONTROLS!AA44</f>
        <v>5.1396266401364096E-3</v>
      </c>
      <c r="O45">
        <f>CONTROLS!AC44</f>
        <v>1.5281843526987629E-2</v>
      </c>
    </row>
    <row r="46" spans="1:15">
      <c r="A46">
        <f>NormalizeData!A32</f>
        <v>24.067499999999999</v>
      </c>
      <c r="B46">
        <f>CONTROLS!B45</f>
        <v>-1.5005000000000024</v>
      </c>
      <c r="C46">
        <f>CONTROLS!V45</f>
        <v>0.93230075000000001</v>
      </c>
      <c r="D46">
        <f>CONTROLS!X45</f>
        <v>0.93781574999999995</v>
      </c>
      <c r="E46">
        <f>IF(BinaryData!AA32=0,"",NormalizeData!AA32)</f>
        <v>0.93070399999999998</v>
      </c>
      <c r="F46">
        <f>IF(BinaryData!AB32=0,"",NormalizeData!AB32)</f>
        <v>0.93390300000000004</v>
      </c>
      <c r="G46">
        <f>IF(BinaryData!AC32=0,"",NormalizeData!AC32)</f>
        <v>0.92828999999999995</v>
      </c>
      <c r="H46">
        <f>IF(BinaryData!AD32=0,"",NormalizeData!AD32)</f>
        <v>0.93645100000000003</v>
      </c>
      <c r="I46">
        <f>IF(BinaryData!AE32=0,"",NormalizeData!AE32)</f>
        <v>0.94032300000000002</v>
      </c>
      <c r="J46">
        <f>IF(BinaryData!AF32=0,"",NormalizeData!AF32)</f>
        <v>0.93047199999999997</v>
      </c>
      <c r="K46">
        <f>IF(BinaryData!AG32=0,"",NormalizeData!AG32)</f>
        <v>0.93066800000000005</v>
      </c>
      <c r="L46">
        <f>IF(BinaryData!AH32=0,"",NormalizeData!AH32)</f>
        <v>0.93735000000000002</v>
      </c>
      <c r="N46">
        <f>CONTROLS!AA45</f>
        <v>5.6214164510972123E-3</v>
      </c>
      <c r="O46">
        <f>CONTROLS!AC45</f>
        <v>1.1762614374222541E-2</v>
      </c>
    </row>
    <row r="47" spans="1:15">
      <c r="A47">
        <f>NormalizeData!A33</f>
        <v>25.0625</v>
      </c>
      <c r="B47">
        <f>CONTROLS!B46</f>
        <v>-0.50550000000000139</v>
      </c>
      <c r="C47">
        <f>CONTROLS!V46</f>
        <v>0.97737900000000011</v>
      </c>
      <c r="D47">
        <f>CONTROLS!X46</f>
        <v>0.97898300000000005</v>
      </c>
      <c r="E47">
        <f>IF(BinaryData!AA33=0,"",NormalizeData!AA33)</f>
        <v>0.97973600000000005</v>
      </c>
      <c r="F47">
        <f>IF(BinaryData!AB33=0,"",NormalizeData!AB33)</f>
        <v>0.98220600000000002</v>
      </c>
      <c r="G47">
        <f>IF(BinaryData!AC33=0,"",NormalizeData!AC33)</f>
        <v>0.97882499999999995</v>
      </c>
      <c r="H47">
        <f>IF(BinaryData!AD33=0,"",NormalizeData!AD33)</f>
        <v>0.97829500000000003</v>
      </c>
      <c r="I47">
        <f>IF(BinaryData!AE33=0,"",NormalizeData!AE33)</f>
        <v>0.98176699999999995</v>
      </c>
      <c r="J47">
        <f>IF(BinaryData!AF33=0,"",NormalizeData!AF33)</f>
        <v>0.97835000000000005</v>
      </c>
      <c r="K47">
        <f>IF(BinaryData!AG33=0,"",NormalizeData!AG33)</f>
        <v>0.97622399999999998</v>
      </c>
      <c r="L47">
        <f>IF(BinaryData!AH33=0,"",NormalizeData!AH33)</f>
        <v>0.97658299999999998</v>
      </c>
      <c r="N47">
        <f>CONTROLS!AA46</f>
        <v>2.7764285212000905E-3</v>
      </c>
      <c r="O47">
        <f>CONTROLS!AC46</f>
        <v>6.9085784837885633E-3</v>
      </c>
    </row>
    <row r="48" spans="1:15">
      <c r="A48">
        <f>NormalizeData!A34</f>
        <v>25.568332999999999</v>
      </c>
      <c r="B48">
        <f>CONTROLS!B47</f>
        <v>3.3299999999769625E-4</v>
      </c>
      <c r="C48">
        <f>CONTROLS!V47</f>
        <v>1</v>
      </c>
      <c r="D48">
        <f>CONTROLS!X47</f>
        <v>1</v>
      </c>
      <c r="E48">
        <f>IF(BinaryData!AA34=0,"",NormalizeData!AA34)</f>
        <v>1</v>
      </c>
      <c r="F48">
        <f>IF(BinaryData!AB34=0,"",NormalizeData!AB34)</f>
        <v>1</v>
      </c>
      <c r="G48">
        <f>IF(BinaryData!AC34=0,"",NormalizeData!AC34)</f>
        <v>1</v>
      </c>
      <c r="H48">
        <f>IF(BinaryData!AD34=0,"",NormalizeData!AD34)</f>
        <v>1</v>
      </c>
      <c r="I48">
        <f>IF(BinaryData!AE34=0,"",NormalizeData!AE34)</f>
        <v>1</v>
      </c>
      <c r="J48">
        <f>IF(BinaryData!AF34=0,"",NormalizeData!AF34)</f>
        <v>1</v>
      </c>
      <c r="K48">
        <f>IF(BinaryData!AG34=0,"",NormalizeData!AG34)</f>
        <v>1</v>
      </c>
      <c r="L48">
        <f>IF(BinaryData!AH34=0,"",NormalizeData!AH34)</f>
        <v>1</v>
      </c>
      <c r="N48">
        <f>CONTROLS!AA47</f>
        <v>0</v>
      </c>
      <c r="O48">
        <f>CONTROLS!AC47</f>
        <v>0</v>
      </c>
    </row>
    <row r="49" spans="1:15">
      <c r="A49">
        <f>NormalizeData!A35</f>
        <v>25.664166999999999</v>
      </c>
      <c r="B49">
        <f>CONTROLS!B48</f>
        <v>9.6166999999997671E-2</v>
      </c>
      <c r="C49">
        <f>CONTROLS!V48</f>
        <v>0.99133724999999995</v>
      </c>
      <c r="D49">
        <f>CONTROLS!X48</f>
        <v>0.98601075000000005</v>
      </c>
      <c r="E49">
        <f>IF(BinaryData!AA35=0,"",NormalizeData!AA35)</f>
        <v>1.057561</v>
      </c>
      <c r="F49">
        <f>IF(BinaryData!AB35=0,"",NormalizeData!AB35)</f>
        <v>0.96865000000000001</v>
      </c>
      <c r="G49">
        <f>IF(BinaryData!AC35=0,"",NormalizeData!AC35)</f>
        <v>0.95230599999999999</v>
      </c>
      <c r="H49">
        <f>IF(BinaryData!AD35=0,"",NormalizeData!AD35)</f>
        <v>0.96186400000000005</v>
      </c>
      <c r="I49">
        <f>IF(BinaryData!AE35=0,"",NormalizeData!AE35)</f>
        <v>0.97534500000000002</v>
      </c>
      <c r="J49">
        <f>IF(BinaryData!AF35=0,"",NormalizeData!AF35)</f>
        <v>0.97960899999999995</v>
      </c>
      <c r="K49">
        <f>IF(BinaryData!AG35=0,"",NormalizeData!AG35)</f>
        <v>0.98227399999999998</v>
      </c>
      <c r="L49">
        <f>IF(BinaryData!AH35=0,"",NormalizeData!AH35)</f>
        <v>0.97896899999999998</v>
      </c>
      <c r="N49">
        <f>CONTROLS!AA48</f>
        <v>6.2492577892631984E-3</v>
      </c>
      <c r="O49">
        <f>CONTROLS!AC48</f>
        <v>3.6337944699721182E-3</v>
      </c>
    </row>
    <row r="50" spans="1:15">
      <c r="A50">
        <f>NormalizeData!A36</f>
        <v>25.910278000000002</v>
      </c>
      <c r="B50">
        <f>CONTROLS!B49</f>
        <v>0.3422780000000003</v>
      </c>
      <c r="C50">
        <f>CONTROLS!V49</f>
        <v>1.0119134999999999</v>
      </c>
      <c r="D50">
        <f>CONTROLS!X49</f>
        <v>1.0012557500000001</v>
      </c>
      <c r="E50">
        <f>IF(BinaryData!AA36=0,"",NormalizeData!AA36)</f>
        <v>0.88349800000000001</v>
      </c>
      <c r="F50">
        <f>IF(BinaryData!AB36=0,"",NormalizeData!AB36)</f>
        <v>0.94286300000000001</v>
      </c>
      <c r="G50">
        <f>IF(BinaryData!AC36=0,"",NormalizeData!AC36)</f>
        <v>1.016651</v>
      </c>
      <c r="H50">
        <f>IF(BinaryData!AD36=0,"",NormalizeData!AD36)</f>
        <v>1.0104439999999999</v>
      </c>
      <c r="I50">
        <f>IF(BinaryData!AE36=0,"",NormalizeData!AE36)</f>
        <v>1.020543</v>
      </c>
      <c r="J50">
        <f>IF(BinaryData!AF36=0,"",NormalizeData!AF36)</f>
        <v>1.0178050000000001</v>
      </c>
      <c r="K50">
        <f>IF(BinaryData!AG36=0,"",NormalizeData!AG36)</f>
        <v>1.0187759999999999</v>
      </c>
      <c r="L50">
        <f>IF(BinaryData!AH36=0,"",NormalizeData!AH36)</f>
        <v>1.0203990000000001</v>
      </c>
      <c r="N50">
        <f>CONTROLS!AA49</f>
        <v>1.9673529432547996E-2</v>
      </c>
      <c r="O50">
        <f>CONTROLS!AC49</f>
        <v>3.7372186962142456E-3</v>
      </c>
    </row>
    <row r="51" spans="1:15">
      <c r="A51">
        <f>NormalizeData!A37</f>
        <v>26.158611000000001</v>
      </c>
      <c r="B51">
        <f>CONTROLS!B50</f>
        <v>0.59061099999999911</v>
      </c>
      <c r="C51">
        <f>CONTROLS!V50</f>
        <v>0.99465375</v>
      </c>
      <c r="D51">
        <f>CONTROLS!X50</f>
        <v>0.98590400000000011</v>
      </c>
      <c r="E51">
        <f>IF(BinaryData!AA37=0,"",NormalizeData!AA37)</f>
        <v>0.855603</v>
      </c>
      <c r="F51">
        <f>IF(BinaryData!AB37=0,"",NormalizeData!AB37)</f>
        <v>0.93887200000000004</v>
      </c>
      <c r="G51">
        <f>IF(BinaryData!AC37=0,"",NormalizeData!AC37)</f>
        <v>0.98711499999999996</v>
      </c>
      <c r="H51">
        <f>IF(BinaryData!AD37=0,"",NormalizeData!AD37)</f>
        <v>0.99942399999999998</v>
      </c>
      <c r="I51">
        <f>IF(BinaryData!AE37=0,"",NormalizeData!AE37)</f>
        <v>0.996193</v>
      </c>
      <c r="J51">
        <f>IF(BinaryData!AF37=0,"",NormalizeData!AF37)</f>
        <v>0.99660000000000004</v>
      </c>
      <c r="K51">
        <f>IF(BinaryData!AG37=0,"",NormalizeData!AG37)</f>
        <v>0.99474700000000005</v>
      </c>
      <c r="L51">
        <f>IF(BinaryData!AH37=0,"",NormalizeData!AH37)</f>
        <v>0.98755999999999999</v>
      </c>
      <c r="N51">
        <f>CONTROLS!AA50</f>
        <v>1.8385835968212055E-2</v>
      </c>
      <c r="O51">
        <f>CONTROLS!AC50</f>
        <v>4.8559691789247404E-3</v>
      </c>
    </row>
    <row r="52" spans="1:15">
      <c r="A52">
        <f>NormalizeData!A38</f>
        <v>26.407778</v>
      </c>
      <c r="B52">
        <f>CONTROLS!B51</f>
        <v>0.83977799999999903</v>
      </c>
      <c r="C52">
        <f>CONTROLS!V51</f>
        <v>0.99372450000000001</v>
      </c>
      <c r="D52">
        <f>CONTROLS!X51</f>
        <v>0.98400699999999985</v>
      </c>
      <c r="E52">
        <f>IF(BinaryData!AA38=0,"",NormalizeData!AA38)</f>
        <v>0.83587299999999998</v>
      </c>
      <c r="F52">
        <f>IF(BinaryData!AB38=0,"",NormalizeData!AB38)</f>
        <v>0.94486599999999998</v>
      </c>
      <c r="G52">
        <f>IF(BinaryData!AC38=0,"",NormalizeData!AC38)</f>
        <v>0.98077899999999996</v>
      </c>
      <c r="H52">
        <f>IF(BinaryData!AD38=0,"",NormalizeData!AD38)</f>
        <v>0.99227900000000002</v>
      </c>
      <c r="I52">
        <f>IF(BinaryData!AE38=0,"",NormalizeData!AE38)</f>
        <v>0.99029500000000004</v>
      </c>
      <c r="J52">
        <f>IF(BinaryData!AF38=0,"",NormalizeData!AF38)</f>
        <v>0.99494499999999997</v>
      </c>
      <c r="K52">
        <f>IF(BinaryData!AG38=0,"",NormalizeData!AG38)</f>
        <v>0.99235499999999999</v>
      </c>
      <c r="L52">
        <f>IF(BinaryData!AH38=0,"",NormalizeData!AH38)</f>
        <v>0.98459700000000006</v>
      </c>
      <c r="N52">
        <f>CONTROLS!AA51</f>
        <v>1.7151652524854056E-2</v>
      </c>
      <c r="O52">
        <f>CONTROLS!AC51</f>
        <v>1.3641405108467857E-3</v>
      </c>
    </row>
    <row r="53" spans="1:15">
      <c r="A53">
        <f>NormalizeData!A39</f>
        <v>26.656666999999999</v>
      </c>
      <c r="B53">
        <f>CONTROLS!B52</f>
        <v>1.0886669999999974</v>
      </c>
      <c r="C53">
        <f>CONTROLS!V52</f>
        <v>0.99245400000000006</v>
      </c>
      <c r="D53">
        <f>CONTROLS!X52</f>
        <v>0.98086850000000003</v>
      </c>
      <c r="E53">
        <f>IF(BinaryData!AA39=0,"",NormalizeData!AA39)</f>
        <v>0.83321400000000001</v>
      </c>
      <c r="F53">
        <f>IF(BinaryData!AB39=0,"",NormalizeData!AB39)</f>
        <v>0.94816199999999995</v>
      </c>
      <c r="G53">
        <f>IF(BinaryData!AC39=0,"",NormalizeData!AC39)</f>
        <v>0.97418400000000005</v>
      </c>
      <c r="H53">
        <f>IF(BinaryData!AD39=0,"",NormalizeData!AD39)</f>
        <v>0.98590599999999995</v>
      </c>
      <c r="I53">
        <f>IF(BinaryData!AE39=0,"",NormalizeData!AE39)</f>
        <v>0.97995500000000002</v>
      </c>
      <c r="J53">
        <f>IF(BinaryData!AF39=0,"",NormalizeData!AF39)</f>
        <v>0.99104599999999998</v>
      </c>
      <c r="K53">
        <f>IF(BinaryData!AG39=0,"",NormalizeData!AG39)</f>
        <v>0.99495500000000003</v>
      </c>
      <c r="L53">
        <f>IF(BinaryData!AH39=0,"",NormalizeData!AH39)</f>
        <v>0.975607</v>
      </c>
      <c r="N53">
        <f>CONTROLS!AA52</f>
        <v>1.8777802445085746E-2</v>
      </c>
      <c r="O53">
        <f>CONTROLS!AC52</f>
        <v>3.4912393692402887E-3</v>
      </c>
    </row>
    <row r="54" spans="1:15">
      <c r="A54">
        <f>NormalizeData!A40</f>
        <v>26.905277999999999</v>
      </c>
      <c r="B54">
        <f>CONTROLS!B53</f>
        <v>1.3372779999999977</v>
      </c>
      <c r="C54">
        <f>CONTROLS!V53</f>
        <v>0.98935424999999999</v>
      </c>
      <c r="D54">
        <f>CONTROLS!X53</f>
        <v>0.97443599999999997</v>
      </c>
      <c r="E54">
        <f>IF(BinaryData!AA40=0,"",NormalizeData!AA40)</f>
        <v>0.84524200000000005</v>
      </c>
      <c r="F54">
        <f>IF(BinaryData!AB40=0,"",NormalizeData!AB40)</f>
        <v>0.95774800000000004</v>
      </c>
      <c r="G54">
        <f>IF(BinaryData!AC40=0,"",NormalizeData!AC40)</f>
        <v>0.97004100000000004</v>
      </c>
      <c r="H54">
        <f>IF(BinaryData!AD40=0,"",NormalizeData!AD40)</f>
        <v>0.97834699999999997</v>
      </c>
      <c r="I54">
        <f>IF(BinaryData!AE40=0,"",NormalizeData!AE40)</f>
        <v>0.97781700000000005</v>
      </c>
      <c r="J54">
        <f>IF(BinaryData!AF40=0,"",NormalizeData!AF40)</f>
        <v>0.98492900000000005</v>
      </c>
      <c r="K54">
        <f>IF(BinaryData!AG40=0,"",NormalizeData!AG40)</f>
        <v>0.99199499999999996</v>
      </c>
      <c r="L54">
        <f>IF(BinaryData!AH40=0,"",NormalizeData!AH40)</f>
        <v>0.96807900000000002</v>
      </c>
      <c r="N54">
        <f>CONTROLS!AA53</f>
        <v>1.7810907077312678E-2</v>
      </c>
      <c r="O54">
        <f>CONTROLS!AC53</f>
        <v>7.8115361272074104E-3</v>
      </c>
    </row>
    <row r="55" spans="1:15">
      <c r="A55">
        <f>NormalizeData!A41</f>
        <v>27.154167000000001</v>
      </c>
      <c r="B55">
        <f>CONTROLS!B54</f>
        <v>1.5861669999999997</v>
      </c>
      <c r="C55">
        <f>CONTROLS!V54</f>
        <v>0.98644350000000003</v>
      </c>
      <c r="D55">
        <f>CONTROLS!X54</f>
        <v>0.96830024999999997</v>
      </c>
      <c r="E55">
        <f>IF(BinaryData!AA41=0,"",NormalizeData!AA41)</f>
        <v>0.87176299999999995</v>
      </c>
      <c r="F55">
        <f>IF(BinaryData!AB41=0,"",NormalizeData!AB41)</f>
        <v>0.96355500000000005</v>
      </c>
      <c r="G55">
        <f>IF(BinaryData!AC41=0,"",NormalizeData!AC41)</f>
        <v>0.97065699999999999</v>
      </c>
      <c r="H55">
        <f>IF(BinaryData!AD41=0,"",NormalizeData!AD41)</f>
        <v>0.97339699999999996</v>
      </c>
      <c r="I55">
        <f>IF(BinaryData!AE41=0,"",NormalizeData!AE41)</f>
        <v>0.97274499999999997</v>
      </c>
      <c r="J55">
        <f>IF(BinaryData!AF41=0,"",NormalizeData!AF41)</f>
        <v>0.97680400000000001</v>
      </c>
      <c r="K55">
        <f>IF(BinaryData!AG41=0,"",NormalizeData!AG41)</f>
        <v>0.99118799999999996</v>
      </c>
      <c r="L55">
        <f>IF(BinaryData!AH41=0,"",NormalizeData!AH41)</f>
        <v>0.96629500000000002</v>
      </c>
      <c r="N55">
        <f>CONTROLS!AA54</f>
        <v>1.9015724098755758E-2</v>
      </c>
      <c r="O55">
        <f>CONTROLS!AC54</f>
        <v>7.2101110197185245E-3</v>
      </c>
    </row>
    <row r="56" spans="1:15">
      <c r="A56">
        <f>NormalizeData!A42</f>
        <v>27.403611000000001</v>
      </c>
      <c r="B56">
        <f>CONTROLS!B55</f>
        <v>1.8356110000000001</v>
      </c>
      <c r="C56">
        <f>CONTROLS!V55</f>
        <v>0.98456375000000007</v>
      </c>
      <c r="D56">
        <f>CONTROLS!X55</f>
        <v>0.96367824999999996</v>
      </c>
      <c r="E56">
        <f>IF(BinaryData!AA42=0,"",NormalizeData!AA42)</f>
        <v>0.90432100000000004</v>
      </c>
      <c r="F56">
        <f>IF(BinaryData!AB42=0,"",NormalizeData!AB42)</f>
        <v>0.97283500000000001</v>
      </c>
      <c r="G56">
        <f>IF(BinaryData!AC42=0,"",NormalizeData!AC42)</f>
        <v>0.97143999999999997</v>
      </c>
      <c r="H56">
        <f>IF(BinaryData!AD42=0,"",NormalizeData!AD42)</f>
        <v>0.97055100000000005</v>
      </c>
      <c r="I56">
        <f>IF(BinaryData!AE42=0,"",NormalizeData!AE42)</f>
        <v>0.97046100000000002</v>
      </c>
      <c r="J56">
        <f>IF(BinaryData!AF42=0,"",NormalizeData!AF42)</f>
        <v>0.97418000000000005</v>
      </c>
      <c r="K56">
        <f>IF(BinaryData!AG42=0,"",NormalizeData!AG42)</f>
        <v>0.98038700000000001</v>
      </c>
      <c r="L56">
        <f>IF(BinaryData!AH42=0,"",NormalizeData!AH42)</f>
        <v>0.97096000000000005</v>
      </c>
      <c r="N56">
        <f>CONTROLS!AA55</f>
        <v>1.6971639134646627E-2</v>
      </c>
      <c r="O56">
        <f>CONTROLS!AC55</f>
        <v>1.0385782601710841E-2</v>
      </c>
    </row>
    <row r="57" spans="1:15">
      <c r="A57">
        <f>NormalizeData!A43</f>
        <v>27.651667</v>
      </c>
      <c r="B57">
        <f>CONTROLS!B56</f>
        <v>2.0836669999999984</v>
      </c>
      <c r="C57">
        <f>CONTROLS!V56</f>
        <v>0.98574650000000008</v>
      </c>
      <c r="D57">
        <f>CONTROLS!X56</f>
        <v>0.96607175000000001</v>
      </c>
      <c r="E57">
        <f>IF(BinaryData!AA43=0,"",NormalizeData!AA43)</f>
        <v>0.93220400000000003</v>
      </c>
      <c r="F57">
        <f>IF(BinaryData!AB43=0,"",NormalizeData!AB43)</f>
        <v>0.98636000000000001</v>
      </c>
      <c r="G57">
        <f>IF(BinaryData!AC43=0,"",NormalizeData!AC43)</f>
        <v>0.97579800000000005</v>
      </c>
      <c r="H57">
        <f>IF(BinaryData!AD43=0,"",NormalizeData!AD43)</f>
        <v>0.97221999999999997</v>
      </c>
      <c r="I57">
        <f>IF(BinaryData!AE43=0,"",NormalizeData!AE43)</f>
        <v>0.97264799999999996</v>
      </c>
      <c r="J57">
        <f>IF(BinaryData!AF43=0,"",NormalizeData!AF43)</f>
        <v>0.97292299999999998</v>
      </c>
      <c r="K57">
        <f>IF(BinaryData!AG43=0,"",NormalizeData!AG43)</f>
        <v>0.985371</v>
      </c>
      <c r="L57">
        <f>IF(BinaryData!AH43=0,"",NormalizeData!AH43)</f>
        <v>0.97844399999999998</v>
      </c>
      <c r="N57">
        <f>CONTROLS!AA56</f>
        <v>2.1072674414985899E-2</v>
      </c>
      <c r="O57">
        <f>CONTROLS!AC56</f>
        <v>1.2195106815850336E-2</v>
      </c>
    </row>
    <row r="58" spans="1:15">
      <c r="A58">
        <f>NormalizeData!A44</f>
        <v>27.901111</v>
      </c>
      <c r="B58">
        <f>CONTROLS!B57</f>
        <v>2.3331109999999988</v>
      </c>
      <c r="C58">
        <f>CONTROLS!V57</f>
        <v>0.99688024999999991</v>
      </c>
      <c r="D58">
        <f>CONTROLS!X57</f>
        <v>0.98231400000000002</v>
      </c>
      <c r="E58">
        <f>IF(BinaryData!AA44=0,"",NormalizeData!AA44)</f>
        <v>0.96575299999999997</v>
      </c>
      <c r="F58">
        <f>IF(BinaryData!AB44=0,"",NormalizeData!AB44)</f>
        <v>1.0012380000000001</v>
      </c>
      <c r="G58">
        <f>IF(BinaryData!AC44=0,"",NormalizeData!AC44)</f>
        <v>0.98426800000000003</v>
      </c>
      <c r="H58">
        <f>IF(BinaryData!AD44=0,"",NormalizeData!AD44)</f>
        <v>0.97459600000000002</v>
      </c>
      <c r="I58">
        <f>IF(BinaryData!AE44=0,"",NormalizeData!AE44)</f>
        <v>0.97490399999999999</v>
      </c>
      <c r="J58">
        <f>IF(BinaryData!AF44=0,"",NormalizeData!AF44)</f>
        <v>0.97652399999999995</v>
      </c>
      <c r="K58">
        <f>IF(BinaryData!AG44=0,"",NormalizeData!AG44)</f>
        <v>0.99154600000000004</v>
      </c>
      <c r="L58">
        <f>IF(BinaryData!AH44=0,"",NormalizeData!AH44)</f>
        <v>0.98233000000000004</v>
      </c>
      <c r="N58">
        <f>CONTROLS!AA57</f>
        <v>2.7432482259479637E-2</v>
      </c>
      <c r="O58">
        <f>CONTROLS!AC57</f>
        <v>3.0356522626941263E-2</v>
      </c>
    </row>
    <row r="59" spans="1:15">
      <c r="A59">
        <f>NormalizeData!A45</f>
        <v>28.150556000000002</v>
      </c>
      <c r="B59">
        <f>CONTROLS!B58</f>
        <v>2.5825560000000003</v>
      </c>
      <c r="C59">
        <f>CONTROLS!V58</f>
        <v>1.0096087499999999</v>
      </c>
      <c r="D59">
        <f>CONTROLS!X58</f>
        <v>0.99474150000000006</v>
      </c>
      <c r="E59">
        <f>IF(BinaryData!AA45=0,"",NormalizeData!AA45)</f>
        <v>0.99053899999999995</v>
      </c>
      <c r="F59">
        <f>IF(BinaryData!AB45=0,"",NormalizeData!AB45)</f>
        <v>1.0114209999999999</v>
      </c>
      <c r="G59">
        <f>IF(BinaryData!AC45=0,"",NormalizeData!AC45)</f>
        <v>0.99226300000000001</v>
      </c>
      <c r="H59">
        <f>IF(BinaryData!AD45=0,"",NormalizeData!AD45)</f>
        <v>0.98002999999999996</v>
      </c>
      <c r="I59">
        <f>IF(BinaryData!AE45=0,"",NormalizeData!AE45)</f>
        <v>0.98140700000000003</v>
      </c>
      <c r="J59">
        <f>IF(BinaryData!AF45=0,"",NormalizeData!AF45)</f>
        <v>0.98343100000000006</v>
      </c>
      <c r="K59">
        <f>IF(BinaryData!AG45=0,"",NormalizeData!AG45)</f>
        <v>1.0034430000000001</v>
      </c>
      <c r="L59">
        <f>IF(BinaryData!AH45=0,"",NormalizeData!AH45)</f>
        <v>0.99111099999999996</v>
      </c>
      <c r="N59">
        <f>CONTROLS!AA58</f>
        <v>3.1760180020218201E-2</v>
      </c>
      <c r="O59">
        <f>CONTROLS!AC58</f>
        <v>3.9492195975914031E-2</v>
      </c>
    </row>
    <row r="60" spans="1:15">
      <c r="A60">
        <f>NormalizeData!A46</f>
        <v>28.399722000000001</v>
      </c>
      <c r="B60">
        <f>CONTROLS!B59</f>
        <v>2.8317219999999992</v>
      </c>
      <c r="C60">
        <f>CONTROLS!V59</f>
        <v>1.0295427500000001</v>
      </c>
      <c r="D60">
        <f>CONTROLS!X59</f>
        <v>1.0068277499999998</v>
      </c>
      <c r="E60">
        <f>IF(BinaryData!AA46=0,"",NormalizeData!AA46)</f>
        <v>1.0160089999999999</v>
      </c>
      <c r="F60">
        <f>IF(BinaryData!AB46=0,"",NormalizeData!AB46)</f>
        <v>1.021123</v>
      </c>
      <c r="G60">
        <f>IF(BinaryData!AC46=0,"",NormalizeData!AC46)</f>
        <v>1.000203</v>
      </c>
      <c r="H60">
        <f>IF(BinaryData!AD46=0,"",NormalizeData!AD46)</f>
        <v>0.99021000000000003</v>
      </c>
      <c r="I60">
        <f>IF(BinaryData!AE46=0,"",NormalizeData!AE46)</f>
        <v>0.99203600000000003</v>
      </c>
      <c r="J60">
        <f>IF(BinaryData!AF46=0,"",NormalizeData!AF46)</f>
        <v>0.99204700000000001</v>
      </c>
      <c r="K60">
        <f>IF(BinaryData!AG46=0,"",NormalizeData!AG46)</f>
        <v>1.0125219999999999</v>
      </c>
      <c r="L60">
        <f>IF(BinaryData!AH46=0,"",NormalizeData!AH46)</f>
        <v>0.99985199999999996</v>
      </c>
      <c r="N60">
        <f>CONTROLS!AA59</f>
        <v>3.9688235170093747E-2</v>
      </c>
      <c r="O60">
        <f>CONTROLS!AC59</f>
        <v>4.6434762799544935E-2</v>
      </c>
    </row>
    <row r="61" spans="1:15">
      <c r="A61">
        <f>NormalizeData!A47</f>
        <v>28.649166999999998</v>
      </c>
      <c r="B61">
        <f>CONTROLS!B60</f>
        <v>3.0811669999999971</v>
      </c>
      <c r="C61">
        <f>CONTROLS!V60</f>
        <v>1.041485</v>
      </c>
      <c r="D61">
        <f>CONTROLS!X60</f>
        <v>1.0167625</v>
      </c>
      <c r="E61">
        <f>IF(BinaryData!AA47=0,"",NormalizeData!AA47)</f>
        <v>1.0364789999999999</v>
      </c>
      <c r="F61">
        <f>IF(BinaryData!AB47=0,"",NormalizeData!AB47)</f>
        <v>1.030589</v>
      </c>
      <c r="G61">
        <f>IF(BinaryData!AC47=0,"",NormalizeData!AC47)</f>
        <v>1.0136350000000001</v>
      </c>
      <c r="H61">
        <f>IF(BinaryData!AD47=0,"",NormalizeData!AD47)</f>
        <v>0.99966200000000005</v>
      </c>
      <c r="I61">
        <f>IF(BinaryData!AE47=0,"",NormalizeData!AE47)</f>
        <v>0.99871699999999997</v>
      </c>
      <c r="J61">
        <f>IF(BinaryData!AF47=0,"",NormalizeData!AF47)</f>
        <v>1.0044329999999999</v>
      </c>
      <c r="K61">
        <f>IF(BinaryData!AG47=0,"",NormalizeData!AG47)</f>
        <v>1.0214909999999999</v>
      </c>
      <c r="L61">
        <f>IF(BinaryData!AH47=0,"",NormalizeData!AH47)</f>
        <v>1.009023</v>
      </c>
      <c r="N61">
        <f>CONTROLS!AA60</f>
        <v>4.4220321022504297E-2</v>
      </c>
      <c r="O61">
        <f>CONTROLS!AC60</f>
        <v>4.9091310232395789E-2</v>
      </c>
    </row>
    <row r="62" spans="1:15">
      <c r="A62">
        <f>NormalizeData!A48</f>
        <v>28.897221999999999</v>
      </c>
      <c r="B62">
        <f>CONTROLS!B61</f>
        <v>3.3292219999999979</v>
      </c>
      <c r="C62">
        <f>CONTROLS!V61</f>
        <v>1.0589037499999998</v>
      </c>
      <c r="D62">
        <f>CONTROLS!X61</f>
        <v>1.0329495000000002</v>
      </c>
      <c r="E62">
        <f>IF(BinaryData!AA48=0,"",NormalizeData!AA48)</f>
        <v>1.0613349999999999</v>
      </c>
      <c r="F62">
        <f>IF(BinaryData!AB48=0,"",NormalizeData!AB48)</f>
        <v>1.050438</v>
      </c>
      <c r="G62">
        <f>IF(BinaryData!AC48=0,"",NormalizeData!AC48)</f>
        <v>1.024138</v>
      </c>
      <c r="H62">
        <f>IF(BinaryData!AD48=0,"",NormalizeData!AD48)</f>
        <v>1.009771</v>
      </c>
      <c r="I62">
        <f>IF(BinaryData!AE48=0,"",NormalizeData!AE48)</f>
        <v>1.0087079999999999</v>
      </c>
      <c r="J62">
        <f>IF(BinaryData!AF48=0,"",NormalizeData!AF48)</f>
        <v>1.010318</v>
      </c>
      <c r="K62">
        <f>IF(BinaryData!AG48=0,"",NormalizeData!AG48)</f>
        <v>1.0335110000000001</v>
      </c>
      <c r="L62">
        <f>IF(BinaryData!AH48=0,"",NormalizeData!AH48)</f>
        <v>1.0183439999999999</v>
      </c>
      <c r="N62">
        <f>CONTROLS!AA61</f>
        <v>4.5048920803758837E-2</v>
      </c>
      <c r="O62">
        <f>CONTROLS!AC61</f>
        <v>5.2450027966309688E-2</v>
      </c>
    </row>
    <row r="63" spans="1:15">
      <c r="A63">
        <f>NormalizeData!A49</f>
        <v>29.146667000000001</v>
      </c>
      <c r="B63">
        <f>CONTROLS!B62</f>
        <v>3.5786669999999994</v>
      </c>
      <c r="C63">
        <f>CONTROLS!V62</f>
        <v>1.07719425</v>
      </c>
      <c r="D63">
        <f>CONTROLS!X62</f>
        <v>1.0484022500000001</v>
      </c>
      <c r="E63">
        <f>IF(BinaryData!AA49=0,"",NormalizeData!AA49)</f>
        <v>1.0821970000000001</v>
      </c>
      <c r="F63">
        <f>IF(BinaryData!AB49=0,"",NormalizeData!AB49)</f>
        <v>1.0760080000000001</v>
      </c>
      <c r="G63">
        <f>IF(BinaryData!AC49=0,"",NormalizeData!AC49)</f>
        <v>1.0397620000000001</v>
      </c>
      <c r="H63">
        <f>IF(BinaryData!AD49=0,"",NormalizeData!AD49)</f>
        <v>1.036362</v>
      </c>
      <c r="I63">
        <f>IF(BinaryData!AE49=0,"",NormalizeData!AE49)</f>
        <v>1.022165</v>
      </c>
      <c r="J63">
        <f>IF(BinaryData!AF49=0,"",NormalizeData!AF49)</f>
        <v>1.021641</v>
      </c>
      <c r="K63">
        <f>IF(BinaryData!AG49=0,"",NormalizeData!AG49)</f>
        <v>1.065242</v>
      </c>
      <c r="L63">
        <f>IF(BinaryData!AH49=0,"",NormalizeData!AH49)</f>
        <v>1.022594</v>
      </c>
      <c r="N63">
        <f>CONTROLS!AA62</f>
        <v>4.373585339569816E-2</v>
      </c>
      <c r="O63">
        <f>CONTROLS!AC62</f>
        <v>5.1811506723088679E-2</v>
      </c>
    </row>
    <row r="64" spans="1:15">
      <c r="A64">
        <f>NormalizeData!A50</f>
        <v>29.396667000000001</v>
      </c>
      <c r="B64">
        <f>CONTROLS!B63</f>
        <v>3.8286669999999994</v>
      </c>
      <c r="C64">
        <f>CONTROLS!V63</f>
        <v>1.0999969999999999</v>
      </c>
      <c r="D64">
        <f>CONTROLS!X63</f>
        <v>1.062046</v>
      </c>
      <c r="E64">
        <f>IF(BinaryData!AA50=0,"",NormalizeData!AA50)</f>
        <v>1.093847</v>
      </c>
      <c r="F64">
        <f>IF(BinaryData!AB50=0,"",NormalizeData!AB50)</f>
        <v>1.0992299999999999</v>
      </c>
      <c r="G64">
        <f>IF(BinaryData!AC50=0,"",NormalizeData!AC50)</f>
        <v>1.050103</v>
      </c>
      <c r="H64">
        <f>IF(BinaryData!AD50=0,"",NormalizeData!AD50)</f>
        <v>1.0639609999999999</v>
      </c>
      <c r="I64">
        <f>IF(BinaryData!AE50=0,"",NormalizeData!AE50)</f>
        <v>1.0494429999999999</v>
      </c>
      <c r="J64">
        <f>IF(BinaryData!AF50=0,"",NormalizeData!AF50)</f>
        <v>1.0324580000000001</v>
      </c>
      <c r="K64">
        <f>IF(BinaryData!AG50=0,"",NormalizeData!AG50)</f>
        <v>1.092881</v>
      </c>
      <c r="L64">
        <f>IF(BinaryData!AH50=0,"",NormalizeData!AH50)</f>
        <v>1.0252030000000001</v>
      </c>
      <c r="N64">
        <f>CONTROLS!AA63</f>
        <v>3.5175736296487022E-2</v>
      </c>
      <c r="O64">
        <f>CONTROLS!AC63</f>
        <v>5.1930934114456276E-2</v>
      </c>
    </row>
    <row r="65" spans="1:15">
      <c r="A65">
        <f>NormalizeData!A51</f>
        <v>29.645278000000001</v>
      </c>
      <c r="B65">
        <f>CONTROLS!B64</f>
        <v>4.0772779999999997</v>
      </c>
      <c r="C65">
        <f>CONTROLS!V64</f>
        <v>1.1170964999999999</v>
      </c>
      <c r="D65">
        <f>CONTROLS!X64</f>
        <v>1.0758179999999999</v>
      </c>
      <c r="E65">
        <f>IF(BinaryData!AA51=0,"",NormalizeData!AA51)</f>
        <v>1.104708</v>
      </c>
      <c r="F65">
        <f>IF(BinaryData!AB51=0,"",NormalizeData!AB51)</f>
        <v>1.1272139999999999</v>
      </c>
      <c r="G65">
        <f>IF(BinaryData!AC51=0,"",NormalizeData!AC51)</f>
        <v>1.0552600000000001</v>
      </c>
      <c r="H65">
        <f>IF(BinaryData!AD51=0,"",NormalizeData!AD51)</f>
        <v>1.1015919999999999</v>
      </c>
      <c r="I65">
        <f>IF(BinaryData!AE51=0,"",NormalizeData!AE51)</f>
        <v>1.073507</v>
      </c>
      <c r="J65">
        <f>IF(BinaryData!AF51=0,"",NormalizeData!AF51)</f>
        <v>1.056182</v>
      </c>
      <c r="K65">
        <f>IF(BinaryData!AG51=0,"",NormalizeData!AG51)</f>
        <v>1.1124259999999999</v>
      </c>
      <c r="L65">
        <f>IF(BinaryData!AH51=0,"",NormalizeData!AH51)</f>
        <v>1.0306949999999999</v>
      </c>
      <c r="N65">
        <f>CONTROLS!AA64</f>
        <v>2.507975899007002E-2</v>
      </c>
      <c r="O65">
        <f>CONTROLS!AC64</f>
        <v>4.1997024045361445E-2</v>
      </c>
    </row>
    <row r="66" spans="1:15">
      <c r="A66">
        <f>NormalizeData!A52</f>
        <v>29.893611</v>
      </c>
      <c r="B66">
        <f>CONTROLS!B65</f>
        <v>4.3256109999999985</v>
      </c>
      <c r="C66">
        <f>CONTROLS!V65</f>
        <v>1.1426717499999999</v>
      </c>
      <c r="D66">
        <f>CONTROLS!X65</f>
        <v>1.0922052499999999</v>
      </c>
      <c r="E66">
        <f>IF(BinaryData!AA52=0,"",NormalizeData!AA52)</f>
        <v>1.1088979999999999</v>
      </c>
      <c r="F66">
        <f>IF(BinaryData!AB52=0,"",NormalizeData!AB52)</f>
        <v>1.1440239999999999</v>
      </c>
      <c r="G66">
        <f>IF(BinaryData!AC52=0,"",NormalizeData!AC52)</f>
        <v>1.0636730000000001</v>
      </c>
      <c r="H66">
        <f>IF(BinaryData!AD52=0,"",NormalizeData!AD52)</f>
        <v>1.126584</v>
      </c>
      <c r="I66">
        <f>IF(BinaryData!AE52=0,"",NormalizeData!AE52)</f>
        <v>1.1017490000000001</v>
      </c>
      <c r="J66">
        <f>IF(BinaryData!AF52=0,"",NormalizeData!AF52)</f>
        <v>1.0900799999999999</v>
      </c>
      <c r="K66">
        <f>IF(BinaryData!AG52=0,"",NormalizeData!AG52)</f>
        <v>1.125651</v>
      </c>
      <c r="L66">
        <f>IF(BinaryData!AH52=0,"",NormalizeData!AH52)</f>
        <v>1.0390459999999999</v>
      </c>
      <c r="N66">
        <f>CONTROLS!AA65</f>
        <v>1.6832200338933682E-2</v>
      </c>
      <c r="O66">
        <f>CONTROLS!AC65</f>
        <v>3.3144606412657866E-2</v>
      </c>
    </row>
    <row r="67" spans="1:15">
      <c r="A67">
        <f>NormalizeData!A53</f>
        <v>30.143332999999998</v>
      </c>
      <c r="B67">
        <f>CONTROLS!B66</f>
        <v>4.575332999999997</v>
      </c>
      <c r="C67">
        <f>CONTROLS!V66</f>
        <v>1.154128</v>
      </c>
      <c r="D67">
        <f>CONTROLS!X66</f>
        <v>1.1032662500000001</v>
      </c>
      <c r="E67">
        <f>IF(BinaryData!AA53=0,"",NormalizeData!AA53)</f>
        <v>1.112676</v>
      </c>
      <c r="F67">
        <f>IF(BinaryData!AB53=0,"",NormalizeData!AB53)</f>
        <v>1.159751</v>
      </c>
      <c r="G67">
        <f>IF(BinaryData!AC53=0,"",NormalizeData!AC53)</f>
        <v>1.0712710000000001</v>
      </c>
      <c r="H67">
        <f>IF(BinaryData!AD53=0,"",NormalizeData!AD53)</f>
        <v>1.1435070000000001</v>
      </c>
      <c r="I67">
        <f>IF(BinaryData!AE53=0,"",NormalizeData!AE53)</f>
        <v>1.1263860000000001</v>
      </c>
      <c r="J67">
        <f>IF(BinaryData!AF53=0,"",NormalizeData!AF53)</f>
        <v>1.1210869999999999</v>
      </c>
      <c r="K67">
        <f>IF(BinaryData!AG53=0,"",NormalizeData!AG53)</f>
        <v>1.1413800000000001</v>
      </c>
      <c r="L67">
        <f>IF(BinaryData!AH53=0,"",NormalizeData!AH53)</f>
        <v>1.043574</v>
      </c>
      <c r="N67">
        <f>CONTROLS!AA66</f>
        <v>1.4739194301815401E-2</v>
      </c>
      <c r="O67">
        <f>CONTROLS!AC66</f>
        <v>2.9234715634840692E-2</v>
      </c>
    </row>
    <row r="68" spans="1:15">
      <c r="A68">
        <f>NormalizeData!A54</f>
        <v>30.392222</v>
      </c>
      <c r="B68">
        <f>CONTROLS!B67</f>
        <v>4.8242219999999989</v>
      </c>
      <c r="C68">
        <f>CONTROLS!V67</f>
        <v>1.1652770000000001</v>
      </c>
      <c r="D68">
        <f>CONTROLS!X67</f>
        <v>1.1120665000000001</v>
      </c>
      <c r="E68">
        <f>IF(BinaryData!AA54=0,"",NormalizeData!AA54)</f>
        <v>1.118039</v>
      </c>
      <c r="F68">
        <f>IF(BinaryData!AB54=0,"",NormalizeData!AB54)</f>
        <v>1.1630830000000001</v>
      </c>
      <c r="G68">
        <f>IF(BinaryData!AC54=0,"",NormalizeData!AC54)</f>
        <v>1.078389</v>
      </c>
      <c r="H68">
        <f>IF(BinaryData!AD54=0,"",NormalizeData!AD54)</f>
        <v>1.1533169999999999</v>
      </c>
      <c r="I68">
        <f>IF(BinaryData!AE54=0,"",NormalizeData!AE54)</f>
        <v>1.143691</v>
      </c>
      <c r="J68">
        <f>IF(BinaryData!AF54=0,"",NormalizeData!AF54)</f>
        <v>1.140101</v>
      </c>
      <c r="K68">
        <f>IF(BinaryData!AG54=0,"",NormalizeData!AG54)</f>
        <v>1.149232</v>
      </c>
      <c r="L68">
        <f>IF(BinaryData!AH54=0,"",NormalizeData!AH54)</f>
        <v>1.0534239999999999</v>
      </c>
      <c r="N68">
        <f>CONTROLS!AA67</f>
        <v>1.4278094434015653E-2</v>
      </c>
      <c r="O68">
        <f>CONTROLS!AC67</f>
        <v>2.7601726425473257E-2</v>
      </c>
    </row>
    <row r="69" spans="1:15">
      <c r="A69">
        <f>NormalizeData!A55</f>
        <v>31.392778</v>
      </c>
      <c r="B69">
        <f>CONTROLS!B68</f>
        <v>5.8247779999999985</v>
      </c>
      <c r="C69">
        <f>CONTROLS!V68</f>
        <v>1.2076962500000001</v>
      </c>
      <c r="D69">
        <f>CONTROLS!X68</f>
        <v>1.143939</v>
      </c>
      <c r="E69">
        <f>IF(BinaryData!AA55=0,"",NormalizeData!AA55)</f>
        <v>1.157057</v>
      </c>
      <c r="F69">
        <f>IF(BinaryData!AB55=0,"",NormalizeData!AB55)</f>
        <v>1.2086250000000001</v>
      </c>
      <c r="G69">
        <f>IF(BinaryData!AC55=0,"",NormalizeData!AC55)</f>
        <v>1.0785990000000001</v>
      </c>
      <c r="H69">
        <f>IF(BinaryData!AD55=0,"",NormalizeData!AD55)</f>
        <v>1.1770339999999999</v>
      </c>
      <c r="I69">
        <f>IF(BinaryData!AE55=0,"",NormalizeData!AE55)</f>
        <v>1.1794830000000001</v>
      </c>
      <c r="J69">
        <f>IF(BinaryData!AF55=0,"",NormalizeData!AF55)</f>
        <v>1.1797850000000001</v>
      </c>
      <c r="K69">
        <f>IF(BinaryData!AG55=0,"",NormalizeData!AG55)</f>
        <v>1.1865810000000001</v>
      </c>
      <c r="L69">
        <f>IF(BinaryData!AH55=0,"",NormalizeData!AH55)</f>
        <v>1.1062970000000001</v>
      </c>
      <c r="N69">
        <f>CONTROLS!AA68</f>
        <v>2.1152456994795382E-2</v>
      </c>
      <c r="O69">
        <f>CONTROLS!AC68</f>
        <v>9.3139755206893063E-3</v>
      </c>
    </row>
    <row r="70" spans="1:15">
      <c r="A70">
        <f>NormalizeData!A56</f>
        <v>32.386944</v>
      </c>
      <c r="B70">
        <f>CONTROLS!B69</f>
        <v>6.8189439999999983</v>
      </c>
      <c r="C70">
        <f>CONTROLS!V69</f>
        <v>1.2350884999999998</v>
      </c>
      <c r="D70">
        <f>CONTROLS!X69</f>
        <v>1.1658869999999999</v>
      </c>
      <c r="E70">
        <f>IF(BinaryData!AA56=0,"",NormalizeData!AA56)</f>
        <v>1.235293</v>
      </c>
      <c r="F70">
        <f>IF(BinaryData!AB56=0,"",NormalizeData!AB56)</f>
        <v>1.228307</v>
      </c>
      <c r="G70">
        <f>IF(BinaryData!AC56=0,"",NormalizeData!AC56)</f>
        <v>1.121675</v>
      </c>
      <c r="H70">
        <f>IF(BinaryData!AD56=0,"",NormalizeData!AD56)</f>
        <v>1.201573</v>
      </c>
      <c r="I70">
        <f>IF(BinaryData!AE56=0,"",NormalizeData!AE56)</f>
        <v>1.207492</v>
      </c>
      <c r="J70">
        <f>IF(BinaryData!AF56=0,"",NormalizeData!AF56)</f>
        <v>1.200583</v>
      </c>
      <c r="K70">
        <f>IF(BinaryData!AG56=0,"",NormalizeData!AG56)</f>
        <v>1.206601</v>
      </c>
      <c r="L70">
        <f>IF(BinaryData!AH56=0,"",NormalizeData!AH56)</f>
        <v>1.205355</v>
      </c>
      <c r="N70">
        <f>CONTROLS!AA69</f>
        <v>1.990222248058408E-2</v>
      </c>
      <c r="O70">
        <f>CONTROLS!AC69</f>
        <v>1.4183356607893161E-2</v>
      </c>
    </row>
    <row r="71" spans="1:15">
      <c r="A71">
        <f>NormalizeData!A57</f>
        <v>33.381943999999997</v>
      </c>
      <c r="B71">
        <f>CONTROLS!B70</f>
        <v>7.8139439999999958</v>
      </c>
      <c r="C71">
        <f>CONTROLS!V70</f>
        <v>1.2563024999999999</v>
      </c>
      <c r="D71">
        <f>CONTROLS!X70</f>
        <v>1.18056575</v>
      </c>
      <c r="E71">
        <f>IF(BinaryData!AA57=0,"",NormalizeData!AA57)</f>
        <v>1.265579</v>
      </c>
      <c r="F71">
        <f>IF(BinaryData!AB57=0,"",NormalizeData!AB57)</f>
        <v>1.24373</v>
      </c>
      <c r="G71">
        <f>IF(BinaryData!AC57=0,"",NormalizeData!AC57)</f>
        <v>1.206698</v>
      </c>
      <c r="H71">
        <f>IF(BinaryData!AD57=0,"",NormalizeData!AD57)</f>
        <v>1.2309460000000001</v>
      </c>
      <c r="I71">
        <f>IF(BinaryData!AE57=0,"",NormalizeData!AE57)</f>
        <v>1.242083</v>
      </c>
      <c r="J71">
        <f>IF(BinaryData!AF57=0,"",NormalizeData!AF57)</f>
        <v>1.2234529999999999</v>
      </c>
      <c r="K71">
        <f>IF(BinaryData!AG57=0,"",NormalizeData!AG57)</f>
        <v>1.216977</v>
      </c>
      <c r="L71">
        <f>IF(BinaryData!AH57=0,"",NormalizeData!AH57)</f>
        <v>1.256289</v>
      </c>
      <c r="N71">
        <f>CONTROLS!AA70</f>
        <v>2.2323208976309811E-2</v>
      </c>
      <c r="O71">
        <f>CONTROLS!AC70</f>
        <v>2.3883727631660252E-2</v>
      </c>
    </row>
    <row r="72" spans="1:15">
      <c r="A72">
        <f>NormalizeData!A58</f>
        <v>34.379443999999999</v>
      </c>
      <c r="B72">
        <f>CONTROLS!B71</f>
        <v>8.8114439999999981</v>
      </c>
      <c r="C72">
        <f>CONTROLS!V71</f>
        <v>1.2777280000000002</v>
      </c>
      <c r="D72">
        <f>CONTROLS!X71</f>
        <v>1.211309</v>
      </c>
      <c r="E72">
        <f>IF(BinaryData!AA58=0,"",NormalizeData!AA58)</f>
        <v>1.2845409999999999</v>
      </c>
      <c r="F72">
        <f>IF(BinaryData!AB58=0,"",NormalizeData!AB58)</f>
        <v>1.2669980000000001</v>
      </c>
      <c r="G72">
        <f>IF(BinaryData!AC58=0,"",NormalizeData!AC58)</f>
        <v>1.217249</v>
      </c>
      <c r="H72">
        <f>IF(BinaryData!AD58=0,"",NormalizeData!AD58)</f>
        <v>1.2616019999999999</v>
      </c>
      <c r="I72">
        <f>IF(BinaryData!AE58=0,"",NormalizeData!AE58)</f>
        <v>1.2752250000000001</v>
      </c>
      <c r="J72">
        <f>IF(BinaryData!AF58=0,"",NormalizeData!AF58)</f>
        <v>1.2266589999999999</v>
      </c>
      <c r="K72">
        <f>IF(BinaryData!AG58=0,"",NormalizeData!AG58)</f>
        <v>1.2604249999999999</v>
      </c>
      <c r="L72">
        <f>IF(BinaryData!AH58=0,"",NormalizeData!AH58)</f>
        <v>1.26627</v>
      </c>
      <c r="N72">
        <f>CONTROLS!AA71</f>
        <v>1.8457288677737375E-2</v>
      </c>
      <c r="O72">
        <f>CONTROLS!AC71</f>
        <v>2.2067578223871055E-2</v>
      </c>
    </row>
    <row r="73" spans="1:15">
      <c r="A73">
        <f>NormalizeData!A59</f>
        <v>35.373888999999998</v>
      </c>
      <c r="B73">
        <f>CONTROLS!B72</f>
        <v>9.805888999999997</v>
      </c>
      <c r="C73">
        <f>CONTROLS!V72</f>
        <v>1.29941025</v>
      </c>
      <c r="D73">
        <f>CONTROLS!X72</f>
        <v>1.2462277500000001</v>
      </c>
      <c r="E73">
        <f>IF(BinaryData!AA59=0,"",NormalizeData!AA59)</f>
        <v>1.301604</v>
      </c>
      <c r="F73">
        <f>IF(BinaryData!AB59=0,"",NormalizeData!AB59)</f>
        <v>1.2825120000000001</v>
      </c>
      <c r="G73">
        <f>IF(BinaryData!AC59=0,"",NormalizeData!AC59)</f>
        <v>1.222099</v>
      </c>
      <c r="H73">
        <f>IF(BinaryData!AD59=0,"",NormalizeData!AD59)</f>
        <v>1.291266</v>
      </c>
      <c r="I73">
        <f>IF(BinaryData!AE59=0,"",NormalizeData!AE59)</f>
        <v>1.3063039999999999</v>
      </c>
      <c r="J73">
        <f>IF(BinaryData!AF59=0,"",NormalizeData!AF59)</f>
        <v>1.2371380000000001</v>
      </c>
      <c r="K73">
        <f>IF(BinaryData!AG59=0,"",NormalizeData!AG59)</f>
        <v>1.309974</v>
      </c>
      <c r="L73">
        <f>IF(BinaryData!AH59=0,"",NormalizeData!AH59)</f>
        <v>1.2630140000000001</v>
      </c>
      <c r="N73">
        <f>CONTROLS!AA72</f>
        <v>1.8622133182049794E-2</v>
      </c>
      <c r="O73">
        <f>CONTROLS!AC72</f>
        <v>2.8654635603743671E-2</v>
      </c>
    </row>
    <row r="74" spans="1:15">
      <c r="A74">
        <f>NormalizeData!A60</f>
        <v>36.370277999999999</v>
      </c>
      <c r="B74">
        <f>CONTROLS!B73</f>
        <v>10.802277999999998</v>
      </c>
      <c r="C74">
        <f>CONTROLS!V73</f>
        <v>1.3127445</v>
      </c>
      <c r="D74">
        <f>CONTROLS!X73</f>
        <v>1.2677835</v>
      </c>
      <c r="E74">
        <f>IF(BinaryData!AA60=0,"",NormalizeData!AA60)</f>
        <v>1.312581</v>
      </c>
      <c r="F74">
        <f>IF(BinaryData!AB60=0,"",NormalizeData!AB60)</f>
        <v>1.304117</v>
      </c>
      <c r="G74">
        <f>IF(BinaryData!AC60=0,"",NormalizeData!AC60)</f>
        <v>1.2069019999999999</v>
      </c>
      <c r="H74">
        <f>IF(BinaryData!AD60=0,"",NormalizeData!AD60)</f>
        <v>1.3120149999999999</v>
      </c>
      <c r="I74">
        <f>IF(BinaryData!AE60=0,"",NormalizeData!AE60)</f>
        <v>1.3325720000000001</v>
      </c>
      <c r="J74">
        <f>IF(BinaryData!AF60=0,"",NormalizeData!AF60)</f>
        <v>1.2974969999999999</v>
      </c>
      <c r="K74">
        <f>IF(BinaryData!AG60=0,"",NormalizeData!AG60)</f>
        <v>1.344662</v>
      </c>
      <c r="L74">
        <f>IF(BinaryData!AH60=0,"",NormalizeData!AH60)</f>
        <v>1.276098</v>
      </c>
      <c r="N74">
        <f>CONTROLS!AA73</f>
        <v>2.535296296293589E-2</v>
      </c>
      <c r="O74">
        <f>CONTROLS!AC73</f>
        <v>2.8125401573429486E-2</v>
      </c>
    </row>
    <row r="75" spans="1:15">
      <c r="A75">
        <f>NormalizeData!A61</f>
        <v>37.364167000000002</v>
      </c>
      <c r="B75">
        <f>CONTROLS!B74</f>
        <v>11.796167000000001</v>
      </c>
      <c r="C75">
        <f>CONTROLS!V74</f>
        <v>1.3288439999999999</v>
      </c>
      <c r="D75">
        <f>CONTROLS!X74</f>
        <v>1.2908525</v>
      </c>
      <c r="E75">
        <f>IF(BinaryData!AA61=0,"",NormalizeData!AA61)</f>
        <v>1.317466</v>
      </c>
      <c r="F75">
        <f>IF(BinaryData!AB61=0,"",NormalizeData!AB61)</f>
        <v>1.319005</v>
      </c>
      <c r="G75">
        <f>IF(BinaryData!AC61=0,"",NormalizeData!AC61)</f>
        <v>1.296416</v>
      </c>
      <c r="H75">
        <f>IF(BinaryData!AD61=0,"",NormalizeData!AD61)</f>
        <v>1.3320110000000001</v>
      </c>
      <c r="I75">
        <f>IF(BinaryData!AE61=0,"",NormalizeData!AE61)</f>
        <v>1.354263</v>
      </c>
      <c r="J75">
        <f>IF(BinaryData!AF61=0,"",NormalizeData!AF61)</f>
        <v>1.3179259999999999</v>
      </c>
      <c r="K75">
        <f>IF(BinaryData!AG61=0,"",NormalizeData!AG61)</f>
        <v>1.35205</v>
      </c>
      <c r="L75">
        <f>IF(BinaryData!AH61=0,"",NormalizeData!AH61)</f>
        <v>1.315415</v>
      </c>
      <c r="N75">
        <f>CONTROLS!AA74</f>
        <v>2.8850315896595254E-2</v>
      </c>
      <c r="O75">
        <f>CONTROLS!AC74</f>
        <v>2.9818732786622608E-2</v>
      </c>
    </row>
    <row r="76" spans="1:15">
      <c r="A76">
        <f>NormalizeData!A62</f>
        <v>38.360556000000003</v>
      </c>
      <c r="B76">
        <f>CONTROLS!B75</f>
        <v>12.792556000000001</v>
      </c>
      <c r="C76">
        <f>CONTROLS!V75</f>
        <v>1.3425007500000001</v>
      </c>
      <c r="D76">
        <f>CONTROLS!X75</f>
        <v>1.3190824999999999</v>
      </c>
      <c r="E76">
        <f>IF(BinaryData!AA62=0,"",NormalizeData!AA62)</f>
        <v>1.324562</v>
      </c>
      <c r="F76">
        <f>IF(BinaryData!AB62=0,"",NormalizeData!AB62)</f>
        <v>1.330176</v>
      </c>
      <c r="G76">
        <f>IF(BinaryData!AC62=0,"",NormalizeData!AC62)</f>
        <v>1.3222769999999999</v>
      </c>
      <c r="H76">
        <f>IF(BinaryData!AD62=0,"",NormalizeData!AD62)</f>
        <v>1.3566229999999999</v>
      </c>
      <c r="I76">
        <f>IF(BinaryData!AE62=0,"",NormalizeData!AE62)</f>
        <v>1.368085</v>
      </c>
      <c r="J76">
        <f>IF(BinaryData!AF62=0,"",NormalizeData!AF62)</f>
        <v>1.3365560000000001</v>
      </c>
      <c r="K76">
        <f>IF(BinaryData!AG62=0,"",NormalizeData!AG62)</f>
        <v>1.3717950000000001</v>
      </c>
      <c r="L76">
        <f>IF(BinaryData!AH62=0,"",NormalizeData!AH62)</f>
        <v>1.3470070000000001</v>
      </c>
      <c r="N76">
        <f>CONTROLS!AA75</f>
        <v>2.9262146280077766E-2</v>
      </c>
      <c r="O76">
        <f>CONTROLS!AC75</f>
        <v>3.3960764945252193E-2</v>
      </c>
    </row>
    <row r="77" spans="1:15">
      <c r="A77">
        <f>NormalizeData!A63</f>
        <v>39.355556</v>
      </c>
      <c r="B77">
        <f>CONTROLS!B76</f>
        <v>13.787555999999999</v>
      </c>
      <c r="C77">
        <f>CONTROLS!V76</f>
        <v>1.359361</v>
      </c>
      <c r="D77">
        <f>CONTROLS!X76</f>
        <v>1.3421877499999999</v>
      </c>
      <c r="E77">
        <f>IF(BinaryData!AA63=0,"",NormalizeData!AA63)</f>
        <v>1.3392839999999999</v>
      </c>
      <c r="F77">
        <f>IF(BinaryData!AB63=0,"",NormalizeData!AB63)</f>
        <v>1.3378399999999999</v>
      </c>
      <c r="G77">
        <f>IF(BinaryData!AC63=0,"",NormalizeData!AC63)</f>
        <v>1.330076</v>
      </c>
      <c r="H77">
        <f>IF(BinaryData!AD63=0,"",NormalizeData!AD63)</f>
        <v>1.3749560000000001</v>
      </c>
      <c r="I77">
        <f>IF(BinaryData!AE63=0,"",NormalizeData!AE63)</f>
        <v>1.38422</v>
      </c>
      <c r="J77">
        <f>IF(BinaryData!AF63=0,"",NormalizeData!AF63)</f>
        <v>1.3524579999999999</v>
      </c>
      <c r="K77">
        <f>IF(BinaryData!AG63=0,"",NormalizeData!AG63)</f>
        <v>1.389651</v>
      </c>
      <c r="L77">
        <f>IF(BinaryData!AH63=0,"",NormalizeData!AH63)</f>
        <v>1.373712</v>
      </c>
      <c r="N77">
        <f>CONTROLS!AA76</f>
        <v>2.2512065668584668E-2</v>
      </c>
      <c r="O77">
        <f>CONTROLS!AC76</f>
        <v>2.6964707432432178E-2</v>
      </c>
    </row>
    <row r="78" spans="1:15">
      <c r="A78">
        <f>NormalizeData!A64</f>
        <v>40.351388999999998</v>
      </c>
      <c r="B78">
        <f>CONTROLS!B77</f>
        <v>14.783388999999996</v>
      </c>
      <c r="C78">
        <f>CONTROLS!V77</f>
        <v>1.3709787500000001</v>
      </c>
      <c r="D78">
        <f>CONTROLS!X77</f>
        <v>1.36702725</v>
      </c>
      <c r="E78">
        <f>IF(BinaryData!AA64=0,"",NormalizeData!AA64)</f>
        <v>1.340668</v>
      </c>
      <c r="F78">
        <f>IF(BinaryData!AB64=0,"",NormalizeData!AB64)</f>
        <v>1.3594029999999999</v>
      </c>
      <c r="G78">
        <f>IF(BinaryData!AC64=0,"",NormalizeData!AC64)</f>
        <v>1.3261590000000001</v>
      </c>
      <c r="H78">
        <f>IF(BinaryData!AD64=0,"",NormalizeData!AD64)</f>
        <v>1.384274</v>
      </c>
      <c r="I78">
        <f>IF(BinaryData!AE64=0,"",NormalizeData!AE64)</f>
        <v>1.397359</v>
      </c>
      <c r="J78">
        <f>IF(BinaryData!AF64=0,"",NormalizeData!AF64)</f>
        <v>1.3673420000000001</v>
      </c>
      <c r="K78">
        <f>IF(BinaryData!AG64=0,"",NormalizeData!AG64)</f>
        <v>1.398631</v>
      </c>
      <c r="L78">
        <f>IF(BinaryData!AH64=0,"",NormalizeData!AH64)</f>
        <v>1.390109</v>
      </c>
      <c r="N78">
        <f>CONTROLS!AA77</f>
        <v>2.8040067657728693E-2</v>
      </c>
      <c r="O78">
        <f>CONTROLS!AC77</f>
        <v>2.3844299295988296E-2</v>
      </c>
    </row>
    <row r="79" spans="1:15">
      <c r="A79">
        <f>NormalizeData!A65</f>
        <v>41.345278</v>
      </c>
      <c r="B79">
        <f>CONTROLS!B78</f>
        <v>15.777277999999999</v>
      </c>
      <c r="C79">
        <f>CONTROLS!V78</f>
        <v>1.3824529999999999</v>
      </c>
      <c r="D79">
        <f>CONTROLS!X78</f>
        <v>1.3858495</v>
      </c>
      <c r="E79">
        <f>IF(BinaryData!AA65=0,"",NormalizeData!AA65)</f>
        <v>1.3460810000000001</v>
      </c>
      <c r="F79">
        <f>IF(BinaryData!AB65=0,"",NormalizeData!AB65)</f>
        <v>1.3684689999999999</v>
      </c>
      <c r="G79">
        <f>IF(BinaryData!AC65=0,"",NormalizeData!AC65)</f>
        <v>1.31751</v>
      </c>
      <c r="H79">
        <f>IF(BinaryData!AD65=0,"",NormalizeData!AD65)</f>
        <v>1.393019</v>
      </c>
      <c r="I79">
        <f>IF(BinaryData!AE65=0,"",NormalizeData!AE65)</f>
        <v>1.4014880000000001</v>
      </c>
      <c r="J79">
        <f>IF(BinaryData!AF65=0,"",NormalizeData!AF65)</f>
        <v>1.3713740000000001</v>
      </c>
      <c r="K79">
        <f>IF(BinaryData!AG65=0,"",NormalizeData!AG65)</f>
        <v>1.4033450000000001</v>
      </c>
      <c r="L79">
        <f>IF(BinaryData!AH65=0,"",NormalizeData!AH65)</f>
        <v>1.4008229999999999</v>
      </c>
      <c r="N79">
        <f>CONTROLS!AA78</f>
        <v>2.8103167923444708E-2</v>
      </c>
      <c r="O79">
        <f>CONTROLS!AC78</f>
        <v>2.5349453702200365E-2</v>
      </c>
    </row>
    <row r="80" spans="1:15">
      <c r="A80">
        <f>NormalizeData!A66</f>
        <v>42.340555999999999</v>
      </c>
      <c r="B80">
        <f>CONTROLS!B79</f>
        <v>16.772555999999998</v>
      </c>
      <c r="C80">
        <f>CONTROLS!V79</f>
        <v>1.3929879999999999</v>
      </c>
      <c r="D80">
        <f>CONTROLS!X79</f>
        <v>1.4077005</v>
      </c>
      <c r="E80">
        <f>IF(BinaryData!AA66=0,"",NormalizeData!AA66)</f>
        <v>1.361831</v>
      </c>
      <c r="F80">
        <f>IF(BinaryData!AB66=0,"",NormalizeData!AB66)</f>
        <v>1.374126</v>
      </c>
      <c r="G80">
        <f>IF(BinaryData!AC66=0,"",NormalizeData!AC66)</f>
        <v>1.3203929999999999</v>
      </c>
      <c r="H80">
        <f>IF(BinaryData!AD66=0,"",NormalizeData!AD66)</f>
        <v>1.39144</v>
      </c>
      <c r="I80">
        <f>IF(BinaryData!AE66=0,"",NormalizeData!AE66)</f>
        <v>1.420542</v>
      </c>
      <c r="J80">
        <f>IF(BinaryData!AF66=0,"",NormalizeData!AF66)</f>
        <v>1.3852260000000001</v>
      </c>
      <c r="K80">
        <f>IF(BinaryData!AG66=0,"",NormalizeData!AG66)</f>
        <v>1.4072720000000001</v>
      </c>
      <c r="L80">
        <f>IF(BinaryData!AH66=0,"",NormalizeData!AH66)</f>
        <v>1.407829</v>
      </c>
      <c r="N80">
        <f>CONTROLS!AA79</f>
        <v>2.8134080791808284E-2</v>
      </c>
      <c r="O80">
        <f>CONTROLS!AC79</f>
        <v>2.7063864967886632E-2</v>
      </c>
    </row>
    <row r="81" spans="1:15">
      <c r="A81">
        <f>NormalizeData!A67</f>
        <v>43.335000000000001</v>
      </c>
      <c r="B81">
        <f>CONTROLS!B80</f>
        <v>17.766999999999999</v>
      </c>
      <c r="C81">
        <f>CONTROLS!V80</f>
        <v>1.40461225</v>
      </c>
      <c r="D81">
        <f>CONTROLS!X80</f>
        <v>1.4283295</v>
      </c>
      <c r="E81">
        <f>IF(BinaryData!AA67=0,"",NormalizeData!AA67)</f>
        <v>1.364959</v>
      </c>
      <c r="F81">
        <f>IF(BinaryData!AB67=0,"",NormalizeData!AB67)</f>
        <v>1.3802650000000001</v>
      </c>
      <c r="G81">
        <f>IF(BinaryData!AC67=0,"",NormalizeData!AC67)</f>
        <v>1.391038</v>
      </c>
      <c r="H81">
        <f>IF(BinaryData!AD67=0,"",NormalizeData!AD67)</f>
        <v>1.396433</v>
      </c>
      <c r="I81">
        <f>IF(BinaryData!AE67=0,"",NormalizeData!AE67)</f>
        <v>1.4305559999999999</v>
      </c>
      <c r="J81">
        <f>IF(BinaryData!AF67=0,"",NormalizeData!AF67)</f>
        <v>1.394326</v>
      </c>
      <c r="K81">
        <f>IF(BinaryData!AG67=0,"",NormalizeData!AG67)</f>
        <v>1.417165</v>
      </c>
      <c r="L81">
        <f>IF(BinaryData!AH67=0,"",NormalizeData!AH67)</f>
        <v>1.417184</v>
      </c>
      <c r="N81">
        <f>CONTROLS!AA80</f>
        <v>3.3846057706179072E-2</v>
      </c>
      <c r="O81">
        <f>CONTROLS!AC80</f>
        <v>3.4555325286656828E-2</v>
      </c>
    </row>
    <row r="82" spans="1:15">
      <c r="A82">
        <f>NormalizeData!A68</f>
        <v>44.328611000000002</v>
      </c>
      <c r="B82">
        <f>CONTROLS!B81</f>
        <v>18.760611000000001</v>
      </c>
      <c r="C82">
        <f>CONTROLS!V81</f>
        <v>1.41179725</v>
      </c>
      <c r="D82">
        <f>CONTROLS!X81</f>
        <v>1.4475279999999999</v>
      </c>
      <c r="E82">
        <f>IF(BinaryData!AA68=0,"",NormalizeData!AA68)</f>
        <v>1.367442</v>
      </c>
      <c r="F82">
        <f>IF(BinaryData!AB68=0,"",NormalizeData!AB68)</f>
        <v>1.3881749999999999</v>
      </c>
      <c r="G82">
        <f>IF(BinaryData!AC68=0,"",NormalizeData!AC68)</f>
        <v>1.3957120000000001</v>
      </c>
      <c r="H82">
        <f>IF(BinaryData!AD68=0,"",NormalizeData!AD68)</f>
        <v>1.40741</v>
      </c>
      <c r="I82">
        <f>IF(BinaryData!AE68=0,"",NormalizeData!AE68)</f>
        <v>1.437959</v>
      </c>
      <c r="J82">
        <f>IF(BinaryData!AF68=0,"",NormalizeData!AF68)</f>
        <v>1.3864860000000001</v>
      </c>
      <c r="K82">
        <f>IF(BinaryData!AG68=0,"",NormalizeData!AG68)</f>
        <v>1.432949</v>
      </c>
      <c r="L82">
        <f>IF(BinaryData!AH68=0,"",NormalizeData!AH68)</f>
        <v>1.4210929999999999</v>
      </c>
      <c r="N82">
        <f>CONTROLS!AA81</f>
        <v>3.3541462384885111E-2</v>
      </c>
      <c r="O82">
        <f>CONTROLS!AC81</f>
        <v>2.7829882955796519E-2</v>
      </c>
    </row>
    <row r="83" spans="1:15">
      <c r="A83">
        <f>NormalizeData!A69</f>
        <v>45.324167000000003</v>
      </c>
      <c r="B83">
        <f>CONTROLS!B82</f>
        <v>19.756167000000001</v>
      </c>
      <c r="C83">
        <f>CONTROLS!V82</f>
        <v>1.4254797499999998</v>
      </c>
      <c r="D83">
        <f>CONTROLS!X82</f>
        <v>1.4749997499999998</v>
      </c>
      <c r="E83">
        <f>IF(BinaryData!AA69=0,"",NormalizeData!AA69)</f>
        <v>1.372287</v>
      </c>
      <c r="F83">
        <f>IF(BinaryData!AB69=0,"",NormalizeData!AB69)</f>
        <v>1.4015610000000001</v>
      </c>
      <c r="G83">
        <f>IF(BinaryData!AC69=0,"",NormalizeData!AC69)</f>
        <v>1.404854</v>
      </c>
      <c r="H83">
        <f>IF(BinaryData!AD69=0,"",NormalizeData!AD69)</f>
        <v>1.415619</v>
      </c>
      <c r="I83">
        <f>IF(BinaryData!AE69=0,"",NormalizeData!AE69)</f>
        <v>1.451468</v>
      </c>
      <c r="J83">
        <f>IF(BinaryData!AF69=0,"",NormalizeData!AF69)</f>
        <v>1.396358</v>
      </c>
      <c r="K83">
        <f>IF(BinaryData!AG69=0,"",NormalizeData!AG69)</f>
        <v>1.4454910000000001</v>
      </c>
      <c r="L83">
        <f>IF(BinaryData!AH69=0,"",NormalizeData!AH69)</f>
        <v>1.4328689999999999</v>
      </c>
      <c r="N83">
        <f>CONTROLS!AA82</f>
        <v>3.4962083789680833E-2</v>
      </c>
      <c r="O83">
        <f>CONTROLS!AC82</f>
        <v>3.1386650903157363E-2</v>
      </c>
    </row>
    <row r="84" spans="1:15">
      <c r="A84">
        <f>NormalizeData!A70</f>
        <v>46.318888999999999</v>
      </c>
      <c r="B84">
        <f>CONTROLS!B83</f>
        <v>20.750888999999997</v>
      </c>
      <c r="C84">
        <f>CONTROLS!V83</f>
        <v>1.4353984999999998</v>
      </c>
      <c r="D84">
        <f>CONTROLS!X83</f>
        <v>1.496081</v>
      </c>
      <c r="E84">
        <f>IF(BinaryData!AA70=0,"",NormalizeData!AA70)</f>
        <v>1.383343</v>
      </c>
      <c r="F84">
        <f>IF(BinaryData!AB70=0,"",NormalizeData!AB70)</f>
        <v>1.4061300000000001</v>
      </c>
      <c r="G84">
        <f>IF(BinaryData!AC70=0,"",NormalizeData!AC70)</f>
        <v>1.4255450000000001</v>
      </c>
      <c r="H84">
        <f>IF(BinaryData!AD70=0,"",NormalizeData!AD70)</f>
        <v>1.4247449999999999</v>
      </c>
      <c r="I84">
        <f>IF(BinaryData!AE70=0,"",NormalizeData!AE70)</f>
        <v>1.4664189999999999</v>
      </c>
      <c r="J84">
        <f>IF(BinaryData!AF70=0,"",NormalizeData!AF70)</f>
        <v>1.399678</v>
      </c>
      <c r="K84">
        <f>IF(BinaryData!AG70=0,"",NormalizeData!AG70)</f>
        <v>1.458129</v>
      </c>
      <c r="L84">
        <f>IF(BinaryData!AH70=0,"",NormalizeData!AH70)</f>
        <v>1.433781</v>
      </c>
      <c r="N84">
        <f>CONTROLS!AA83</f>
        <v>3.5058977628181484E-2</v>
      </c>
      <c r="O84">
        <f>CONTROLS!AC83</f>
        <v>3.3700889335446335E-2</v>
      </c>
    </row>
    <row r="85" spans="1:15">
      <c r="A85">
        <f>NormalizeData!A71</f>
        <v>47.315556000000001</v>
      </c>
      <c r="B85">
        <f>CONTROLS!B84</f>
        <v>21.747555999999999</v>
      </c>
      <c r="C85">
        <f>CONTROLS!V84</f>
        <v>1.4500917499999999</v>
      </c>
      <c r="D85">
        <f>CONTROLS!X84</f>
        <v>1.5205195</v>
      </c>
      <c r="E85">
        <f>IF(BinaryData!AA71=0,"",NormalizeData!AA71)</f>
        <v>1.390228</v>
      </c>
      <c r="F85">
        <f>IF(BinaryData!AB71=0,"",NormalizeData!AB71)</f>
        <v>1.418509</v>
      </c>
      <c r="G85">
        <f>IF(BinaryData!AC71=0,"",NormalizeData!AC71)</f>
        <v>1.4440539999999999</v>
      </c>
      <c r="H85">
        <f>IF(BinaryData!AD71=0,"",NormalizeData!AD71)</f>
        <v>1.4459280000000001</v>
      </c>
      <c r="I85">
        <f>IF(BinaryData!AE71=0,"",NormalizeData!AE71)</f>
        <v>1.4801120000000001</v>
      </c>
      <c r="J85">
        <f>IF(BinaryData!AF71=0,"",NormalizeData!AF71)</f>
        <v>1.4244939999999999</v>
      </c>
      <c r="K85">
        <f>IF(BinaryData!AG71=0,"",NormalizeData!AG71)</f>
        <v>1.4688399999999999</v>
      </c>
      <c r="L85">
        <f>IF(BinaryData!AH71=0,"",NormalizeData!AH71)</f>
        <v>1.4447760000000001</v>
      </c>
      <c r="N85">
        <f>CONTROLS!AA84</f>
        <v>3.8454202591090919E-2</v>
      </c>
      <c r="O85">
        <f>CONTROLS!AC84</f>
        <v>4.3095080125229987E-2</v>
      </c>
    </row>
    <row r="86" spans="1:15">
      <c r="A86">
        <f>NormalizeData!A72</f>
        <v>48.311388999999998</v>
      </c>
      <c r="B86">
        <f>CONTROLS!B85</f>
        <v>22.743388999999997</v>
      </c>
      <c r="C86">
        <f>CONTROLS!V85</f>
        <v>1.4652915</v>
      </c>
      <c r="D86">
        <f>CONTROLS!X85</f>
        <v>1.544934</v>
      </c>
      <c r="E86">
        <f>IF(BinaryData!AA72=0,"",NormalizeData!AA72)</f>
        <v>1.3980220000000001</v>
      </c>
      <c r="F86">
        <f>IF(BinaryData!AB72=0,"",NormalizeData!AB72)</f>
        <v>1.435934</v>
      </c>
      <c r="G86">
        <f>IF(BinaryData!AC72=0,"",NormalizeData!AC72)</f>
        <v>1.4608719999999999</v>
      </c>
      <c r="H86">
        <f>IF(BinaryData!AD72=0,"",NormalizeData!AD72)</f>
        <v>1.4438709999999999</v>
      </c>
      <c r="I86">
        <f>IF(BinaryData!AE72=0,"",NormalizeData!AE72)</f>
        <v>1.498661</v>
      </c>
      <c r="J86">
        <f>IF(BinaryData!AF72=0,"",NormalizeData!AF72)</f>
        <v>1.4394670000000001</v>
      </c>
      <c r="K86">
        <f>IF(BinaryData!AG72=0,"",NormalizeData!AG72)</f>
        <v>1.4716469999999999</v>
      </c>
      <c r="L86">
        <f>IF(BinaryData!AH72=0,"",NormalizeData!AH72)</f>
        <v>1.4652480000000001</v>
      </c>
      <c r="N86">
        <f>CONTROLS!AA85</f>
        <v>3.6099804565491292E-2</v>
      </c>
      <c r="O86">
        <f>CONTROLS!AC85</f>
        <v>4.2430859265397913E-2</v>
      </c>
    </row>
    <row r="87" spans="1:15">
      <c r="A87">
        <f>NormalizeData!A73</f>
        <v>49.306389000000003</v>
      </c>
      <c r="B87">
        <f>CONTROLS!B86</f>
        <v>23.738389000000002</v>
      </c>
      <c r="C87">
        <f>CONTROLS!V86</f>
        <v>1.478872</v>
      </c>
      <c r="D87">
        <f>CONTROLS!X86</f>
        <v>1.5696952500000001</v>
      </c>
      <c r="E87">
        <f>IF(BinaryData!AA73=0,"",NormalizeData!AA73)</f>
        <v>1.4065350000000001</v>
      </c>
      <c r="F87">
        <f>IF(BinaryData!AB73=0,"",NormalizeData!AB73)</f>
        <v>1.4442219999999999</v>
      </c>
      <c r="G87">
        <f>IF(BinaryData!AC73=0,"",NormalizeData!AC73)</f>
        <v>1.4586250000000001</v>
      </c>
      <c r="H87">
        <f>IF(BinaryData!AD73=0,"",NormalizeData!AD73)</f>
        <v>1.455079</v>
      </c>
      <c r="I87">
        <f>IF(BinaryData!AE73=0,"",NormalizeData!AE73)</f>
        <v>1.5084120000000001</v>
      </c>
      <c r="J87">
        <f>IF(BinaryData!AF73=0,"",NormalizeData!AF73)</f>
        <v>1.443468</v>
      </c>
      <c r="K87">
        <f>IF(BinaryData!AG73=0,"",NormalizeData!AG73)</f>
        <v>1.487455</v>
      </c>
      <c r="L87">
        <f>IF(BinaryData!AH73=0,"",NormalizeData!AH73)</f>
        <v>1.4698929999999999</v>
      </c>
      <c r="N87">
        <f>CONTROLS!AA86</f>
        <v>3.8770657900015118E-2</v>
      </c>
      <c r="O87">
        <f>CONTROLS!AC86</f>
        <v>4.7089216991968171E-2</v>
      </c>
    </row>
    <row r="88" spans="1:15">
      <c r="A88">
        <f>NormalizeData!A74</f>
        <v>50.303333000000002</v>
      </c>
      <c r="B88">
        <f>CONTROLS!B87</f>
        <v>24.735333000000001</v>
      </c>
      <c r="C88">
        <f>CONTROLS!V87</f>
        <v>1.4934229999999999</v>
      </c>
      <c r="D88">
        <f>CONTROLS!X87</f>
        <v>1.5956567500000001</v>
      </c>
      <c r="E88">
        <f>IF(BinaryData!AA74=0,"",NormalizeData!AA74)</f>
        <v>1.4166339999999999</v>
      </c>
      <c r="F88">
        <f>IF(BinaryData!AB74=0,"",NormalizeData!AB74)</f>
        <v>1.4521580000000001</v>
      </c>
      <c r="G88">
        <f>IF(BinaryData!AC74=0,"",NormalizeData!AC74)</f>
        <v>1.4742919999999999</v>
      </c>
      <c r="H88">
        <f>IF(BinaryData!AD74=0,"",NormalizeData!AD74)</f>
        <v>1.4627870000000001</v>
      </c>
      <c r="I88">
        <f>IF(BinaryData!AE74=0,"",NormalizeData!AE74)</f>
        <v>1.517714</v>
      </c>
      <c r="J88">
        <f>IF(BinaryData!AF74=0,"",NormalizeData!AF74)</f>
        <v>1.454215</v>
      </c>
      <c r="K88">
        <f>IF(BinaryData!AG74=0,"",NormalizeData!AG74)</f>
        <v>1.5055810000000001</v>
      </c>
      <c r="L88">
        <f>IF(BinaryData!AH74=0,"",NormalizeData!AH74)</f>
        <v>1.4920500000000001</v>
      </c>
      <c r="N88">
        <f>CONTROLS!AA87</f>
        <v>4.0161371133631996E-2</v>
      </c>
      <c r="O88">
        <f>CONTROLS!AC87</f>
        <v>5.1378078602811392E-2</v>
      </c>
    </row>
    <row r="89" spans="1:15">
      <c r="A89">
        <f>NormalizeData!A75</f>
        <v>51.3</v>
      </c>
      <c r="B89">
        <f>CONTROLS!B88</f>
        <v>25.731999999999996</v>
      </c>
      <c r="C89">
        <f>CONTROLS!V88</f>
        <v>1.5065522499999999</v>
      </c>
      <c r="D89">
        <f>CONTROLS!X88</f>
        <v>1.6236885000000001</v>
      </c>
      <c r="E89">
        <f>IF(BinaryData!AA75=0,"",NormalizeData!AA75)</f>
        <v>1.4254450000000001</v>
      </c>
      <c r="F89">
        <f>IF(BinaryData!AB75=0,"",NormalizeData!AB75)</f>
        <v>1.468729</v>
      </c>
      <c r="G89">
        <f>IF(BinaryData!AC75=0,"",NormalizeData!AC75)</f>
        <v>1.479419</v>
      </c>
      <c r="H89">
        <f>IF(BinaryData!AD75=0,"",NormalizeData!AD75)</f>
        <v>1.473838</v>
      </c>
      <c r="I89">
        <f>IF(BinaryData!AE75=0,"",NormalizeData!AE75)</f>
        <v>1.5365869999999999</v>
      </c>
      <c r="J89">
        <f>IF(BinaryData!AF75=0,"",NormalizeData!AF75)</f>
        <v>1.4732559999999999</v>
      </c>
      <c r="K89">
        <f>IF(BinaryData!AG75=0,"",NormalizeData!AG75)</f>
        <v>1.5216400000000001</v>
      </c>
      <c r="L89">
        <f>IF(BinaryData!AH75=0,"",NormalizeData!AH75)</f>
        <v>1.5074700000000001</v>
      </c>
      <c r="N89">
        <f>CONTROLS!AA88</f>
        <v>4.1618427179756161E-2</v>
      </c>
      <c r="O89">
        <f>CONTROLS!AC88</f>
        <v>5.6952041101848656E-2</v>
      </c>
    </row>
    <row r="90" spans="1:15">
      <c r="A90">
        <f>NormalizeData!A76</f>
        <v>52.296944000000003</v>
      </c>
      <c r="B90">
        <f>CONTROLS!B89</f>
        <v>26.728944000000002</v>
      </c>
      <c r="C90">
        <f>CONTROLS!V89</f>
        <v>1.5167822499999999</v>
      </c>
      <c r="D90">
        <f>CONTROLS!X89</f>
        <v>1.647133</v>
      </c>
      <c r="E90">
        <f>IF(BinaryData!AA76=0,"",NormalizeData!AA76)</f>
        <v>1.4384459999999999</v>
      </c>
      <c r="F90">
        <f>IF(BinaryData!AB76=0,"",NormalizeData!AB76)</f>
        <v>1.4791380000000001</v>
      </c>
      <c r="G90">
        <f>IF(BinaryData!AC76=0,"",NormalizeData!AC76)</f>
        <v>1.4918499999999999</v>
      </c>
      <c r="H90">
        <f>IF(BinaryData!AD76=0,"",NormalizeData!AD76)</f>
        <v>1.4773270000000001</v>
      </c>
      <c r="I90">
        <f>IF(BinaryData!AE76=0,"",NormalizeData!AE76)</f>
        <v>1.5447010000000001</v>
      </c>
      <c r="J90">
        <f>IF(BinaryData!AF76=0,"",NormalizeData!AF76)</f>
        <v>1.4825410000000001</v>
      </c>
      <c r="K90">
        <f>IF(BinaryData!AG76=0,"",NormalizeData!AG76)</f>
        <v>1.533196</v>
      </c>
      <c r="L90">
        <f>IF(BinaryData!AH76=0,"",NormalizeData!AH76)</f>
        <v>1.519271</v>
      </c>
      <c r="N90">
        <f>CONTROLS!AA89</f>
        <v>4.0391058617595101E-2</v>
      </c>
      <c r="O90">
        <f>CONTROLS!AC89</f>
        <v>5.9699690926056474E-2</v>
      </c>
    </row>
    <row r="91" spans="1:15">
      <c r="A91">
        <f>NormalizeData!A77</f>
        <v>53.292499999999997</v>
      </c>
      <c r="B91">
        <f>CONTROLS!B90</f>
        <v>27.724499999999995</v>
      </c>
      <c r="C91">
        <f>CONTROLS!V90</f>
        <v>1.5340832499999999</v>
      </c>
      <c r="D91">
        <f>CONTROLS!X90</f>
        <v>1.6756089999999999</v>
      </c>
      <c r="E91">
        <f>IF(BinaryData!AA77=0,"",NormalizeData!AA77)</f>
        <v>1.4556180000000001</v>
      </c>
      <c r="F91">
        <f>IF(BinaryData!AB77=0,"",NormalizeData!AB77)</f>
        <v>1.4934259999999999</v>
      </c>
      <c r="G91">
        <f>IF(BinaryData!AC77=0,"",NormalizeData!AC77)</f>
        <v>1.5015289999999999</v>
      </c>
      <c r="H91">
        <f>IF(BinaryData!AD77=0,"",NormalizeData!AD77)</f>
        <v>1.4943489999999999</v>
      </c>
      <c r="I91">
        <f>IF(BinaryData!AE77=0,"",NormalizeData!AE77)</f>
        <v>1.5547850000000001</v>
      </c>
      <c r="J91">
        <f>IF(BinaryData!AF77=0,"",NormalizeData!AF77)</f>
        <v>1.5166040000000001</v>
      </c>
      <c r="K91">
        <f>IF(BinaryData!AG77=0,"",NormalizeData!AG77)</f>
        <v>1.54871</v>
      </c>
      <c r="L91">
        <f>IF(BinaryData!AH77=0,"",NormalizeData!AH77)</f>
        <v>1.53342</v>
      </c>
      <c r="N91">
        <f>CONTROLS!AA90</f>
        <v>3.9367373101550224E-2</v>
      </c>
      <c r="O91">
        <f>CONTROLS!AC90</f>
        <v>5.3740079537219328E-2</v>
      </c>
    </row>
    <row r="92" spans="1:15">
      <c r="A92">
        <f>NormalizeData!A78</f>
        <v>54.287222</v>
      </c>
      <c r="B92">
        <f>CONTROLS!B91</f>
        <v>28.719221999999998</v>
      </c>
      <c r="C92">
        <f>CONTROLS!V91</f>
        <v>1.5519477500000001</v>
      </c>
      <c r="D92">
        <f>CONTROLS!X91</f>
        <v>1.6956812499999998</v>
      </c>
      <c r="E92">
        <f>IF(BinaryData!AA78=0,"",NormalizeData!AA78)</f>
        <v>1.465903</v>
      </c>
      <c r="F92">
        <f>IF(BinaryData!AB78=0,"",NormalizeData!AB78)</f>
        <v>1.5168630000000001</v>
      </c>
      <c r="G92">
        <f>IF(BinaryData!AC78=0,"",NormalizeData!AC78)</f>
        <v>1.5151300000000001</v>
      </c>
      <c r="H92">
        <f>IF(BinaryData!AD78=0,"",NormalizeData!AD78)</f>
        <v>1.5044470000000001</v>
      </c>
      <c r="I92">
        <f>IF(BinaryData!AE78=0,"",NormalizeData!AE78)</f>
        <v>1.571698</v>
      </c>
      <c r="J92">
        <f>IF(BinaryData!AF78=0,"",NormalizeData!AF78)</f>
        <v>1.5211669999999999</v>
      </c>
      <c r="K92">
        <f>IF(BinaryData!AG78=0,"",NormalizeData!AG78)</f>
        <v>1.5632159999999999</v>
      </c>
      <c r="L92">
        <f>IF(BinaryData!AH78=0,"",NormalizeData!AH78)</f>
        <v>1.55138</v>
      </c>
      <c r="N92">
        <f>CONTROLS!AA91</f>
        <v>3.8364067053906881E-2</v>
      </c>
      <c r="O92">
        <f>CONTROLS!AC91</f>
        <v>5.6469760128024925E-2</v>
      </c>
    </row>
    <row r="93" spans="1:15">
      <c r="A93">
        <f>NormalizeData!A79</f>
        <v>55.281666999999999</v>
      </c>
      <c r="B93">
        <f>CONTROLS!B92</f>
        <v>29.713666999999997</v>
      </c>
      <c r="C93">
        <f>CONTROLS!V92</f>
        <v>1.56541525</v>
      </c>
      <c r="D93">
        <f>CONTROLS!X92</f>
        <v>1.711322</v>
      </c>
      <c r="E93">
        <f>IF(BinaryData!AA79=0,"",NormalizeData!AA79)</f>
        <v>1.484423</v>
      </c>
      <c r="F93">
        <f>IF(BinaryData!AB79=0,"",NormalizeData!AB79)</f>
        <v>1.5263610000000001</v>
      </c>
      <c r="G93">
        <f>IF(BinaryData!AC79=0,"",NormalizeData!AC79)</f>
        <v>1.527528</v>
      </c>
      <c r="H93">
        <f>IF(BinaryData!AD79=0,"",NormalizeData!AD79)</f>
        <v>1.5213669999999999</v>
      </c>
      <c r="I93">
        <f>IF(BinaryData!AE79=0,"",NormalizeData!AE79)</f>
        <v>1.5761259999999999</v>
      </c>
      <c r="J93">
        <f>IF(BinaryData!AF79=0,"",NormalizeData!AF79)</f>
        <v>1.534449</v>
      </c>
      <c r="K93">
        <f>IF(BinaryData!AG79=0,"",NormalizeData!AG79)</f>
        <v>1.5766610000000001</v>
      </c>
      <c r="L93">
        <f>IF(BinaryData!AH79=0,"",NormalizeData!AH79)</f>
        <v>1.56663</v>
      </c>
      <c r="N93">
        <f>CONTROLS!AA92</f>
        <v>4.2622533190594634E-2</v>
      </c>
      <c r="O93">
        <f>CONTROLS!AC92</f>
        <v>6.1749131950713812E-2</v>
      </c>
    </row>
    <row r="94" spans="1:15">
      <c r="A94">
        <f>NormalizeData!A80</f>
        <v>56.276944</v>
      </c>
      <c r="B94">
        <f>CONTROLS!B93</f>
        <v>30.708943999999999</v>
      </c>
      <c r="C94">
        <f>CONTROLS!V93</f>
        <v>1.57540725</v>
      </c>
      <c r="D94">
        <f>CONTROLS!X93</f>
        <v>1.7335984999999998</v>
      </c>
      <c r="E94">
        <f>IF(BinaryData!AA80=0,"",NormalizeData!AA80)</f>
        <v>1.4930410000000001</v>
      </c>
      <c r="F94">
        <f>IF(BinaryData!AB80=0,"",NormalizeData!AB80)</f>
        <v>1.541056</v>
      </c>
      <c r="G94">
        <f>IF(BinaryData!AC80=0,"",NormalizeData!AC80)</f>
        <v>1.5395719999999999</v>
      </c>
      <c r="H94">
        <f>IF(BinaryData!AD80=0,"",NormalizeData!AD80)</f>
        <v>1.5246059999999999</v>
      </c>
      <c r="I94">
        <f>IF(BinaryData!AE80=0,"",NormalizeData!AE80)</f>
        <v>1.5890690000000001</v>
      </c>
      <c r="J94">
        <f>IF(BinaryData!AF80=0,"",NormalizeData!AF80)</f>
        <v>1.5350870000000001</v>
      </c>
      <c r="K94">
        <f>IF(BinaryData!AG80=0,"",NormalizeData!AG80)</f>
        <v>1.5919909999999999</v>
      </c>
      <c r="L94">
        <f>IF(BinaryData!AH80=0,"",NormalizeData!AH80)</f>
        <v>1.5794079999999999</v>
      </c>
      <c r="N94">
        <f>CONTROLS!AA93</f>
        <v>4.1943539918760583E-2</v>
      </c>
      <c r="O94">
        <f>CONTROLS!AC93</f>
        <v>5.9406146918199162E-2</v>
      </c>
    </row>
    <row r="95" spans="1:15">
      <c r="A95">
        <f>NormalizeData!A81</f>
        <v>57.273055999999997</v>
      </c>
      <c r="B95">
        <f>CONTROLS!B94</f>
        <v>31.705055999999995</v>
      </c>
      <c r="C95">
        <f>CONTROLS!V94</f>
        <v>1.58986425</v>
      </c>
      <c r="D95">
        <f>CONTROLS!X94</f>
        <v>1.7581504999999999</v>
      </c>
      <c r="E95">
        <f>IF(BinaryData!AA81=0,"",NormalizeData!AA81)</f>
        <v>1.5159370000000001</v>
      </c>
      <c r="F95">
        <f>IF(BinaryData!AB81=0,"",NormalizeData!AB81)</f>
        <v>1.5588310000000001</v>
      </c>
      <c r="G95">
        <f>IF(BinaryData!AC81=0,"",NormalizeData!AC81)</f>
        <v>1.5475680000000001</v>
      </c>
      <c r="H95">
        <f>IF(BinaryData!AD81=0,"",NormalizeData!AD81)</f>
        <v>1.5457540000000001</v>
      </c>
      <c r="I95">
        <f>IF(BinaryData!AE81=0,"",NormalizeData!AE81)</f>
        <v>1.610344</v>
      </c>
      <c r="J95">
        <f>IF(BinaryData!AF81=0,"",NormalizeData!AF81)</f>
        <v>1.5549980000000001</v>
      </c>
      <c r="K95">
        <f>IF(BinaryData!AG81=0,"",NormalizeData!AG81)</f>
        <v>1.6019699999999999</v>
      </c>
      <c r="L95">
        <f>IF(BinaryData!AH81=0,"",NormalizeData!AH81)</f>
        <v>1.6018539999999999</v>
      </c>
      <c r="N95">
        <f>CONTROLS!AA94</f>
        <v>4.5467177790687693E-2</v>
      </c>
      <c r="O95">
        <f>CONTROLS!AC94</f>
        <v>6.37726358166259E-2</v>
      </c>
    </row>
    <row r="96" spans="1:15">
      <c r="A96">
        <f>NormalizeData!A82</f>
        <v>58.269444</v>
      </c>
      <c r="B96">
        <f>CONTROLS!B95</f>
        <v>32.701443999999995</v>
      </c>
      <c r="C96">
        <f>CONTROLS!V95</f>
        <v>1.59939075</v>
      </c>
      <c r="D96">
        <f>CONTROLS!X95</f>
        <v>1.7831845</v>
      </c>
      <c r="E96">
        <f>IF(BinaryData!AA82=0,"",NormalizeData!AA82)</f>
        <v>1.521749</v>
      </c>
      <c r="F96">
        <f>IF(BinaryData!AB82=0,"",NormalizeData!AB82)</f>
        <v>1.5732710000000001</v>
      </c>
      <c r="G96">
        <f>IF(BinaryData!AC82=0,"",NormalizeData!AC82)</f>
        <v>1.556152</v>
      </c>
      <c r="H96">
        <f>IF(BinaryData!AD82=0,"",NormalizeData!AD82)</f>
        <v>1.549156</v>
      </c>
      <c r="I96">
        <f>IF(BinaryData!AE82=0,"",NormalizeData!AE82)</f>
        <v>1.6170789999999999</v>
      </c>
      <c r="J96">
        <f>IF(BinaryData!AF82=0,"",NormalizeData!AF82)</f>
        <v>1.566934</v>
      </c>
      <c r="K96">
        <f>IF(BinaryData!AG82=0,"",NormalizeData!AG82)</f>
        <v>1.6200330000000001</v>
      </c>
      <c r="L96">
        <f>IF(BinaryData!AH82=0,"",NormalizeData!AH82)</f>
        <v>1.6124689999999999</v>
      </c>
      <c r="N96">
        <f>CONTROLS!AA95</f>
        <v>4.55033976414582E-2</v>
      </c>
      <c r="O96">
        <f>CONTROLS!AC95</f>
        <v>7.228192294296916E-2</v>
      </c>
    </row>
    <row r="97" spans="1:15">
      <c r="A97">
        <f>NormalizeData!A83</f>
        <v>59.264443999999997</v>
      </c>
      <c r="B97">
        <f>CONTROLS!B96</f>
        <v>33.696444</v>
      </c>
      <c r="C97">
        <f>CONTROLS!V96</f>
        <v>1.6093425000000001</v>
      </c>
      <c r="D97">
        <f>CONTROLS!X96</f>
        <v>1.8046709999999999</v>
      </c>
      <c r="E97">
        <f>IF(BinaryData!AA83=0,"",NormalizeData!AA83)</f>
        <v>1.5469930000000001</v>
      </c>
      <c r="F97">
        <f>IF(BinaryData!AB83=0,"",NormalizeData!AB83)</f>
        <v>1.581429</v>
      </c>
      <c r="G97">
        <f>IF(BinaryData!AC83=0,"",NormalizeData!AC83)</f>
        <v>1.5575399999999999</v>
      </c>
      <c r="H97">
        <f>IF(BinaryData!AD83=0,"",NormalizeData!AD83)</f>
        <v>1.557644</v>
      </c>
      <c r="I97">
        <f>IF(BinaryData!AE83=0,"",NormalizeData!AE83)</f>
        <v>1.6363319999999999</v>
      </c>
      <c r="J97">
        <f>IF(BinaryData!AF83=0,"",NormalizeData!AF83)</f>
        <v>1.583628</v>
      </c>
      <c r="K97">
        <f>IF(BinaryData!AG83=0,"",NormalizeData!AG83)</f>
        <v>1.6381859999999999</v>
      </c>
      <c r="L97">
        <f>IF(BinaryData!AH83=0,"",NormalizeData!AH83)</f>
        <v>1.61635</v>
      </c>
      <c r="N97">
        <f>CONTROLS!AA96</f>
        <v>4.134745335567843E-2</v>
      </c>
      <c r="O97">
        <f>CONTROLS!AC96</f>
        <v>7.5756010335814347E-2</v>
      </c>
    </row>
    <row r="98" spans="1:15">
      <c r="A98">
        <f>NormalizeData!A84</f>
        <v>60.259444000000002</v>
      </c>
      <c r="B98">
        <f>CONTROLS!B97</f>
        <v>34.691444000000004</v>
      </c>
      <c r="C98">
        <f>CONTROLS!V97</f>
        <v>1.6300979999999998</v>
      </c>
      <c r="D98">
        <f>CONTROLS!X97</f>
        <v>1.82423</v>
      </c>
      <c r="E98">
        <f>IF(BinaryData!AA84=0,"",NormalizeData!AA84)</f>
        <v>1.560268</v>
      </c>
      <c r="F98">
        <f>IF(BinaryData!AB84=0,"",NormalizeData!AB84)</f>
        <v>1.5882810000000001</v>
      </c>
      <c r="G98">
        <f>IF(BinaryData!AC84=0,"",NormalizeData!AC84)</f>
        <v>1.5670269999999999</v>
      </c>
      <c r="H98">
        <f>IF(BinaryData!AD84=0,"",NormalizeData!AD84)</f>
        <v>1.5639289999999999</v>
      </c>
      <c r="I98">
        <f>IF(BinaryData!AE84=0,"",NormalizeData!AE84)</f>
        <v>1.6499649999999999</v>
      </c>
      <c r="J98">
        <f>IF(BinaryData!AF84=0,"",NormalizeData!AF84)</f>
        <v>1.596452</v>
      </c>
      <c r="K98">
        <f>IF(BinaryData!AG84=0,"",NormalizeData!AG84)</f>
        <v>1.6480779999999999</v>
      </c>
      <c r="L98">
        <f>IF(BinaryData!AH84=0,"",NormalizeData!AH84)</f>
        <v>1.6219460000000001</v>
      </c>
      <c r="N98">
        <f>CONTROLS!AA97</f>
        <v>4.3760656309825487E-2</v>
      </c>
      <c r="O98">
        <f>CONTROLS!AC97</f>
        <v>7.8546885331840718E-2</v>
      </c>
    </row>
    <row r="99" spans="1:15">
      <c r="A99">
        <f>NormalizeData!A85</f>
        <v>61.254167000000002</v>
      </c>
      <c r="B99">
        <f>CONTROLS!B98</f>
        <v>35.686166999999998</v>
      </c>
      <c r="C99">
        <f>CONTROLS!V98</f>
        <v>1.6457297500000001</v>
      </c>
      <c r="D99">
        <f>CONTROLS!X98</f>
        <v>1.8512199999999999</v>
      </c>
      <c r="E99">
        <f>IF(BinaryData!AA85=0,"",NormalizeData!AA85)</f>
        <v>1.5711889999999999</v>
      </c>
      <c r="F99">
        <f>IF(BinaryData!AB85=0,"",NormalizeData!AB85)</f>
        <v>1.605952</v>
      </c>
      <c r="G99">
        <f>IF(BinaryData!AC85=0,"",NormalizeData!AC85)</f>
        <v>1.585801</v>
      </c>
      <c r="H99">
        <f>IF(BinaryData!AD85=0,"",NormalizeData!AD85)</f>
        <v>1.575251</v>
      </c>
      <c r="I99">
        <f>IF(BinaryData!AE85=0,"",NormalizeData!AE85)</f>
        <v>1.666609</v>
      </c>
      <c r="J99">
        <f>IF(BinaryData!AF85=0,"",NormalizeData!AF85)</f>
        <v>1.6076680000000001</v>
      </c>
      <c r="K99">
        <f>IF(BinaryData!AG85=0,"",NormalizeData!AG85)</f>
        <v>1.6792389999999999</v>
      </c>
      <c r="L99">
        <f>IF(BinaryData!AH85=0,"",NormalizeData!AH85)</f>
        <v>1.6407160000000001</v>
      </c>
      <c r="N99">
        <f>CONTROLS!AA98</f>
        <v>3.8317628992192786E-2</v>
      </c>
      <c r="O99">
        <f>CONTROLS!AC98</f>
        <v>8.0032224888895068E-2</v>
      </c>
    </row>
    <row r="100" spans="1:15">
      <c r="A100">
        <f>NormalizeData!A86</f>
        <v>62.251389000000003</v>
      </c>
      <c r="B100">
        <f>CONTROLS!B99</f>
        <v>36.683389000000005</v>
      </c>
      <c r="C100">
        <f>CONTROLS!V99</f>
        <v>1.6489640000000001</v>
      </c>
      <c r="D100">
        <f>CONTROLS!X99</f>
        <v>1.8766750000000001</v>
      </c>
      <c r="E100">
        <f>IF(BinaryData!AA86=0,"",NormalizeData!AA86)</f>
        <v>1.588063</v>
      </c>
      <c r="F100">
        <f>IF(BinaryData!AB86=0,"",NormalizeData!AB86)</f>
        <v>1.6061460000000001</v>
      </c>
      <c r="G100">
        <f>IF(BinaryData!AC86=0,"",NormalizeData!AC86)</f>
        <v>1.5925450000000001</v>
      </c>
      <c r="H100">
        <f>IF(BinaryData!AD86=0,"",NormalizeData!AD86)</f>
        <v>1.590749</v>
      </c>
      <c r="I100">
        <f>IF(BinaryData!AE86=0,"",NormalizeData!AE86)</f>
        <v>1.6787829999999999</v>
      </c>
      <c r="J100">
        <f>IF(BinaryData!AF86=0,"",NormalizeData!AF86)</f>
        <v>1.6168009999999999</v>
      </c>
      <c r="K100">
        <f>IF(BinaryData!AG86=0,"",NormalizeData!AG86)</f>
        <v>1.676191</v>
      </c>
      <c r="L100">
        <f>IF(BinaryData!AH86=0,"",NormalizeData!AH86)</f>
        <v>1.642004</v>
      </c>
      <c r="N100">
        <f>CONTROLS!AA99</f>
        <v>3.6475028416712775E-2</v>
      </c>
      <c r="O100">
        <f>CONTROLS!AC99</f>
        <v>8.9428551786701019E-2</v>
      </c>
    </row>
    <row r="101" spans="1:15">
      <c r="A101">
        <f>NormalizeData!A87</f>
        <v>63.246110999999999</v>
      </c>
      <c r="B101">
        <f>CONTROLS!B100</f>
        <v>37.678111000000001</v>
      </c>
      <c r="C101">
        <f>CONTROLS!V100</f>
        <v>1.6650182499999999</v>
      </c>
      <c r="D101">
        <f>CONTROLS!X100</f>
        <v>1.90554175</v>
      </c>
      <c r="E101">
        <f>IF(BinaryData!AA87=0,"",NormalizeData!AA87)</f>
        <v>1.5994619999999999</v>
      </c>
      <c r="F101">
        <f>IF(BinaryData!AB87=0,"",NormalizeData!AB87)</f>
        <v>1.6245989999999999</v>
      </c>
      <c r="G101">
        <f>IF(BinaryData!AC87=0,"",NormalizeData!AC87)</f>
        <v>1.6091009999999999</v>
      </c>
      <c r="H101">
        <f>IF(BinaryData!AD87=0,"",NormalizeData!AD87)</f>
        <v>1.60534</v>
      </c>
      <c r="I101">
        <f>IF(BinaryData!AE87=0,"",NormalizeData!AE87)</f>
        <v>1.6962710000000001</v>
      </c>
      <c r="J101">
        <f>IF(BinaryData!AF87=0,"",NormalizeData!AF87)</f>
        <v>1.637486</v>
      </c>
      <c r="K101">
        <f>IF(BinaryData!AG87=0,"",NormalizeData!AG87)</f>
        <v>1.676266</v>
      </c>
      <c r="L101">
        <f>IF(BinaryData!AH87=0,"",NormalizeData!AH87)</f>
        <v>1.662644</v>
      </c>
      <c r="N101">
        <f>CONTROLS!AA100</f>
        <v>3.8243277146665478E-2</v>
      </c>
      <c r="O101">
        <f>CONTROLS!AC100</f>
        <v>8.8126443059106857E-2</v>
      </c>
    </row>
    <row r="102" spans="1:15">
      <c r="A102">
        <f>NormalizeData!A88</f>
        <v>64.241111000000004</v>
      </c>
      <c r="B102">
        <f>CONTROLS!B101</f>
        <v>38.673111000000006</v>
      </c>
      <c r="C102">
        <f>CONTROLS!V101</f>
        <v>1.66386725</v>
      </c>
      <c r="D102">
        <f>CONTROLS!X101</f>
        <v>1.9266199999999998</v>
      </c>
      <c r="E102">
        <f>IF(BinaryData!AA88=0,"",NormalizeData!AA88)</f>
        <v>1.6018870000000001</v>
      </c>
      <c r="F102">
        <f>IF(BinaryData!AB88=0,"",NormalizeData!AB88)</f>
        <v>1.627065</v>
      </c>
      <c r="G102">
        <f>IF(BinaryData!AC88=0,"",NormalizeData!AC88)</f>
        <v>1.6165449999999999</v>
      </c>
      <c r="H102">
        <f>IF(BinaryData!AD88=0,"",NormalizeData!AD88)</f>
        <v>1.6135139999999999</v>
      </c>
      <c r="I102">
        <f>IF(BinaryData!AE88=0,"",NormalizeData!AE88)</f>
        <v>1.683271</v>
      </c>
      <c r="J102">
        <f>IF(BinaryData!AF88=0,"",NormalizeData!AF88)</f>
        <v>1.633453</v>
      </c>
      <c r="K102">
        <f>IF(BinaryData!AG88=0,"",NormalizeData!AG88)</f>
        <v>1.6831320000000001</v>
      </c>
      <c r="L102">
        <f>IF(BinaryData!AH88=0,"",NormalizeData!AH88)</f>
        <v>1.6679870000000001</v>
      </c>
      <c r="N102">
        <f>CONTROLS!AA101</f>
        <v>3.7237315391732161E-2</v>
      </c>
      <c r="O102">
        <f>CONTROLS!AC101</f>
        <v>9.4908290705642065E-2</v>
      </c>
    </row>
    <row r="103" spans="1:15">
      <c r="A103">
        <f>NormalizeData!A89</f>
        <v>65.236389000000003</v>
      </c>
      <c r="B103">
        <f>CONTROLS!B102</f>
        <v>39.668389000000005</v>
      </c>
      <c r="C103">
        <f>CONTROLS!V102</f>
        <v>1.6750442500000002</v>
      </c>
      <c r="D103">
        <f>CONTROLS!X102</f>
        <v>1.94993325</v>
      </c>
      <c r="E103">
        <f>IF(BinaryData!AA89=0,"",NormalizeData!AA89)</f>
        <v>1.611456</v>
      </c>
      <c r="F103">
        <f>IF(BinaryData!AB89=0,"",NormalizeData!AB89)</f>
        <v>1.6448210000000001</v>
      </c>
      <c r="G103">
        <f>IF(BinaryData!AC89=0,"",NormalizeData!AC89)</f>
        <v>1.631445</v>
      </c>
      <c r="H103">
        <f>IF(BinaryData!AD89=0,"",NormalizeData!AD89)</f>
        <v>1.617302</v>
      </c>
      <c r="I103">
        <f>IF(BinaryData!AE89=0,"",NormalizeData!AE89)</f>
        <v>1.6966140000000001</v>
      </c>
      <c r="J103">
        <f>IF(BinaryData!AF89=0,"",NormalizeData!AF89)</f>
        <v>1.6408910000000001</v>
      </c>
      <c r="K103">
        <f>IF(BinaryData!AG89=0,"",NormalizeData!AG89)</f>
        <v>1.6975359999999999</v>
      </c>
      <c r="L103">
        <f>IF(BinaryData!AH89=0,"",NormalizeData!AH89)</f>
        <v>1.68546</v>
      </c>
      <c r="N103">
        <f>CONTROLS!AA102</f>
        <v>3.9622411548474346E-2</v>
      </c>
      <c r="O103">
        <f>CONTROLS!AC102</f>
        <v>9.4285896415724088E-2</v>
      </c>
    </row>
    <row r="104" spans="1:15">
      <c r="A104">
        <f>NormalizeData!A90</f>
        <v>66.232500000000002</v>
      </c>
      <c r="B104">
        <f>CONTROLS!B103</f>
        <v>40.664500000000004</v>
      </c>
      <c r="C104">
        <f>CONTROLS!V103</f>
        <v>1.6826742499999998</v>
      </c>
      <c r="D104">
        <f>CONTROLS!X103</f>
        <v>1.9685604999999999</v>
      </c>
      <c r="E104">
        <f>IF(BinaryData!AA90=0,"",NormalizeData!AA90)</f>
        <v>1.614025</v>
      </c>
      <c r="F104">
        <f>IF(BinaryData!AB90=0,"",NormalizeData!AB90)</f>
        <v>1.6467020000000001</v>
      </c>
      <c r="G104">
        <f>IF(BinaryData!AC90=0,"",NormalizeData!AC90)</f>
        <v>1.6432329999999999</v>
      </c>
      <c r="H104">
        <f>IF(BinaryData!AD90=0,"",NormalizeData!AD90)</f>
        <v>1.629918</v>
      </c>
      <c r="I104">
        <f>IF(BinaryData!AE90=0,"",NormalizeData!AE90)</f>
        <v>1.7128620000000001</v>
      </c>
      <c r="J104">
        <f>IF(BinaryData!AF90=0,"",NormalizeData!AF90)</f>
        <v>1.65621</v>
      </c>
      <c r="K104">
        <f>IF(BinaryData!AG90=0,"",NormalizeData!AG90)</f>
        <v>1.706477</v>
      </c>
      <c r="L104">
        <f>IF(BinaryData!AH90=0,"",NormalizeData!AH90)</f>
        <v>1.6904699999999999</v>
      </c>
      <c r="N104">
        <f>CONTROLS!AA103</f>
        <v>3.6769740370536555E-2</v>
      </c>
      <c r="O104">
        <f>CONTROLS!AC103</f>
        <v>9.2285671298419789E-2</v>
      </c>
    </row>
    <row r="105" spans="1:15">
      <c r="A105">
        <f>NormalizeData!A91</f>
        <v>67.227778000000001</v>
      </c>
      <c r="B105">
        <f>CONTROLS!B104</f>
        <v>41.659778000000003</v>
      </c>
      <c r="C105">
        <f>CONTROLS!V104</f>
        <v>1.6931304999999999</v>
      </c>
      <c r="D105">
        <f>CONTROLS!X104</f>
        <v>1.9993942500000004</v>
      </c>
      <c r="E105">
        <f>IF(BinaryData!AA91=0,"",NormalizeData!AA91)</f>
        <v>1.632082</v>
      </c>
      <c r="F105">
        <f>IF(BinaryData!AB91=0,"",NormalizeData!AB91)</f>
        <v>1.665095</v>
      </c>
      <c r="G105">
        <f>IF(BinaryData!AC91=0,"",NormalizeData!AC91)</f>
        <v>1.6389149999999999</v>
      </c>
      <c r="H105">
        <f>IF(BinaryData!AD91=0,"",NormalizeData!AD91)</f>
        <v>1.6449990000000001</v>
      </c>
      <c r="I105">
        <f>IF(BinaryData!AE91=0,"",NormalizeData!AE91)</f>
        <v>1.717625</v>
      </c>
      <c r="J105">
        <f>IF(BinaryData!AF91=0,"",NormalizeData!AF91)</f>
        <v>1.657683</v>
      </c>
      <c r="K105">
        <f>IF(BinaryData!AG91=0,"",NormalizeData!AG91)</f>
        <v>1.7116819999999999</v>
      </c>
      <c r="L105">
        <f>IF(BinaryData!AH91=0,"",NormalizeData!AH91)</f>
        <v>1.698456</v>
      </c>
      <c r="N105">
        <f>CONTROLS!AA104</f>
        <v>3.8767567824149085E-2</v>
      </c>
      <c r="O105">
        <f>CONTROLS!AC104</f>
        <v>9.5569293919386081E-2</v>
      </c>
    </row>
    <row r="106" spans="1:15">
      <c r="A106">
        <f>NormalizeData!A92</f>
        <v>68.224999999999994</v>
      </c>
      <c r="B106">
        <f>CONTROLS!B105</f>
        <v>42.656999999999996</v>
      </c>
      <c r="C106">
        <f>CONTROLS!V105</f>
        <v>1.7021562499999998</v>
      </c>
      <c r="D106">
        <f>CONTROLS!X105</f>
        <v>2.0185917500000001</v>
      </c>
      <c r="E106">
        <f>IF(BinaryData!AA92=0,"",NormalizeData!AA92)</f>
        <v>1.6381330000000001</v>
      </c>
      <c r="F106">
        <f>IF(BinaryData!AB92=0,"",NormalizeData!AB92)</f>
        <v>1.6664110000000001</v>
      </c>
      <c r="G106">
        <f>IF(BinaryData!AC92=0,"",NormalizeData!AC92)</f>
        <v>1.6565350000000001</v>
      </c>
      <c r="H106">
        <f>IF(BinaryData!AD92=0,"",NormalizeData!AD92)</f>
        <v>1.633051</v>
      </c>
      <c r="I106">
        <f>IF(BinaryData!AE92=0,"",NormalizeData!AE92)</f>
        <v>1.729916</v>
      </c>
      <c r="J106">
        <f>IF(BinaryData!AF92=0,"",NormalizeData!AF92)</f>
        <v>1.678701</v>
      </c>
      <c r="K106">
        <f>IF(BinaryData!AG92=0,"",NormalizeData!AG92)</f>
        <v>1.732145</v>
      </c>
      <c r="L106">
        <f>IF(BinaryData!AH92=0,"",NormalizeData!AH92)</f>
        <v>1.708421</v>
      </c>
      <c r="N106">
        <f>CONTROLS!AA105</f>
        <v>4.0445213424046507E-2</v>
      </c>
      <c r="O106">
        <f>CONTROLS!AC105</f>
        <v>9.80803545377463E-2</v>
      </c>
    </row>
    <row r="107" spans="1:15">
      <c r="A107">
        <f>NormalizeData!A93</f>
        <v>69.220277999999993</v>
      </c>
      <c r="B107">
        <f>CONTROLS!B106</f>
        <v>43.652277999999995</v>
      </c>
      <c r="C107">
        <f>CONTROLS!V106</f>
        <v>1.70724075</v>
      </c>
      <c r="D107">
        <f>CONTROLS!X106</f>
        <v>2.0406474999999999</v>
      </c>
      <c r="E107">
        <f>IF(BinaryData!AA93=0,"",NormalizeData!AA93)</f>
        <v>1.6481520000000001</v>
      </c>
      <c r="F107">
        <f>IF(BinaryData!AB93=0,"",NormalizeData!AB93)</f>
        <v>1.6656839999999999</v>
      </c>
      <c r="G107">
        <f>IF(BinaryData!AC93=0,"",NormalizeData!AC93)</f>
        <v>1.667861</v>
      </c>
      <c r="H107">
        <f>IF(BinaryData!AD93=0,"",NormalizeData!AD93)</f>
        <v>1.6422209999999999</v>
      </c>
      <c r="I107">
        <f>IF(BinaryData!AE93=0,"",NormalizeData!AE93)</f>
        <v>1.7402569999999999</v>
      </c>
      <c r="J107">
        <f>IF(BinaryData!AF93=0,"",NormalizeData!AF93)</f>
        <v>1.6873069999999999</v>
      </c>
      <c r="K107">
        <f>IF(BinaryData!AG93=0,"",NormalizeData!AG93)</f>
        <v>1.7282660000000001</v>
      </c>
      <c r="L107">
        <f>IF(BinaryData!AH93=0,"",NormalizeData!AH93)</f>
        <v>1.7145509999999999</v>
      </c>
      <c r="N107">
        <f>CONTROLS!AA106</f>
        <v>4.0552484242645348E-2</v>
      </c>
      <c r="O107">
        <f>CONTROLS!AC106</f>
        <v>0.1001364532908305</v>
      </c>
    </row>
    <row r="108" spans="1:15">
      <c r="A108">
        <f>NormalizeData!A94</f>
        <v>70.217500000000001</v>
      </c>
      <c r="B108">
        <f>CONTROLS!B107</f>
        <v>44.649500000000003</v>
      </c>
      <c r="C108">
        <f>CONTROLS!V107</f>
        <v>1.7138707499999999</v>
      </c>
      <c r="D108">
        <f>CONTROLS!X107</f>
        <v>2.05701775</v>
      </c>
      <c r="E108">
        <f>IF(BinaryData!AA94=0,"",NormalizeData!AA94)</f>
        <v>1.663767</v>
      </c>
      <c r="F108">
        <f>IF(BinaryData!AB94=0,"",NormalizeData!AB94)</f>
        <v>1.6703509999999999</v>
      </c>
      <c r="G108">
        <f>IF(BinaryData!AC94=0,"",NormalizeData!AC94)</f>
        <v>1.66882</v>
      </c>
      <c r="H108">
        <f>IF(BinaryData!AD94=0,"",NormalizeData!AD94)</f>
        <v>1.6520550000000001</v>
      </c>
      <c r="I108">
        <f>IF(BinaryData!AE94=0,"",NormalizeData!AE94)</f>
        <v>1.7550190000000001</v>
      </c>
      <c r="J108">
        <f>IF(BinaryData!AF94=0,"",NormalizeData!AF94)</f>
        <v>1.6972529999999999</v>
      </c>
      <c r="K108">
        <f>IF(BinaryData!AG94=0,"",NormalizeData!AG94)</f>
        <v>1.740057</v>
      </c>
      <c r="L108">
        <f>IF(BinaryData!AH94=0,"",NormalizeData!AH94)</f>
        <v>1.7142250000000001</v>
      </c>
      <c r="N108">
        <f>CONTROLS!AA107</f>
        <v>4.1910749507137177E-2</v>
      </c>
      <c r="O108">
        <f>CONTROLS!AC107</f>
        <v>0.10270933568530508</v>
      </c>
    </row>
    <row r="109" spans="1:15">
      <c r="A109">
        <f>NormalizeData!A95</f>
        <v>71.213333000000006</v>
      </c>
      <c r="B109">
        <f>CONTROLS!B108</f>
        <v>45.645333000000008</v>
      </c>
      <c r="C109">
        <f>CONTROLS!V108</f>
        <v>1.7304237500000001</v>
      </c>
      <c r="D109">
        <f>CONTROLS!X108</f>
        <v>2.0878492500000001</v>
      </c>
      <c r="E109">
        <f>IF(BinaryData!AA95=0,"",NormalizeData!AA95)</f>
        <v>1.6703110000000001</v>
      </c>
      <c r="F109">
        <f>IF(BinaryData!AB95=0,"",NormalizeData!AB95)</f>
        <v>1.674407</v>
      </c>
      <c r="G109">
        <f>IF(BinaryData!AC95=0,"",NormalizeData!AC95)</f>
        <v>1.680234</v>
      </c>
      <c r="H109">
        <f>IF(BinaryData!AD95=0,"",NormalizeData!AD95)</f>
        <v>1.6505860000000001</v>
      </c>
      <c r="I109">
        <f>IF(BinaryData!AE95=0,"",NormalizeData!AE95)</f>
        <v>1.7739910000000001</v>
      </c>
      <c r="J109">
        <f>IF(BinaryData!AF95=0,"",NormalizeData!AF95)</f>
        <v>1.7062310000000001</v>
      </c>
      <c r="K109">
        <f>IF(BinaryData!AG95=0,"",NormalizeData!AG95)</f>
        <v>1.7548649999999999</v>
      </c>
      <c r="L109">
        <f>IF(BinaryData!AH95=0,"",NormalizeData!AH95)</f>
        <v>1.734639</v>
      </c>
      <c r="N109">
        <f>CONTROLS!AA108</f>
        <v>4.3403458421152001E-2</v>
      </c>
      <c r="O109">
        <f>CONTROLS!AC108</f>
        <v>0.10478471948197721</v>
      </c>
    </row>
    <row r="110" spans="1:15">
      <c r="A110">
        <f>NormalizeData!A96</f>
        <v>72.209999999999994</v>
      </c>
      <c r="B110">
        <f>CONTROLS!B109</f>
        <v>46.641999999999996</v>
      </c>
      <c r="C110">
        <f>CONTROLS!V109</f>
        <v>1.7311237500000001</v>
      </c>
      <c r="D110">
        <f>CONTROLS!X109</f>
        <v>2.1047907500000003</v>
      </c>
      <c r="E110">
        <f>IF(BinaryData!AA96=0,"",NormalizeData!AA96)</f>
        <v>1.670283</v>
      </c>
      <c r="F110">
        <f>IF(BinaryData!AB96=0,"",NormalizeData!AB96)</f>
        <v>1.680139</v>
      </c>
      <c r="G110">
        <f>IF(BinaryData!AC96=0,"",NormalizeData!AC96)</f>
        <v>1.6848110000000001</v>
      </c>
      <c r="H110">
        <f>IF(BinaryData!AD96=0,"",NormalizeData!AD96)</f>
        <v>1.668336</v>
      </c>
      <c r="I110">
        <f>IF(BinaryData!AE96=0,"",NormalizeData!AE96)</f>
        <v>1.779468</v>
      </c>
      <c r="J110">
        <f>IF(BinaryData!AF96=0,"",NormalizeData!AF96)</f>
        <v>1.7150620000000001</v>
      </c>
      <c r="K110">
        <f>IF(BinaryData!AG96=0,"",NormalizeData!AG96)</f>
        <v>1.7604390000000001</v>
      </c>
      <c r="L110">
        <f>IF(BinaryData!AH96=0,"",NormalizeData!AH96)</f>
        <v>1.739538</v>
      </c>
      <c r="N110">
        <f>CONTROLS!AA109</f>
        <v>3.6468102019664619E-2</v>
      </c>
      <c r="O110">
        <f>CONTROLS!AC109</f>
        <v>0.10358380913500273</v>
      </c>
    </row>
    <row r="111" spans="1:15">
      <c r="A111">
        <f>NormalizeData!A97</f>
        <v>73.207222000000002</v>
      </c>
      <c r="B111">
        <f>CONTROLS!B110</f>
        <v>47.639222000000004</v>
      </c>
      <c r="C111">
        <f>CONTROLS!V110</f>
        <v>1.7383222499999997</v>
      </c>
      <c r="D111">
        <f>CONTROLS!X110</f>
        <v>2.1333197500000001</v>
      </c>
      <c r="E111">
        <f>IF(BinaryData!AA97=0,"",NormalizeData!AA97)</f>
        <v>1.6877500000000001</v>
      </c>
      <c r="F111">
        <f>IF(BinaryData!AB97=0,"",NormalizeData!AB97)</f>
        <v>1.6815340000000001</v>
      </c>
      <c r="G111">
        <f>IF(BinaryData!AC97=0,"",NormalizeData!AC97)</f>
        <v>1.6804809999999999</v>
      </c>
      <c r="H111">
        <f>IF(BinaryData!AD97=0,"",NormalizeData!AD97)</f>
        <v>1.6746650000000001</v>
      </c>
      <c r="I111">
        <f>IF(BinaryData!AE97=0,"",NormalizeData!AE97)</f>
        <v>1.787927</v>
      </c>
      <c r="J111">
        <f>IF(BinaryData!AF97=0,"",NormalizeData!AF97)</f>
        <v>1.719217</v>
      </c>
      <c r="K111">
        <f>IF(BinaryData!AG97=0,"",NormalizeData!AG97)</f>
        <v>1.762802</v>
      </c>
      <c r="L111">
        <f>IF(BinaryData!AH97=0,"",NormalizeData!AH97)</f>
        <v>1.7396720000000001</v>
      </c>
      <c r="N111">
        <f>CONTROLS!AA110</f>
        <v>3.6519641549673916E-2</v>
      </c>
      <c r="O111">
        <f>CONTROLS!AC110</f>
        <v>0.10525582872340133</v>
      </c>
    </row>
    <row r="112" spans="1:15">
      <c r="A112">
        <f>NormalizeData!A98</f>
        <v>74.203610999999995</v>
      </c>
      <c r="B112">
        <f>CONTROLS!B111</f>
        <v>48.635610999999997</v>
      </c>
      <c r="C112">
        <f>CONTROLS!V111</f>
        <v>1.7406937499999999</v>
      </c>
      <c r="D112">
        <f>CONTROLS!X111</f>
        <v>2.1600442500000003</v>
      </c>
      <c r="E112">
        <f>IF(BinaryData!AA98=0,"",NormalizeData!AA98)</f>
        <v>1.6935260000000001</v>
      </c>
      <c r="F112">
        <f>IF(BinaryData!AB98=0,"",NormalizeData!AB98)</f>
        <v>1.682544</v>
      </c>
      <c r="G112">
        <f>IF(BinaryData!AC98=0,"",NormalizeData!AC98)</f>
        <v>1.6895150000000001</v>
      </c>
      <c r="H112">
        <f>IF(BinaryData!AD98=0,"",NormalizeData!AD98)</f>
        <v>1.6748860000000001</v>
      </c>
      <c r="I112">
        <f>IF(BinaryData!AE98=0,"",NormalizeData!AE98)</f>
        <v>1.7959989999999999</v>
      </c>
      <c r="J112">
        <f>IF(BinaryData!AF98=0,"",NormalizeData!AF98)</f>
        <v>1.7209289999999999</v>
      </c>
      <c r="K112">
        <f>IF(BinaryData!AG98=0,"",NormalizeData!AG98)</f>
        <v>1.7742150000000001</v>
      </c>
      <c r="L112">
        <f>IF(BinaryData!AH98=0,"",NormalizeData!AH98)</f>
        <v>1.75499</v>
      </c>
      <c r="N112">
        <f>CONTROLS!AA111</f>
        <v>3.6912628501864671E-2</v>
      </c>
      <c r="O112">
        <f>CONTROLS!AC111</f>
        <v>0.11312134277366345</v>
      </c>
    </row>
    <row r="113" spans="1:15">
      <c r="A113">
        <f>NormalizeData!A99</f>
        <v>75.199721999999994</v>
      </c>
      <c r="B113">
        <f>CONTROLS!B112</f>
        <v>49.631721999999996</v>
      </c>
      <c r="C113">
        <f>CONTROLS!V112</f>
        <v>1.7487385</v>
      </c>
      <c r="D113">
        <f>CONTROLS!X112</f>
        <v>2.1881165</v>
      </c>
      <c r="E113">
        <f>IF(BinaryData!AA99=0,"",NormalizeData!AA99)</f>
        <v>1.6956929999999999</v>
      </c>
      <c r="F113">
        <f>IF(BinaryData!AB99=0,"",NormalizeData!AB99)</f>
        <v>1.699122</v>
      </c>
      <c r="G113">
        <f>IF(BinaryData!AC99=0,"",NormalizeData!AC99)</f>
        <v>1.696256</v>
      </c>
      <c r="H113">
        <f>IF(BinaryData!AD99=0,"",NormalizeData!AD99)</f>
        <v>1.681891</v>
      </c>
      <c r="I113">
        <f>IF(BinaryData!AE99=0,"",NormalizeData!AE99)</f>
        <v>1.8045549999999999</v>
      </c>
      <c r="J113">
        <f>IF(BinaryData!AF99=0,"",NormalizeData!AF99)</f>
        <v>1.7334860000000001</v>
      </c>
      <c r="K113">
        <f>IF(BinaryData!AG99=0,"",NormalizeData!AG99)</f>
        <v>1.7736339999999999</v>
      </c>
      <c r="L113">
        <f>IF(BinaryData!AH99=0,"",NormalizeData!AH99)</f>
        <v>1.762178</v>
      </c>
      <c r="N113">
        <f>CONTROLS!AA112</f>
        <v>3.7797394112116578E-2</v>
      </c>
      <c r="O113">
        <f>CONTROLS!AC112</f>
        <v>0.11517939979151373</v>
      </c>
    </row>
    <row r="114" spans="1:15">
      <c r="A114">
        <f>NormalizeData!A100</f>
        <v>76.194999999999993</v>
      </c>
      <c r="B114">
        <f>CONTROLS!B113</f>
        <v>50.626999999999995</v>
      </c>
      <c r="C114">
        <f>CONTROLS!V113</f>
        <v>1.76100075</v>
      </c>
      <c r="D114">
        <f>CONTROLS!X113</f>
        <v>2.2097482500000001</v>
      </c>
      <c r="E114">
        <f>IF(BinaryData!AA100=0,"",NormalizeData!AA100)</f>
        <v>1.7120219999999999</v>
      </c>
      <c r="F114">
        <f>IF(BinaryData!AB100=0,"",NormalizeData!AB100)</f>
        <v>1.70522</v>
      </c>
      <c r="G114">
        <f>IF(BinaryData!AC100=0,"",NormalizeData!AC100)</f>
        <v>1.70061</v>
      </c>
      <c r="H114">
        <f>IF(BinaryData!AD100=0,"",NormalizeData!AD100)</f>
        <v>1.676223</v>
      </c>
      <c r="I114">
        <f>IF(BinaryData!AE100=0,"",NormalizeData!AE100)</f>
        <v>1.821725</v>
      </c>
      <c r="J114">
        <f>IF(BinaryData!AF100=0,"",NormalizeData!AF100)</f>
        <v>1.7412559999999999</v>
      </c>
      <c r="K114">
        <f>IF(BinaryData!AG100=0,"",NormalizeData!AG100)</f>
        <v>1.78572</v>
      </c>
      <c r="L114">
        <f>IF(BinaryData!AH100=0,"",NormalizeData!AH100)</f>
        <v>1.772772</v>
      </c>
      <c r="N114">
        <f>CONTROLS!AA113</f>
        <v>3.4714996071582682E-2</v>
      </c>
      <c r="O114">
        <f>CONTROLS!AC113</f>
        <v>0.11338022076880662</v>
      </c>
    </row>
    <row r="115" spans="1:15">
      <c r="A115">
        <f>NormalizeData!A101</f>
        <v>77.189443999999995</v>
      </c>
      <c r="B115">
        <f>CONTROLS!B114</f>
        <v>51.621443999999997</v>
      </c>
      <c r="C115">
        <f>CONTROLS!V114</f>
        <v>1.76478775</v>
      </c>
      <c r="D115">
        <f>CONTROLS!X114</f>
        <v>2.2348090000000003</v>
      </c>
      <c r="E115">
        <f>IF(BinaryData!AA101=0,"",NormalizeData!AA101)</f>
        <v>1.714267</v>
      </c>
      <c r="F115">
        <f>IF(BinaryData!AB101=0,"",NormalizeData!AB101)</f>
        <v>1.7121569999999999</v>
      </c>
      <c r="G115">
        <f>IF(BinaryData!AC101=0,"",NormalizeData!AC101)</f>
        <v>1.707559</v>
      </c>
      <c r="H115">
        <f>IF(BinaryData!AD101=0,"",NormalizeData!AD101)</f>
        <v>1.6946380000000001</v>
      </c>
      <c r="I115">
        <f>IF(BinaryData!AE101=0,"",NormalizeData!AE101)</f>
        <v>1.8222609999999999</v>
      </c>
      <c r="J115">
        <f>IF(BinaryData!AF101=0,"",NormalizeData!AF101)</f>
        <v>1.7377260000000001</v>
      </c>
      <c r="K115">
        <f>IF(BinaryData!AG101=0,"",NormalizeData!AG101)</f>
        <v>1.789687</v>
      </c>
      <c r="L115">
        <f>IF(BinaryData!AH101=0,"",NormalizeData!AH101)</f>
        <v>1.7903</v>
      </c>
      <c r="N115">
        <f>CONTROLS!AA114</f>
        <v>3.4644978292916601E-2</v>
      </c>
      <c r="O115">
        <f>CONTROLS!AC114</f>
        <v>0.11224959719898038</v>
      </c>
    </row>
    <row r="116" spans="1:15">
      <c r="A116">
        <f>NormalizeData!A102</f>
        <v>78.185277999999997</v>
      </c>
      <c r="B116">
        <f>CONTROLS!B115</f>
        <v>52.617277999999999</v>
      </c>
      <c r="C116">
        <f>CONTROLS!V115</f>
        <v>1.77658725</v>
      </c>
      <c r="D116">
        <f>CONTROLS!X115</f>
        <v>2.2641067500000003</v>
      </c>
      <c r="E116">
        <f>IF(BinaryData!AA102=0,"",NormalizeData!AA102)</f>
        <v>1.7218389999999999</v>
      </c>
      <c r="F116">
        <f>IF(BinaryData!AB102=0,"",NormalizeData!AB102)</f>
        <v>1.7211989999999999</v>
      </c>
      <c r="G116">
        <f>IF(BinaryData!AC102=0,"",NormalizeData!AC102)</f>
        <v>1.6991099999999999</v>
      </c>
      <c r="H116">
        <f>IF(BinaryData!AD102=0,"",NormalizeData!AD102)</f>
        <v>1.700372</v>
      </c>
      <c r="I116">
        <f>IF(BinaryData!AE102=0,"",NormalizeData!AE102)</f>
        <v>1.8212330000000001</v>
      </c>
      <c r="J116">
        <f>IF(BinaryData!AF102=0,"",NormalizeData!AF102)</f>
        <v>1.7483519999999999</v>
      </c>
      <c r="K116">
        <f>IF(BinaryData!AG102=0,"",NormalizeData!AG102)</f>
        <v>1.791355</v>
      </c>
      <c r="L116">
        <f>IF(BinaryData!AH102=0,"",NormalizeData!AH102)</f>
        <v>1.790899</v>
      </c>
      <c r="N116">
        <f>CONTROLS!AA115</f>
        <v>3.4546390707520601E-2</v>
      </c>
      <c r="O116">
        <f>CONTROLS!AC115</f>
        <v>0.1149769801753813</v>
      </c>
    </row>
    <row r="117" spans="1:15">
      <c r="A117">
        <f>NormalizeData!A103</f>
        <v>79.183055999999993</v>
      </c>
      <c r="B117">
        <f>CONTROLS!B116</f>
        <v>53.615055999999996</v>
      </c>
      <c r="C117">
        <f>CONTROLS!V116</f>
        <v>1.7814524999999999</v>
      </c>
      <c r="D117">
        <f>CONTROLS!X116</f>
        <v>2.2803269999999998</v>
      </c>
      <c r="E117">
        <f>IF(BinaryData!AA103=0,"",NormalizeData!AA103)</f>
        <v>1.7255640000000001</v>
      </c>
      <c r="F117">
        <f>IF(BinaryData!AB103=0,"",NormalizeData!AB103)</f>
        <v>1.7305429999999999</v>
      </c>
      <c r="G117">
        <f>IF(BinaryData!AC103=0,"",NormalizeData!AC103)</f>
        <v>1.712353</v>
      </c>
      <c r="H117">
        <f>IF(BinaryData!AD103=0,"",NormalizeData!AD103)</f>
        <v>1.723468</v>
      </c>
      <c r="I117">
        <f>IF(BinaryData!AE103=0,"",NormalizeData!AE103)</f>
        <v>1.8510819999999999</v>
      </c>
      <c r="J117">
        <f>IF(BinaryData!AF103=0,"",NormalizeData!AF103)</f>
        <v>1.752175</v>
      </c>
      <c r="K117">
        <f>IF(BinaryData!AG103=0,"",NormalizeData!AG103)</f>
        <v>1.817979</v>
      </c>
      <c r="L117">
        <f>IF(BinaryData!AH103=0,"",NormalizeData!AH103)</f>
        <v>1.8084899999999999</v>
      </c>
      <c r="N117">
        <f>CONTROLS!AA116</f>
        <v>3.317724819310168E-2</v>
      </c>
      <c r="O117">
        <f>CONTROLS!AC116</f>
        <v>0.11815897084013556</v>
      </c>
    </row>
    <row r="118" spans="1:15">
      <c r="A118">
        <f>NormalizeData!A104</f>
        <v>80.177778000000004</v>
      </c>
      <c r="B118">
        <f>CONTROLS!B117</f>
        <v>54.609778000000006</v>
      </c>
      <c r="C118">
        <f>CONTROLS!V117</f>
        <v>1.7826927500000003</v>
      </c>
      <c r="D118">
        <f>CONTROLS!X117</f>
        <v>2.3012567500000003</v>
      </c>
      <c r="E118">
        <f>IF(BinaryData!AA104=0,"",NormalizeData!AA104)</f>
        <v>1.723957</v>
      </c>
      <c r="F118">
        <f>IF(BinaryData!AB104=0,"",NormalizeData!AB104)</f>
        <v>1.7368980000000001</v>
      </c>
      <c r="G118">
        <f>IF(BinaryData!AC104=0,"",NormalizeData!AC104)</f>
        <v>1.710566</v>
      </c>
      <c r="H118">
        <f>IF(BinaryData!AD104=0,"",NormalizeData!AD104)</f>
        <v>1.726699</v>
      </c>
      <c r="I118">
        <f>IF(BinaryData!AE104=0,"",NormalizeData!AE104)</f>
        <v>1.8458920000000001</v>
      </c>
      <c r="J118">
        <f>IF(BinaryData!AF104=0,"",NormalizeData!AF104)</f>
        <v>1.7642100000000001</v>
      </c>
      <c r="K118">
        <f>IF(BinaryData!AG104=0,"",NormalizeData!AG104)</f>
        <v>1.812227</v>
      </c>
      <c r="L118">
        <f>IF(BinaryData!AH104=0,"",NormalizeData!AH104)</f>
        <v>1.810111</v>
      </c>
      <c r="N118">
        <f>CONTROLS!AA117</f>
        <v>3.8855193229691561E-2</v>
      </c>
      <c r="O118">
        <f>CONTROLS!AC117</f>
        <v>0.12149021129121203</v>
      </c>
    </row>
    <row r="119" spans="1:15">
      <c r="A119">
        <f>NormalizeData!A105</f>
        <v>81.173889000000003</v>
      </c>
      <c r="B119">
        <f>CONTROLS!B118</f>
        <v>55.605889000000005</v>
      </c>
      <c r="C119">
        <f>CONTROLS!V118</f>
        <v>1.7941255000000003</v>
      </c>
      <c r="D119">
        <f>CONTROLS!X118</f>
        <v>2.3251662500000001</v>
      </c>
      <c r="E119">
        <f>IF(BinaryData!AA105=0,"",NormalizeData!AA105)</f>
        <v>1.7298450000000001</v>
      </c>
      <c r="F119">
        <f>IF(BinaryData!AB105=0,"",NormalizeData!AB105)</f>
        <v>1.7436259999999999</v>
      </c>
      <c r="G119">
        <f>IF(BinaryData!AC105=0,"",NormalizeData!AC105)</f>
        <v>1.733481</v>
      </c>
      <c r="H119">
        <f>IF(BinaryData!AD105=0,"",NormalizeData!AD105)</f>
        <v>1.7371730000000001</v>
      </c>
      <c r="I119">
        <f>IF(BinaryData!AE105=0,"",NormalizeData!AE105)</f>
        <v>1.8660950000000001</v>
      </c>
      <c r="J119">
        <f>IF(BinaryData!AF105=0,"",NormalizeData!AF105)</f>
        <v>1.7709839999999999</v>
      </c>
      <c r="K119">
        <f>IF(BinaryData!AG105=0,"",NormalizeData!AG105)</f>
        <v>1.8176859999999999</v>
      </c>
      <c r="L119">
        <f>IF(BinaryData!AH105=0,"",NormalizeData!AH105)</f>
        <v>1.8123400000000001</v>
      </c>
      <c r="N119">
        <f>CONTROLS!AA118</f>
        <v>3.8568019934482868E-2</v>
      </c>
      <c r="O119">
        <f>CONTROLS!AC118</f>
        <v>0.11304473568864974</v>
      </c>
    </row>
    <row r="120" spans="1:15">
      <c r="A120">
        <f>NormalizeData!A106</f>
        <v>82.169167000000002</v>
      </c>
      <c r="B120">
        <f>CONTROLS!B119</f>
        <v>56.601167000000004</v>
      </c>
      <c r="C120">
        <f>CONTROLS!V119</f>
        <v>1.7968644999999999</v>
      </c>
      <c r="D120">
        <f>CONTROLS!X119</f>
        <v>2.3470114999999998</v>
      </c>
      <c r="E120">
        <f>IF(BinaryData!AA106=0,"",NormalizeData!AA106)</f>
        <v>1.7326239999999999</v>
      </c>
      <c r="F120">
        <f>IF(BinaryData!AB106=0,"",NormalizeData!AB106)</f>
        <v>1.756313</v>
      </c>
      <c r="G120">
        <f>IF(BinaryData!AC106=0,"",NormalizeData!AC106)</f>
        <v>1.738977</v>
      </c>
      <c r="H120">
        <f>IF(BinaryData!AD106=0,"",NormalizeData!AD106)</f>
        <v>1.7415620000000001</v>
      </c>
      <c r="I120">
        <f>IF(BinaryData!AE106=0,"",NormalizeData!AE106)</f>
        <v>1.8720190000000001</v>
      </c>
      <c r="J120">
        <f>IF(BinaryData!AF106=0,"",NormalizeData!AF106)</f>
        <v>1.7915829999999999</v>
      </c>
      <c r="K120">
        <f>IF(BinaryData!AG106=0,"",NormalizeData!AG106)</f>
        <v>1.8277239999999999</v>
      </c>
      <c r="L120">
        <f>IF(BinaryData!AH106=0,"",NormalizeData!AH106)</f>
        <v>1.809644</v>
      </c>
      <c r="N120">
        <f>CONTROLS!AA119</f>
        <v>3.6191199386038563E-2</v>
      </c>
      <c r="O120">
        <f>CONTROLS!AC119</f>
        <v>0.11956102333815444</v>
      </c>
    </row>
    <row r="121" spans="1:15">
      <c r="A121">
        <f>NormalizeData!A107</f>
        <v>83.165278000000001</v>
      </c>
      <c r="B121">
        <f>CONTROLS!B120</f>
        <v>57.597278000000003</v>
      </c>
      <c r="C121">
        <f>CONTROLS!V120</f>
        <v>1.8077544999999999</v>
      </c>
      <c r="D121">
        <f>CONTROLS!X120</f>
        <v>2.3776072500000001</v>
      </c>
      <c r="E121">
        <f>IF(BinaryData!AA107=0,"",NormalizeData!AA107)</f>
        <v>1.7447649999999999</v>
      </c>
      <c r="F121">
        <f>IF(BinaryData!AB107=0,"",NormalizeData!AB107)</f>
        <v>1.7711049999999999</v>
      </c>
      <c r="G121">
        <f>IF(BinaryData!AC107=0,"",NormalizeData!AC107)</f>
        <v>1.7460199999999999</v>
      </c>
      <c r="H121">
        <f>IF(BinaryData!AD107=0,"",NormalizeData!AD107)</f>
        <v>1.755406</v>
      </c>
      <c r="I121">
        <f>IF(BinaryData!AE107=0,"",NormalizeData!AE107)</f>
        <v>1.881651</v>
      </c>
      <c r="J121">
        <f>IF(BinaryData!AF107=0,"",NormalizeData!AF107)</f>
        <v>1.7923819999999999</v>
      </c>
      <c r="K121">
        <f>IF(BinaryData!AG107=0,"",NormalizeData!AG107)</f>
        <v>1.846333</v>
      </c>
      <c r="L121">
        <f>IF(BinaryData!AH107=0,"",NormalizeData!AH107)</f>
        <v>1.8348580000000001</v>
      </c>
      <c r="N121">
        <f>CONTROLS!AA120</f>
        <v>4.091914689970938E-2</v>
      </c>
      <c r="O121">
        <f>CONTROLS!AC120</f>
        <v>0.11785855341149409</v>
      </c>
    </row>
    <row r="122" spans="1:15">
      <c r="A122">
        <f>NormalizeData!A108</f>
        <v>84.160556</v>
      </c>
      <c r="B122">
        <f>CONTROLS!B121</f>
        <v>58.592556000000002</v>
      </c>
      <c r="C122">
        <f>CONTROLS!V121</f>
        <v>1.8132777500000001</v>
      </c>
      <c r="D122">
        <f>CONTROLS!X121</f>
        <v>2.3931239999999998</v>
      </c>
      <c r="E122">
        <f>IF(BinaryData!AA108=0,"",NormalizeData!AA108)</f>
        <v>1.75884</v>
      </c>
      <c r="F122">
        <f>IF(BinaryData!AB108=0,"",NormalizeData!AB108)</f>
        <v>1.773717</v>
      </c>
      <c r="G122">
        <f>IF(BinaryData!AC108=0,"",NormalizeData!AC108)</f>
        <v>1.7463010000000001</v>
      </c>
      <c r="H122">
        <f>IF(BinaryData!AD108=0,"",NormalizeData!AD108)</f>
        <v>1.7517910000000001</v>
      </c>
      <c r="I122">
        <f>IF(BinaryData!AE108=0,"",NormalizeData!AE108)</f>
        <v>1.8857930000000001</v>
      </c>
      <c r="J122">
        <f>IF(BinaryData!AF108=0,"",NormalizeData!AF108)</f>
        <v>1.803574</v>
      </c>
      <c r="K122">
        <f>IF(BinaryData!AG108=0,"",NormalizeData!AG108)</f>
        <v>1.8542110000000001</v>
      </c>
      <c r="L122">
        <f>IF(BinaryData!AH108=0,"",NormalizeData!AH108)</f>
        <v>1.842131</v>
      </c>
      <c r="N122">
        <f>CONTROLS!AA121</f>
        <v>3.6791605468050319E-2</v>
      </c>
      <c r="O122">
        <f>CONTROLS!AC121</f>
        <v>0.12060565724155166</v>
      </c>
    </row>
    <row r="123" spans="1:15">
      <c r="A123">
        <f>NormalizeData!A109</f>
        <v>85.154443999999998</v>
      </c>
      <c r="B123">
        <f>CONTROLS!B122</f>
        <v>59.586444</v>
      </c>
      <c r="C123">
        <f>CONTROLS!V122</f>
        <v>1.816235</v>
      </c>
      <c r="D123">
        <f>CONTROLS!X122</f>
        <v>2.4209897499999999</v>
      </c>
      <c r="E123">
        <f>IF(BinaryData!AA109=0,"",NormalizeData!AA109)</f>
        <v>1.7670790000000001</v>
      </c>
      <c r="F123">
        <f>IF(BinaryData!AB109=0,"",NormalizeData!AB109)</f>
        <v>1.7730649999999999</v>
      </c>
      <c r="G123">
        <f>IF(BinaryData!AC109=0,"",NormalizeData!AC109)</f>
        <v>1.7524010000000001</v>
      </c>
      <c r="H123">
        <f>IF(BinaryData!AD109=0,"",NormalizeData!AD109)</f>
        <v>1.7552620000000001</v>
      </c>
      <c r="I123">
        <f>IF(BinaryData!AE109=0,"",NormalizeData!AE109)</f>
        <v>1.8998980000000001</v>
      </c>
      <c r="J123">
        <f>IF(BinaryData!AF109=0,"",NormalizeData!AF109)</f>
        <v>1.813733</v>
      </c>
      <c r="K123">
        <f>IF(BinaryData!AG109=0,"",NormalizeData!AG109)</f>
        <v>1.852976</v>
      </c>
      <c r="L123">
        <f>IF(BinaryData!AH109=0,"",NormalizeData!AH109)</f>
        <v>1.842778</v>
      </c>
      <c r="N123">
        <f>CONTROLS!AA122</f>
        <v>4.3194497265276695E-2</v>
      </c>
      <c r="O123">
        <f>CONTROLS!AC122</f>
        <v>0.12594933309437045</v>
      </c>
    </row>
    <row r="124" spans="1:15">
      <c r="A124">
        <f>NormalizeData!A110</f>
        <v>86.150833000000006</v>
      </c>
      <c r="B124">
        <f>CONTROLS!B123</f>
        <v>60.582833000000008</v>
      </c>
      <c r="C124">
        <f>CONTROLS!V123</f>
        <v>1.824692</v>
      </c>
      <c r="D124">
        <f>CONTROLS!X123</f>
        <v>2.4487475000000001</v>
      </c>
      <c r="E124">
        <f>IF(BinaryData!AA110=0,"",NormalizeData!AA110)</f>
        <v>1.7823800000000001</v>
      </c>
      <c r="F124">
        <f>IF(BinaryData!AB110=0,"",NormalizeData!AB110)</f>
        <v>1.7806090000000001</v>
      </c>
      <c r="G124">
        <f>IF(BinaryData!AC110=0,"",NormalizeData!AC110)</f>
        <v>1.76231</v>
      </c>
      <c r="H124">
        <f>IF(BinaryData!AD110=0,"",NormalizeData!AD110)</f>
        <v>1.773177</v>
      </c>
      <c r="I124">
        <f>IF(BinaryData!AE110=0,"",NormalizeData!AE110)</f>
        <v>1.9175</v>
      </c>
      <c r="J124">
        <f>IF(BinaryData!AF110=0,"",NormalizeData!AF110)</f>
        <v>1.827971</v>
      </c>
      <c r="K124">
        <f>IF(BinaryData!AG110=0,"",NormalizeData!AG110)</f>
        <v>1.860852</v>
      </c>
      <c r="L124">
        <f>IF(BinaryData!AH110=0,"",NormalizeData!AH110)</f>
        <v>1.8541380000000001</v>
      </c>
      <c r="N124">
        <f>CONTROLS!AA123</f>
        <v>4.3178058540575097E-2</v>
      </c>
      <c r="O124">
        <f>CONTROLS!AC123</f>
        <v>0.13173001540145154</v>
      </c>
    </row>
    <row r="125" spans="1:15">
      <c r="A125">
        <f>NormalizeData!A111</f>
        <v>87.148055999999997</v>
      </c>
      <c r="B125">
        <f>CONTROLS!B124</f>
        <v>61.580055999999999</v>
      </c>
      <c r="C125">
        <f>CONTROLS!V124</f>
        <v>1.8366692500000001</v>
      </c>
      <c r="D125">
        <f>CONTROLS!X124</f>
        <v>2.4764560000000002</v>
      </c>
      <c r="E125">
        <f>IF(BinaryData!AA111=0,"",NormalizeData!AA111)</f>
        <v>1.793811</v>
      </c>
      <c r="F125">
        <f>IF(BinaryData!AB111=0,"",NormalizeData!AB111)</f>
        <v>1.78294</v>
      </c>
      <c r="G125">
        <f>IF(BinaryData!AC111=0,"",NormalizeData!AC111)</f>
        <v>1.7711479999999999</v>
      </c>
      <c r="H125">
        <f>IF(BinaryData!AD111=0,"",NormalizeData!AD111)</f>
        <v>1.7707379999999999</v>
      </c>
      <c r="I125">
        <f>IF(BinaryData!AE111=0,"",NormalizeData!AE111)</f>
        <v>1.927929</v>
      </c>
      <c r="J125">
        <f>IF(BinaryData!AF111=0,"",NormalizeData!AF111)</f>
        <v>1.829472</v>
      </c>
      <c r="K125">
        <f>IF(BinaryData!AG111=0,"",NormalizeData!AG111)</f>
        <v>1.8782179999999999</v>
      </c>
      <c r="L125">
        <f>IF(BinaryData!AH111=0,"",NormalizeData!AH111)</f>
        <v>1.856506</v>
      </c>
      <c r="N125">
        <f>CONTROLS!AA124</f>
        <v>4.1831879194182381E-2</v>
      </c>
      <c r="O125">
        <f>CONTROLS!AC124</f>
        <v>0.12813835288728606</v>
      </c>
    </row>
    <row r="126" spans="1:15">
      <c r="A126">
        <f>NormalizeData!A112</f>
        <v>88.144999999999996</v>
      </c>
      <c r="B126">
        <f>CONTROLS!B125</f>
        <v>62.576999999999998</v>
      </c>
      <c r="C126">
        <f>CONTROLS!V125</f>
        <v>1.8461719999999999</v>
      </c>
      <c r="D126">
        <f>CONTROLS!X125</f>
        <v>2.50557775</v>
      </c>
      <c r="E126">
        <f>IF(BinaryData!AA112=0,"",NormalizeData!AA112)</f>
        <v>1.799666</v>
      </c>
      <c r="F126">
        <f>IF(BinaryData!AB112=0,"",NormalizeData!AB112)</f>
        <v>1.7882819999999999</v>
      </c>
      <c r="G126">
        <f>IF(BinaryData!AC112=0,"",NormalizeData!AC112)</f>
        <v>1.7651730000000001</v>
      </c>
      <c r="H126">
        <f>IF(BinaryData!AD112=0,"",NormalizeData!AD112)</f>
        <v>1.7915190000000001</v>
      </c>
      <c r="I126">
        <f>IF(BinaryData!AE112=0,"",NormalizeData!AE112)</f>
        <v>1.931786</v>
      </c>
      <c r="J126">
        <f>IF(BinaryData!AF112=0,"",NormalizeData!AF112)</f>
        <v>1.84168</v>
      </c>
      <c r="K126">
        <f>IF(BinaryData!AG112=0,"",NormalizeData!AG112)</f>
        <v>1.8811819999999999</v>
      </c>
      <c r="L126">
        <f>IF(BinaryData!AH112=0,"",NormalizeData!AH112)</f>
        <v>1.866671</v>
      </c>
      <c r="N126">
        <f>CONTROLS!AA125</f>
        <v>4.3808487221846291E-2</v>
      </c>
      <c r="O126">
        <f>CONTROLS!AC125</f>
        <v>0.12957136640059286</v>
      </c>
    </row>
    <row r="127" spans="1:15">
      <c r="A127">
        <f>NormalizeData!A113</f>
        <v>89.14</v>
      </c>
      <c r="B127">
        <f>CONTROLS!B126</f>
        <v>63.572000000000003</v>
      </c>
      <c r="C127">
        <f>CONTROLS!V126</f>
        <v>1.851224</v>
      </c>
      <c r="D127">
        <f>CONTROLS!X126</f>
        <v>2.5267880000000003</v>
      </c>
      <c r="E127">
        <f>IF(BinaryData!AA113=0,"",NormalizeData!AA113)</f>
        <v>1.8082959999999999</v>
      </c>
      <c r="F127">
        <f>IF(BinaryData!AB113=0,"",NormalizeData!AB113)</f>
        <v>1.80291</v>
      </c>
      <c r="G127">
        <f>IF(BinaryData!AC113=0,"",NormalizeData!AC113)</f>
        <v>1.7781480000000001</v>
      </c>
      <c r="H127">
        <f>IF(BinaryData!AD113=0,"",NormalizeData!AD113)</f>
        <v>1.8014509999999999</v>
      </c>
      <c r="I127">
        <f>IF(BinaryData!AE113=0,"",NormalizeData!AE113)</f>
        <v>1.9319770000000001</v>
      </c>
      <c r="J127">
        <f>IF(BinaryData!AF113=0,"",NormalizeData!AF113)</f>
        <v>1.844868</v>
      </c>
      <c r="K127">
        <f>IF(BinaryData!AG113=0,"",NormalizeData!AG113)</f>
        <v>1.895756</v>
      </c>
      <c r="L127">
        <f>IF(BinaryData!AH113=0,"",NormalizeData!AH113)</f>
        <v>1.863729</v>
      </c>
      <c r="N127">
        <f>CONTROLS!AA126</f>
        <v>4.4267787076684419E-2</v>
      </c>
      <c r="O127">
        <f>CONTROLS!AC126</f>
        <v>0.14109047148077258</v>
      </c>
    </row>
    <row r="128" spans="1:15">
      <c r="A128">
        <f>NormalizeData!A114</f>
        <v>90.136388999999994</v>
      </c>
      <c r="B128">
        <f>CONTROLS!B127</f>
        <v>64.568388999999996</v>
      </c>
      <c r="C128">
        <f>CONTROLS!V127</f>
        <v>1.8573392500000001</v>
      </c>
      <c r="D128">
        <f>CONTROLS!X127</f>
        <v>2.5564179999999999</v>
      </c>
      <c r="E128">
        <f>IF(BinaryData!AA114=0,"",NormalizeData!AA114)</f>
        <v>1.8224880000000001</v>
      </c>
      <c r="F128">
        <f>IF(BinaryData!AB114=0,"",NormalizeData!AB114)</f>
        <v>1.819194</v>
      </c>
      <c r="G128">
        <f>IF(BinaryData!AC114=0,"",NormalizeData!AC114)</f>
        <v>1.782473</v>
      </c>
      <c r="H128">
        <f>IF(BinaryData!AD114=0,"",NormalizeData!AD114)</f>
        <v>1.8024359999999999</v>
      </c>
      <c r="I128">
        <f>IF(BinaryData!AE114=0,"",NormalizeData!AE114)</f>
        <v>1.936606</v>
      </c>
      <c r="J128">
        <f>IF(BinaryData!AF114=0,"",NormalizeData!AF114)</f>
        <v>1.8514520000000001</v>
      </c>
      <c r="K128">
        <f>IF(BinaryData!AG114=0,"",NormalizeData!AG114)</f>
        <v>1.9014720000000001</v>
      </c>
      <c r="L128">
        <f>IF(BinaryData!AH114=0,"",NormalizeData!AH114)</f>
        <v>1.8736060000000001</v>
      </c>
      <c r="N128">
        <f>CONTROLS!AA127</f>
        <v>3.9602240158649292E-2</v>
      </c>
      <c r="O128">
        <f>CONTROLS!AC127</f>
        <v>0.143225650884656</v>
      </c>
    </row>
    <row r="129" spans="1:15">
      <c r="A129">
        <f>NormalizeData!A115</f>
        <v>91.131944000000004</v>
      </c>
      <c r="B129">
        <f>CONTROLS!B128</f>
        <v>65.563944000000006</v>
      </c>
      <c r="C129">
        <f>CONTROLS!V128</f>
        <v>1.8645182500000002</v>
      </c>
      <c r="D129">
        <f>CONTROLS!X128</f>
        <v>2.58398525</v>
      </c>
      <c r="E129">
        <f>IF(BinaryData!AA115=0,"",NormalizeData!AA115)</f>
        <v>1.8291679999999999</v>
      </c>
      <c r="F129">
        <f>IF(BinaryData!AB115=0,"",NormalizeData!AB115)</f>
        <v>1.8063979999999999</v>
      </c>
      <c r="G129">
        <f>IF(BinaryData!AC115=0,"",NormalizeData!AC115)</f>
        <v>1.7933760000000001</v>
      </c>
      <c r="H129">
        <f>IF(BinaryData!AD115=0,"",NormalizeData!AD115)</f>
        <v>1.793353</v>
      </c>
      <c r="I129">
        <f>IF(BinaryData!AE115=0,"",NormalizeData!AE115)</f>
        <v>1.9424429999999999</v>
      </c>
      <c r="J129">
        <f>IF(BinaryData!AF115=0,"",NormalizeData!AF115)</f>
        <v>1.8629009999999999</v>
      </c>
      <c r="K129">
        <f>IF(BinaryData!AG115=0,"",NormalizeData!AG115)</f>
        <v>1.916574</v>
      </c>
      <c r="L129">
        <f>IF(BinaryData!AH115=0,"",NormalizeData!AH115)</f>
        <v>1.8831549999999999</v>
      </c>
      <c r="N129">
        <f>CONTROLS!AA128</f>
        <v>4.2414647645791725E-2</v>
      </c>
      <c r="O129">
        <f>CONTROLS!AC128</f>
        <v>0.14648276393572718</v>
      </c>
    </row>
    <row r="130" spans="1:15">
      <c r="A130">
        <f>NormalizeData!A116</f>
        <v>92.128889000000001</v>
      </c>
      <c r="B130">
        <f>CONTROLS!B129</f>
        <v>66.560889000000003</v>
      </c>
      <c r="C130">
        <f>CONTROLS!V129</f>
        <v>1.86944</v>
      </c>
      <c r="D130">
        <f>CONTROLS!X129</f>
        <v>2.6135419999999998</v>
      </c>
      <c r="E130">
        <f>IF(BinaryData!AA116=0,"",NormalizeData!AA116)</f>
        <v>1.8321799999999999</v>
      </c>
      <c r="F130">
        <f>IF(BinaryData!AB116=0,"",NormalizeData!AB116)</f>
        <v>1.812875</v>
      </c>
      <c r="G130">
        <f>IF(BinaryData!AC116=0,"",NormalizeData!AC116)</f>
        <v>1.801771</v>
      </c>
      <c r="H130">
        <f>IF(BinaryData!AD116=0,"",NormalizeData!AD116)</f>
        <v>1.8014429999999999</v>
      </c>
      <c r="I130">
        <f>IF(BinaryData!AE116=0,"",NormalizeData!AE116)</f>
        <v>1.959311</v>
      </c>
      <c r="J130">
        <f>IF(BinaryData!AF116=0,"",NormalizeData!AF116)</f>
        <v>1.879302</v>
      </c>
      <c r="K130">
        <f>IF(BinaryData!AG116=0,"",NormalizeData!AG116)</f>
        <v>1.929756</v>
      </c>
      <c r="L130">
        <f>IF(BinaryData!AH116=0,"",NormalizeData!AH116)</f>
        <v>1.900774</v>
      </c>
      <c r="N130">
        <f>CONTROLS!AA129</f>
        <v>4.1795652748421869E-2</v>
      </c>
      <c r="O130">
        <f>CONTROLS!AC129</f>
        <v>0.15486094705466152</v>
      </c>
    </row>
    <row r="131" spans="1:15">
      <c r="A131">
        <f>NormalizeData!A117</f>
        <v>93.129444000000007</v>
      </c>
      <c r="B131">
        <f>CONTROLS!B130</f>
        <v>67.561444000000009</v>
      </c>
      <c r="C131">
        <f>CONTROLS!V130</f>
        <v>1.8804550000000002</v>
      </c>
      <c r="D131">
        <f>CONTROLS!X130</f>
        <v>2.6344897500000002</v>
      </c>
      <c r="E131">
        <f>IF(BinaryData!AA117=0,"",NormalizeData!AA117)</f>
        <v>1.8513299999999999</v>
      </c>
      <c r="F131">
        <f>IF(BinaryData!AB117=0,"",NormalizeData!AB117)</f>
        <v>1.821825</v>
      </c>
      <c r="G131">
        <f>IF(BinaryData!AC117=0,"",NormalizeData!AC117)</f>
        <v>1.803469</v>
      </c>
      <c r="H131">
        <f>IF(BinaryData!AD117=0,"",NormalizeData!AD117)</f>
        <v>1.8096989999999999</v>
      </c>
      <c r="I131">
        <f>IF(BinaryData!AE117=0,"",NormalizeData!AE117)</f>
        <v>1.9657119999999999</v>
      </c>
      <c r="J131">
        <f>IF(BinaryData!AF117=0,"",NormalizeData!AF117)</f>
        <v>1.8748130000000001</v>
      </c>
      <c r="K131">
        <f>IF(BinaryData!AG117=0,"",NormalizeData!AG117)</f>
        <v>1.923106</v>
      </c>
      <c r="L131">
        <f>IF(BinaryData!AH117=0,"",NormalizeData!AH117)</f>
        <v>1.9025860000000001</v>
      </c>
      <c r="N131">
        <f>CONTROLS!AA130</f>
        <v>4.4070658855978079E-2</v>
      </c>
      <c r="O131">
        <f>CONTROLS!AC130</f>
        <v>0.15111213880068228</v>
      </c>
    </row>
    <row r="132" spans="1:15">
      <c r="A132">
        <f>NormalizeData!A118</f>
        <v>94.129444000000007</v>
      </c>
      <c r="B132">
        <f>CONTROLS!B131</f>
        <v>68.561444000000009</v>
      </c>
      <c r="C132">
        <f>CONTROLS!V131</f>
        <v>1.8858955000000002</v>
      </c>
      <c r="D132">
        <f>CONTROLS!X131</f>
        <v>2.6548425</v>
      </c>
      <c r="E132">
        <f>IF(BinaryData!AA118=0,"",NormalizeData!AA118)</f>
        <v>1.857891</v>
      </c>
      <c r="F132">
        <f>IF(BinaryData!AB118=0,"",NormalizeData!AB118)</f>
        <v>1.838438</v>
      </c>
      <c r="G132">
        <f>IF(BinaryData!AC118=0,"",NormalizeData!AC118)</f>
        <v>1.8153239999999999</v>
      </c>
      <c r="H132">
        <f>IF(BinaryData!AD118=0,"",NormalizeData!AD118)</f>
        <v>1.8127249999999999</v>
      </c>
      <c r="I132">
        <f>IF(BinaryData!AE118=0,"",NormalizeData!AE118)</f>
        <v>1.9624870000000001</v>
      </c>
      <c r="J132">
        <f>IF(BinaryData!AF118=0,"",NormalizeData!AF118)</f>
        <v>1.8715569999999999</v>
      </c>
      <c r="K132">
        <f>IF(BinaryData!AG118=0,"",NormalizeData!AG118)</f>
        <v>1.9240809999999999</v>
      </c>
      <c r="L132">
        <f>IF(BinaryData!AH118=0,"",NormalizeData!AH118)</f>
        <v>1.904558</v>
      </c>
      <c r="N132">
        <f>CONTROLS!AA131</f>
        <v>4.2443147939331766E-2</v>
      </c>
      <c r="O132">
        <f>CONTROLS!AC131</f>
        <v>0.14996438659117264</v>
      </c>
    </row>
    <row r="133" spans="1:15">
      <c r="A133">
        <f>NormalizeData!A119</f>
        <v>95.13</v>
      </c>
      <c r="B133">
        <f>CONTROLS!B132</f>
        <v>69.561999999999998</v>
      </c>
      <c r="C133">
        <f>CONTROLS!V132</f>
        <v>1.89337825</v>
      </c>
      <c r="D133">
        <f>CONTROLS!X132</f>
        <v>2.6865094999999997</v>
      </c>
      <c r="E133">
        <f>IF(BinaryData!AA119=0,"",NormalizeData!AA119)</f>
        <v>1.864457</v>
      </c>
      <c r="F133">
        <f>IF(BinaryData!AB119=0,"",NormalizeData!AB119)</f>
        <v>1.8402240000000001</v>
      </c>
      <c r="G133">
        <f>IF(BinaryData!AC119=0,"",NormalizeData!AC119)</f>
        <v>1.812082</v>
      </c>
      <c r="H133">
        <f>IF(BinaryData!AD119=0,"",NormalizeData!AD119)</f>
        <v>1.815391</v>
      </c>
      <c r="I133">
        <f>IF(BinaryData!AE119=0,"",NormalizeData!AE119)</f>
        <v>1.9575279999999999</v>
      </c>
      <c r="J133">
        <f>IF(BinaryData!AF119=0,"",NormalizeData!AF119)</f>
        <v>1.8886890000000001</v>
      </c>
      <c r="K133">
        <f>IF(BinaryData!AG119=0,"",NormalizeData!AG119)</f>
        <v>1.9355169999999999</v>
      </c>
      <c r="L133">
        <f>IF(BinaryData!AH119=0,"",NormalizeData!AH119)</f>
        <v>1.906247</v>
      </c>
      <c r="N133">
        <f>CONTROLS!AA132</f>
        <v>4.8859700724796375E-2</v>
      </c>
      <c r="O133">
        <f>CONTROLS!AC132</f>
        <v>0.1538136811437785</v>
      </c>
    </row>
    <row r="134" spans="1:15">
      <c r="A134">
        <f>NormalizeData!A120</f>
        <v>96.130278000000004</v>
      </c>
      <c r="B134">
        <f>CONTROLS!B133</f>
        <v>70.562278000000006</v>
      </c>
      <c r="C134">
        <f>CONTROLS!V133</f>
        <v>1.89997225</v>
      </c>
      <c r="D134">
        <f>CONTROLS!X133</f>
        <v>2.7100707499999999</v>
      </c>
      <c r="E134">
        <f>IF(BinaryData!AA120=0,"",NormalizeData!AA120)</f>
        <v>1.8753880000000001</v>
      </c>
      <c r="F134">
        <f>IF(BinaryData!AB120=0,"",NormalizeData!AB120)</f>
        <v>1.835332</v>
      </c>
      <c r="G134">
        <f>IF(BinaryData!AC120=0,"",NormalizeData!AC120)</f>
        <v>1.8241620000000001</v>
      </c>
      <c r="H134">
        <f>IF(BinaryData!AD120=0,"",NormalizeData!AD120)</f>
        <v>1.8242769999999999</v>
      </c>
      <c r="I134">
        <f>IF(BinaryData!AE120=0,"",NormalizeData!AE120)</f>
        <v>1.9832000000000001</v>
      </c>
      <c r="J134">
        <f>IF(BinaryData!AF120=0,"",NormalizeData!AF120)</f>
        <v>1.8813150000000001</v>
      </c>
      <c r="K134">
        <f>IF(BinaryData!AG120=0,"",NormalizeData!AG120)</f>
        <v>1.9367760000000001</v>
      </c>
      <c r="L134">
        <f>IF(BinaryData!AH120=0,"",NormalizeData!AH120)</f>
        <v>1.9300660000000001</v>
      </c>
      <c r="N134">
        <f>CONTROLS!AA133</f>
        <v>4.2545309364448954E-2</v>
      </c>
      <c r="O134">
        <f>CONTROLS!AC133</f>
        <v>0.15483742012484142</v>
      </c>
    </row>
    <row r="135" spans="1:15">
      <c r="A135">
        <f>NormalizeData!A121</f>
        <v>97.130832999999996</v>
      </c>
      <c r="B135">
        <f>CONTROLS!B134</f>
        <v>71.562832999999998</v>
      </c>
      <c r="C135">
        <f>CONTROLS!V134</f>
        <v>1.9005215</v>
      </c>
      <c r="D135">
        <f>CONTROLS!X134</f>
        <v>2.7321712500000004</v>
      </c>
      <c r="E135">
        <f>IF(BinaryData!AA121=0,"",NormalizeData!AA121)</f>
        <v>1.8812580000000001</v>
      </c>
      <c r="F135">
        <f>IF(BinaryData!AB121=0,"",NormalizeData!AB121)</f>
        <v>1.840738</v>
      </c>
      <c r="G135">
        <f>IF(BinaryData!AC121=0,"",NormalizeData!AC121)</f>
        <v>1.8369629999999999</v>
      </c>
      <c r="H135">
        <f>IF(BinaryData!AD121=0,"",NormalizeData!AD121)</f>
        <v>1.8374999999999999</v>
      </c>
      <c r="I135">
        <f>IF(BinaryData!AE121=0,"",NormalizeData!AE121)</f>
        <v>1.992537</v>
      </c>
      <c r="J135">
        <f>IF(BinaryData!AF121=0,"",NormalizeData!AF121)</f>
        <v>1.887729</v>
      </c>
      <c r="K135">
        <f>IF(BinaryData!AG121=0,"",NormalizeData!AG121)</f>
        <v>1.947295</v>
      </c>
      <c r="L135">
        <f>IF(BinaryData!AH121=0,"",NormalizeData!AH121)</f>
        <v>1.929251</v>
      </c>
      <c r="N135">
        <f>CONTROLS!AA134</f>
        <v>4.5213212983964433E-2</v>
      </c>
      <c r="O135">
        <f>CONTROLS!AC134</f>
        <v>0.1557452642840759</v>
      </c>
    </row>
    <row r="136" spans="1:15">
      <c r="A136">
        <f>NormalizeData!A122</f>
        <v>98.130832999999996</v>
      </c>
      <c r="B136">
        <f>CONTROLS!B135</f>
        <v>72.562832999999998</v>
      </c>
      <c r="C136">
        <f>CONTROLS!V135</f>
        <v>1.9037842500000002</v>
      </c>
      <c r="D136">
        <f>CONTROLS!X135</f>
        <v>2.7605155000000003</v>
      </c>
      <c r="E136">
        <f>IF(BinaryData!AA122=0,"",NormalizeData!AA122)</f>
        <v>1.887869</v>
      </c>
      <c r="F136">
        <f>IF(BinaryData!AB122=0,"",NormalizeData!AB122)</f>
        <v>1.8471869999999999</v>
      </c>
      <c r="G136">
        <f>IF(BinaryData!AC122=0,"",NormalizeData!AC122)</f>
        <v>1.8349530000000001</v>
      </c>
      <c r="H136">
        <f>IF(BinaryData!AD122=0,"",NormalizeData!AD122)</f>
        <v>1.8404640000000001</v>
      </c>
      <c r="I136">
        <f>IF(BinaryData!AE122=0,"",NormalizeData!AE122)</f>
        <v>1.996577</v>
      </c>
      <c r="J136">
        <f>IF(BinaryData!AF122=0,"",NormalizeData!AF122)</f>
        <v>1.8953409999999999</v>
      </c>
      <c r="K136">
        <f>IF(BinaryData!AG122=0,"",NormalizeData!AG122)</f>
        <v>1.963031</v>
      </c>
      <c r="L136">
        <f>IF(BinaryData!AH122=0,"",NormalizeData!AH122)</f>
        <v>1.928536</v>
      </c>
      <c r="N136">
        <f>CONTROLS!AA135</f>
        <v>4.2596897566019983E-2</v>
      </c>
      <c r="O136">
        <f>CONTROLS!AC135</f>
        <v>0.15712063418172245</v>
      </c>
    </row>
    <row r="137" spans="1:15">
      <c r="A137">
        <f>NormalizeData!A123</f>
        <v>99.126110999999995</v>
      </c>
      <c r="B137">
        <f>CONTROLS!B136</f>
        <v>73.558110999999997</v>
      </c>
      <c r="C137">
        <f>CONTROLS!V136</f>
        <v>1.9128417500000001</v>
      </c>
      <c r="D137">
        <f>CONTROLS!X136</f>
        <v>2.78047925</v>
      </c>
      <c r="E137">
        <f>IF(BinaryData!AA123=0,"",NormalizeData!AA123)</f>
        <v>1.8947130000000001</v>
      </c>
      <c r="F137">
        <f>IF(BinaryData!AB123=0,"",NormalizeData!AB123)</f>
        <v>1.859251</v>
      </c>
      <c r="G137">
        <f>IF(BinaryData!AC123=0,"",NormalizeData!AC123)</f>
        <v>1.846058</v>
      </c>
      <c r="H137">
        <f>IF(BinaryData!AD123=0,"",NormalizeData!AD123)</f>
        <v>1.8466880000000001</v>
      </c>
      <c r="I137">
        <f>IF(BinaryData!AE123=0,"",NormalizeData!AE123)</f>
        <v>2.0056259999999999</v>
      </c>
      <c r="J137">
        <f>IF(BinaryData!AF123=0,"",NormalizeData!AF123)</f>
        <v>1.9039889999999999</v>
      </c>
      <c r="K137">
        <f>IF(BinaryData!AG123=0,"",NormalizeData!AG123)</f>
        <v>1.961838</v>
      </c>
      <c r="L137">
        <f>IF(BinaryData!AH123=0,"",NormalizeData!AH123)</f>
        <v>1.9235599999999999</v>
      </c>
      <c r="N137">
        <f>CONTROLS!AA136</f>
        <v>3.6830095604681833E-2</v>
      </c>
      <c r="O137">
        <f>CONTROLS!AC136</f>
        <v>0.15428438648455872</v>
      </c>
    </row>
    <row r="138" spans="1:15">
      <c r="A138">
        <f>NormalizeData!A124</f>
        <v>100.12</v>
      </c>
      <c r="B138">
        <f>CONTROLS!B137</f>
        <v>74.552000000000007</v>
      </c>
      <c r="C138">
        <f>CONTROLS!V137</f>
        <v>1.9152487499999999</v>
      </c>
      <c r="D138">
        <f>CONTROLS!X137</f>
        <v>2.8107625000000001</v>
      </c>
      <c r="E138">
        <f>IF(BinaryData!AA124=0,"",NormalizeData!AA124)</f>
        <v>1.8968989999999999</v>
      </c>
      <c r="F138">
        <f>IF(BinaryData!AB124=0,"",NormalizeData!AB124)</f>
        <v>1.8660019999999999</v>
      </c>
      <c r="G138">
        <f>IF(BinaryData!AC124=0,"",NormalizeData!AC124)</f>
        <v>1.8503810000000001</v>
      </c>
      <c r="H138">
        <f>IF(BinaryData!AD124=0,"",NormalizeData!AD124)</f>
        <v>1.8514250000000001</v>
      </c>
      <c r="I138">
        <f>IF(BinaryData!AE124=0,"",NormalizeData!AE124)</f>
        <v>2.005455</v>
      </c>
      <c r="J138">
        <f>IF(BinaryData!AF124=0,"",NormalizeData!AF124)</f>
        <v>1.909913</v>
      </c>
      <c r="K138">
        <f>IF(BinaryData!AG124=0,"",NormalizeData!AG124)</f>
        <v>1.979015</v>
      </c>
      <c r="L138">
        <f>IF(BinaryData!AH124=0,"",NormalizeData!AH124)</f>
        <v>1.9360379999999999</v>
      </c>
      <c r="N138">
        <f>CONTROLS!AA137</f>
        <v>3.7655980095021566E-2</v>
      </c>
      <c r="O138">
        <f>CONTROLS!AC137</f>
        <v>0.16095301067599402</v>
      </c>
    </row>
    <row r="139" spans="1:15">
      <c r="A139">
        <f>NormalizeData!A125</f>
        <v>101.11416699999999</v>
      </c>
      <c r="B139">
        <f>CONTROLS!B138</f>
        <v>75.546166999999997</v>
      </c>
      <c r="C139">
        <f>CONTROLS!V138</f>
        <v>1.91893625</v>
      </c>
      <c r="D139">
        <f>CONTROLS!X138</f>
        <v>2.83863975</v>
      </c>
      <c r="E139">
        <f>IF(BinaryData!AA125=0,"",NormalizeData!AA125)</f>
        <v>1.8998010000000001</v>
      </c>
      <c r="F139">
        <f>IF(BinaryData!AB125=0,"",NormalizeData!AB125)</f>
        <v>1.8728830000000001</v>
      </c>
      <c r="G139">
        <f>IF(BinaryData!AC125=0,"",NormalizeData!AC125)</f>
        <v>1.8541909999999999</v>
      </c>
      <c r="H139">
        <f>IF(BinaryData!AD125=0,"",NormalizeData!AD125)</f>
        <v>1.865618</v>
      </c>
      <c r="I139">
        <f>IF(BinaryData!AE125=0,"",NormalizeData!AE125)</f>
        <v>2.0229159999999999</v>
      </c>
      <c r="J139">
        <f>IF(BinaryData!AF125=0,"",NormalizeData!AF125)</f>
        <v>1.9189259999999999</v>
      </c>
      <c r="K139">
        <f>IF(BinaryData!AG125=0,"",NormalizeData!AG125)</f>
        <v>1.976896</v>
      </c>
      <c r="L139">
        <f>IF(BinaryData!AH125=0,"",NormalizeData!AH125)</f>
        <v>1.941748</v>
      </c>
      <c r="N139">
        <f>CONTROLS!AA138</f>
        <v>4.183753186135622E-2</v>
      </c>
      <c r="O139">
        <f>CONTROLS!AC138</f>
        <v>0.17562278260972677</v>
      </c>
    </row>
    <row r="140" spans="1:15">
      <c r="A140">
        <f>NormalizeData!A126</f>
        <v>102.106944</v>
      </c>
      <c r="B140">
        <f>CONTROLS!B139</f>
        <v>76.538944000000001</v>
      </c>
      <c r="C140">
        <f>CONTROLS!V139</f>
        <v>1.9346755</v>
      </c>
      <c r="D140">
        <f>CONTROLS!X139</f>
        <v>2.8651115000000003</v>
      </c>
      <c r="E140">
        <f>IF(BinaryData!AA126=0,"",NormalizeData!AA126)</f>
        <v>1.9136580000000001</v>
      </c>
      <c r="F140">
        <f>IF(BinaryData!AB126=0,"",NormalizeData!AB126)</f>
        <v>1.8786849999999999</v>
      </c>
      <c r="G140">
        <f>IF(BinaryData!AC126=0,"",NormalizeData!AC126)</f>
        <v>1.859032</v>
      </c>
      <c r="H140">
        <f>IF(BinaryData!AD126=0,"",NormalizeData!AD126)</f>
        <v>1.860957</v>
      </c>
      <c r="I140">
        <f>IF(BinaryData!AE126=0,"",NormalizeData!AE126)</f>
        <v>2.0384920000000002</v>
      </c>
      <c r="J140">
        <f>IF(BinaryData!AF126=0,"",NormalizeData!AF126)</f>
        <v>1.9293439999999999</v>
      </c>
      <c r="K140">
        <f>IF(BinaryData!AG126=0,"",NormalizeData!AG126)</f>
        <v>1.991498</v>
      </c>
      <c r="L140">
        <f>IF(BinaryData!AH126=0,"",NormalizeData!AH126)</f>
        <v>1.9491909999999999</v>
      </c>
      <c r="N140">
        <f>CONTROLS!AA139</f>
        <v>4.5039522055634648E-2</v>
      </c>
      <c r="O140">
        <f>CONTROLS!AC139</f>
        <v>0.17182274428899119</v>
      </c>
    </row>
    <row r="141" spans="1:15">
      <c r="A141">
        <f>NormalizeData!A127</f>
        <v>103.09944400000001</v>
      </c>
      <c r="B141">
        <f>CONTROLS!B140</f>
        <v>77.531444000000008</v>
      </c>
      <c r="C141">
        <f>CONTROLS!V140</f>
        <v>1.93642925</v>
      </c>
      <c r="D141">
        <f>CONTROLS!X140</f>
        <v>2.8893155000000004</v>
      </c>
      <c r="E141">
        <f>IF(BinaryData!AA127=0,"",NormalizeData!AA127)</f>
        <v>1.922266</v>
      </c>
      <c r="F141">
        <f>IF(BinaryData!AB127=0,"",NormalizeData!AB127)</f>
        <v>1.8773089999999999</v>
      </c>
      <c r="G141">
        <f>IF(BinaryData!AC127=0,"",NormalizeData!AC127)</f>
        <v>1.876145</v>
      </c>
      <c r="H141">
        <f>IF(BinaryData!AD127=0,"",NormalizeData!AD127)</f>
        <v>1.8675889999999999</v>
      </c>
      <c r="I141">
        <f>IF(BinaryData!AE127=0,"",NormalizeData!AE127)</f>
        <v>2.0494880000000002</v>
      </c>
      <c r="J141">
        <f>IF(BinaryData!AF127=0,"",NormalizeData!AF127)</f>
        <v>1.9298709999999999</v>
      </c>
      <c r="K141">
        <f>IF(BinaryData!AG127=0,"",NormalizeData!AG127)</f>
        <v>1.9953829999999999</v>
      </c>
      <c r="L141">
        <f>IF(BinaryData!AH127=0,"",NormalizeData!AH127)</f>
        <v>1.954283</v>
      </c>
      <c r="N141">
        <f>CONTROLS!AA140</f>
        <v>4.6083691738509833E-2</v>
      </c>
      <c r="O141">
        <f>CONTROLS!AC140</f>
        <v>0.17198805422567381</v>
      </c>
    </row>
    <row r="142" spans="1:15">
      <c r="A142">
        <f>NormalizeData!A128</f>
        <v>104.09527799999999</v>
      </c>
      <c r="B142">
        <f>CONTROLS!B141</f>
        <v>78.527277999999995</v>
      </c>
      <c r="C142">
        <f>CONTROLS!V141</f>
        <v>1.9406295</v>
      </c>
      <c r="D142">
        <f>CONTROLS!X141</f>
        <v>2.9121380000000001</v>
      </c>
      <c r="E142">
        <f>IF(BinaryData!AA128=0,"",NormalizeData!AA128)</f>
        <v>1.920973</v>
      </c>
      <c r="F142">
        <f>IF(BinaryData!AB128=0,"",NormalizeData!AB128)</f>
        <v>1.875637</v>
      </c>
      <c r="G142">
        <f>IF(BinaryData!AC128=0,"",NormalizeData!AC128)</f>
        <v>1.869993</v>
      </c>
      <c r="H142">
        <f>IF(BinaryData!AD128=0,"",NormalizeData!AD128)</f>
        <v>1.870835</v>
      </c>
      <c r="I142">
        <f>IF(BinaryData!AE128=0,"",NormalizeData!AE128)</f>
        <v>2.05708</v>
      </c>
      <c r="J142">
        <f>IF(BinaryData!AF128=0,"",NormalizeData!AF128)</f>
        <v>1.9289540000000001</v>
      </c>
      <c r="K142">
        <f>IF(BinaryData!AG128=0,"",NormalizeData!AG128)</f>
        <v>2.001312</v>
      </c>
      <c r="L142">
        <f>IF(BinaryData!AH128=0,"",NormalizeData!AH128)</f>
        <v>1.9603820000000001</v>
      </c>
      <c r="N142">
        <f>CONTROLS!AA141</f>
        <v>4.4855121881452999E-2</v>
      </c>
      <c r="O142">
        <f>CONTROLS!AC141</f>
        <v>0.17640723248778653</v>
      </c>
    </row>
    <row r="143" spans="1:15">
      <c r="A143">
        <f>NormalizeData!A129</f>
        <v>105.089167</v>
      </c>
      <c r="B143">
        <f>CONTROLS!B142</f>
        <v>79.521167000000005</v>
      </c>
      <c r="C143">
        <f>CONTROLS!V142</f>
        <v>1.94590325</v>
      </c>
      <c r="D143">
        <f>CONTROLS!X142</f>
        <v>2.9345670000000004</v>
      </c>
      <c r="E143">
        <f>IF(BinaryData!AA129=0,"",NormalizeData!AA129)</f>
        <v>1.9283729999999999</v>
      </c>
      <c r="F143">
        <f>IF(BinaryData!AB129=0,"",NormalizeData!AB129)</f>
        <v>1.8865769999999999</v>
      </c>
      <c r="G143">
        <f>IF(BinaryData!AC129=0,"",NormalizeData!AC129)</f>
        <v>1.8750579999999999</v>
      </c>
      <c r="H143">
        <f>IF(BinaryData!AD129=0,"",NormalizeData!AD129)</f>
        <v>1.8689549999999999</v>
      </c>
      <c r="I143">
        <f>IF(BinaryData!AE129=0,"",NormalizeData!AE129)</f>
        <v>2.0604469999999999</v>
      </c>
      <c r="J143">
        <f>IF(BinaryData!AF129=0,"",NormalizeData!AF129)</f>
        <v>1.937667</v>
      </c>
      <c r="K143">
        <f>IF(BinaryData!AG129=0,"",NormalizeData!AG129)</f>
        <v>1.9984090000000001</v>
      </c>
      <c r="L143">
        <f>IF(BinaryData!AH129=0,"",NormalizeData!AH129)</f>
        <v>1.959878</v>
      </c>
      <c r="N143">
        <f>CONTROLS!AA142</f>
        <v>4.1870469668371296E-2</v>
      </c>
      <c r="O143">
        <f>CONTROLS!AC142</f>
        <v>0.1755836733924884</v>
      </c>
    </row>
    <row r="144" spans="1:15">
      <c r="A144">
        <f>NormalizeData!A130</f>
        <v>106.083333</v>
      </c>
      <c r="B144">
        <f>CONTROLS!B143</f>
        <v>80.515332999999998</v>
      </c>
      <c r="C144">
        <f>CONTROLS!V143</f>
        <v>1.9571304999999999</v>
      </c>
      <c r="D144">
        <f>CONTROLS!X143</f>
        <v>2.9662040000000003</v>
      </c>
      <c r="E144">
        <f>IF(BinaryData!AA130=0,"",NormalizeData!AA130)</f>
        <v>1.934965</v>
      </c>
      <c r="F144">
        <f>IF(BinaryData!AB130=0,"",NormalizeData!AB130)</f>
        <v>1.8840140000000001</v>
      </c>
      <c r="G144">
        <f>IF(BinaryData!AC130=0,"",NormalizeData!AC130)</f>
        <v>1.8846639999999999</v>
      </c>
      <c r="H144">
        <f>IF(BinaryData!AD130=0,"",NormalizeData!AD130)</f>
        <v>1.8773899999999999</v>
      </c>
      <c r="I144">
        <f>IF(BinaryData!AE130=0,"",NormalizeData!AE130)</f>
        <v>2.0585589999999998</v>
      </c>
      <c r="J144">
        <f>IF(BinaryData!AF130=0,"",NormalizeData!AF130)</f>
        <v>1.944278</v>
      </c>
      <c r="K144">
        <f>IF(BinaryData!AG130=0,"",NormalizeData!AG130)</f>
        <v>2.0071059999999998</v>
      </c>
      <c r="L144">
        <f>IF(BinaryData!AH130=0,"",NormalizeData!AH130)</f>
        <v>1.963306</v>
      </c>
      <c r="N144">
        <f>CONTROLS!AA143</f>
        <v>3.990210437641941E-2</v>
      </c>
      <c r="O144">
        <f>CONTROLS!AC143</f>
        <v>0.16979982380634764</v>
      </c>
    </row>
    <row r="145" spans="1:15">
      <c r="A145">
        <f>NormalizeData!A131</f>
        <v>107.079444</v>
      </c>
      <c r="B145">
        <f>CONTROLS!B144</f>
        <v>81.511443999999997</v>
      </c>
      <c r="C145">
        <f>CONTROLS!V144</f>
        <v>1.9644524999999999</v>
      </c>
      <c r="D145">
        <f>CONTROLS!X144</f>
        <v>2.9848315000000003</v>
      </c>
      <c r="E145">
        <f>IF(BinaryData!AA131=0,"",NormalizeData!AA131)</f>
        <v>1.947157</v>
      </c>
      <c r="F145">
        <f>IF(BinaryData!AB131=0,"",NormalizeData!AB131)</f>
        <v>1.887745</v>
      </c>
      <c r="G145">
        <f>IF(BinaryData!AC131=0,"",NormalizeData!AC131)</f>
        <v>1.8859699999999999</v>
      </c>
      <c r="H145">
        <f>IF(BinaryData!AD131=0,"",NormalizeData!AD131)</f>
        <v>1.882166</v>
      </c>
      <c r="I145">
        <f>IF(BinaryData!AE131=0,"",NormalizeData!AE131)</f>
        <v>2.0711879999999998</v>
      </c>
      <c r="J145">
        <f>IF(BinaryData!AF131=0,"",NormalizeData!AF131)</f>
        <v>1.9486030000000001</v>
      </c>
      <c r="K145">
        <f>IF(BinaryData!AG131=0,"",NormalizeData!AG131)</f>
        <v>2.0187219999999999</v>
      </c>
      <c r="L145">
        <f>IF(BinaryData!AH131=0,"",NormalizeData!AH131)</f>
        <v>1.9561820000000001</v>
      </c>
      <c r="N145">
        <f>CONTROLS!AA144</f>
        <v>3.6647352287261674E-2</v>
      </c>
      <c r="O145">
        <f>CONTROLS!AC144</f>
        <v>0.1698272416005944</v>
      </c>
    </row>
    <row r="146" spans="1:15">
      <c r="A146">
        <f>NormalizeData!A132</f>
        <v>108.071944</v>
      </c>
      <c r="B146">
        <f>CONTROLS!B145</f>
        <v>82.503944000000004</v>
      </c>
      <c r="C146">
        <f>CONTROLS!V145</f>
        <v>1.9638317500000002</v>
      </c>
      <c r="D146">
        <f>CONTROLS!X145</f>
        <v>3.0064130000000002</v>
      </c>
      <c r="E146">
        <f>IF(BinaryData!AA132=0,"",NormalizeData!AA132)</f>
        <v>1.9466699999999999</v>
      </c>
      <c r="F146">
        <f>IF(BinaryData!AB132=0,"",NormalizeData!AB132)</f>
        <v>1.8907879999999999</v>
      </c>
      <c r="G146">
        <f>IF(BinaryData!AC132=0,"",NormalizeData!AC132)</f>
        <v>1.8991290000000001</v>
      </c>
      <c r="H146">
        <f>IF(BinaryData!AD132=0,"",NormalizeData!AD132)</f>
        <v>1.9033599999999999</v>
      </c>
      <c r="I146">
        <f>IF(BinaryData!AE132=0,"",NormalizeData!AE132)</f>
        <v>2.0831559999999998</v>
      </c>
      <c r="J146">
        <f>IF(BinaryData!AF132=0,"",NormalizeData!AF132)</f>
        <v>1.9480740000000001</v>
      </c>
      <c r="K146">
        <f>IF(BinaryData!AG132=0,"",NormalizeData!AG132)</f>
        <v>2.031034</v>
      </c>
      <c r="L146">
        <f>IF(BinaryData!AH132=0,"",NormalizeData!AH132)</f>
        <v>1.9768509999999999</v>
      </c>
      <c r="N146">
        <f>CONTROLS!AA145</f>
        <v>4.1639688810676777E-2</v>
      </c>
      <c r="O146">
        <f>CONTROLS!AC145</f>
        <v>0.17269402720225535</v>
      </c>
    </row>
    <row r="147" spans="1:15">
      <c r="A147">
        <f>NormalizeData!A133</f>
        <v>109.066389</v>
      </c>
      <c r="B147">
        <f>CONTROLS!B146</f>
        <v>83.498389000000003</v>
      </c>
      <c r="C147">
        <f>CONTROLS!V146</f>
        <v>1.97165225</v>
      </c>
      <c r="D147">
        <f>CONTROLS!X146</f>
        <v>3.0358419999999997</v>
      </c>
      <c r="E147">
        <f>IF(BinaryData!AA133=0,"",NormalizeData!AA133)</f>
        <v>1.949713</v>
      </c>
      <c r="F147">
        <f>IF(BinaryData!AB133=0,"",NormalizeData!AB133)</f>
        <v>1.8986449999999999</v>
      </c>
      <c r="G147">
        <f>IF(BinaryData!AC133=0,"",NormalizeData!AC133)</f>
        <v>1.905791</v>
      </c>
      <c r="H147">
        <f>IF(BinaryData!AD133=0,"",NormalizeData!AD133)</f>
        <v>1.9060710000000001</v>
      </c>
      <c r="I147">
        <f>IF(BinaryData!AE133=0,"",NormalizeData!AE133)</f>
        <v>2.0888499999999999</v>
      </c>
      <c r="J147">
        <f>IF(BinaryData!AF133=0,"",NormalizeData!AF133)</f>
        <v>1.956799</v>
      </c>
      <c r="K147">
        <f>IF(BinaryData!AG133=0,"",NormalizeData!AG133)</f>
        <v>2.0398510000000001</v>
      </c>
      <c r="L147">
        <f>IF(BinaryData!AH133=0,"",NormalizeData!AH133)</f>
        <v>1.9935480000000001</v>
      </c>
      <c r="N147">
        <f>CONTROLS!AA146</f>
        <v>4.4813226316754592E-2</v>
      </c>
      <c r="O147">
        <f>CONTROLS!AC146</f>
        <v>0.17222915141752271</v>
      </c>
    </row>
    <row r="148" spans="1:15">
      <c r="A148">
        <f>NormalizeData!A134</f>
        <v>110.059444</v>
      </c>
      <c r="B148">
        <f>CONTROLS!B147</f>
        <v>84.491444000000001</v>
      </c>
      <c r="C148">
        <f>CONTROLS!V147</f>
        <v>1.9762997500000001</v>
      </c>
      <c r="D148">
        <f>CONTROLS!X147</f>
        <v>3.05475925</v>
      </c>
      <c r="E148">
        <f>IF(BinaryData!AA134=0,"",NormalizeData!AA134)</f>
        <v>1.9448540000000001</v>
      </c>
      <c r="F148">
        <f>IF(BinaryData!AB134=0,"",NormalizeData!AB134)</f>
        <v>1.8956949999999999</v>
      </c>
      <c r="G148">
        <f>IF(BinaryData!AC134=0,"",NormalizeData!AC134)</f>
        <v>1.907581</v>
      </c>
      <c r="H148">
        <f>IF(BinaryData!AD134=0,"",NormalizeData!AD134)</f>
        <v>1.901044</v>
      </c>
      <c r="I148">
        <f>IF(BinaryData!AE134=0,"",NormalizeData!AE134)</f>
        <v>2.0747330000000002</v>
      </c>
      <c r="J148">
        <f>IF(BinaryData!AF134=0,"",NormalizeData!AF134)</f>
        <v>1.9582440000000001</v>
      </c>
      <c r="K148">
        <f>IF(BinaryData!AG134=0,"",NormalizeData!AG134)</f>
        <v>2.04474</v>
      </c>
      <c r="L148">
        <f>IF(BinaryData!AH134=0,"",NormalizeData!AH134)</f>
        <v>1.984615</v>
      </c>
      <c r="N148">
        <f>CONTROLS!AA147</f>
        <v>4.540578281360938E-2</v>
      </c>
      <c r="O148">
        <f>CONTROLS!AC147</f>
        <v>0.16739511860540224</v>
      </c>
    </row>
    <row r="149" spans="1:15">
      <c r="A149">
        <f>NormalizeData!A135</f>
        <v>111.05500000000001</v>
      </c>
      <c r="B149">
        <f>CONTROLS!B148</f>
        <v>85.487000000000009</v>
      </c>
      <c r="C149">
        <f>CONTROLS!V148</f>
        <v>1.9855492499999998</v>
      </c>
      <c r="D149">
        <f>CONTROLS!X148</f>
        <v>3.0928449999999996</v>
      </c>
      <c r="E149">
        <f>IF(BinaryData!AA135=0,"",NormalizeData!AA135)</f>
        <v>1.9511689999999999</v>
      </c>
      <c r="F149">
        <f>IF(BinaryData!AB135=0,"",NormalizeData!AB135)</f>
        <v>1.907681</v>
      </c>
      <c r="G149">
        <f>IF(BinaryData!AC135=0,"",NormalizeData!AC135)</f>
        <v>1.919842</v>
      </c>
      <c r="H149">
        <f>IF(BinaryData!AD135=0,"",NormalizeData!AD135)</f>
        <v>1.9152400000000001</v>
      </c>
      <c r="I149">
        <f>IF(BinaryData!AE135=0,"",NormalizeData!AE135)</f>
        <v>2.0840040000000002</v>
      </c>
      <c r="J149">
        <f>IF(BinaryData!AF135=0,"",NormalizeData!AF135)</f>
        <v>1.9637519999999999</v>
      </c>
      <c r="K149">
        <f>IF(BinaryData!AG135=0,"",NormalizeData!AG135)</f>
        <v>2.050916</v>
      </c>
      <c r="L149">
        <f>IF(BinaryData!AH135=0,"",NormalizeData!AH135)</f>
        <v>1.99451</v>
      </c>
      <c r="N149">
        <f>CONTROLS!AA148</f>
        <v>3.7027612141706759E-2</v>
      </c>
      <c r="O149">
        <f>CONTROLS!AC148</f>
        <v>0.17424797072562989</v>
      </c>
    </row>
    <row r="150" spans="1:15">
      <c r="A150">
        <f>NormalizeData!A136</f>
        <v>112.04861099999999</v>
      </c>
      <c r="B150">
        <f>CONTROLS!B149</f>
        <v>86.480610999999996</v>
      </c>
      <c r="C150">
        <f>CONTROLS!V149</f>
        <v>1.9979759999999998</v>
      </c>
      <c r="D150">
        <f>CONTROLS!X149</f>
        <v>3.1180884999999998</v>
      </c>
      <c r="E150">
        <f>IF(BinaryData!AA136=0,"",NormalizeData!AA136)</f>
        <v>1.966512</v>
      </c>
      <c r="F150">
        <f>IF(BinaryData!AB136=0,"",NormalizeData!AB136)</f>
        <v>1.91046</v>
      </c>
      <c r="G150">
        <f>IF(BinaryData!AC136=0,"",NormalizeData!AC136)</f>
        <v>1.923044</v>
      </c>
      <c r="H150">
        <f>IF(BinaryData!AD136=0,"",NormalizeData!AD136)</f>
        <v>1.918115</v>
      </c>
      <c r="I150">
        <f>IF(BinaryData!AE136=0,"",NormalizeData!AE136)</f>
        <v>2.0920869999999998</v>
      </c>
      <c r="J150">
        <f>IF(BinaryData!AF136=0,"",NormalizeData!AF136)</f>
        <v>1.9684379999999999</v>
      </c>
      <c r="K150">
        <f>IF(BinaryData!AG136=0,"",NormalizeData!AG136)</f>
        <v>2.0550290000000002</v>
      </c>
      <c r="L150">
        <f>IF(BinaryData!AH136=0,"",NormalizeData!AH136)</f>
        <v>1.988904</v>
      </c>
      <c r="N150">
        <f>CONTROLS!AA149</f>
        <v>4.6467868862975277E-2</v>
      </c>
      <c r="O150">
        <f>CONTROLS!AC149</f>
        <v>0.17701227180151474</v>
      </c>
    </row>
    <row r="151" spans="1:15">
      <c r="A151">
        <f>NormalizeData!A137</f>
        <v>113.041111</v>
      </c>
      <c r="B151">
        <f>CONTROLS!B150</f>
        <v>87.473111000000003</v>
      </c>
      <c r="C151">
        <f>CONTROLS!V150</f>
        <v>2.0017429999999998</v>
      </c>
      <c r="D151">
        <f>CONTROLS!X150</f>
        <v>3.1373479999999998</v>
      </c>
      <c r="E151">
        <f>IF(BinaryData!AA137=0,"",NormalizeData!AA137)</f>
        <v>1.9818499999999999</v>
      </c>
      <c r="F151">
        <f>IF(BinaryData!AB137=0,"",NormalizeData!AB137)</f>
        <v>1.912374</v>
      </c>
      <c r="G151">
        <f>IF(BinaryData!AC137=0,"",NormalizeData!AC137)</f>
        <v>1.9263870000000001</v>
      </c>
      <c r="H151">
        <f>IF(BinaryData!AD137=0,"",NormalizeData!AD137)</f>
        <v>1.929886</v>
      </c>
      <c r="I151">
        <f>IF(BinaryData!AE137=0,"",NormalizeData!AE137)</f>
        <v>2.0816240000000001</v>
      </c>
      <c r="J151">
        <f>IF(BinaryData!AF137=0,"",NormalizeData!AF137)</f>
        <v>1.9720759999999999</v>
      </c>
      <c r="K151">
        <f>IF(BinaryData!AG137=0,"",NormalizeData!AG137)</f>
        <v>2.0583559999999999</v>
      </c>
      <c r="L151">
        <f>IF(BinaryData!AH137=0,"",NormalizeData!AH137)</f>
        <v>1.995511</v>
      </c>
      <c r="N151">
        <f>CONTROLS!AA150</f>
        <v>4.4317862478538583E-2</v>
      </c>
      <c r="O151">
        <f>CONTROLS!AC150</f>
        <v>0.18323670605530989</v>
      </c>
    </row>
    <row r="152" spans="1:15">
      <c r="A152">
        <f>IF(NormalizeData!A138=" "," ",NormalizeData!A138)</f>
        <v>114.03666699999999</v>
      </c>
      <c r="B152">
        <f>IF(CONTROLS!B151=" "," ",CONTROLS!B151)</f>
        <v>88.468666999999996</v>
      </c>
      <c r="C152">
        <f>CONTROLS!V151</f>
        <v>2.0083165000000003</v>
      </c>
      <c r="D152">
        <f>CONTROLS!X151</f>
        <v>3.1665534999999996</v>
      </c>
      <c r="E152">
        <f>IF(BinaryData!AA138=0,"",IF(NormalizeData!AA138=" "," ",NormalizeData!AA138))</f>
        <v>1.9787999999999999</v>
      </c>
      <c r="F152">
        <f>IF(BinaryData!AB138=0,"",IF(NormalizeData!AB138=" "," ",NormalizeData!AB138))</f>
        <v>1.9131990000000001</v>
      </c>
      <c r="G152">
        <f>IF(BinaryData!AC138=0,"",IF(NormalizeData!AC138=" "," ",NormalizeData!AC138))</f>
        <v>1.9354929999999999</v>
      </c>
      <c r="H152">
        <f>IF(BinaryData!AD138=0,"",IF(NormalizeData!AD138=" "," ",NormalizeData!AD138))</f>
        <v>1.938464</v>
      </c>
      <c r="I152">
        <f>IF(BinaryData!AE138=0,"",IF(NormalizeData!AE138=" "," ",NormalizeData!AE138))</f>
        <v>2.093188</v>
      </c>
      <c r="J152">
        <f>IF(BinaryData!AF138=0,"",IF(NormalizeData!AF138=" "," ",NormalizeData!AF138))</f>
        <v>1.9881770000000001</v>
      </c>
      <c r="K152">
        <f>IF(BinaryData!AG138=0,"",IF(NormalizeData!AG138=" "," ",NormalizeData!AG138))</f>
        <v>2.0647099999999998</v>
      </c>
      <c r="L152">
        <f>IF(BinaryData!AH138=0,"",IF(NormalizeData!AH138=" "," ",NormalizeData!AH138))</f>
        <v>2.0077430000000001</v>
      </c>
      <c r="N152">
        <f>IF(CONTROLS!AA151=" "," ",CONTROLS!AA151)</f>
        <v>5.0000206376240731E-2</v>
      </c>
      <c r="O152">
        <f>IF(CONTROLS!AC151=" "," ",CONTROLS!AC151)</f>
        <v>0.18359430529385515</v>
      </c>
    </row>
    <row r="153" spans="1:15">
      <c r="A153">
        <f>IF(NormalizeData!A139=" "," ",NormalizeData!A139)</f>
        <v>115.031389</v>
      </c>
      <c r="B153">
        <f>IF(CONTROLS!B152=" "," ",CONTROLS!B152)</f>
        <v>89.463389000000006</v>
      </c>
      <c r="C153">
        <f>CONTROLS!V152</f>
        <v>2.0096954999999999</v>
      </c>
      <c r="D153">
        <f>CONTROLS!X152</f>
        <v>3.1899344999999997</v>
      </c>
      <c r="E153">
        <f>IF(BinaryData!AA139=0,"",IF(NormalizeData!AA139=" "," ",NormalizeData!AA139))</f>
        <v>1.991873</v>
      </c>
      <c r="F153">
        <f>IF(BinaryData!AB139=0,"",IF(NormalizeData!AB139=" "," ",NormalizeData!AB139))</f>
        <v>1.923468</v>
      </c>
      <c r="G153">
        <f>IF(BinaryData!AC139=0,"",IF(NormalizeData!AC139=" "," ",NormalizeData!AC139))</f>
        <v>1.9479219999999999</v>
      </c>
      <c r="H153">
        <f>IF(BinaryData!AD139=0,"",IF(NormalizeData!AD139=" "," ",NormalizeData!AD139))</f>
        <v>1.9351480000000001</v>
      </c>
      <c r="I153">
        <f>IF(BinaryData!AE139=0,"",IF(NormalizeData!AE139=" "," ",NormalizeData!AE139))</f>
        <v>2.1047910000000001</v>
      </c>
      <c r="J153">
        <f>IF(BinaryData!AF139=0,"",IF(NormalizeData!AF139=" "," ",NormalizeData!AF139))</f>
        <v>1.989045</v>
      </c>
      <c r="K153">
        <f>IF(BinaryData!AG139=0,"",IF(NormalizeData!AG139=" "," ",NormalizeData!AG139))</f>
        <v>2.054106</v>
      </c>
      <c r="L153">
        <f>IF(BinaryData!AH139=0,"",IF(NormalizeData!AH139=" "," ",NormalizeData!AH139))</f>
        <v>2.0113310000000002</v>
      </c>
      <c r="N153">
        <f>IF(CONTROLS!AA152=" "," ",CONTROLS!AA152)</f>
        <v>4.6332400042159098E-2</v>
      </c>
      <c r="O153">
        <f>IF(CONTROLS!AC152=" "," ",CONTROLS!AC152)</f>
        <v>0.18737176975289888</v>
      </c>
    </row>
    <row r="154" spans="1:15">
      <c r="A154">
        <f>IF(NormalizeData!A140=" "," ",NormalizeData!A140)</f>
        <v>116.025278</v>
      </c>
      <c r="B154">
        <f>IF(CONTROLS!B153=" "," ",CONTROLS!B153)</f>
        <v>90.457278000000002</v>
      </c>
      <c r="C154">
        <f>CONTROLS!V153</f>
        <v>2.01704325</v>
      </c>
      <c r="D154">
        <f>CONTROLS!X153</f>
        <v>3.2134985</v>
      </c>
      <c r="E154">
        <f>IF(BinaryData!AA140=0,"",IF(NormalizeData!AA140=" "," ",NormalizeData!AA140))</f>
        <v>1.9914609999999999</v>
      </c>
      <c r="F154">
        <f>IF(BinaryData!AB140=0,"",IF(NormalizeData!AB140=" "," ",NormalizeData!AB140))</f>
        <v>1.932674</v>
      </c>
      <c r="G154">
        <f>IF(BinaryData!AC140=0,"",IF(NormalizeData!AC140=" "," ",NormalizeData!AC140))</f>
        <v>1.953724</v>
      </c>
      <c r="H154">
        <f>IF(BinaryData!AD140=0,"",IF(NormalizeData!AD140=" "," ",NormalizeData!AD140))</f>
        <v>1.9444710000000001</v>
      </c>
      <c r="I154">
        <f>IF(BinaryData!AE140=0,"",IF(NormalizeData!AE140=" "," ",NormalizeData!AE140))</f>
        <v>2.1056300000000001</v>
      </c>
      <c r="J154">
        <f>IF(BinaryData!AF140=0,"",IF(NormalizeData!AF140=" "," ",NormalizeData!AF140))</f>
        <v>1.9939659999999999</v>
      </c>
      <c r="K154">
        <f>IF(BinaryData!AG140=0,"",IF(NormalizeData!AG140=" "," ",NormalizeData!AG140))</f>
        <v>2.049515</v>
      </c>
      <c r="L154">
        <f>IF(BinaryData!AH140=0,"",IF(NormalizeData!AH140=" "," ",NormalizeData!AH140))</f>
        <v>2.0239389999999999</v>
      </c>
      <c r="N154">
        <f>IF(CONTROLS!AA153=" "," ",CONTROLS!AA153)</f>
        <v>4.5978767414064793E-2</v>
      </c>
      <c r="O154">
        <f>IF(CONTROLS!AC153=" "," ",CONTROLS!AC153)</f>
        <v>0.18128580867514146</v>
      </c>
    </row>
    <row r="155" spans="1:15">
      <c r="A155">
        <f>IF(NormalizeData!A141=" "," ",NormalizeData!A141)</f>
        <v>117.01777800000001</v>
      </c>
      <c r="B155">
        <f>IF(CONTROLS!B154=" "," ",CONTROLS!B154)</f>
        <v>91.449778000000009</v>
      </c>
      <c r="C155">
        <f>CONTROLS!V154</f>
        <v>2.0284985</v>
      </c>
      <c r="D155">
        <f>CONTROLS!X154</f>
        <v>3.2403727499999997</v>
      </c>
      <c r="E155">
        <f>IF(BinaryData!AA141=0,"",IF(NormalizeData!AA141=" "," ",NormalizeData!AA141))</f>
        <v>2.0000659999999999</v>
      </c>
      <c r="F155">
        <f>IF(BinaryData!AB141=0,"",IF(NormalizeData!AB141=" "," ",NormalizeData!AB141))</f>
        <v>1.9366490000000001</v>
      </c>
      <c r="G155">
        <f>IF(BinaryData!AC141=0,"",IF(NormalizeData!AC141=" "," ",NormalizeData!AC141))</f>
        <v>1.951989</v>
      </c>
      <c r="H155">
        <f>IF(BinaryData!AD141=0,"",IF(NormalizeData!AD141=" "," ",NormalizeData!AD141))</f>
        <v>1.9535450000000001</v>
      </c>
      <c r="I155">
        <f>IF(BinaryData!AE141=0,"",IF(NormalizeData!AE141=" "," ",NormalizeData!AE141))</f>
        <v>2.1054059999999999</v>
      </c>
      <c r="J155">
        <f>IF(BinaryData!AF141=0,"",IF(NormalizeData!AF141=" "," ",NormalizeData!AF141))</f>
        <v>2.0071789999999998</v>
      </c>
      <c r="K155">
        <f>IF(BinaryData!AG141=0,"",IF(NormalizeData!AG141=" "," ",NormalizeData!AG141))</f>
        <v>2.054386</v>
      </c>
      <c r="L155">
        <f>IF(BinaryData!AH141=0,"",IF(NormalizeData!AH141=" "," ",NormalizeData!AH141))</f>
        <v>2.0283720000000001</v>
      </c>
      <c r="N155">
        <f>IF(CONTROLS!AA154=" "," ",CONTROLS!AA154)</f>
        <v>4.046910042242112E-2</v>
      </c>
      <c r="O155">
        <f>IF(CONTROLS!AC154=" "," ",CONTROLS!AC154)</f>
        <v>0.17838332699811579</v>
      </c>
    </row>
    <row r="156" spans="1:15">
      <c r="A156">
        <f>IF(NormalizeData!A142=" "," ",NormalizeData!A142)</f>
        <v>118.008056</v>
      </c>
      <c r="B156">
        <f>IF(CONTROLS!B155=" "," ",CONTROLS!B155)</f>
        <v>92.440055999999998</v>
      </c>
      <c r="C156">
        <f>CONTROLS!V155</f>
        <v>2.0296362500000003</v>
      </c>
      <c r="D156">
        <f>CONTROLS!X155</f>
        <v>3.26388875</v>
      </c>
      <c r="E156">
        <f>IF(BinaryData!AA142=0,"",IF(NormalizeData!AA142=" "," ",NormalizeData!AA142))</f>
        <v>2.0008409999999999</v>
      </c>
      <c r="F156">
        <f>IF(BinaryData!AB142=0,"",IF(NormalizeData!AB142=" "," ",NormalizeData!AB142))</f>
        <v>1.9372609999999999</v>
      </c>
      <c r="G156">
        <f>IF(BinaryData!AC142=0,"",IF(NormalizeData!AC142=" "," ",NormalizeData!AC142))</f>
        <v>1.9711590000000001</v>
      </c>
      <c r="H156">
        <f>IF(BinaryData!AD142=0,"",IF(NormalizeData!AD142=" "," ",NormalizeData!AD142))</f>
        <v>1.949422</v>
      </c>
      <c r="I156">
        <f>IF(BinaryData!AE142=0,"",IF(NormalizeData!AE142=" "," ",NormalizeData!AE142))</f>
        <v>2.1112060000000001</v>
      </c>
      <c r="J156">
        <f>IF(BinaryData!AF142=0,"",IF(NormalizeData!AF142=" "," ",NormalizeData!AF142))</f>
        <v>2.005325</v>
      </c>
      <c r="K156">
        <f>IF(BinaryData!AG142=0,"",IF(NormalizeData!AG142=" "," ",NormalizeData!AG142))</f>
        <v>2.060467</v>
      </c>
      <c r="L156">
        <f>IF(BinaryData!AH142=0,"",IF(NormalizeData!AH142=" "," ",NormalizeData!AH142))</f>
        <v>2.0393460000000001</v>
      </c>
      <c r="N156">
        <f>IF(CONTROLS!AA155=" "," ",CONTROLS!AA155)</f>
        <v>4.6860081849231426E-2</v>
      </c>
      <c r="O156">
        <f>IF(CONTROLS!AC155=" "," ",CONTROLS!AC155)</f>
        <v>0.17361198608271064</v>
      </c>
    </row>
    <row r="157" spans="1:15">
      <c r="A157">
        <f>IF(NormalizeData!A143=" "," ",NormalizeData!A143)</f>
        <v>118.99805600000001</v>
      </c>
      <c r="B157">
        <f>IF(CONTROLS!B156=" "," ",CONTROLS!B156)</f>
        <v>93.430056000000008</v>
      </c>
      <c r="C157">
        <f>CONTROLS!V156</f>
        <v>2.037957</v>
      </c>
      <c r="D157">
        <f>CONTROLS!X156</f>
        <v>3.2893347500000001</v>
      </c>
      <c r="E157">
        <f>IF(BinaryData!AA143=0,"",IF(NormalizeData!AA143=" "," ",NormalizeData!AA143))</f>
        <v>2.007549</v>
      </c>
      <c r="F157">
        <f>IF(BinaryData!AB143=0,"",IF(NormalizeData!AB143=" "," ",NormalizeData!AB143))</f>
        <v>1.939487</v>
      </c>
      <c r="G157">
        <f>IF(BinaryData!AC143=0,"",IF(NormalizeData!AC143=" "," ",NormalizeData!AC143))</f>
        <v>1.974008</v>
      </c>
      <c r="H157">
        <f>IF(BinaryData!AD143=0,"",IF(NormalizeData!AD143=" "," ",NormalizeData!AD143))</f>
        <v>1.9615119999999999</v>
      </c>
      <c r="I157">
        <f>IF(BinaryData!AE143=0,"",IF(NormalizeData!AE143=" "," ",NormalizeData!AE143))</f>
        <v>2.118741</v>
      </c>
      <c r="J157">
        <f>IF(BinaryData!AF143=0,"",IF(NormalizeData!AF143=" "," ",NormalizeData!AF143))</f>
        <v>2.0083669999999998</v>
      </c>
      <c r="K157">
        <f>IF(BinaryData!AG143=0,"",IF(NormalizeData!AG143=" "," ",NormalizeData!AG143))</f>
        <v>2.0635590000000001</v>
      </c>
      <c r="L157">
        <f>IF(BinaryData!AH143=0,"",IF(NormalizeData!AH143=" "," ",NormalizeData!AH143))</f>
        <v>2.0424349999999998</v>
      </c>
      <c r="N157">
        <f>IF(CONTROLS!AA156=" "," ",CONTROLS!AA156)</f>
        <v>3.7263497411452497E-2</v>
      </c>
      <c r="O157">
        <f>IF(CONTROLS!AC156=" "," ",CONTROLS!AC156)</f>
        <v>0.17224963679569841</v>
      </c>
    </row>
    <row r="158" spans="1:15">
      <c r="A158">
        <f>IF(NormalizeData!A144=" "," ",NormalizeData!A144)</f>
        <v>119.986667</v>
      </c>
      <c r="B158">
        <f>IF(CONTROLS!B157=" "," ",CONTROLS!B157)</f>
        <v>94.418666999999999</v>
      </c>
      <c r="C158">
        <f>CONTROLS!V157</f>
        <v>2.0419642499999999</v>
      </c>
      <c r="D158">
        <f>CONTROLS!X157</f>
        <v>3.3231465</v>
      </c>
      <c r="E158">
        <f>IF(BinaryData!AA144=0,"",IF(NormalizeData!AA144=" "," ",NormalizeData!AA144))</f>
        <v>2.0101930000000001</v>
      </c>
      <c r="F158">
        <f>IF(BinaryData!AB144=0,"",IF(NormalizeData!AB144=" "," ",NormalizeData!AB144))</f>
        <v>1.9428909999999999</v>
      </c>
      <c r="G158">
        <f>IF(BinaryData!AC144=0,"",IF(NormalizeData!AC144=" "," ",NormalizeData!AC144))</f>
        <v>1.9719009999999999</v>
      </c>
      <c r="H158">
        <f>IF(BinaryData!AD144=0,"",IF(NormalizeData!AD144=" "," ",NormalizeData!AD144))</f>
        <v>1.9679120000000001</v>
      </c>
      <c r="I158">
        <f>IF(BinaryData!AE144=0,"",IF(NormalizeData!AE144=" "," ",NormalizeData!AE144))</f>
        <v>2.1155599999999999</v>
      </c>
      <c r="J158">
        <f>IF(BinaryData!AF144=0,"",IF(NormalizeData!AF144=" "," ",NormalizeData!AF144))</f>
        <v>2.0099740000000001</v>
      </c>
      <c r="K158">
        <f>IF(BinaryData!AG144=0,"",IF(NormalizeData!AG144=" "," ",NormalizeData!AG144))</f>
        <v>2.0810460000000002</v>
      </c>
      <c r="L158">
        <f>IF(BinaryData!AH144=0,"",IF(NormalizeData!AH144=" "," ",NormalizeData!AH144))</f>
        <v>2.0487829999999998</v>
      </c>
      <c r="N158">
        <f>IF(CONTROLS!AA157=" "," ",CONTROLS!AA157)</f>
        <v>3.9214482846477286E-2</v>
      </c>
      <c r="O158">
        <f>IF(CONTROLS!AC157=" "," ",CONTROLS!AC157)</f>
        <v>0.17742424739683502</v>
      </c>
    </row>
    <row r="159" spans="1:15">
      <c r="A159">
        <f>IF(NormalizeData!A145=" "," ",NormalizeData!A145)</f>
        <v>120.976944</v>
      </c>
      <c r="B159">
        <f>IF(CONTROLS!B158=" "," ",CONTROLS!B158)</f>
        <v>95.408944000000005</v>
      </c>
      <c r="C159">
        <f>CONTROLS!V158</f>
        <v>2.04561175</v>
      </c>
      <c r="D159">
        <f>CONTROLS!X158</f>
        <v>3.3553975</v>
      </c>
      <c r="E159">
        <f>IF(BinaryData!AA145=0,"",IF(NormalizeData!AA145=" "," ",NormalizeData!AA145))</f>
        <v>2.021274</v>
      </c>
      <c r="F159">
        <f>IF(BinaryData!AB145=0,"",IF(NormalizeData!AB145=" "," ",NormalizeData!AB145))</f>
        <v>1.949702</v>
      </c>
      <c r="G159">
        <f>IF(BinaryData!AC145=0,"",IF(NormalizeData!AC145=" "," ",NormalizeData!AC145))</f>
        <v>1.9770639999999999</v>
      </c>
      <c r="H159">
        <f>IF(BinaryData!AD145=0,"",IF(NormalizeData!AD145=" "," ",NormalizeData!AD145))</f>
        <v>1.968423</v>
      </c>
      <c r="I159">
        <f>IF(BinaryData!AE145=0,"",IF(NormalizeData!AE145=" "," ",NormalizeData!AE145))</f>
        <v>2.1167289999999999</v>
      </c>
      <c r="J159">
        <f>IF(BinaryData!AF145=0,"",IF(NormalizeData!AF145=" "," ",NormalizeData!AF145))</f>
        <v>2.0183710000000001</v>
      </c>
      <c r="K159">
        <f>IF(BinaryData!AG145=0,"",IF(NormalizeData!AG145=" "," ",NormalizeData!AG145))</f>
        <v>2.082916</v>
      </c>
      <c r="L159">
        <f>IF(BinaryData!AH145=0,"",IF(NormalizeData!AH145=" "," ",NormalizeData!AH145))</f>
        <v>2.0510790000000001</v>
      </c>
      <c r="N159">
        <f>IF(CONTROLS!AA158=" "," ",CONTROLS!AA158)</f>
        <v>3.4414792617661692E-2</v>
      </c>
      <c r="O159">
        <f>IF(CONTROLS!AC158=" "," ",CONTROLS!AC158)</f>
        <v>0.17873496271015354</v>
      </c>
    </row>
    <row r="160" spans="1:15">
      <c r="A160">
        <f>IF(NormalizeData!A146=" "," ",NormalizeData!A146)</f>
        <v>121.964444</v>
      </c>
      <c r="B160">
        <f>IF(CONTROLS!B159=" "," ",CONTROLS!B159)</f>
        <v>96.396444000000002</v>
      </c>
      <c r="C160">
        <f>CONTROLS!V159</f>
        <v>2.0494327500000002</v>
      </c>
      <c r="D160">
        <f>CONTROLS!X159</f>
        <v>3.373767</v>
      </c>
      <c r="E160">
        <f>IF(BinaryData!AA146=0,"",IF(NormalizeData!AA146=" "," ",NormalizeData!AA146))</f>
        <v>2.0165709999999999</v>
      </c>
      <c r="F160">
        <f>IF(BinaryData!AB146=0,"",IF(NormalizeData!AB146=" "," ",NormalizeData!AB146))</f>
        <v>1.9547270000000001</v>
      </c>
      <c r="G160">
        <f>IF(BinaryData!AC146=0,"",IF(NormalizeData!AC146=" "," ",NormalizeData!AC146))</f>
        <v>1.983986</v>
      </c>
      <c r="H160">
        <f>IF(BinaryData!AD146=0,"",IF(NormalizeData!AD146=" "," ",NormalizeData!AD146))</f>
        <v>1.976057</v>
      </c>
      <c r="I160">
        <f>IF(BinaryData!AE146=0,"",IF(NormalizeData!AE146=" "," ",NormalizeData!AE146))</f>
        <v>2.1312630000000001</v>
      </c>
      <c r="J160">
        <f>IF(BinaryData!AF146=0,"",IF(NormalizeData!AF146=" "," ",NormalizeData!AF146))</f>
        <v>2.0204300000000002</v>
      </c>
      <c r="K160">
        <f>IF(BinaryData!AG146=0,"",IF(NormalizeData!AG146=" "," ",NormalizeData!AG146))</f>
        <v>2.0898850000000002</v>
      </c>
      <c r="L160">
        <f>IF(BinaryData!AH146=0,"",IF(NormalizeData!AH146=" "," ",NormalizeData!AH146))</f>
        <v>2.0569250000000001</v>
      </c>
      <c r="N160">
        <f>IF(CONTROLS!AA159=" "," ",CONTROLS!AA159)</f>
        <v>3.4601523813988289E-2</v>
      </c>
      <c r="O160">
        <f>IF(CONTROLS!AC159=" "," ",CONTROLS!AC159)</f>
        <v>0.1848976691325952</v>
      </c>
    </row>
    <row r="161" spans="1:15">
      <c r="A161">
        <f>IF(NormalizeData!A147=" "," ",NormalizeData!A147)</f>
        <v>122.950278</v>
      </c>
      <c r="B161">
        <f>IF(CONTROLS!B160=" "," ",CONTROLS!B160)</f>
        <v>97.382277999999999</v>
      </c>
      <c r="C161">
        <f>CONTROLS!V160</f>
        <v>2.0548799999999998</v>
      </c>
      <c r="D161">
        <f>CONTROLS!X160</f>
        <v>3.4043267499999996</v>
      </c>
      <c r="E161">
        <f>IF(BinaryData!AA147=0,"",IF(NormalizeData!AA147=" "," ",NormalizeData!AA147))</f>
        <v>2.033744</v>
      </c>
      <c r="F161">
        <f>IF(BinaryData!AB147=0,"",IF(NormalizeData!AB147=" "," ",NormalizeData!AB147))</f>
        <v>1.956091</v>
      </c>
      <c r="G161">
        <f>IF(BinaryData!AC147=0,"",IF(NormalizeData!AC147=" "," ",NormalizeData!AC147))</f>
        <v>1.986807</v>
      </c>
      <c r="H161">
        <f>IF(BinaryData!AD147=0,"",IF(NormalizeData!AD147=" "," ",NormalizeData!AD147))</f>
        <v>1.974577</v>
      </c>
      <c r="I161">
        <f>IF(BinaryData!AE147=0,"",IF(NormalizeData!AE147=" "," ",NormalizeData!AE147))</f>
        <v>2.1395940000000002</v>
      </c>
      <c r="J161">
        <f>IF(BinaryData!AF147=0,"",IF(NormalizeData!AF147=" "," ",NormalizeData!AF147))</f>
        <v>2.0133939999999999</v>
      </c>
      <c r="K161">
        <f>IF(BinaryData!AG147=0,"",IF(NormalizeData!AG147=" "," ",NormalizeData!AG147))</f>
        <v>2.0951240000000002</v>
      </c>
      <c r="L161">
        <f>IF(BinaryData!AH147=0,"",IF(NormalizeData!AH147=" "," ",NormalizeData!AH147))</f>
        <v>2.064397</v>
      </c>
      <c r="N161">
        <f>IF(CONTROLS!AA160=" "," ",CONTROLS!AA160)</f>
        <v>3.3430284503725018E-2</v>
      </c>
      <c r="O161">
        <f>IF(CONTROLS!AC160=" "," ",CONTROLS!AC160)</f>
        <v>0.19239519489213683</v>
      </c>
    </row>
    <row r="162" spans="1:15">
      <c r="A162">
        <f>IF(NormalizeData!A148=" "," ",NormalizeData!A148)</f>
        <v>123.938333</v>
      </c>
      <c r="B162">
        <f>IF(CONTROLS!B161=" "," ",CONTROLS!B161)</f>
        <v>98.370333000000002</v>
      </c>
      <c r="C162">
        <f>CONTROLS!V161</f>
        <v>2.06052875</v>
      </c>
      <c r="D162">
        <f>CONTROLS!X161</f>
        <v>3.4281397500000002</v>
      </c>
      <c r="E162">
        <f>IF(BinaryData!AA148=0,"",IF(NormalizeData!AA148=" "," ",NormalizeData!AA148))</f>
        <v>2.0420910000000001</v>
      </c>
      <c r="F162">
        <f>IF(BinaryData!AB148=0,"",IF(NormalizeData!AB148=" "," ",NormalizeData!AB148))</f>
        <v>1.9542310000000001</v>
      </c>
      <c r="G162">
        <f>IF(BinaryData!AC148=0,"",IF(NormalizeData!AC148=" "," ",NormalizeData!AC148))</f>
        <v>1.995857</v>
      </c>
      <c r="H162">
        <f>IF(BinaryData!AD148=0,"",IF(NormalizeData!AD148=" "," ",NormalizeData!AD148))</f>
        <v>1.9788920000000001</v>
      </c>
      <c r="I162">
        <f>IF(BinaryData!AE148=0,"",IF(NormalizeData!AE148=" "," ",NormalizeData!AE148))</f>
        <v>2.1437050000000002</v>
      </c>
      <c r="J162">
        <f>IF(BinaryData!AF148=0,"",IF(NormalizeData!AF148=" "," ",NormalizeData!AF148))</f>
        <v>2.0238930000000002</v>
      </c>
      <c r="K162">
        <f>IF(BinaryData!AG148=0,"",IF(NormalizeData!AG148=" "," ",NormalizeData!AG148))</f>
        <v>2.0865239999999998</v>
      </c>
      <c r="L162">
        <f>IF(BinaryData!AH148=0,"",IF(NormalizeData!AH148=" "," ",NormalizeData!AH148))</f>
        <v>2.0633240000000002</v>
      </c>
      <c r="N162">
        <f>IF(CONTROLS!AA161=" "," ",CONTROLS!AA161)</f>
        <v>4.1573264737288403E-2</v>
      </c>
      <c r="O162">
        <f>IF(CONTROLS!AC161=" "," ",CONTROLS!AC161)</f>
        <v>0.19603737525001877</v>
      </c>
    </row>
    <row r="163" spans="1:15">
      <c r="A163">
        <f>IF(NormalizeData!A149=" "," ",NormalizeData!A149)</f>
        <v>124.929444</v>
      </c>
      <c r="B163">
        <f>IF(CONTROLS!B162=" "," ",CONTROLS!B162)</f>
        <v>99.361444000000006</v>
      </c>
      <c r="C163">
        <f>CONTROLS!V162</f>
        <v>2.0677642499999997</v>
      </c>
      <c r="D163">
        <f>CONTROLS!X162</f>
        <v>3.4628657500000002</v>
      </c>
      <c r="E163">
        <f>IF(BinaryData!AA149=0,"",IF(NormalizeData!AA149=" "," ",NormalizeData!AA149))</f>
        <v>2.0376400000000001</v>
      </c>
      <c r="F163">
        <f>IF(BinaryData!AB149=0,"",IF(NormalizeData!AB149=" "," ",NormalizeData!AB149))</f>
        <v>1.970151</v>
      </c>
      <c r="G163">
        <f>IF(BinaryData!AC149=0,"",IF(NormalizeData!AC149=" "," ",NormalizeData!AC149))</f>
        <v>1.9881230000000001</v>
      </c>
      <c r="H163">
        <f>IF(BinaryData!AD149=0,"",IF(NormalizeData!AD149=" "," ",NormalizeData!AD149))</f>
        <v>1.980934</v>
      </c>
      <c r="I163">
        <f>IF(BinaryData!AE149=0,"",IF(NormalizeData!AE149=" "," ",NormalizeData!AE149))</f>
        <v>2.1466669999999999</v>
      </c>
      <c r="J163">
        <f>IF(BinaryData!AF149=0,"",IF(NormalizeData!AF149=" "," ",NormalizeData!AF149))</f>
        <v>2.0288219999999999</v>
      </c>
      <c r="K163">
        <f>IF(BinaryData!AG149=0,"",IF(NormalizeData!AG149=" "," ",NormalizeData!AG149))</f>
        <v>2.088498</v>
      </c>
      <c r="L163">
        <f>IF(BinaryData!AH149=0,"",IF(NormalizeData!AH149=" "," ",NormalizeData!AH149))</f>
        <v>2.0602770000000001</v>
      </c>
      <c r="N163">
        <f>IF(CONTROLS!AA162=" "," ",CONTROLS!AA162)</f>
        <v>3.7050529104409126E-2</v>
      </c>
      <c r="O163">
        <f>IF(CONTROLS!AC162=" "," ",CONTROLS!AC162)</f>
        <v>0.19779054466678458</v>
      </c>
    </row>
    <row r="164" spans="1:15">
      <c r="A164">
        <f>IF(NormalizeData!A150=" "," ",NormalizeData!A150)</f>
        <v>125.9175</v>
      </c>
      <c r="B164">
        <f>IF(CONTROLS!B163=" "," ",CONTROLS!B163)</f>
        <v>100.34950000000001</v>
      </c>
      <c r="C164">
        <f>CONTROLS!V163</f>
        <v>2.069963</v>
      </c>
      <c r="D164">
        <f>CONTROLS!X163</f>
        <v>3.4841959999999998</v>
      </c>
      <c r="E164">
        <f>IF(BinaryData!AA150=0,"",IF(NormalizeData!AA150=" "," ",NormalizeData!AA150))</f>
        <v>2.0411899999999998</v>
      </c>
      <c r="F164">
        <f>IF(BinaryData!AB150=0,"",IF(NormalizeData!AB150=" "," ",NormalizeData!AB150))</f>
        <v>1.9712369999999999</v>
      </c>
      <c r="G164">
        <f>IF(BinaryData!AC150=0,"",IF(NormalizeData!AC150=" "," ",NormalizeData!AC150))</f>
        <v>1.993935</v>
      </c>
      <c r="H164">
        <f>IF(BinaryData!AD150=0,"",IF(NormalizeData!AD150=" "," ",NormalizeData!AD150))</f>
        <v>1.986111</v>
      </c>
      <c r="I164">
        <f>IF(BinaryData!AE150=0,"",IF(NormalizeData!AE150=" "," ",NormalizeData!AE150))</f>
        <v>2.1568170000000002</v>
      </c>
      <c r="J164">
        <f>IF(BinaryData!AF150=0,"",IF(NormalizeData!AF150=" "," ",NormalizeData!AF150))</f>
        <v>2.031971</v>
      </c>
      <c r="K164">
        <f>IF(BinaryData!AG150=0,"",IF(NormalizeData!AG150=" "," ",NormalizeData!AG150))</f>
        <v>2.097216</v>
      </c>
      <c r="L164">
        <f>IF(BinaryData!AH150=0,"",IF(NormalizeData!AH150=" "," ",NormalizeData!AH150))</f>
        <v>2.056346</v>
      </c>
      <c r="N164">
        <f>IF(CONTROLS!AA163=" "," ",CONTROLS!AA163)</f>
        <v>4.0820346062554073E-2</v>
      </c>
      <c r="O164">
        <f>IF(CONTROLS!AC163=" "," ",CONTROLS!AC163)</f>
        <v>0.19021404909206893</v>
      </c>
    </row>
    <row r="165" spans="1:15">
      <c r="A165">
        <f>IF(NormalizeData!A151=" "," ",NormalizeData!A151)</f>
        <v>126.905</v>
      </c>
      <c r="B165">
        <f>IF(CONTROLS!B164=" "," ",CONTROLS!B164)</f>
        <v>101.337</v>
      </c>
      <c r="C165">
        <f>CONTROLS!V164</f>
        <v>2.0726015000000002</v>
      </c>
      <c r="D165">
        <f>CONTROLS!X164</f>
        <v>3.5152532500000002</v>
      </c>
      <c r="E165">
        <f>IF(BinaryData!AA151=0,"",IF(NormalizeData!AA151=" "," ",NormalizeData!AA151))</f>
        <v>2.0394999999999999</v>
      </c>
      <c r="F165">
        <f>IF(BinaryData!AB151=0,"",IF(NormalizeData!AB151=" "," ",NormalizeData!AB151))</f>
        <v>1.9721770000000001</v>
      </c>
      <c r="G165">
        <f>IF(BinaryData!AC151=0,"",IF(NormalizeData!AC151=" "," ",NormalizeData!AC151))</f>
        <v>2.0005090000000001</v>
      </c>
      <c r="H165">
        <f>IF(BinaryData!AD151=0,"",IF(NormalizeData!AD151=" "," ",NormalizeData!AD151))</f>
        <v>1.9934670000000001</v>
      </c>
      <c r="I165">
        <f>IF(BinaryData!AE151=0,"",IF(NormalizeData!AE151=" "," ",NormalizeData!AE151))</f>
        <v>2.1588310000000002</v>
      </c>
      <c r="J165">
        <f>IF(BinaryData!AF151=0,"",IF(NormalizeData!AF151=" "," ",NormalizeData!AF151))</f>
        <v>2.041534</v>
      </c>
      <c r="K165">
        <f>IF(BinaryData!AG151=0,"",IF(NormalizeData!AG151=" "," ",NormalizeData!AG151))</f>
        <v>2.0966689999999999</v>
      </c>
      <c r="L165">
        <f>IF(BinaryData!AH151=0,"",IF(NormalizeData!AH151=" "," ",NormalizeData!AH151))</f>
        <v>2.0740780000000001</v>
      </c>
      <c r="N165">
        <f>IF(CONTROLS!AA164=" "," ",CONTROLS!AA164)</f>
        <v>4.1026373830338234E-2</v>
      </c>
      <c r="O165">
        <f>IF(CONTROLS!AC164=" "," ",CONTROLS!AC164)</f>
        <v>0.19969072341561095</v>
      </c>
    </row>
    <row r="166" spans="1:15">
      <c r="A166">
        <f>IF(NormalizeData!A152=" "," ",NormalizeData!A152)</f>
        <v>127.894167</v>
      </c>
      <c r="B166">
        <f>IF(CONTROLS!B165=" "," ",CONTROLS!B165)</f>
        <v>102.326167</v>
      </c>
      <c r="C166">
        <f>CONTROLS!V165</f>
        <v>2.0800402499999997</v>
      </c>
      <c r="D166">
        <f>CONTROLS!X165</f>
        <v>3.5402515000000001</v>
      </c>
      <c r="E166">
        <f>IF(BinaryData!AA152=0,"",IF(NormalizeData!AA152=" "," ",NormalizeData!AA152))</f>
        <v>2.0409220000000001</v>
      </c>
      <c r="F166">
        <f>IF(BinaryData!AB152=0,"",IF(NormalizeData!AB152=" "," ",NormalizeData!AB152))</f>
        <v>1.9637359999999999</v>
      </c>
      <c r="G166">
        <f>IF(BinaryData!AC152=0,"",IF(NormalizeData!AC152=" "," ",NormalizeData!AC152))</f>
        <v>1.998861</v>
      </c>
      <c r="H166">
        <f>IF(BinaryData!AD152=0,"",IF(NormalizeData!AD152=" "," ",NormalizeData!AD152))</f>
        <v>1.998685</v>
      </c>
      <c r="I166">
        <f>IF(BinaryData!AE152=0,"",IF(NormalizeData!AE152=" "," ",NormalizeData!AE152))</f>
        <v>2.167681</v>
      </c>
      <c r="J166">
        <f>IF(BinaryData!AF152=0,"",IF(NormalizeData!AF152=" "," ",NormalizeData!AF152))</f>
        <v>2.043088</v>
      </c>
      <c r="K166">
        <f>IF(BinaryData!AG152=0,"",IF(NormalizeData!AG152=" "," ",NormalizeData!AG152))</f>
        <v>2.1036079999999999</v>
      </c>
      <c r="L166">
        <f>IF(BinaryData!AH152=0,"",IF(NormalizeData!AH152=" "," ",NormalizeData!AH152))</f>
        <v>2.073591</v>
      </c>
      <c r="N166">
        <f>IF(CONTROLS!AA165=" "," ",CONTROLS!AA165)</f>
        <v>3.7847746840686119E-2</v>
      </c>
      <c r="O166">
        <f>IF(CONTROLS!AC165=" "," ",CONTROLS!AC165)</f>
        <v>0.2078400127173142</v>
      </c>
    </row>
    <row r="167" spans="1:15">
      <c r="A167">
        <f>IF(NormalizeData!A153=" "," ",NormalizeData!A153)</f>
        <v>128.88166699999999</v>
      </c>
      <c r="B167">
        <f>IF(CONTROLS!B166=" "," ",CONTROLS!B166)</f>
        <v>103.313667</v>
      </c>
      <c r="C167">
        <f>CONTROLS!V166</f>
        <v>2.0810757500000001</v>
      </c>
      <c r="D167">
        <f>CONTROLS!X166</f>
        <v>3.5694680000000001</v>
      </c>
      <c r="E167">
        <f>IF(BinaryData!AA153=0,"",IF(NormalizeData!AA153=" "," ",NormalizeData!AA153))</f>
        <v>2.0451920000000001</v>
      </c>
      <c r="F167">
        <f>IF(BinaryData!AB153=0,"",IF(NormalizeData!AB153=" "," ",NormalizeData!AB153))</f>
        <v>1.9753609999999999</v>
      </c>
      <c r="G167">
        <f>IF(BinaryData!AC153=0,"",IF(NormalizeData!AC153=" "," ",NormalizeData!AC153))</f>
        <v>1.9994829999999999</v>
      </c>
      <c r="H167">
        <f>IF(BinaryData!AD153=0,"",IF(NormalizeData!AD153=" "," ",NormalizeData!AD153))</f>
        <v>1.9972559999999999</v>
      </c>
      <c r="I167">
        <f>IF(BinaryData!AE153=0,"",IF(NormalizeData!AE153=" "," ",NormalizeData!AE153))</f>
        <v>2.1627519999999998</v>
      </c>
      <c r="J167">
        <f>IF(BinaryData!AF153=0,"",IF(NormalizeData!AF153=" "," ",NormalizeData!AF153))</f>
        <v>2.0508649999999999</v>
      </c>
      <c r="K167">
        <f>IF(BinaryData!AG153=0,"",IF(NormalizeData!AG153=" "," ",NormalizeData!AG153))</f>
        <v>2.111834</v>
      </c>
      <c r="L167">
        <f>IF(BinaryData!AH153=0,"",IF(NormalizeData!AH153=" "," ",NormalizeData!AH153))</f>
        <v>2.0777489999999998</v>
      </c>
      <c r="N167">
        <f>IF(CONTROLS!AA166=" "," ",CONTROLS!AA166)</f>
        <v>3.8204399619023034E-2</v>
      </c>
      <c r="O167">
        <f>IF(CONTROLS!AC166=" "," ",CONTROLS!AC166)</f>
        <v>0.21297759444598863</v>
      </c>
    </row>
  </sheetData>
  <mergeCells count="2">
    <mergeCell ref="N16:O16"/>
    <mergeCell ref="B21:B22"/>
  </mergeCells>
  <phoneticPr fontId="15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7"/>
  <sheetViews>
    <sheetView topLeftCell="A145" zoomScale="95" zoomScaleNormal="95" workbookViewId="0">
      <selection activeCell="A168" sqref="A168:XFD170"/>
    </sheetView>
  </sheetViews>
  <sheetFormatPr defaultRowHeight="15"/>
  <cols>
    <col min="2" max="2" width="13.28515625" customWidth="1"/>
    <col min="4" max="12" width="11.28515625" customWidth="1"/>
  </cols>
  <sheetData>
    <row r="1" spans="1:15">
      <c r="A1" t="str">
        <f>NormalizeData!A1</f>
        <v>Experiment ID:C9_P2_S1</v>
      </c>
    </row>
    <row r="2" spans="1:15">
      <c r="A2" t="str">
        <f>NormalizeData!A2</f>
        <v>Normalize Time</v>
      </c>
      <c r="C2">
        <f>NormalizeData!B2</f>
        <v>25.568000000000001</v>
      </c>
    </row>
    <row r="13" spans="1:15">
      <c r="A13" t="str">
        <f>F17&amp;" "&amp;F20&amp;" "&amp;F19</f>
        <v xml:space="preserve">TP0002005G09  </v>
      </c>
    </row>
    <row r="16" spans="1:15">
      <c r="D16" t="str">
        <f>D18&amp;" "&amp;D17</f>
        <v>100.00pM R1881</v>
      </c>
      <c r="E16" t="str">
        <f>E17&amp;" "&amp;E18</f>
        <v>TP0002005G09 100.00uM</v>
      </c>
      <c r="F16" t="str">
        <f t="shared" ref="F16:L16" si="0">F17&amp;" "&amp;F18</f>
        <v>TP0002005G09 25.00uM</v>
      </c>
      <c r="G16" t="str">
        <f t="shared" si="0"/>
        <v>TP0002005G09 6.25uM</v>
      </c>
      <c r="H16" t="str">
        <f t="shared" si="0"/>
        <v>TP0002005G09 1.56uM</v>
      </c>
      <c r="I16" t="str">
        <f t="shared" si="0"/>
        <v>TP0002005G09 0.39uM</v>
      </c>
      <c r="J16" t="str">
        <f t="shared" si="0"/>
        <v>TP0002005G09 97.66nM</v>
      </c>
      <c r="K16" t="str">
        <f t="shared" si="0"/>
        <v>TP0002005G09 24.41nM</v>
      </c>
      <c r="L16" t="str">
        <f t="shared" si="0"/>
        <v>TP0002005G09 6.10nM</v>
      </c>
      <c r="N16" s="72" t="s">
        <v>27</v>
      </c>
      <c r="O16" s="72"/>
    </row>
    <row r="17" spans="1:15">
      <c r="B17" t="str">
        <f>NormalizeData!A4</f>
        <v>Compound1</v>
      </c>
      <c r="C17" t="str">
        <f>CONTROLS!V19</f>
        <v>NegCntl</v>
      </c>
      <c r="D17" t="str">
        <f>CONTROLS!X19</f>
        <v>R1881</v>
      </c>
      <c r="E17" t="str">
        <f>NormalizeData!AI4</f>
        <v>TP0002005G09</v>
      </c>
      <c r="F17" t="str">
        <f>NormalizeData!AJ4</f>
        <v>TP0002005G09</v>
      </c>
      <c r="G17" t="str">
        <f>NormalizeData!AK4</f>
        <v>TP0002005G09</v>
      </c>
      <c r="H17" t="str">
        <f>NormalizeData!AL4</f>
        <v>TP0002005G09</v>
      </c>
      <c r="I17" t="str">
        <f>NormalizeData!AM4</f>
        <v>TP0002005G09</v>
      </c>
      <c r="J17" t="str">
        <f>NormalizeData!AN4</f>
        <v>TP0002005G09</v>
      </c>
      <c r="K17" t="str">
        <f>NormalizeData!AO4</f>
        <v>TP0002005G09</v>
      </c>
      <c r="L17" t="str">
        <f>NormalizeData!AP4</f>
        <v>TP0002005G09</v>
      </c>
      <c r="N17" t="str">
        <f>C17</f>
        <v>NegCntl</v>
      </c>
      <c r="O17" t="str">
        <f>D17</f>
        <v>R1881</v>
      </c>
    </row>
    <row r="18" spans="1:15">
      <c r="B18" t="str">
        <f>NormalizeData!A5</f>
        <v>Conc1</v>
      </c>
      <c r="D18" t="str">
        <f>CONTROLS!X20</f>
        <v>100.00pM</v>
      </c>
      <c r="E18" t="str">
        <f>NormalizeData!AI5</f>
        <v>100.00uM</v>
      </c>
      <c r="F18" t="str">
        <f>NormalizeData!AJ5</f>
        <v>25.00uM</v>
      </c>
      <c r="G18" t="str">
        <f>NormalizeData!AK5</f>
        <v>6.25uM</v>
      </c>
      <c r="H18" t="str">
        <f>NormalizeData!AL5</f>
        <v>1.56uM</v>
      </c>
      <c r="I18" t="str">
        <f>NormalizeData!AM5</f>
        <v>0.39uM</v>
      </c>
      <c r="J18" t="str">
        <f>NormalizeData!AN5</f>
        <v>97.66nM</v>
      </c>
      <c r="K18" t="str">
        <f>NormalizeData!AO5</f>
        <v>24.41nM</v>
      </c>
      <c r="L18" t="str">
        <f>NormalizeData!AP5</f>
        <v>6.10nM</v>
      </c>
      <c r="O18" t="str">
        <f>D18</f>
        <v>100.00pM</v>
      </c>
    </row>
    <row r="19" spans="1:15">
      <c r="B19" t="str">
        <f>NormalizeData!A6</f>
        <v>Compound2</v>
      </c>
      <c r="E19" t="str">
        <f>IF(NormalizeData!AI6="","",NormalizeData!AI6)</f>
        <v/>
      </c>
      <c r="F19" t="str">
        <f>IF(NormalizeData!AJ6="","",NormalizeData!AJ6)</f>
        <v/>
      </c>
      <c r="G19" t="str">
        <f>IF(NormalizeData!AK6="","",NormalizeData!AK6)</f>
        <v/>
      </c>
      <c r="H19" t="str">
        <f>IF(NormalizeData!AL6="","",NormalizeData!AL6)</f>
        <v/>
      </c>
      <c r="I19" t="str">
        <f>IF(NormalizeData!AM6="","",NormalizeData!AM6)</f>
        <v/>
      </c>
      <c r="J19" t="str">
        <f>IF(NormalizeData!AN6="","",NormalizeData!AN6)</f>
        <v/>
      </c>
      <c r="K19" t="str">
        <f>IF(NormalizeData!AO6="","",NormalizeData!AO6)</f>
        <v/>
      </c>
      <c r="L19" t="str">
        <f>IF(NormalizeData!AP6="","",NormalizeData!AP6)</f>
        <v/>
      </c>
    </row>
    <row r="20" spans="1:15">
      <c r="B20" t="str">
        <f>NormalizeData!A7</f>
        <v>Conc2</v>
      </c>
      <c r="E20" t="str">
        <f>IF(NormalizeData!AI7="","",NormalizeData!AI7)</f>
        <v/>
      </c>
      <c r="F20" t="str">
        <f>IF(NormalizeData!AJ7="","",NormalizeData!AJ7)</f>
        <v/>
      </c>
      <c r="G20" t="str">
        <f>IF(NormalizeData!AK7="","",NormalizeData!AK7)</f>
        <v/>
      </c>
      <c r="H20" t="str">
        <f>IF(NormalizeData!AL7="","",NormalizeData!AL7)</f>
        <v/>
      </c>
      <c r="I20" t="str">
        <f>IF(NormalizeData!AM7="","",NormalizeData!AM7)</f>
        <v/>
      </c>
      <c r="J20" t="str">
        <f>IF(NormalizeData!AN7="","",NormalizeData!AN7)</f>
        <v/>
      </c>
      <c r="K20" t="str">
        <f>IF(NormalizeData!AO7="","",NormalizeData!AO7)</f>
        <v/>
      </c>
      <c r="L20" t="str">
        <f>IF(NormalizeData!AP7="","",NormalizeData!AP7)</f>
        <v/>
      </c>
    </row>
    <row r="21" spans="1:15">
      <c r="A21" s="57">
        <f>CONTROLS!A20</f>
        <v>25.568000000000001</v>
      </c>
      <c r="B21" s="74" t="str">
        <f>CONTROLS!B20</f>
        <v>Exposure Time (hrs)</v>
      </c>
    </row>
    <row r="22" spans="1:15">
      <c r="A22" t="str">
        <f>CONTROLS!A21</f>
        <v>Time (h)</v>
      </c>
      <c r="B22" s="74"/>
      <c r="E22" t="str">
        <f>NormalizeData!AI8</f>
        <v>D2</v>
      </c>
      <c r="F22" t="str">
        <f>NormalizeData!AJ8</f>
        <v>D3</v>
      </c>
      <c r="G22" t="str">
        <f>NormalizeData!AK8</f>
        <v>D4</v>
      </c>
      <c r="H22" t="str">
        <f>NormalizeData!AL8</f>
        <v>D5</v>
      </c>
      <c r="I22" t="str">
        <f>NormalizeData!AM8</f>
        <v>D6</v>
      </c>
      <c r="J22" t="str">
        <f>NormalizeData!AN8</f>
        <v>D7</v>
      </c>
      <c r="K22" t="str">
        <f>NormalizeData!AO8</f>
        <v>D8</v>
      </c>
      <c r="L22" t="str">
        <f>NormalizeData!AP8</f>
        <v>D9</v>
      </c>
    </row>
    <row r="23" spans="1:15">
      <c r="A23">
        <f>NormalizeData!A9</f>
        <v>2.5000000000000001E-3</v>
      </c>
      <c r="B23">
        <f>CONTROLS!B22</f>
        <v>-25.5655</v>
      </c>
    </row>
    <row r="24" spans="1:15">
      <c r="A24">
        <f>NormalizeData!A10</f>
        <v>2.164444</v>
      </c>
      <c r="B24">
        <f>CONTROLS!B23</f>
        <v>-23.403556000000002</v>
      </c>
      <c r="C24">
        <f>CONTROLS!V23</f>
        <v>0.10777149999999999</v>
      </c>
      <c r="D24">
        <f>CONTROLS!X23</f>
        <v>9.0265499999999999E-2</v>
      </c>
      <c r="E24">
        <f>IF(BinaryData!AI10=0,"",NormalizeData!AI10)</f>
        <v>8.3738999999999994E-2</v>
      </c>
      <c r="F24">
        <f>IF(BinaryData!AJ10=0,"",NormalizeData!AJ10)</f>
        <v>9.9776000000000004E-2</v>
      </c>
      <c r="G24">
        <f>IF(BinaryData!AK10=0,"",NormalizeData!AK10)</f>
        <v>9.3243000000000006E-2</v>
      </c>
      <c r="H24">
        <f>IF(BinaryData!AL10=0,"",NormalizeData!AL10)</f>
        <v>9.042E-2</v>
      </c>
      <c r="I24">
        <f>IF(BinaryData!AM10=0,"",NormalizeData!AM10)</f>
        <v>9.5398999999999998E-2</v>
      </c>
      <c r="J24">
        <f>IF(BinaryData!AN10=0,"",NormalizeData!AN10)</f>
        <v>0.114485</v>
      </c>
      <c r="K24">
        <f>IF(BinaryData!AO10=0,"",NormalizeData!AO10)</f>
        <v>0.121836</v>
      </c>
      <c r="L24">
        <f>IF(BinaryData!AP10=0,"",NormalizeData!AP10)</f>
        <v>9.4820000000000002E-2</v>
      </c>
      <c r="N24">
        <f>CONTROLS!AA23</f>
        <v>1.5977693502713997E-2</v>
      </c>
      <c r="O24">
        <f>CONTROLS!AC23</f>
        <v>8.0393654185721228E-3</v>
      </c>
    </row>
    <row r="25" spans="1:15">
      <c r="A25">
        <f>NormalizeData!A11</f>
        <v>3.1627779999999999</v>
      </c>
      <c r="B25">
        <f>CONTROLS!B24</f>
        <v>-22.405222000000002</v>
      </c>
      <c r="C25">
        <f>CONTROLS!V24</f>
        <v>0.14887824999999999</v>
      </c>
      <c r="D25">
        <f>CONTROLS!X24</f>
        <v>0.1369515</v>
      </c>
      <c r="E25">
        <f>IF(BinaryData!AI11=0,"",NormalizeData!AI11)</f>
        <v>0.15077099999999999</v>
      </c>
      <c r="F25">
        <f>IF(BinaryData!AJ11=0,"",NormalizeData!AJ11)</f>
        <v>0.16925299999999999</v>
      </c>
      <c r="G25">
        <f>IF(BinaryData!AK11=0,"",NormalizeData!AK11)</f>
        <v>0.14637700000000001</v>
      </c>
      <c r="H25">
        <f>IF(BinaryData!AL11=0,"",NormalizeData!AL11)</f>
        <v>0.142012</v>
      </c>
      <c r="I25">
        <f>IF(BinaryData!AM11=0,"",NormalizeData!AM11)</f>
        <v>0.14627200000000001</v>
      </c>
      <c r="J25">
        <f>IF(BinaryData!AN11=0,"",NormalizeData!AN11)</f>
        <v>0.171539</v>
      </c>
      <c r="K25">
        <f>IF(BinaryData!AO11=0,"",NormalizeData!AO11)</f>
        <v>0.18129000000000001</v>
      </c>
      <c r="L25">
        <f>IF(BinaryData!AP11=0,"",NormalizeData!AP11)</f>
        <v>0.158415</v>
      </c>
      <c r="N25">
        <f>CONTROLS!AA24</f>
        <v>2.0289936608657501E-2</v>
      </c>
      <c r="O25">
        <f>CONTROLS!AC24</f>
        <v>2.5372148700231696E-2</v>
      </c>
    </row>
    <row r="26" spans="1:15">
      <c r="A26">
        <f>NormalizeData!A12</f>
        <v>4.1608330000000002</v>
      </c>
      <c r="B26">
        <f>CONTROLS!B25</f>
        <v>-21.407167000000001</v>
      </c>
      <c r="C26">
        <f>CONTROLS!V25</f>
        <v>0.17260149999999999</v>
      </c>
      <c r="D26">
        <f>CONTROLS!X25</f>
        <v>0.16765025</v>
      </c>
      <c r="E26">
        <f>IF(BinaryData!AI12=0,"",NormalizeData!AI12)</f>
        <v>0.17363500000000001</v>
      </c>
      <c r="F26">
        <f>IF(BinaryData!AJ12=0,"",NormalizeData!AJ12)</f>
        <v>0.19520599999999999</v>
      </c>
      <c r="G26">
        <f>IF(BinaryData!AK12=0,"",NormalizeData!AK12)</f>
        <v>0.16647899999999999</v>
      </c>
      <c r="H26">
        <f>IF(BinaryData!AL12=0,"",NormalizeData!AL12)</f>
        <v>0.16169700000000001</v>
      </c>
      <c r="I26">
        <f>IF(BinaryData!AM12=0,"",NormalizeData!AM12)</f>
        <v>0.16366</v>
      </c>
      <c r="J26">
        <f>IF(BinaryData!AN12=0,"",NormalizeData!AN12)</f>
        <v>0.18415200000000001</v>
      </c>
      <c r="K26">
        <f>IF(BinaryData!AO12=0,"",NormalizeData!AO12)</f>
        <v>0.19611999999999999</v>
      </c>
      <c r="L26">
        <f>IF(BinaryData!AP12=0,"",NormalizeData!AP12)</f>
        <v>0.17787600000000001</v>
      </c>
      <c r="N26">
        <f>CONTROLS!AA25</f>
        <v>1.7828843194853287E-2</v>
      </c>
      <c r="O26">
        <f>CONTROLS!AC25</f>
        <v>3.3302379578392431E-2</v>
      </c>
    </row>
    <row r="27" spans="1:15">
      <c r="A27">
        <f>NormalizeData!A13</f>
        <v>5.1586109999999996</v>
      </c>
      <c r="B27">
        <f>CONTROLS!B26</f>
        <v>-20.409389000000001</v>
      </c>
      <c r="C27">
        <f>CONTROLS!V26</f>
        <v>0.19101799999999999</v>
      </c>
      <c r="D27">
        <f>CONTROLS!X26</f>
        <v>0.19004499999999999</v>
      </c>
      <c r="E27">
        <f>IF(BinaryData!AI13=0,"",NormalizeData!AI13)</f>
        <v>0.19222700000000001</v>
      </c>
      <c r="F27">
        <f>IF(BinaryData!AJ13=0,"",NormalizeData!AJ13)</f>
        <v>0.213751</v>
      </c>
      <c r="G27">
        <f>IF(BinaryData!AK13=0,"",NormalizeData!AK13)</f>
        <v>0.181033</v>
      </c>
      <c r="H27">
        <f>IF(BinaryData!AL13=0,"",NormalizeData!AL13)</f>
        <v>0.173316</v>
      </c>
      <c r="I27">
        <f>IF(BinaryData!AM13=0,"",NormalizeData!AM13)</f>
        <v>0.17977699999999999</v>
      </c>
      <c r="J27">
        <f>IF(BinaryData!AN13=0,"",NormalizeData!AN13)</f>
        <v>0.199964</v>
      </c>
      <c r="K27">
        <f>IF(BinaryData!AO13=0,"",NormalizeData!AO13)</f>
        <v>0.211779</v>
      </c>
      <c r="L27">
        <f>IF(BinaryData!AP13=0,"",NormalizeData!AP13)</f>
        <v>0.19169600000000001</v>
      </c>
      <c r="N27">
        <f>CONTROLS!AA26</f>
        <v>1.7431985123138833E-2</v>
      </c>
      <c r="O27">
        <f>CONTROLS!AC26</f>
        <v>3.6964558421998396E-2</v>
      </c>
    </row>
    <row r="28" spans="1:15">
      <c r="A28">
        <f>NormalizeData!A14</f>
        <v>6.1555559999999998</v>
      </c>
      <c r="B28">
        <f>CONTROLS!B27</f>
        <v>-19.412444000000001</v>
      </c>
      <c r="C28">
        <f>CONTROLS!V27</f>
        <v>0.208817</v>
      </c>
      <c r="D28">
        <f>CONTROLS!X27</f>
        <v>0.21202824999999997</v>
      </c>
      <c r="E28">
        <f>IF(BinaryData!AI14=0,"",NormalizeData!AI14)</f>
        <v>0.20554700000000001</v>
      </c>
      <c r="F28">
        <f>IF(BinaryData!AJ14=0,"",NormalizeData!AJ14)</f>
        <v>0.22600200000000001</v>
      </c>
      <c r="G28">
        <f>IF(BinaryData!AK14=0,"",NormalizeData!AK14)</f>
        <v>0.19562499999999999</v>
      </c>
      <c r="H28">
        <f>IF(BinaryData!AL14=0,"",NormalizeData!AL14)</f>
        <v>0.18964200000000001</v>
      </c>
      <c r="I28">
        <f>IF(BinaryData!AM14=0,"",NormalizeData!AM14)</f>
        <v>0.19578599999999999</v>
      </c>
      <c r="J28">
        <f>IF(BinaryData!AN14=0,"",NormalizeData!AN14)</f>
        <v>0.21492</v>
      </c>
      <c r="K28">
        <f>IF(BinaryData!AO14=0,"",NormalizeData!AO14)</f>
        <v>0.227964</v>
      </c>
      <c r="L28">
        <f>IF(BinaryData!AP14=0,"",NormalizeData!AP14)</f>
        <v>0.21035999999999999</v>
      </c>
      <c r="N28">
        <f>CONTROLS!AA27</f>
        <v>1.6137367381329593E-2</v>
      </c>
      <c r="O28">
        <f>CONTROLS!AC27</f>
        <v>3.8249454047302088E-2</v>
      </c>
    </row>
    <row r="29" spans="1:15">
      <c r="A29">
        <f>NormalizeData!A15</f>
        <v>7.1511110000000002</v>
      </c>
      <c r="B29">
        <f>CONTROLS!B28</f>
        <v>-18.416889000000001</v>
      </c>
      <c r="C29">
        <f>CONTROLS!V28</f>
        <v>0.23171624999999998</v>
      </c>
      <c r="D29">
        <f>CONTROLS!X28</f>
        <v>0.23512125</v>
      </c>
      <c r="E29">
        <f>IF(BinaryData!AI15=0,"",NormalizeData!AI15)</f>
        <v>0.22995099999999999</v>
      </c>
      <c r="F29">
        <f>IF(BinaryData!AJ15=0,"",NormalizeData!AJ15)</f>
        <v>0.24889900000000001</v>
      </c>
      <c r="G29">
        <f>IF(BinaryData!AK15=0,"",NormalizeData!AK15)</f>
        <v>0.215923</v>
      </c>
      <c r="H29">
        <f>IF(BinaryData!AL15=0,"",NormalizeData!AL15)</f>
        <v>0.20882400000000001</v>
      </c>
      <c r="I29">
        <f>IF(BinaryData!AM15=0,"",NormalizeData!AM15)</f>
        <v>0.21293300000000001</v>
      </c>
      <c r="J29">
        <f>IF(BinaryData!AN15=0,"",NormalizeData!AN15)</f>
        <v>0.23158599999999999</v>
      </c>
      <c r="K29">
        <f>IF(BinaryData!AO15=0,"",NormalizeData!AO15)</f>
        <v>0.245007</v>
      </c>
      <c r="L29">
        <f>IF(BinaryData!AP15=0,"",NormalizeData!AP15)</f>
        <v>0.23119999999999999</v>
      </c>
      <c r="N29">
        <f>CONTROLS!AA28</f>
        <v>1.5435865214385185E-2</v>
      </c>
      <c r="O29">
        <f>CONTROLS!AC28</f>
        <v>3.8552711356228439E-2</v>
      </c>
    </row>
    <row r="30" spans="1:15">
      <c r="A30">
        <f>NormalizeData!A16</f>
        <v>8.1491670000000003</v>
      </c>
      <c r="B30">
        <f>CONTROLS!B29</f>
        <v>-17.418832999999999</v>
      </c>
      <c r="C30">
        <f>CONTROLS!V29</f>
        <v>0.26129049999999998</v>
      </c>
      <c r="D30">
        <f>CONTROLS!X29</f>
        <v>0.26425525</v>
      </c>
      <c r="E30">
        <f>IF(BinaryData!AI16=0,"",NormalizeData!AI16)</f>
        <v>0.25756899999999999</v>
      </c>
      <c r="F30">
        <f>IF(BinaryData!AJ16=0,"",NormalizeData!AJ16)</f>
        <v>0.27589200000000003</v>
      </c>
      <c r="G30">
        <f>IF(BinaryData!AK16=0,"",NormalizeData!AK16)</f>
        <v>0.243503</v>
      </c>
      <c r="H30">
        <f>IF(BinaryData!AL16=0,"",NormalizeData!AL16)</f>
        <v>0.23757700000000001</v>
      </c>
      <c r="I30">
        <f>IF(BinaryData!AM16=0,"",NormalizeData!AM16)</f>
        <v>0.24485799999999999</v>
      </c>
      <c r="J30">
        <f>IF(BinaryData!AN16=0,"",NormalizeData!AN16)</f>
        <v>0.25561699999999998</v>
      </c>
      <c r="K30">
        <f>IF(BinaryData!AO16=0,"",NormalizeData!AO16)</f>
        <v>0.26773999999999998</v>
      </c>
      <c r="L30">
        <f>IF(BinaryData!AP16=0,"",NormalizeData!AP16)</f>
        <v>0.25378299999999998</v>
      </c>
      <c r="N30">
        <f>CONTROLS!AA29</f>
        <v>1.3304559130864375E-2</v>
      </c>
      <c r="O30">
        <f>CONTROLS!AC29</f>
        <v>3.9225754383015517E-2</v>
      </c>
    </row>
    <row r="31" spans="1:15">
      <c r="A31">
        <f>NormalizeData!A17</f>
        <v>9.1469439999999995</v>
      </c>
      <c r="B31">
        <f>CONTROLS!B30</f>
        <v>-16.421056</v>
      </c>
      <c r="C31">
        <f>CONTROLS!V30</f>
        <v>0.29621049999999999</v>
      </c>
      <c r="D31">
        <f>CONTROLS!X30</f>
        <v>0.30032300000000001</v>
      </c>
      <c r="E31">
        <f>IF(BinaryData!AI17=0,"",NormalizeData!AI17)</f>
        <v>0.288275</v>
      </c>
      <c r="F31">
        <f>IF(BinaryData!AJ17=0,"",NormalizeData!AJ17)</f>
        <v>0.31075399999999997</v>
      </c>
      <c r="G31">
        <f>IF(BinaryData!AK17=0,"",NormalizeData!AK17)</f>
        <v>0.27951599999999999</v>
      </c>
      <c r="H31">
        <f>IF(BinaryData!AL17=0,"",NormalizeData!AL17)</f>
        <v>0.26638800000000001</v>
      </c>
      <c r="I31">
        <f>IF(BinaryData!AM17=0,"",NormalizeData!AM17)</f>
        <v>0.27545799999999998</v>
      </c>
      <c r="J31">
        <f>IF(BinaryData!AN17=0,"",NormalizeData!AN17)</f>
        <v>0.284889</v>
      </c>
      <c r="K31">
        <f>IF(BinaryData!AO17=0,"",NormalizeData!AO17)</f>
        <v>0.30270399999999997</v>
      </c>
      <c r="L31">
        <f>IF(BinaryData!AP17=0,"",NormalizeData!AP17)</f>
        <v>0.29398099999999999</v>
      </c>
      <c r="N31">
        <f>CONTROLS!AA30</f>
        <v>1.0135272418637788E-2</v>
      </c>
      <c r="O31">
        <f>CONTROLS!AC30</f>
        <v>3.8508594910747165E-2</v>
      </c>
    </row>
    <row r="32" spans="1:15">
      <c r="A32">
        <f>NormalizeData!A18</f>
        <v>10.145833</v>
      </c>
      <c r="B32">
        <f>CONTROLS!B31</f>
        <v>-15.422167000000002</v>
      </c>
      <c r="C32">
        <f>CONTROLS!V31</f>
        <v>0.33618750000000003</v>
      </c>
      <c r="D32">
        <f>CONTROLS!X31</f>
        <v>0.33839525000000004</v>
      </c>
      <c r="E32">
        <f>IF(BinaryData!AI18=0,"",NormalizeData!AI18)</f>
        <v>0.32884999999999998</v>
      </c>
      <c r="F32">
        <f>IF(BinaryData!AJ18=0,"",NormalizeData!AJ18)</f>
        <v>0.35391600000000001</v>
      </c>
      <c r="G32">
        <f>IF(BinaryData!AK18=0,"",NormalizeData!AK18)</f>
        <v>0.31890299999999999</v>
      </c>
      <c r="H32">
        <f>IF(BinaryData!AL18=0,"",NormalizeData!AL18)</f>
        <v>0.30920900000000001</v>
      </c>
      <c r="I32">
        <f>IF(BinaryData!AM18=0,"",NormalizeData!AM18)</f>
        <v>0.31320199999999998</v>
      </c>
      <c r="J32">
        <f>IF(BinaryData!AN18=0,"",NormalizeData!AN18)</f>
        <v>0.324071</v>
      </c>
      <c r="K32">
        <f>IF(BinaryData!AO18=0,"",NormalizeData!AO18)</f>
        <v>0.34581000000000001</v>
      </c>
      <c r="L32">
        <f>IF(BinaryData!AP18=0,"",NormalizeData!AP18)</f>
        <v>0.33337899999999998</v>
      </c>
      <c r="N32">
        <f>CONTROLS!AA31</f>
        <v>9.9360508083778751E-3</v>
      </c>
      <c r="O32">
        <f>CONTROLS!AC31</f>
        <v>3.846226371718129E-2</v>
      </c>
    </row>
    <row r="33" spans="1:15">
      <c r="A33">
        <f>NormalizeData!A19</f>
        <v>11.1425</v>
      </c>
      <c r="B33">
        <f>CONTROLS!B32</f>
        <v>-14.425500000000001</v>
      </c>
      <c r="C33">
        <f>CONTROLS!V32</f>
        <v>0.37957250000000003</v>
      </c>
      <c r="D33">
        <f>CONTROLS!X32</f>
        <v>0.38246425000000001</v>
      </c>
      <c r="E33">
        <f>IF(BinaryData!AI19=0,"",NormalizeData!AI19)</f>
        <v>0.37315700000000002</v>
      </c>
      <c r="F33">
        <f>IF(BinaryData!AJ19=0,"",NormalizeData!AJ19)</f>
        <v>0.39930500000000002</v>
      </c>
      <c r="G33">
        <f>IF(BinaryData!AK19=0,"",NormalizeData!AK19)</f>
        <v>0.36539899999999997</v>
      </c>
      <c r="H33">
        <f>IF(BinaryData!AL19=0,"",NormalizeData!AL19)</f>
        <v>0.35338799999999998</v>
      </c>
      <c r="I33">
        <f>IF(BinaryData!AM19=0,"",NormalizeData!AM19)</f>
        <v>0.36294999999999999</v>
      </c>
      <c r="J33">
        <f>IF(BinaryData!AN19=0,"",NormalizeData!AN19)</f>
        <v>0.37100699999999998</v>
      </c>
      <c r="K33">
        <f>IF(BinaryData!AO19=0,"",NormalizeData!AO19)</f>
        <v>0.38768200000000003</v>
      </c>
      <c r="L33">
        <f>IF(BinaryData!AP19=0,"",NormalizeData!AP19)</f>
        <v>0.38116499999999998</v>
      </c>
      <c r="N33">
        <f>CONTROLS!AA32</f>
        <v>8.2192441866633919E-3</v>
      </c>
      <c r="O33">
        <f>CONTROLS!AC32</f>
        <v>3.6447772308469011E-2</v>
      </c>
    </row>
    <row r="34" spans="1:15">
      <c r="A34">
        <f>NormalizeData!A20</f>
        <v>12.14</v>
      </c>
      <c r="B34">
        <f>CONTROLS!B33</f>
        <v>-13.428000000000001</v>
      </c>
      <c r="C34">
        <f>CONTROLS!V33</f>
        <v>0.42399474999999998</v>
      </c>
      <c r="D34">
        <f>CONTROLS!X33</f>
        <v>0.42505025000000002</v>
      </c>
      <c r="E34">
        <f>IF(BinaryData!AI20=0,"",NormalizeData!AI20)</f>
        <v>0.41550399999999998</v>
      </c>
      <c r="F34">
        <f>IF(BinaryData!AJ20=0,"",NormalizeData!AJ20)</f>
        <v>0.43942700000000001</v>
      </c>
      <c r="G34">
        <f>IF(BinaryData!AK20=0,"",NormalizeData!AK20)</f>
        <v>0.41343600000000003</v>
      </c>
      <c r="H34">
        <f>IF(BinaryData!AL20=0,"",NormalizeData!AL20)</f>
        <v>0.40196199999999999</v>
      </c>
      <c r="I34">
        <f>IF(BinaryData!AM20=0,"",NormalizeData!AM20)</f>
        <v>0.41086099999999998</v>
      </c>
      <c r="J34">
        <f>IF(BinaryData!AN20=0,"",NormalizeData!AN20)</f>
        <v>0.41778300000000002</v>
      </c>
      <c r="K34">
        <f>IF(BinaryData!AO20=0,"",NormalizeData!AO20)</f>
        <v>0.43435600000000002</v>
      </c>
      <c r="L34">
        <f>IF(BinaryData!AP20=0,"",NormalizeData!AP20)</f>
        <v>0.42999300000000001</v>
      </c>
      <c r="N34">
        <f>CONTROLS!AA33</f>
        <v>9.0628381270254719E-3</v>
      </c>
      <c r="O34">
        <f>CONTROLS!AC33</f>
        <v>3.4301379519148592E-2</v>
      </c>
    </row>
    <row r="35" spans="1:15">
      <c r="A35">
        <f>NormalizeData!A21</f>
        <v>13.138889000000001</v>
      </c>
      <c r="B35">
        <f>CONTROLS!B34</f>
        <v>-12.429111000000001</v>
      </c>
      <c r="C35">
        <f>CONTROLS!V34</f>
        <v>0.46885625000000003</v>
      </c>
      <c r="D35">
        <f>CONTROLS!X34</f>
        <v>0.47100975</v>
      </c>
      <c r="E35">
        <f>IF(BinaryData!AI21=0,"",NormalizeData!AI21)</f>
        <v>0.46207199999999998</v>
      </c>
      <c r="F35">
        <f>IF(BinaryData!AJ21=0,"",NormalizeData!AJ21)</f>
        <v>0.48420999999999997</v>
      </c>
      <c r="G35">
        <f>IF(BinaryData!AK21=0,"",NormalizeData!AK21)</f>
        <v>0.45577099999999998</v>
      </c>
      <c r="H35">
        <f>IF(BinaryData!AL21=0,"",NormalizeData!AL21)</f>
        <v>0.44684000000000001</v>
      </c>
      <c r="I35">
        <f>IF(BinaryData!AM21=0,"",NormalizeData!AM21)</f>
        <v>0.45547199999999999</v>
      </c>
      <c r="J35">
        <f>IF(BinaryData!AN21=0,"",NormalizeData!AN21)</f>
        <v>0.46600599999999998</v>
      </c>
      <c r="K35">
        <f>IF(BinaryData!AO21=0,"",NormalizeData!AO21)</f>
        <v>0.47845799999999999</v>
      </c>
      <c r="L35">
        <f>IF(BinaryData!AP21=0,"",NormalizeData!AP21)</f>
        <v>0.477132</v>
      </c>
      <c r="N35">
        <f>CONTROLS!AA34</f>
        <v>9.262173912388677E-3</v>
      </c>
      <c r="O35">
        <f>CONTROLS!AC34</f>
        <v>3.1536426592909998E-2</v>
      </c>
    </row>
    <row r="36" spans="1:15">
      <c r="A36">
        <f>NormalizeData!A22</f>
        <v>14.136388999999999</v>
      </c>
      <c r="B36">
        <f>CONTROLS!B35</f>
        <v>-11.431611000000002</v>
      </c>
      <c r="C36">
        <f>CONTROLS!V35</f>
        <v>0.51204424999999998</v>
      </c>
      <c r="D36">
        <f>CONTROLS!X35</f>
        <v>0.51209674999999999</v>
      </c>
      <c r="E36">
        <f>IF(BinaryData!AI22=0,"",NormalizeData!AI22)</f>
        <v>0.50600900000000004</v>
      </c>
      <c r="F36">
        <f>IF(BinaryData!AJ22=0,"",NormalizeData!AJ22)</f>
        <v>0.52560700000000005</v>
      </c>
      <c r="G36">
        <f>IF(BinaryData!AK22=0,"",NormalizeData!AK22)</f>
        <v>0.50331999999999999</v>
      </c>
      <c r="H36">
        <f>IF(BinaryData!AL22=0,"",NormalizeData!AL22)</f>
        <v>0.48670400000000003</v>
      </c>
      <c r="I36">
        <f>IF(BinaryData!AM22=0,"",NormalizeData!AM22)</f>
        <v>0.49940899999999999</v>
      </c>
      <c r="J36">
        <f>IF(BinaryData!AN22=0,"",NormalizeData!AN22)</f>
        <v>0.50719800000000004</v>
      </c>
      <c r="K36">
        <f>IF(BinaryData!AO22=0,"",NormalizeData!AO22)</f>
        <v>0.51647900000000002</v>
      </c>
      <c r="L36">
        <f>IF(BinaryData!AP22=0,"",NormalizeData!AP22)</f>
        <v>0.51641400000000004</v>
      </c>
      <c r="N36">
        <f>CONTROLS!AA35</f>
        <v>8.3302964883209957E-3</v>
      </c>
      <c r="O36">
        <f>CONTROLS!AC35</f>
        <v>3.0171315056689182E-2</v>
      </c>
    </row>
    <row r="37" spans="1:15">
      <c r="A37">
        <f>NormalizeData!A23</f>
        <v>15.134722</v>
      </c>
      <c r="B37">
        <f>CONTROLS!B36</f>
        <v>-10.433278000000001</v>
      </c>
      <c r="C37">
        <f>CONTROLS!V36</f>
        <v>0.54966124999999999</v>
      </c>
      <c r="D37">
        <f>CONTROLS!X36</f>
        <v>0.55126174999999999</v>
      </c>
      <c r="E37">
        <f>IF(BinaryData!AI23=0,"",NormalizeData!AI23)</f>
        <v>0.54536700000000005</v>
      </c>
      <c r="F37">
        <f>IF(BinaryData!AJ23=0,"",NormalizeData!AJ23)</f>
        <v>0.56531900000000002</v>
      </c>
      <c r="G37">
        <f>IF(BinaryData!AK23=0,"",NormalizeData!AK23)</f>
        <v>0.54598000000000002</v>
      </c>
      <c r="H37">
        <f>IF(BinaryData!AL23=0,"",NormalizeData!AL23)</f>
        <v>0.52745200000000003</v>
      </c>
      <c r="I37">
        <f>IF(BinaryData!AM23=0,"",NormalizeData!AM23)</f>
        <v>0.54521699999999995</v>
      </c>
      <c r="J37">
        <f>IF(BinaryData!AN23=0,"",NormalizeData!AN23)</f>
        <v>0.54869000000000001</v>
      </c>
      <c r="K37">
        <f>IF(BinaryData!AO23=0,"",NormalizeData!AO23)</f>
        <v>0.55940000000000001</v>
      </c>
      <c r="L37">
        <f>IF(BinaryData!AP23=0,"",NormalizeData!AP23)</f>
        <v>0.55381599999999997</v>
      </c>
      <c r="N37">
        <f>CONTROLS!AA36</f>
        <v>5.0415659191035767E-3</v>
      </c>
      <c r="O37">
        <f>CONTROLS!AC36</f>
        <v>3.0662610395235389E-2</v>
      </c>
    </row>
    <row r="38" spans="1:15">
      <c r="A38">
        <f>NormalizeData!A24</f>
        <v>16.1325</v>
      </c>
      <c r="B38">
        <f>CONTROLS!B37</f>
        <v>-9.4355000000000011</v>
      </c>
      <c r="C38">
        <f>CONTROLS!V37</f>
        <v>0.59303850000000002</v>
      </c>
      <c r="D38">
        <f>CONTROLS!X37</f>
        <v>0.59334450000000005</v>
      </c>
      <c r="E38">
        <f>IF(BinaryData!AI24=0,"",NormalizeData!AI24)</f>
        <v>0.588009</v>
      </c>
      <c r="F38">
        <f>IF(BinaryData!AJ24=0,"",NormalizeData!AJ24)</f>
        <v>0.60773299999999997</v>
      </c>
      <c r="G38">
        <f>IF(BinaryData!AK24=0,"",NormalizeData!AK24)</f>
        <v>0.58767999999999998</v>
      </c>
      <c r="H38">
        <f>IF(BinaryData!AL24=0,"",NormalizeData!AL24)</f>
        <v>0.57051700000000005</v>
      </c>
      <c r="I38">
        <f>IF(BinaryData!AM24=0,"",NormalizeData!AM24)</f>
        <v>0.58758600000000005</v>
      </c>
      <c r="J38">
        <f>IF(BinaryData!AN24=0,"",NormalizeData!AN24)</f>
        <v>0.58838800000000002</v>
      </c>
      <c r="K38">
        <f>IF(BinaryData!AO24=0,"",NormalizeData!AO24)</f>
        <v>0.59977899999999995</v>
      </c>
      <c r="L38">
        <f>IF(BinaryData!AP24=0,"",NormalizeData!AP24)</f>
        <v>0.59392100000000003</v>
      </c>
      <c r="N38">
        <f>CONTROLS!AA37</f>
        <v>6.8119963055382838E-3</v>
      </c>
      <c r="O38">
        <f>CONTROLS!AC37</f>
        <v>2.925573505599656E-2</v>
      </c>
    </row>
    <row r="39" spans="1:15">
      <c r="A39">
        <f>NormalizeData!A25</f>
        <v>17.123888999999998</v>
      </c>
      <c r="B39">
        <f>CONTROLS!B38</f>
        <v>-8.444111000000003</v>
      </c>
      <c r="C39">
        <f>CONTROLS!V38</f>
        <v>0.63303799999999999</v>
      </c>
      <c r="D39">
        <f>CONTROLS!X38</f>
        <v>0.62908149999999996</v>
      </c>
      <c r="E39">
        <f>IF(BinaryData!AI25=0,"",NormalizeData!AI25)</f>
        <v>0.62946599999999997</v>
      </c>
      <c r="F39">
        <f>IF(BinaryData!AJ25=0,"",NormalizeData!AJ25)</f>
        <v>0.63843899999999998</v>
      </c>
      <c r="G39">
        <f>IF(BinaryData!AK25=0,"",NormalizeData!AK25)</f>
        <v>0.62907299999999999</v>
      </c>
      <c r="H39">
        <f>IF(BinaryData!AL25=0,"",NormalizeData!AL25)</f>
        <v>0.61182899999999996</v>
      </c>
      <c r="I39">
        <f>IF(BinaryData!AM25=0,"",NormalizeData!AM25)</f>
        <v>0.62623799999999996</v>
      </c>
      <c r="J39">
        <f>IF(BinaryData!AN25=0,"",NormalizeData!AN25)</f>
        <v>0.63012000000000001</v>
      </c>
      <c r="K39">
        <f>IF(BinaryData!AO25=0,"",NormalizeData!AO25)</f>
        <v>0.63263999999999998</v>
      </c>
      <c r="L39">
        <f>IF(BinaryData!AP25=0,"",NormalizeData!AP25)</f>
        <v>0.63334100000000004</v>
      </c>
      <c r="N39">
        <f>CONTROLS!AA38</f>
        <v>7.4277601379330056E-3</v>
      </c>
      <c r="O39">
        <f>CONTROLS!AC38</f>
        <v>2.1178373521118208E-2</v>
      </c>
    </row>
    <row r="40" spans="1:15">
      <c r="A40">
        <f>NormalizeData!A26</f>
        <v>18.116389000000002</v>
      </c>
      <c r="B40">
        <f>CONTROLS!B39</f>
        <v>-7.4516109999999998</v>
      </c>
      <c r="C40">
        <f>CONTROLS!V39</f>
        <v>0.67071674999999997</v>
      </c>
      <c r="D40">
        <f>CONTROLS!X39</f>
        <v>0.67038350000000002</v>
      </c>
      <c r="E40">
        <f>IF(BinaryData!AI26=0,"",NormalizeData!AI26)</f>
        <v>0.66520100000000004</v>
      </c>
      <c r="F40">
        <f>IF(BinaryData!AJ26=0,"",NormalizeData!AJ26)</f>
        <v>0.67891500000000005</v>
      </c>
      <c r="G40">
        <f>IF(BinaryData!AK26=0,"",NormalizeData!AK26)</f>
        <v>0.66833799999999999</v>
      </c>
      <c r="H40">
        <f>IF(BinaryData!AL26=0,"",NormalizeData!AL26)</f>
        <v>0.65369600000000005</v>
      </c>
      <c r="I40">
        <f>IF(BinaryData!AM26=0,"",NormalizeData!AM26)</f>
        <v>0.66484900000000002</v>
      </c>
      <c r="J40">
        <f>IF(BinaryData!AN26=0,"",NormalizeData!AN26)</f>
        <v>0.66311600000000004</v>
      </c>
      <c r="K40">
        <f>IF(BinaryData!AO26=0,"",NormalizeData!AO26)</f>
        <v>0.67336799999999997</v>
      </c>
      <c r="L40">
        <f>IF(BinaryData!AP26=0,"",NormalizeData!AP26)</f>
        <v>0.67677299999999996</v>
      </c>
      <c r="N40">
        <f>CONTROLS!AA39</f>
        <v>6.5944400002324963E-3</v>
      </c>
      <c r="O40">
        <f>CONTROLS!AC39</f>
        <v>2.0068213365087254E-2</v>
      </c>
    </row>
    <row r="41" spans="1:15">
      <c r="A41">
        <f>NormalizeData!A27</f>
        <v>19.107500000000002</v>
      </c>
      <c r="B41">
        <f>CONTROLS!B40</f>
        <v>-6.4604999999999997</v>
      </c>
      <c r="C41">
        <f>CONTROLS!V40</f>
        <v>0.71160900000000005</v>
      </c>
      <c r="D41">
        <f>CONTROLS!X40</f>
        <v>0.71049825</v>
      </c>
      <c r="E41">
        <f>IF(BinaryData!AI27=0,"",NormalizeData!AI27)</f>
        <v>0.71221999999999996</v>
      </c>
      <c r="F41">
        <f>IF(BinaryData!AJ27=0,"",NormalizeData!AJ27)</f>
        <v>0.71688700000000005</v>
      </c>
      <c r="G41">
        <f>IF(BinaryData!AK27=0,"",NormalizeData!AK27)</f>
        <v>0.70676799999999995</v>
      </c>
      <c r="H41">
        <f>IF(BinaryData!AL27=0,"",NormalizeData!AL27)</f>
        <v>0.69446600000000003</v>
      </c>
      <c r="I41">
        <f>IF(BinaryData!AM27=0,"",NormalizeData!AM27)</f>
        <v>0.70963399999999999</v>
      </c>
      <c r="J41">
        <f>IF(BinaryData!AN27=0,"",NormalizeData!AN27)</f>
        <v>0.70236100000000001</v>
      </c>
      <c r="K41">
        <f>IF(BinaryData!AO27=0,"",NormalizeData!AO27)</f>
        <v>0.71539900000000001</v>
      </c>
      <c r="L41">
        <f>IF(BinaryData!AP27=0,"",NormalizeData!AP27)</f>
        <v>0.71318099999999995</v>
      </c>
      <c r="N41">
        <f>CONTROLS!AA40</f>
        <v>4.562083807501437E-3</v>
      </c>
      <c r="O41">
        <f>CONTROLS!AC40</f>
        <v>2.119123828968E-2</v>
      </c>
    </row>
    <row r="42" spans="1:15">
      <c r="A42">
        <f>NormalizeData!A28</f>
        <v>20.101111</v>
      </c>
      <c r="B42">
        <f>CONTROLS!B41</f>
        <v>-5.4668890000000019</v>
      </c>
      <c r="C42">
        <f>CONTROLS!V41</f>
        <v>0.75268049999999997</v>
      </c>
      <c r="D42">
        <f>CONTROLS!X41</f>
        <v>0.75227674999999994</v>
      </c>
      <c r="E42">
        <f>IF(BinaryData!AI28=0,"",NormalizeData!AI28)</f>
        <v>0.75212800000000002</v>
      </c>
      <c r="F42">
        <f>IF(BinaryData!AJ28=0,"",NormalizeData!AJ28)</f>
        <v>0.75981200000000004</v>
      </c>
      <c r="G42">
        <f>IF(BinaryData!AK28=0,"",NormalizeData!AK28)</f>
        <v>0.75057300000000005</v>
      </c>
      <c r="H42">
        <f>IF(BinaryData!AL28=0,"",NormalizeData!AL28)</f>
        <v>0.73802800000000002</v>
      </c>
      <c r="I42">
        <f>IF(BinaryData!AM28=0,"",NormalizeData!AM28)</f>
        <v>0.74863500000000005</v>
      </c>
      <c r="J42">
        <f>IF(BinaryData!AN28=0,"",NormalizeData!AN28)</f>
        <v>0.74652499999999999</v>
      </c>
      <c r="K42">
        <f>IF(BinaryData!AO28=0,"",NormalizeData!AO28)</f>
        <v>0.75420600000000004</v>
      </c>
      <c r="L42">
        <f>IF(BinaryData!AP28=0,"",NormalizeData!AP28)</f>
        <v>0.75869600000000004</v>
      </c>
      <c r="N42">
        <f>CONTROLS!AA41</f>
        <v>4.2107273718444182E-3</v>
      </c>
      <c r="O42">
        <f>CONTROLS!AC41</f>
        <v>1.9319114237372977E-2</v>
      </c>
    </row>
    <row r="43" spans="1:15">
      <c r="A43">
        <f>NormalizeData!A29</f>
        <v>21.091667000000001</v>
      </c>
      <c r="B43">
        <f>CONTROLS!B42</f>
        <v>-4.4763330000000003</v>
      </c>
      <c r="C43">
        <f>CONTROLS!V42</f>
        <v>0.79612050000000001</v>
      </c>
      <c r="D43">
        <f>CONTROLS!X42</f>
        <v>0.79718124999999995</v>
      </c>
      <c r="E43">
        <f>IF(BinaryData!AI29=0,"",NormalizeData!AI29)</f>
        <v>0.79951099999999997</v>
      </c>
      <c r="F43">
        <f>IF(BinaryData!AJ29=0,"",NormalizeData!AJ29)</f>
        <v>0.81054199999999998</v>
      </c>
      <c r="G43">
        <f>IF(BinaryData!AK29=0,"",NormalizeData!AK29)</f>
        <v>0.79186299999999998</v>
      </c>
      <c r="H43">
        <f>IF(BinaryData!AL29=0,"",NormalizeData!AL29)</f>
        <v>0.78617199999999998</v>
      </c>
      <c r="I43">
        <f>IF(BinaryData!AM29=0,"",NormalizeData!AM29)</f>
        <v>0.79372399999999999</v>
      </c>
      <c r="J43">
        <f>IF(BinaryData!AN29=0,"",NormalizeData!AN29)</f>
        <v>0.78838900000000001</v>
      </c>
      <c r="K43">
        <f>IF(BinaryData!AO29=0,"",NormalizeData!AO29)</f>
        <v>0.79589399999999999</v>
      </c>
      <c r="L43">
        <f>IF(BinaryData!AP29=0,"",NormalizeData!AP29)</f>
        <v>0.80163499999999999</v>
      </c>
      <c r="N43">
        <f>CONTROLS!AA42</f>
        <v>5.2656869447395083E-3</v>
      </c>
      <c r="O43">
        <f>CONTROLS!AC42</f>
        <v>1.5248812180516469E-2</v>
      </c>
    </row>
    <row r="44" spans="1:15">
      <c r="A44">
        <f>NormalizeData!A30</f>
        <v>22.081389000000001</v>
      </c>
      <c r="B44">
        <f>CONTROLS!B43</f>
        <v>-3.4866109999999999</v>
      </c>
      <c r="C44">
        <f>CONTROLS!V43</f>
        <v>0.84182375000000009</v>
      </c>
      <c r="D44">
        <f>CONTROLS!X43</f>
        <v>0.84282750000000006</v>
      </c>
      <c r="E44">
        <f>IF(BinaryData!AI30=0,"",NormalizeData!AI30)</f>
        <v>0.84543400000000002</v>
      </c>
      <c r="F44">
        <f>IF(BinaryData!AJ30=0,"",NormalizeData!AJ30)</f>
        <v>0.852773</v>
      </c>
      <c r="G44">
        <f>IF(BinaryData!AK30=0,"",NormalizeData!AK30)</f>
        <v>0.83785100000000001</v>
      </c>
      <c r="H44">
        <f>IF(BinaryData!AL30=0,"",NormalizeData!AL30)</f>
        <v>0.83895399999999998</v>
      </c>
      <c r="I44">
        <f>IF(BinaryData!AM30=0,"",NormalizeData!AM30)</f>
        <v>0.84486399999999995</v>
      </c>
      <c r="J44">
        <f>IF(BinaryData!AN30=0,"",NormalizeData!AN30)</f>
        <v>0.83732399999999996</v>
      </c>
      <c r="K44">
        <f>IF(BinaryData!AO30=0,"",NormalizeData!AO30)</f>
        <v>0.84067999999999998</v>
      </c>
      <c r="L44">
        <f>IF(BinaryData!AP30=0,"",NormalizeData!AP30)</f>
        <v>0.84123400000000004</v>
      </c>
      <c r="N44">
        <f>CONTROLS!AA43</f>
        <v>6.816616089869402E-3</v>
      </c>
      <c r="O44">
        <f>CONTROLS!AC43</f>
        <v>1.6313218086365867E-2</v>
      </c>
    </row>
    <row r="45" spans="1:15">
      <c r="A45">
        <f>NormalizeData!A31</f>
        <v>23.075555999999999</v>
      </c>
      <c r="B45">
        <f>CONTROLS!B44</f>
        <v>-2.4924440000000025</v>
      </c>
      <c r="C45">
        <f>CONTROLS!V44</f>
        <v>0.88648599999999989</v>
      </c>
      <c r="D45">
        <f>CONTROLS!X44</f>
        <v>0.89127224999999999</v>
      </c>
      <c r="E45">
        <f>IF(BinaryData!AI31=0,"",NormalizeData!AI31)</f>
        <v>0.88439000000000001</v>
      </c>
      <c r="F45">
        <f>IF(BinaryData!AJ31=0,"",NormalizeData!AJ31)</f>
        <v>0.89867699999999995</v>
      </c>
      <c r="G45">
        <f>IF(BinaryData!AK31=0,"",NormalizeData!AK31)</f>
        <v>0.88602599999999998</v>
      </c>
      <c r="H45">
        <f>IF(BinaryData!AL31=0,"",NormalizeData!AL31)</f>
        <v>0.88569500000000001</v>
      </c>
      <c r="I45">
        <f>IF(BinaryData!AM31=0,"",NormalizeData!AM31)</f>
        <v>0.89208100000000001</v>
      </c>
      <c r="J45">
        <f>IF(BinaryData!AN31=0,"",NormalizeData!AN31)</f>
        <v>0.88646899999999995</v>
      </c>
      <c r="K45">
        <f>IF(BinaryData!AO31=0,"",NormalizeData!AO31)</f>
        <v>0.88754299999999997</v>
      </c>
      <c r="L45">
        <f>IF(BinaryData!AP31=0,"",NormalizeData!AP31)</f>
        <v>0.89019400000000004</v>
      </c>
      <c r="N45">
        <f>CONTROLS!AA44</f>
        <v>5.1396266401364096E-3</v>
      </c>
      <c r="O45">
        <f>CONTROLS!AC44</f>
        <v>1.5281843526987629E-2</v>
      </c>
    </row>
    <row r="46" spans="1:15">
      <c r="A46">
        <f>NormalizeData!A32</f>
        <v>24.067499999999999</v>
      </c>
      <c r="B46">
        <f>CONTROLS!B45</f>
        <v>-1.5005000000000024</v>
      </c>
      <c r="C46">
        <f>CONTROLS!V45</f>
        <v>0.93230075000000001</v>
      </c>
      <c r="D46">
        <f>CONTROLS!X45</f>
        <v>0.93781574999999995</v>
      </c>
      <c r="E46">
        <f>IF(BinaryData!AI32=0,"",NormalizeData!AI32)</f>
        <v>0.93076000000000003</v>
      </c>
      <c r="F46">
        <f>IF(BinaryData!AJ32=0,"",NormalizeData!AJ32)</f>
        <v>0.93900700000000004</v>
      </c>
      <c r="G46">
        <f>IF(BinaryData!AK32=0,"",NormalizeData!AK32)</f>
        <v>0.93588400000000005</v>
      </c>
      <c r="H46">
        <f>IF(BinaryData!AL32=0,"",NormalizeData!AL32)</f>
        <v>0.931342</v>
      </c>
      <c r="I46">
        <f>IF(BinaryData!AM32=0,"",NormalizeData!AM32)</f>
        <v>0.93498400000000004</v>
      </c>
      <c r="J46">
        <f>IF(BinaryData!AN32=0,"",NormalizeData!AN32)</f>
        <v>0.92726699999999995</v>
      </c>
      <c r="K46">
        <f>IF(BinaryData!AO32=0,"",NormalizeData!AO32)</f>
        <v>0.93218199999999996</v>
      </c>
      <c r="L46">
        <f>IF(BinaryData!AP32=0,"",NormalizeData!AP32)</f>
        <v>0.93317799999999995</v>
      </c>
      <c r="N46">
        <f>CONTROLS!AA45</f>
        <v>5.6214164510972123E-3</v>
      </c>
      <c r="O46">
        <f>CONTROLS!AC45</f>
        <v>1.1762614374222541E-2</v>
      </c>
    </row>
    <row r="47" spans="1:15">
      <c r="A47">
        <f>NormalizeData!A33</f>
        <v>25.0625</v>
      </c>
      <c r="B47">
        <f>CONTROLS!B46</f>
        <v>-0.50550000000000139</v>
      </c>
      <c r="C47">
        <f>CONTROLS!V46</f>
        <v>0.97737900000000011</v>
      </c>
      <c r="D47">
        <f>CONTROLS!X46</f>
        <v>0.97898300000000005</v>
      </c>
      <c r="E47">
        <f>IF(BinaryData!AI33=0,"",NormalizeData!AI33)</f>
        <v>0.975823</v>
      </c>
      <c r="F47">
        <f>IF(BinaryData!AJ33=0,"",NormalizeData!AJ33)</f>
        <v>0.97652700000000003</v>
      </c>
      <c r="G47">
        <f>IF(BinaryData!AK33=0,"",NormalizeData!AK33)</f>
        <v>0.977626</v>
      </c>
      <c r="H47">
        <f>IF(BinaryData!AL33=0,"",NormalizeData!AL33)</f>
        <v>0.97368299999999997</v>
      </c>
      <c r="I47">
        <f>IF(BinaryData!AM33=0,"",NormalizeData!AM33)</f>
        <v>0.97352899999999998</v>
      </c>
      <c r="J47">
        <f>IF(BinaryData!AN33=0,"",NormalizeData!AN33)</f>
        <v>0.97874499999999998</v>
      </c>
      <c r="K47">
        <f>IF(BinaryData!AO33=0,"",NormalizeData!AO33)</f>
        <v>0.97348500000000004</v>
      </c>
      <c r="L47">
        <f>IF(BinaryData!AP33=0,"",NormalizeData!AP33)</f>
        <v>0.97771799999999998</v>
      </c>
      <c r="N47">
        <f>CONTROLS!AA46</f>
        <v>2.7764285212000905E-3</v>
      </c>
      <c r="O47">
        <f>CONTROLS!AC46</f>
        <v>6.9085784837885633E-3</v>
      </c>
    </row>
    <row r="48" spans="1:15">
      <c r="A48">
        <f>NormalizeData!A34</f>
        <v>25.568332999999999</v>
      </c>
      <c r="B48">
        <f>CONTROLS!B47</f>
        <v>3.3299999999769625E-4</v>
      </c>
      <c r="C48">
        <f>CONTROLS!V47</f>
        <v>1</v>
      </c>
      <c r="D48">
        <f>CONTROLS!X47</f>
        <v>1</v>
      </c>
      <c r="E48">
        <f>IF(BinaryData!AI34=0,"",NormalizeData!AI34)</f>
        <v>1</v>
      </c>
      <c r="F48">
        <f>IF(BinaryData!AJ34=0,"",NormalizeData!AJ34)</f>
        <v>1</v>
      </c>
      <c r="G48">
        <f>IF(BinaryData!AK34=0,"",NormalizeData!AK34)</f>
        <v>1</v>
      </c>
      <c r="H48">
        <f>IF(BinaryData!AL34=0,"",NormalizeData!AL34)</f>
        <v>1</v>
      </c>
      <c r="I48">
        <f>IF(BinaryData!AM34=0,"",NormalizeData!AM34)</f>
        <v>1</v>
      </c>
      <c r="J48">
        <f>IF(BinaryData!AN34=0,"",NormalizeData!AN34)</f>
        <v>1</v>
      </c>
      <c r="K48">
        <f>IF(BinaryData!AO34=0,"",NormalizeData!AO34)</f>
        <v>1</v>
      </c>
      <c r="L48">
        <f>IF(BinaryData!AP34=0,"",NormalizeData!AP34)</f>
        <v>1</v>
      </c>
      <c r="N48">
        <f>CONTROLS!AA47</f>
        <v>0</v>
      </c>
      <c r="O48">
        <f>CONTROLS!AC47</f>
        <v>0</v>
      </c>
    </row>
    <row r="49" spans="1:15">
      <c r="A49">
        <f>NormalizeData!A35</f>
        <v>25.664166999999999</v>
      </c>
      <c r="B49">
        <f>CONTROLS!B48</f>
        <v>9.6166999999997671E-2</v>
      </c>
      <c r="C49">
        <f>CONTROLS!V48</f>
        <v>0.99133724999999995</v>
      </c>
      <c r="D49">
        <f>CONTROLS!X48</f>
        <v>0.98601075000000005</v>
      </c>
      <c r="E49">
        <f>IF(BinaryData!AI35=0,"",NormalizeData!AI35)</f>
        <v>1.1216839999999999</v>
      </c>
      <c r="F49">
        <f>IF(BinaryData!AJ35=0,"",NormalizeData!AJ35)</f>
        <v>0.98280299999999998</v>
      </c>
      <c r="G49">
        <f>IF(BinaryData!AK35=0,"",NormalizeData!AK35)</f>
        <v>0.94487100000000002</v>
      </c>
      <c r="H49">
        <f>IF(BinaryData!AL35=0,"",NormalizeData!AL35)</f>
        <v>0.95848599999999995</v>
      </c>
      <c r="I49">
        <f>IF(BinaryData!AM35=0,"",NormalizeData!AM35)</f>
        <v>0.98135499999999998</v>
      </c>
      <c r="J49">
        <f>IF(BinaryData!AN35=0,"",NormalizeData!AN35)</f>
        <v>0.97198499999999999</v>
      </c>
      <c r="K49">
        <f>IF(BinaryData!AO35=0,"",NormalizeData!AO35)</f>
        <v>0.97478799999999999</v>
      </c>
      <c r="L49">
        <f>IF(BinaryData!AP35=0,"",NormalizeData!AP35)</f>
        <v>0.97279899999999997</v>
      </c>
      <c r="N49">
        <f>CONTROLS!AA48</f>
        <v>6.2492577892631984E-3</v>
      </c>
      <c r="O49">
        <f>CONTROLS!AC48</f>
        <v>3.6337944699721182E-3</v>
      </c>
    </row>
    <row r="50" spans="1:15">
      <c r="A50">
        <f>NormalizeData!A36</f>
        <v>25.910278000000002</v>
      </c>
      <c r="B50">
        <f>CONTROLS!B49</f>
        <v>0.3422780000000003</v>
      </c>
      <c r="C50">
        <f>CONTROLS!V49</f>
        <v>1.0119134999999999</v>
      </c>
      <c r="D50">
        <f>CONTROLS!X49</f>
        <v>1.0012557500000001</v>
      </c>
      <c r="E50">
        <f>IF(BinaryData!AI36=0,"",NormalizeData!AI36)</f>
        <v>0.85282000000000002</v>
      </c>
      <c r="F50">
        <f>IF(BinaryData!AJ36=0,"",NormalizeData!AJ36)</f>
        <v>0.80580799999999997</v>
      </c>
      <c r="G50">
        <f>IF(BinaryData!AK36=0,"",NormalizeData!AK36)</f>
        <v>1.009425</v>
      </c>
      <c r="H50">
        <f>IF(BinaryData!AL36=0,"",NormalizeData!AL36)</f>
        <v>1.010832</v>
      </c>
      <c r="I50">
        <f>IF(BinaryData!AM36=0,"",NormalizeData!AM36)</f>
        <v>1.0404720000000001</v>
      </c>
      <c r="J50">
        <f>IF(BinaryData!AN36=0,"",NormalizeData!AN36)</f>
        <v>1.0056689999999999</v>
      </c>
      <c r="K50">
        <f>IF(BinaryData!AO36=0,"",NormalizeData!AO36)</f>
        <v>1.0222290000000001</v>
      </c>
      <c r="L50">
        <f>IF(BinaryData!AP36=0,"",NormalizeData!AP36)</f>
        <v>1.0152920000000001</v>
      </c>
      <c r="N50">
        <f>CONTROLS!AA49</f>
        <v>1.9673529432547996E-2</v>
      </c>
      <c r="O50">
        <f>CONTROLS!AC49</f>
        <v>3.7372186962142456E-3</v>
      </c>
    </row>
    <row r="51" spans="1:15">
      <c r="A51">
        <f>NormalizeData!A37</f>
        <v>26.158611000000001</v>
      </c>
      <c r="B51">
        <f>CONTROLS!B50</f>
        <v>0.59061099999999911</v>
      </c>
      <c r="C51">
        <f>CONTROLS!V50</f>
        <v>0.99465375</v>
      </c>
      <c r="D51">
        <f>CONTROLS!X50</f>
        <v>0.98590400000000011</v>
      </c>
      <c r="E51">
        <f>IF(BinaryData!AI37=0,"",NormalizeData!AI37)</f>
        <v>0.70115400000000005</v>
      </c>
      <c r="F51">
        <f>IF(BinaryData!AJ37=0,"",NormalizeData!AJ37)</f>
        <v>0.87997599999999998</v>
      </c>
      <c r="G51">
        <f>IF(BinaryData!AK37=0,"",NormalizeData!AK37)</f>
        <v>0.99713399999999996</v>
      </c>
      <c r="H51">
        <f>IF(BinaryData!AL37=0,"",NormalizeData!AL37)</f>
        <v>0.98016000000000003</v>
      </c>
      <c r="I51">
        <f>IF(BinaryData!AM37=0,"",NormalizeData!AM37)</f>
        <v>0.99660899999999997</v>
      </c>
      <c r="J51">
        <f>IF(BinaryData!AN37=0,"",NormalizeData!AN37)</f>
        <v>0.98042399999999996</v>
      </c>
      <c r="K51">
        <f>IF(BinaryData!AO37=0,"",NormalizeData!AO37)</f>
        <v>0.98216300000000001</v>
      </c>
      <c r="L51">
        <f>IF(BinaryData!AP37=0,"",NormalizeData!AP37)</f>
        <v>0.981873</v>
      </c>
      <c r="N51">
        <f>CONTROLS!AA50</f>
        <v>1.8385835968212055E-2</v>
      </c>
      <c r="O51">
        <f>CONTROLS!AC50</f>
        <v>4.8559691789247404E-3</v>
      </c>
    </row>
    <row r="52" spans="1:15">
      <c r="A52">
        <f>NormalizeData!A38</f>
        <v>26.407778</v>
      </c>
      <c r="B52">
        <f>CONTROLS!B51</f>
        <v>0.83977799999999903</v>
      </c>
      <c r="C52">
        <f>CONTROLS!V51</f>
        <v>0.99372450000000001</v>
      </c>
      <c r="D52">
        <f>CONTROLS!X51</f>
        <v>0.98400699999999985</v>
      </c>
      <c r="E52">
        <f>IF(BinaryData!AI38=0,"",NormalizeData!AI38)</f>
        <v>0.63059799999999999</v>
      </c>
      <c r="F52">
        <f>IF(BinaryData!AJ38=0,"",NormalizeData!AJ38)</f>
        <v>0.92877600000000005</v>
      </c>
      <c r="G52">
        <f>IF(BinaryData!AK38=0,"",NormalizeData!AK38)</f>
        <v>0.99879499999999999</v>
      </c>
      <c r="H52">
        <f>IF(BinaryData!AL38=0,"",NormalizeData!AL38)</f>
        <v>0.97231299999999998</v>
      </c>
      <c r="I52">
        <f>IF(BinaryData!AM38=0,"",NormalizeData!AM38)</f>
        <v>0.98583399999999999</v>
      </c>
      <c r="J52">
        <f>IF(BinaryData!AN38=0,"",NormalizeData!AN38)</f>
        <v>0.97630399999999995</v>
      </c>
      <c r="K52">
        <f>IF(BinaryData!AO38=0,"",NormalizeData!AO38)</f>
        <v>0.97233199999999997</v>
      </c>
      <c r="L52">
        <f>IF(BinaryData!AP38=0,"",NormalizeData!AP38)</f>
        <v>0.97561699999999996</v>
      </c>
      <c r="N52">
        <f>CONTROLS!AA51</f>
        <v>1.7151652524854056E-2</v>
      </c>
      <c r="O52">
        <f>CONTROLS!AC51</f>
        <v>1.3641405108467857E-3</v>
      </c>
    </row>
    <row r="53" spans="1:15">
      <c r="A53">
        <f>NormalizeData!A39</f>
        <v>26.656666999999999</v>
      </c>
      <c r="B53">
        <f>CONTROLS!B52</f>
        <v>1.0886669999999974</v>
      </c>
      <c r="C53">
        <f>CONTROLS!V52</f>
        <v>0.99245400000000006</v>
      </c>
      <c r="D53">
        <f>CONTROLS!X52</f>
        <v>0.98086850000000003</v>
      </c>
      <c r="E53">
        <f>IF(BinaryData!AI39=0,"",NormalizeData!AI39)</f>
        <v>0.59550800000000004</v>
      </c>
      <c r="F53">
        <f>IF(BinaryData!AJ39=0,"",NormalizeData!AJ39)</f>
        <v>0.96128199999999997</v>
      </c>
      <c r="G53">
        <f>IF(BinaryData!AK39=0,"",NormalizeData!AK39)</f>
        <v>1.0050840000000001</v>
      </c>
      <c r="H53">
        <f>IF(BinaryData!AL39=0,"",NormalizeData!AL39)</f>
        <v>0.97530899999999998</v>
      </c>
      <c r="I53">
        <f>IF(BinaryData!AM39=0,"",NormalizeData!AM39)</f>
        <v>0.97805600000000004</v>
      </c>
      <c r="J53">
        <f>IF(BinaryData!AN39=0,"",NormalizeData!AN39)</f>
        <v>0.97943899999999995</v>
      </c>
      <c r="K53">
        <f>IF(BinaryData!AO39=0,"",NormalizeData!AO39)</f>
        <v>0.96868900000000002</v>
      </c>
      <c r="L53">
        <f>IF(BinaryData!AP39=0,"",NormalizeData!AP39)</f>
        <v>0.97588900000000001</v>
      </c>
      <c r="N53">
        <f>CONTROLS!AA52</f>
        <v>1.8777802445085746E-2</v>
      </c>
      <c r="O53">
        <f>CONTROLS!AC52</f>
        <v>3.4912393692402887E-3</v>
      </c>
    </row>
    <row r="54" spans="1:15">
      <c r="A54">
        <f>NormalizeData!A40</f>
        <v>26.905277999999999</v>
      </c>
      <c r="B54">
        <f>CONTROLS!B53</f>
        <v>1.3372779999999977</v>
      </c>
      <c r="C54">
        <f>CONTROLS!V53</f>
        <v>0.98935424999999999</v>
      </c>
      <c r="D54">
        <f>CONTROLS!X53</f>
        <v>0.97443599999999997</v>
      </c>
      <c r="E54">
        <f>IF(BinaryData!AI40=0,"",NormalizeData!AI40)</f>
        <v>0.563689</v>
      </c>
      <c r="F54">
        <f>IF(BinaryData!AJ40=0,"",NormalizeData!AJ40)</f>
        <v>0.98265199999999997</v>
      </c>
      <c r="G54">
        <f>IF(BinaryData!AK40=0,"",NormalizeData!AK40)</f>
        <v>0.99676600000000004</v>
      </c>
      <c r="H54">
        <f>IF(BinaryData!AL40=0,"",NormalizeData!AL40)</f>
        <v>0.97167300000000001</v>
      </c>
      <c r="I54">
        <f>IF(BinaryData!AM40=0,"",NormalizeData!AM40)</f>
        <v>0.97463500000000003</v>
      </c>
      <c r="J54">
        <f>IF(BinaryData!AN40=0,"",NormalizeData!AN40)</f>
        <v>0.977607</v>
      </c>
      <c r="K54">
        <f>IF(BinaryData!AO40=0,"",NormalizeData!AO40)</f>
        <v>0.96906700000000001</v>
      </c>
      <c r="L54">
        <f>IF(BinaryData!AP40=0,"",NormalizeData!AP40)</f>
        <v>0.97678100000000001</v>
      </c>
      <c r="N54">
        <f>CONTROLS!AA53</f>
        <v>1.7810907077312678E-2</v>
      </c>
      <c r="O54">
        <f>CONTROLS!AC53</f>
        <v>7.8115361272074104E-3</v>
      </c>
    </row>
    <row r="55" spans="1:15">
      <c r="A55">
        <f>NormalizeData!A41</f>
        <v>27.154167000000001</v>
      </c>
      <c r="B55">
        <f>CONTROLS!B54</f>
        <v>1.5861669999999997</v>
      </c>
      <c r="C55">
        <f>CONTROLS!V54</f>
        <v>0.98644350000000003</v>
      </c>
      <c r="D55">
        <f>CONTROLS!X54</f>
        <v>0.96830024999999997</v>
      </c>
      <c r="E55">
        <f>IF(BinaryData!AI41=0,"",NormalizeData!AI41)</f>
        <v>0.54206699999999997</v>
      </c>
      <c r="F55">
        <f>IF(BinaryData!AJ41=0,"",NormalizeData!AJ41)</f>
        <v>0.99122399999999999</v>
      </c>
      <c r="G55">
        <f>IF(BinaryData!AK41=0,"",NormalizeData!AK41)</f>
        <v>0.99313799999999997</v>
      </c>
      <c r="H55">
        <f>IF(BinaryData!AL41=0,"",NormalizeData!AL41)</f>
        <v>0.96796800000000005</v>
      </c>
      <c r="I55">
        <f>IF(BinaryData!AM41=0,"",NormalizeData!AM41)</f>
        <v>0.96847799999999995</v>
      </c>
      <c r="J55">
        <f>IF(BinaryData!AN41=0,"",NormalizeData!AN41)</f>
        <v>0.97769200000000001</v>
      </c>
      <c r="K55">
        <f>IF(BinaryData!AO41=0,"",NormalizeData!AO41)</f>
        <v>0.96685299999999996</v>
      </c>
      <c r="L55">
        <f>IF(BinaryData!AP41=0,"",NormalizeData!AP41)</f>
        <v>0.97554200000000002</v>
      </c>
      <c r="N55">
        <f>CONTROLS!AA54</f>
        <v>1.9015724098755758E-2</v>
      </c>
      <c r="O55">
        <f>CONTROLS!AC54</f>
        <v>7.2101110197185245E-3</v>
      </c>
    </row>
    <row r="56" spans="1:15">
      <c r="A56">
        <f>NormalizeData!A42</f>
        <v>27.403611000000001</v>
      </c>
      <c r="B56">
        <f>CONTROLS!B55</f>
        <v>1.8356110000000001</v>
      </c>
      <c r="C56">
        <f>CONTROLS!V55</f>
        <v>0.98456375000000007</v>
      </c>
      <c r="D56">
        <f>CONTROLS!X55</f>
        <v>0.96367824999999996</v>
      </c>
      <c r="E56">
        <f>IF(BinaryData!AI42=0,"",NormalizeData!AI42)</f>
        <v>0.52637599999999996</v>
      </c>
      <c r="F56">
        <f>IF(BinaryData!AJ42=0,"",NormalizeData!AJ42)</f>
        <v>0.98673200000000005</v>
      </c>
      <c r="G56">
        <f>IF(BinaryData!AK42=0,"",NormalizeData!AK42)</f>
        <v>0.987479</v>
      </c>
      <c r="H56">
        <f>IF(BinaryData!AL42=0,"",NormalizeData!AL42)</f>
        <v>0.96604000000000001</v>
      </c>
      <c r="I56">
        <f>IF(BinaryData!AM42=0,"",NormalizeData!AM42)</f>
        <v>0.97021599999999997</v>
      </c>
      <c r="J56">
        <f>IF(BinaryData!AN42=0,"",NormalizeData!AN42)</f>
        <v>0.97511700000000001</v>
      </c>
      <c r="K56">
        <f>IF(BinaryData!AO42=0,"",NormalizeData!AO42)</f>
        <v>0.96829200000000004</v>
      </c>
      <c r="L56">
        <f>IF(BinaryData!AP42=0,"",NormalizeData!AP42)</f>
        <v>0.97340499999999996</v>
      </c>
      <c r="N56">
        <f>CONTROLS!AA55</f>
        <v>1.6971639134646627E-2</v>
      </c>
      <c r="O56">
        <f>CONTROLS!AC55</f>
        <v>1.0385782601710841E-2</v>
      </c>
    </row>
    <row r="57" spans="1:15">
      <c r="A57">
        <f>NormalizeData!A43</f>
        <v>27.651667</v>
      </c>
      <c r="B57">
        <f>CONTROLS!B56</f>
        <v>2.0836669999999984</v>
      </c>
      <c r="C57">
        <f>CONTROLS!V56</f>
        <v>0.98574650000000008</v>
      </c>
      <c r="D57">
        <f>CONTROLS!X56</f>
        <v>0.96607175000000001</v>
      </c>
      <c r="E57">
        <f>IF(BinaryData!AI43=0,"",NormalizeData!AI43)</f>
        <v>0.51310199999999995</v>
      </c>
      <c r="F57">
        <f>IF(BinaryData!AJ43=0,"",NormalizeData!AJ43)</f>
        <v>0.98849200000000004</v>
      </c>
      <c r="G57">
        <f>IF(BinaryData!AK43=0,"",NormalizeData!AK43)</f>
        <v>0.98998399999999998</v>
      </c>
      <c r="H57">
        <f>IF(BinaryData!AL43=0,"",NormalizeData!AL43)</f>
        <v>0.96719699999999997</v>
      </c>
      <c r="I57">
        <f>IF(BinaryData!AM43=0,"",NormalizeData!AM43)</f>
        <v>0.97121400000000002</v>
      </c>
      <c r="J57">
        <f>IF(BinaryData!AN43=0,"",NormalizeData!AN43)</f>
        <v>0.97885</v>
      </c>
      <c r="K57">
        <f>IF(BinaryData!AO43=0,"",NormalizeData!AO43)</f>
        <v>0.97212799999999999</v>
      </c>
      <c r="L57">
        <f>IF(BinaryData!AP43=0,"",NormalizeData!AP43)</f>
        <v>0.97596400000000005</v>
      </c>
      <c r="N57">
        <f>CONTROLS!AA56</f>
        <v>2.1072674414985899E-2</v>
      </c>
      <c r="O57">
        <f>CONTROLS!AC56</f>
        <v>1.2195106815850336E-2</v>
      </c>
    </row>
    <row r="58" spans="1:15">
      <c r="A58">
        <f>NormalizeData!A44</f>
        <v>27.901111</v>
      </c>
      <c r="B58">
        <f>CONTROLS!B57</f>
        <v>2.3331109999999988</v>
      </c>
      <c r="C58">
        <f>CONTROLS!V57</f>
        <v>0.99688024999999991</v>
      </c>
      <c r="D58">
        <f>CONTROLS!X57</f>
        <v>0.98231400000000002</v>
      </c>
      <c r="E58">
        <f>IF(BinaryData!AI44=0,"",NormalizeData!AI44)</f>
        <v>0.49799199999999999</v>
      </c>
      <c r="F58">
        <f>IF(BinaryData!AJ44=0,"",NormalizeData!AJ44)</f>
        <v>0.99639</v>
      </c>
      <c r="G58">
        <f>IF(BinaryData!AK44=0,"",NormalizeData!AK44)</f>
        <v>0.99670800000000004</v>
      </c>
      <c r="H58">
        <f>IF(BinaryData!AL44=0,"",NormalizeData!AL44)</f>
        <v>0.97533499999999995</v>
      </c>
      <c r="I58">
        <f>IF(BinaryData!AM44=0,"",NormalizeData!AM44)</f>
        <v>0.97456500000000001</v>
      </c>
      <c r="J58">
        <f>IF(BinaryData!AN44=0,"",NormalizeData!AN44)</f>
        <v>0.98028899999999997</v>
      </c>
      <c r="K58">
        <f>IF(BinaryData!AO44=0,"",NormalizeData!AO44)</f>
        <v>0.97938999999999998</v>
      </c>
      <c r="L58">
        <f>IF(BinaryData!AP44=0,"",NormalizeData!AP44)</f>
        <v>0.98100600000000004</v>
      </c>
      <c r="N58">
        <f>CONTROLS!AA57</f>
        <v>2.7432482259479637E-2</v>
      </c>
      <c r="O58">
        <f>CONTROLS!AC57</f>
        <v>3.0356522626941263E-2</v>
      </c>
    </row>
    <row r="59" spans="1:15">
      <c r="A59">
        <f>NormalizeData!A45</f>
        <v>28.150556000000002</v>
      </c>
      <c r="B59">
        <f>CONTROLS!B58</f>
        <v>2.5825560000000003</v>
      </c>
      <c r="C59">
        <f>CONTROLS!V58</f>
        <v>1.0096087499999999</v>
      </c>
      <c r="D59">
        <f>CONTROLS!X58</f>
        <v>0.99474150000000006</v>
      </c>
      <c r="E59">
        <f>IF(BinaryData!AI45=0,"",NormalizeData!AI45)</f>
        <v>0.48359099999999999</v>
      </c>
      <c r="F59">
        <f>IF(BinaryData!AJ45=0,"",NormalizeData!AJ45)</f>
        <v>0.99995100000000003</v>
      </c>
      <c r="G59">
        <f>IF(BinaryData!AK45=0,"",NormalizeData!AK45)</f>
        <v>1.0092970000000001</v>
      </c>
      <c r="H59">
        <f>IF(BinaryData!AL45=0,"",NormalizeData!AL45)</f>
        <v>0.98376399999999997</v>
      </c>
      <c r="I59">
        <f>IF(BinaryData!AM45=0,"",NormalizeData!AM45)</f>
        <v>0.98724400000000001</v>
      </c>
      <c r="J59">
        <f>IF(BinaryData!AN45=0,"",NormalizeData!AN45)</f>
        <v>0.98364399999999996</v>
      </c>
      <c r="K59">
        <f>IF(BinaryData!AO45=0,"",NormalizeData!AO45)</f>
        <v>0.98664300000000005</v>
      </c>
      <c r="L59">
        <f>IF(BinaryData!AP45=0,"",NormalizeData!AP45)</f>
        <v>0.98781099999999999</v>
      </c>
      <c r="N59">
        <f>CONTROLS!AA58</f>
        <v>3.1760180020218201E-2</v>
      </c>
      <c r="O59">
        <f>CONTROLS!AC58</f>
        <v>3.9492195975914031E-2</v>
      </c>
    </row>
    <row r="60" spans="1:15">
      <c r="A60">
        <f>NormalizeData!A46</f>
        <v>28.399722000000001</v>
      </c>
      <c r="B60">
        <f>CONTROLS!B59</f>
        <v>2.8317219999999992</v>
      </c>
      <c r="C60">
        <f>CONTROLS!V59</f>
        <v>1.0295427500000001</v>
      </c>
      <c r="D60">
        <f>CONTROLS!X59</f>
        <v>1.0068277499999998</v>
      </c>
      <c r="E60">
        <f>IF(BinaryData!AI46=0,"",NormalizeData!AI46)</f>
        <v>0.47694799999999998</v>
      </c>
      <c r="F60">
        <f>IF(BinaryData!AJ46=0,"",NormalizeData!AJ46)</f>
        <v>0.99227399999999999</v>
      </c>
      <c r="G60">
        <f>IF(BinaryData!AK46=0,"",NormalizeData!AK46)</f>
        <v>1.0240419999999999</v>
      </c>
      <c r="H60">
        <f>IF(BinaryData!AL46=0,"",NormalizeData!AL46)</f>
        <v>0.99433099999999996</v>
      </c>
      <c r="I60">
        <f>IF(BinaryData!AM46=0,"",NormalizeData!AM46)</f>
        <v>0.99329800000000001</v>
      </c>
      <c r="J60">
        <f>IF(BinaryData!AN46=0,"",NormalizeData!AN46)</f>
        <v>0.99319100000000005</v>
      </c>
      <c r="K60">
        <f>IF(BinaryData!AO46=0,"",NormalizeData!AO46)</f>
        <v>0.99776500000000001</v>
      </c>
      <c r="L60">
        <f>IF(BinaryData!AP46=0,"",NormalizeData!AP46)</f>
        <v>0.99671799999999999</v>
      </c>
      <c r="N60">
        <f>CONTROLS!AA59</f>
        <v>3.9688235170093747E-2</v>
      </c>
      <c r="O60">
        <f>CONTROLS!AC59</f>
        <v>4.6434762799544935E-2</v>
      </c>
    </row>
    <row r="61" spans="1:15">
      <c r="A61">
        <f>NormalizeData!A47</f>
        <v>28.649166999999998</v>
      </c>
      <c r="B61">
        <f>CONTROLS!B60</f>
        <v>3.0811669999999971</v>
      </c>
      <c r="C61">
        <f>CONTROLS!V60</f>
        <v>1.041485</v>
      </c>
      <c r="D61">
        <f>CONTROLS!X60</f>
        <v>1.0167625</v>
      </c>
      <c r="E61">
        <f>IF(BinaryData!AI47=0,"",NormalizeData!AI47)</f>
        <v>0.46942099999999998</v>
      </c>
      <c r="F61">
        <f>IF(BinaryData!AJ47=0,"",NormalizeData!AJ47)</f>
        <v>0.97733899999999996</v>
      </c>
      <c r="G61">
        <f>IF(BinaryData!AK47=0,"",NormalizeData!AK47)</f>
        <v>1.0385660000000001</v>
      </c>
      <c r="H61">
        <f>IF(BinaryData!AL47=0,"",NormalizeData!AL47)</f>
        <v>1.006367</v>
      </c>
      <c r="I61">
        <f>IF(BinaryData!AM47=0,"",NormalizeData!AM47)</f>
        <v>1.0031779999999999</v>
      </c>
      <c r="J61">
        <f>IF(BinaryData!AN47=0,"",NormalizeData!AN47)</f>
        <v>1.0034639999999999</v>
      </c>
      <c r="K61">
        <f>IF(BinaryData!AO47=0,"",NormalizeData!AO47)</f>
        <v>1.004219</v>
      </c>
      <c r="L61">
        <f>IF(BinaryData!AP47=0,"",NormalizeData!AP47)</f>
        <v>1.0046379999999999</v>
      </c>
      <c r="N61">
        <f>CONTROLS!AA60</f>
        <v>4.4220321022504297E-2</v>
      </c>
      <c r="O61">
        <f>CONTROLS!AC60</f>
        <v>4.9091310232395789E-2</v>
      </c>
    </row>
    <row r="62" spans="1:15">
      <c r="A62">
        <f>NormalizeData!A48</f>
        <v>28.897221999999999</v>
      </c>
      <c r="B62">
        <f>CONTROLS!B61</f>
        <v>3.3292219999999979</v>
      </c>
      <c r="C62">
        <f>CONTROLS!V61</f>
        <v>1.0589037499999998</v>
      </c>
      <c r="D62">
        <f>CONTROLS!X61</f>
        <v>1.0329495000000002</v>
      </c>
      <c r="E62">
        <f>IF(BinaryData!AI48=0,"",NormalizeData!AI48)</f>
        <v>0.46257700000000002</v>
      </c>
      <c r="F62">
        <f>IF(BinaryData!AJ48=0,"",NormalizeData!AJ48)</f>
        <v>0.96711800000000003</v>
      </c>
      <c r="G62">
        <f>IF(BinaryData!AK48=0,"",NormalizeData!AK48)</f>
        <v>1.0573170000000001</v>
      </c>
      <c r="H62">
        <f>IF(BinaryData!AL48=0,"",NormalizeData!AL48)</f>
        <v>1.0147029999999999</v>
      </c>
      <c r="I62">
        <f>IF(BinaryData!AM48=0,"",NormalizeData!AM48)</f>
        <v>1.009277</v>
      </c>
      <c r="J62">
        <f>IF(BinaryData!AN48=0,"",NormalizeData!AN48)</f>
        <v>1.0143120000000001</v>
      </c>
      <c r="K62">
        <f>IF(BinaryData!AO48=0,"",NormalizeData!AO48)</f>
        <v>1.014948</v>
      </c>
      <c r="L62">
        <f>IF(BinaryData!AP48=0,"",NormalizeData!AP48)</f>
        <v>1.01407</v>
      </c>
      <c r="N62">
        <f>CONTROLS!AA61</f>
        <v>4.5048920803758837E-2</v>
      </c>
      <c r="O62">
        <f>CONTROLS!AC61</f>
        <v>5.2450027966309688E-2</v>
      </c>
    </row>
    <row r="63" spans="1:15">
      <c r="A63">
        <f>NormalizeData!A49</f>
        <v>29.146667000000001</v>
      </c>
      <c r="B63">
        <f>CONTROLS!B62</f>
        <v>3.5786669999999994</v>
      </c>
      <c r="C63">
        <f>CONTROLS!V62</f>
        <v>1.07719425</v>
      </c>
      <c r="D63">
        <f>CONTROLS!X62</f>
        <v>1.0484022500000001</v>
      </c>
      <c r="E63">
        <f>IF(BinaryData!AI49=0,"",NormalizeData!AI49)</f>
        <v>0.45572000000000001</v>
      </c>
      <c r="F63">
        <f>IF(BinaryData!AJ49=0,"",NormalizeData!AJ49)</f>
        <v>0.95277000000000001</v>
      </c>
      <c r="G63">
        <f>IF(BinaryData!AK49=0,"",NormalizeData!AK49)</f>
        <v>1.075906</v>
      </c>
      <c r="H63">
        <f>IF(BinaryData!AL49=0,"",NormalizeData!AL49)</f>
        <v>1.0241199999999999</v>
      </c>
      <c r="I63">
        <f>IF(BinaryData!AM49=0,"",NormalizeData!AM49)</f>
        <v>1.022316</v>
      </c>
      <c r="J63">
        <f>IF(BinaryData!AN49=0,"",NormalizeData!AN49)</f>
        <v>1.021191</v>
      </c>
      <c r="K63">
        <f>IF(BinaryData!AO49=0,"",NormalizeData!AO49)</f>
        <v>1.0215780000000001</v>
      </c>
      <c r="L63">
        <f>IF(BinaryData!AP49=0,"",NormalizeData!AP49)</f>
        <v>1.0210779999999999</v>
      </c>
      <c r="N63">
        <f>CONTROLS!AA62</f>
        <v>4.373585339569816E-2</v>
      </c>
      <c r="O63">
        <f>CONTROLS!AC62</f>
        <v>5.1811506723088679E-2</v>
      </c>
    </row>
    <row r="64" spans="1:15">
      <c r="A64">
        <f>NormalizeData!A50</f>
        <v>29.396667000000001</v>
      </c>
      <c r="B64">
        <f>CONTROLS!B63</f>
        <v>3.8286669999999994</v>
      </c>
      <c r="C64">
        <f>CONTROLS!V63</f>
        <v>1.0999969999999999</v>
      </c>
      <c r="D64">
        <f>CONTROLS!X63</f>
        <v>1.062046</v>
      </c>
      <c r="E64">
        <f>IF(BinaryData!AI50=0,"",NormalizeData!AI50)</f>
        <v>0.450542</v>
      </c>
      <c r="F64">
        <f>IF(BinaryData!AJ50=0,"",NormalizeData!AJ50)</f>
        <v>0.94916299999999998</v>
      </c>
      <c r="G64">
        <f>IF(BinaryData!AK50=0,"",NormalizeData!AK50)</f>
        <v>1.0912729999999999</v>
      </c>
      <c r="H64">
        <f>IF(BinaryData!AL50=0,"",NormalizeData!AL50)</f>
        <v>1.0340689999999999</v>
      </c>
      <c r="I64">
        <f>IF(BinaryData!AM50=0,"",NormalizeData!AM50)</f>
        <v>1.032435</v>
      </c>
      <c r="J64">
        <f>IF(BinaryData!AN50=0,"",NormalizeData!AN50)</f>
        <v>1.0339149999999999</v>
      </c>
      <c r="K64">
        <f>IF(BinaryData!AO50=0,"",NormalizeData!AO50)</f>
        <v>1.0327090000000001</v>
      </c>
      <c r="L64">
        <f>IF(BinaryData!AP50=0,"",NormalizeData!AP50)</f>
        <v>1.0282929999999999</v>
      </c>
      <c r="N64">
        <f>CONTROLS!AA63</f>
        <v>3.5175736296487022E-2</v>
      </c>
      <c r="O64">
        <f>CONTROLS!AC63</f>
        <v>5.1930934114456276E-2</v>
      </c>
    </row>
    <row r="65" spans="1:15">
      <c r="A65">
        <f>NormalizeData!A51</f>
        <v>29.645278000000001</v>
      </c>
      <c r="B65">
        <f>CONTROLS!B64</f>
        <v>4.0772779999999997</v>
      </c>
      <c r="C65">
        <f>CONTROLS!V64</f>
        <v>1.1170964999999999</v>
      </c>
      <c r="D65">
        <f>CONTROLS!X64</f>
        <v>1.0758179999999999</v>
      </c>
      <c r="E65">
        <f>IF(BinaryData!AI51=0,"",NormalizeData!AI51)</f>
        <v>0.44498399999999999</v>
      </c>
      <c r="F65">
        <f>IF(BinaryData!AJ51=0,"",NormalizeData!AJ51)</f>
        <v>0.95378399999999997</v>
      </c>
      <c r="G65">
        <f>IF(BinaryData!AK51=0,"",NormalizeData!AK51)</f>
        <v>1.100662</v>
      </c>
      <c r="H65">
        <f>IF(BinaryData!AL51=0,"",NormalizeData!AL51)</f>
        <v>1.043412</v>
      </c>
      <c r="I65">
        <f>IF(BinaryData!AM51=0,"",NormalizeData!AM51)</f>
        <v>1.0348040000000001</v>
      </c>
      <c r="J65">
        <f>IF(BinaryData!AN51=0,"",NormalizeData!AN51)</f>
        <v>1.0391060000000001</v>
      </c>
      <c r="K65">
        <f>IF(BinaryData!AO51=0,"",NormalizeData!AO51)</f>
        <v>1.0404580000000001</v>
      </c>
      <c r="L65">
        <f>IF(BinaryData!AP51=0,"",NormalizeData!AP51)</f>
        <v>1.0420130000000001</v>
      </c>
      <c r="N65">
        <f>CONTROLS!AA64</f>
        <v>2.507975899007002E-2</v>
      </c>
      <c r="O65">
        <f>CONTROLS!AC64</f>
        <v>4.1997024045361445E-2</v>
      </c>
    </row>
    <row r="66" spans="1:15">
      <c r="A66">
        <f>NormalizeData!A52</f>
        <v>29.893611</v>
      </c>
      <c r="B66">
        <f>CONTROLS!B65</f>
        <v>4.3256109999999985</v>
      </c>
      <c r="C66">
        <f>CONTROLS!V65</f>
        <v>1.1426717499999999</v>
      </c>
      <c r="D66">
        <f>CONTROLS!X65</f>
        <v>1.0922052499999999</v>
      </c>
      <c r="E66">
        <f>IF(BinaryData!AI52=0,"",NormalizeData!AI52)</f>
        <v>0.43824200000000002</v>
      </c>
      <c r="F66">
        <f>IF(BinaryData!AJ52=0,"",NormalizeData!AJ52)</f>
        <v>0.97248400000000002</v>
      </c>
      <c r="G66">
        <f>IF(BinaryData!AK52=0,"",NormalizeData!AK52)</f>
        <v>1.110989</v>
      </c>
      <c r="H66">
        <f>IF(BinaryData!AL52=0,"",NormalizeData!AL52)</f>
        <v>1.0519909999999999</v>
      </c>
      <c r="I66">
        <f>IF(BinaryData!AM52=0,"",NormalizeData!AM52)</f>
        <v>1.0447519999999999</v>
      </c>
      <c r="J66">
        <f>IF(BinaryData!AN52=0,"",NormalizeData!AN52)</f>
        <v>1.0465709999999999</v>
      </c>
      <c r="K66">
        <f>IF(BinaryData!AO52=0,"",NormalizeData!AO52)</f>
        <v>1.0507120000000001</v>
      </c>
      <c r="L66">
        <f>IF(BinaryData!AP52=0,"",NormalizeData!AP52)</f>
        <v>1.047077</v>
      </c>
      <c r="N66">
        <f>CONTROLS!AA65</f>
        <v>1.6832200338933682E-2</v>
      </c>
      <c r="O66">
        <f>CONTROLS!AC65</f>
        <v>3.3144606412657866E-2</v>
      </c>
    </row>
    <row r="67" spans="1:15">
      <c r="A67">
        <f>NormalizeData!A53</f>
        <v>30.143332999999998</v>
      </c>
      <c r="B67">
        <f>CONTROLS!B66</f>
        <v>4.575332999999997</v>
      </c>
      <c r="C67">
        <f>CONTROLS!V66</f>
        <v>1.154128</v>
      </c>
      <c r="D67">
        <f>CONTROLS!X66</f>
        <v>1.1032662500000001</v>
      </c>
      <c r="E67">
        <f>IF(BinaryData!AI53=0,"",NormalizeData!AI53)</f>
        <v>0.433361</v>
      </c>
      <c r="F67">
        <f>IF(BinaryData!AJ53=0,"",NormalizeData!AJ53)</f>
        <v>0.97861399999999998</v>
      </c>
      <c r="G67">
        <f>IF(BinaryData!AK53=0,"",NormalizeData!AK53)</f>
        <v>1.1170199999999999</v>
      </c>
      <c r="H67">
        <f>IF(BinaryData!AL53=0,"",NormalizeData!AL53)</f>
        <v>1.0592550000000001</v>
      </c>
      <c r="I67">
        <f>IF(BinaryData!AM53=0,"",NormalizeData!AM53)</f>
        <v>1.055007</v>
      </c>
      <c r="J67">
        <f>IF(BinaryData!AN53=0,"",NormalizeData!AN53)</f>
        <v>1.0546500000000001</v>
      </c>
      <c r="K67">
        <f>IF(BinaryData!AO53=0,"",NormalizeData!AO53)</f>
        <v>1.0640529999999999</v>
      </c>
      <c r="L67">
        <f>IF(BinaryData!AP53=0,"",NormalizeData!AP53)</f>
        <v>1.057909</v>
      </c>
      <c r="N67">
        <f>CONTROLS!AA66</f>
        <v>1.4739194301815401E-2</v>
      </c>
      <c r="O67">
        <f>CONTROLS!AC66</f>
        <v>2.9234715634840692E-2</v>
      </c>
    </row>
    <row r="68" spans="1:15">
      <c r="A68">
        <f>NormalizeData!A54</f>
        <v>30.392222</v>
      </c>
      <c r="B68">
        <f>CONTROLS!B67</f>
        <v>4.8242219999999989</v>
      </c>
      <c r="C68">
        <f>CONTROLS!V67</f>
        <v>1.1652770000000001</v>
      </c>
      <c r="D68">
        <f>CONTROLS!X67</f>
        <v>1.1120665000000001</v>
      </c>
      <c r="E68">
        <f>IF(BinaryData!AI54=0,"",NormalizeData!AI54)</f>
        <v>0.424595</v>
      </c>
      <c r="F68">
        <f>IF(BinaryData!AJ54=0,"",NormalizeData!AJ54)</f>
        <v>0.99165599999999998</v>
      </c>
      <c r="G68">
        <f>IF(BinaryData!AK54=0,"",NormalizeData!AK54)</f>
        <v>1.1228940000000001</v>
      </c>
      <c r="H68">
        <f>IF(BinaryData!AL54=0,"",NormalizeData!AL54)</f>
        <v>1.0686640000000001</v>
      </c>
      <c r="I68">
        <f>IF(BinaryData!AM54=0,"",NormalizeData!AM54)</f>
        <v>1.0693490000000001</v>
      </c>
      <c r="J68">
        <f>IF(BinaryData!AN54=0,"",NormalizeData!AN54)</f>
        <v>1.062627</v>
      </c>
      <c r="K68">
        <f>IF(BinaryData!AO54=0,"",NormalizeData!AO54)</f>
        <v>1.0689630000000001</v>
      </c>
      <c r="L68">
        <f>IF(BinaryData!AP54=0,"",NormalizeData!AP54)</f>
        <v>1.069796</v>
      </c>
      <c r="N68">
        <f>CONTROLS!AA67</f>
        <v>1.4278094434015653E-2</v>
      </c>
      <c r="O68">
        <f>CONTROLS!AC67</f>
        <v>2.7601726425473257E-2</v>
      </c>
    </row>
    <row r="69" spans="1:15">
      <c r="A69">
        <f>NormalizeData!A55</f>
        <v>31.392778</v>
      </c>
      <c r="B69">
        <f>CONTROLS!B68</f>
        <v>5.8247779999999985</v>
      </c>
      <c r="C69">
        <f>CONTROLS!V68</f>
        <v>1.2076962500000001</v>
      </c>
      <c r="D69">
        <f>CONTROLS!X68</f>
        <v>1.143939</v>
      </c>
      <c r="E69">
        <f>IF(BinaryData!AI55=0,"",NormalizeData!AI55)</f>
        <v>0.40865000000000001</v>
      </c>
      <c r="F69">
        <f>IF(BinaryData!AJ55=0,"",NormalizeData!AJ55)</f>
        <v>1.0006470000000001</v>
      </c>
      <c r="G69">
        <f>IF(BinaryData!AK55=0,"",NormalizeData!AK55)</f>
        <v>1.141626</v>
      </c>
      <c r="H69">
        <f>IF(BinaryData!AL55=0,"",NormalizeData!AL55)</f>
        <v>1.1056010000000001</v>
      </c>
      <c r="I69">
        <f>IF(BinaryData!AM55=0,"",NormalizeData!AM55)</f>
        <v>1.102681</v>
      </c>
      <c r="J69">
        <f>IF(BinaryData!AN55=0,"",NormalizeData!AN55)</f>
        <v>1.0954699999999999</v>
      </c>
      <c r="K69">
        <f>IF(BinaryData!AO55=0,"",NormalizeData!AO55)</f>
        <v>1.1003799999999999</v>
      </c>
      <c r="L69">
        <f>IF(BinaryData!AP55=0,"",NormalizeData!AP55)</f>
        <v>1.0985119999999999</v>
      </c>
      <c r="N69">
        <f>CONTROLS!AA68</f>
        <v>2.1152456994795382E-2</v>
      </c>
      <c r="O69">
        <f>CONTROLS!AC68</f>
        <v>9.3139755206893063E-3</v>
      </c>
    </row>
    <row r="70" spans="1:15">
      <c r="A70">
        <f>NormalizeData!A56</f>
        <v>32.386944</v>
      </c>
      <c r="B70">
        <f>CONTROLS!B69</f>
        <v>6.8189439999999983</v>
      </c>
      <c r="C70">
        <f>CONTROLS!V69</f>
        <v>1.2350884999999998</v>
      </c>
      <c r="D70">
        <f>CONTROLS!X69</f>
        <v>1.1658869999999999</v>
      </c>
      <c r="E70">
        <f>IF(BinaryData!AI56=0,"",NormalizeData!AI56)</f>
        <v>0.39457799999999998</v>
      </c>
      <c r="F70">
        <f>IF(BinaryData!AJ56=0,"",NormalizeData!AJ56)</f>
        <v>1.03922</v>
      </c>
      <c r="G70">
        <f>IF(BinaryData!AK56=0,"",NormalizeData!AK56)</f>
        <v>1.2001850000000001</v>
      </c>
      <c r="H70">
        <f>IF(BinaryData!AL56=0,"",NormalizeData!AL56)</f>
        <v>1.1329359999999999</v>
      </c>
      <c r="I70">
        <f>IF(BinaryData!AM56=0,"",NormalizeData!AM56)</f>
        <v>1.132379</v>
      </c>
      <c r="J70">
        <f>IF(BinaryData!AN56=0,"",NormalizeData!AN56)</f>
        <v>1.129167</v>
      </c>
      <c r="K70">
        <f>IF(BinaryData!AO56=0,"",NormalizeData!AO56)</f>
        <v>1.133251</v>
      </c>
      <c r="L70">
        <f>IF(BinaryData!AP56=0,"",NormalizeData!AP56)</f>
        <v>1.123308</v>
      </c>
      <c r="N70">
        <f>CONTROLS!AA69</f>
        <v>1.990222248058408E-2</v>
      </c>
      <c r="O70">
        <f>CONTROLS!AC69</f>
        <v>1.4183356607893161E-2</v>
      </c>
    </row>
    <row r="71" spans="1:15">
      <c r="A71">
        <f>NormalizeData!A57</f>
        <v>33.381943999999997</v>
      </c>
      <c r="B71">
        <f>CONTROLS!B70</f>
        <v>7.8139439999999958</v>
      </c>
      <c r="C71">
        <f>CONTROLS!V70</f>
        <v>1.2563024999999999</v>
      </c>
      <c r="D71">
        <f>CONTROLS!X70</f>
        <v>1.18056575</v>
      </c>
      <c r="E71">
        <f>IF(BinaryData!AI57=0,"",NormalizeData!AI57)</f>
        <v>0.38013400000000003</v>
      </c>
      <c r="F71">
        <f>IF(BinaryData!AJ57=0,"",NormalizeData!AJ57)</f>
        <v>1.065599</v>
      </c>
      <c r="G71">
        <f>IF(BinaryData!AK57=0,"",NormalizeData!AK57)</f>
        <v>1.228148</v>
      </c>
      <c r="H71">
        <f>IF(BinaryData!AL57=0,"",NormalizeData!AL57)</f>
        <v>1.1615</v>
      </c>
      <c r="I71">
        <f>IF(BinaryData!AM57=0,"",NormalizeData!AM57)</f>
        <v>1.160836</v>
      </c>
      <c r="J71">
        <f>IF(BinaryData!AN57=0,"",NormalizeData!AN57)</f>
        <v>1.1600710000000001</v>
      </c>
      <c r="K71">
        <f>IF(BinaryData!AO57=0,"",NormalizeData!AO57)</f>
        <v>1.1569419999999999</v>
      </c>
      <c r="L71">
        <f>IF(BinaryData!AP57=0,"",NormalizeData!AP57)</f>
        <v>1.1565300000000001</v>
      </c>
      <c r="N71">
        <f>CONTROLS!AA70</f>
        <v>2.2323208976309811E-2</v>
      </c>
      <c r="O71">
        <f>CONTROLS!AC70</f>
        <v>2.3883727631660252E-2</v>
      </c>
    </row>
    <row r="72" spans="1:15">
      <c r="A72">
        <f>NormalizeData!A58</f>
        <v>34.379443999999999</v>
      </c>
      <c r="B72">
        <f>CONTROLS!B71</f>
        <v>8.8114439999999981</v>
      </c>
      <c r="C72">
        <f>CONTROLS!V71</f>
        <v>1.2777280000000002</v>
      </c>
      <c r="D72">
        <f>CONTROLS!X71</f>
        <v>1.211309</v>
      </c>
      <c r="E72">
        <f>IF(BinaryData!AI58=0,"",NormalizeData!AI58)</f>
        <v>0.363819</v>
      </c>
      <c r="F72">
        <f>IF(BinaryData!AJ58=0,"",NormalizeData!AJ58)</f>
        <v>1.092071</v>
      </c>
      <c r="G72">
        <f>IF(BinaryData!AK58=0,"",NormalizeData!AK58)</f>
        <v>1.217989</v>
      </c>
      <c r="H72">
        <f>IF(BinaryData!AL58=0,"",NormalizeData!AL58)</f>
        <v>1.181457</v>
      </c>
      <c r="I72">
        <f>IF(BinaryData!AM58=0,"",NormalizeData!AM58)</f>
        <v>1.184742</v>
      </c>
      <c r="J72">
        <f>IF(BinaryData!AN58=0,"",NormalizeData!AN58)</f>
        <v>1.183128</v>
      </c>
      <c r="K72">
        <f>IF(BinaryData!AO58=0,"",NormalizeData!AO58)</f>
        <v>1.179449</v>
      </c>
      <c r="L72">
        <f>IF(BinaryData!AP58=0,"",NormalizeData!AP58)</f>
        <v>1.186215</v>
      </c>
      <c r="N72">
        <f>CONTROLS!AA71</f>
        <v>1.8457288677737375E-2</v>
      </c>
      <c r="O72">
        <f>CONTROLS!AC71</f>
        <v>2.2067578223871055E-2</v>
      </c>
    </row>
    <row r="73" spans="1:15">
      <c r="A73">
        <f>NormalizeData!A59</f>
        <v>35.373888999999998</v>
      </c>
      <c r="B73">
        <f>CONTROLS!B72</f>
        <v>9.805888999999997</v>
      </c>
      <c r="C73">
        <f>CONTROLS!V72</f>
        <v>1.29941025</v>
      </c>
      <c r="D73">
        <f>CONTROLS!X72</f>
        <v>1.2462277500000001</v>
      </c>
      <c r="E73">
        <f>IF(BinaryData!AI59=0,"",NormalizeData!AI59)</f>
        <v>0.35247099999999998</v>
      </c>
      <c r="F73">
        <f>IF(BinaryData!AJ59=0,"",NormalizeData!AJ59)</f>
        <v>1.109307</v>
      </c>
      <c r="G73">
        <f>IF(BinaryData!AK59=0,"",NormalizeData!AK59)</f>
        <v>1.2565109999999999</v>
      </c>
      <c r="H73">
        <f>IF(BinaryData!AL59=0,"",NormalizeData!AL59)</f>
        <v>1.2003330000000001</v>
      </c>
      <c r="I73">
        <f>IF(BinaryData!AM59=0,"",NormalizeData!AM59)</f>
        <v>1.212807</v>
      </c>
      <c r="J73">
        <f>IF(BinaryData!AN59=0,"",NormalizeData!AN59)</f>
        <v>1.267396</v>
      </c>
      <c r="K73">
        <f>IF(BinaryData!AO59=0,"",NormalizeData!AO59)</f>
        <v>1.200788</v>
      </c>
      <c r="L73">
        <f>IF(BinaryData!AP59=0,"",NormalizeData!AP59)</f>
        <v>1.202337</v>
      </c>
      <c r="N73">
        <f>CONTROLS!AA72</f>
        <v>1.8622133182049794E-2</v>
      </c>
      <c r="O73">
        <f>CONTROLS!AC72</f>
        <v>2.8654635603743671E-2</v>
      </c>
    </row>
    <row r="74" spans="1:15">
      <c r="A74">
        <f>NormalizeData!A60</f>
        <v>36.370277999999999</v>
      </c>
      <c r="B74">
        <f>CONTROLS!B73</f>
        <v>10.802277999999998</v>
      </c>
      <c r="C74">
        <f>CONTROLS!V73</f>
        <v>1.3127445</v>
      </c>
      <c r="D74">
        <f>CONTROLS!X73</f>
        <v>1.2677835</v>
      </c>
      <c r="E74">
        <f>IF(BinaryData!AI60=0,"",NormalizeData!AI60)</f>
        <v>0.341331</v>
      </c>
      <c r="F74">
        <f>IF(BinaryData!AJ60=0,"",NormalizeData!AJ60)</f>
        <v>1.118868</v>
      </c>
      <c r="G74">
        <f>IF(BinaryData!AK60=0,"",NormalizeData!AK60)</f>
        <v>1.297733</v>
      </c>
      <c r="H74">
        <f>IF(BinaryData!AL60=0,"",NormalizeData!AL60)</f>
        <v>1.2342299999999999</v>
      </c>
      <c r="I74">
        <f>IF(BinaryData!AM60=0,"",NormalizeData!AM60)</f>
        <v>1.238192</v>
      </c>
      <c r="J74">
        <f>IF(BinaryData!AN60=0,"",NormalizeData!AN60)</f>
        <v>1.3399589999999999</v>
      </c>
      <c r="K74">
        <f>IF(BinaryData!AO60=0,"",NormalizeData!AO60)</f>
        <v>1.2157100000000001</v>
      </c>
      <c r="L74">
        <f>IF(BinaryData!AP60=0,"",NormalizeData!AP60)</f>
        <v>1.23081</v>
      </c>
      <c r="N74">
        <f>CONTROLS!AA73</f>
        <v>2.535296296293589E-2</v>
      </c>
      <c r="O74">
        <f>CONTROLS!AC73</f>
        <v>2.8125401573429486E-2</v>
      </c>
    </row>
    <row r="75" spans="1:15">
      <c r="A75">
        <f>NormalizeData!A61</f>
        <v>37.364167000000002</v>
      </c>
      <c r="B75">
        <f>CONTROLS!B74</f>
        <v>11.796167000000001</v>
      </c>
      <c r="C75">
        <f>CONTROLS!V74</f>
        <v>1.3288439999999999</v>
      </c>
      <c r="D75">
        <f>CONTROLS!X74</f>
        <v>1.2908525</v>
      </c>
      <c r="E75">
        <f>IF(BinaryData!AI61=0,"",NormalizeData!AI61)</f>
        <v>0.333874</v>
      </c>
      <c r="F75">
        <f>IF(BinaryData!AJ61=0,"",NormalizeData!AJ61)</f>
        <v>1.1297900000000001</v>
      </c>
      <c r="G75">
        <f>IF(BinaryData!AK61=0,"",NormalizeData!AK61)</f>
        <v>1.299741</v>
      </c>
      <c r="H75">
        <f>IF(BinaryData!AL61=0,"",NormalizeData!AL61)</f>
        <v>1.258732</v>
      </c>
      <c r="I75">
        <f>IF(BinaryData!AM61=0,"",NormalizeData!AM61)</f>
        <v>1.295623</v>
      </c>
      <c r="J75">
        <f>IF(BinaryData!AN61=0,"",NormalizeData!AN61)</f>
        <v>1.3337909999999999</v>
      </c>
      <c r="K75">
        <f>IF(BinaryData!AO61=0,"",NormalizeData!AO61)</f>
        <v>1.232842</v>
      </c>
      <c r="L75">
        <f>IF(BinaryData!AP61=0,"",NormalizeData!AP61)</f>
        <v>1.258402</v>
      </c>
      <c r="N75">
        <f>CONTROLS!AA74</f>
        <v>2.8850315896595254E-2</v>
      </c>
      <c r="O75">
        <f>CONTROLS!AC74</f>
        <v>2.9818732786622608E-2</v>
      </c>
    </row>
    <row r="76" spans="1:15">
      <c r="A76">
        <f>NormalizeData!A62</f>
        <v>38.360556000000003</v>
      </c>
      <c r="B76">
        <f>CONTROLS!B75</f>
        <v>12.792556000000001</v>
      </c>
      <c r="C76">
        <f>CONTROLS!V75</f>
        <v>1.3425007500000001</v>
      </c>
      <c r="D76">
        <f>CONTROLS!X75</f>
        <v>1.3190824999999999</v>
      </c>
      <c r="E76">
        <f>IF(BinaryData!AI62=0,"",NormalizeData!AI62)</f>
        <v>0.32031799999999999</v>
      </c>
      <c r="F76">
        <f>IF(BinaryData!AJ62=0,"",NormalizeData!AJ62)</f>
        <v>1.1508529999999999</v>
      </c>
      <c r="G76">
        <f>IF(BinaryData!AK62=0,"",NormalizeData!AK62)</f>
        <v>1.292179</v>
      </c>
      <c r="H76">
        <f>IF(BinaryData!AL62=0,"",NormalizeData!AL62)</f>
        <v>1.269595</v>
      </c>
      <c r="I76">
        <f>IF(BinaryData!AM62=0,"",NormalizeData!AM62)</f>
        <v>1.404739</v>
      </c>
      <c r="J76">
        <f>IF(BinaryData!AN62=0,"",NormalizeData!AN62)</f>
        <v>1.3227390000000001</v>
      </c>
      <c r="K76">
        <f>IF(BinaryData!AO62=0,"",NormalizeData!AO62)</f>
        <v>1.2523919999999999</v>
      </c>
      <c r="L76">
        <f>IF(BinaryData!AP62=0,"",NormalizeData!AP62)</f>
        <v>1.372797</v>
      </c>
      <c r="N76">
        <f>CONTROLS!AA75</f>
        <v>2.9262146280077766E-2</v>
      </c>
      <c r="O76">
        <f>CONTROLS!AC75</f>
        <v>3.3960764945252193E-2</v>
      </c>
    </row>
    <row r="77" spans="1:15">
      <c r="A77">
        <f>NormalizeData!A63</f>
        <v>39.355556</v>
      </c>
      <c r="B77">
        <f>CONTROLS!B76</f>
        <v>13.787555999999999</v>
      </c>
      <c r="C77">
        <f>CONTROLS!V76</f>
        <v>1.359361</v>
      </c>
      <c r="D77">
        <f>CONTROLS!X76</f>
        <v>1.3421877499999999</v>
      </c>
      <c r="E77">
        <f>IF(BinaryData!AI63=0,"",NormalizeData!AI63)</f>
        <v>0.31315199999999999</v>
      </c>
      <c r="F77">
        <f>IF(BinaryData!AJ63=0,"",NormalizeData!AJ63)</f>
        <v>1.1654450000000001</v>
      </c>
      <c r="G77">
        <f>IF(BinaryData!AK63=0,"",NormalizeData!AK63)</f>
        <v>1.3137190000000001</v>
      </c>
      <c r="H77">
        <f>IF(BinaryData!AL63=0,"",NormalizeData!AL63)</f>
        <v>1.2828109999999999</v>
      </c>
      <c r="I77">
        <f>IF(BinaryData!AM63=0,"",NormalizeData!AM63)</f>
        <v>1.3826320000000001</v>
      </c>
      <c r="J77">
        <f>IF(BinaryData!AN63=0,"",NormalizeData!AN63)</f>
        <v>1.3542339999999999</v>
      </c>
      <c r="K77">
        <f>IF(BinaryData!AO63=0,"",NormalizeData!AO63)</f>
        <v>1.347361</v>
      </c>
      <c r="L77">
        <f>IF(BinaryData!AP63=0,"",NormalizeData!AP63)</f>
        <v>1.410563</v>
      </c>
      <c r="N77">
        <f>CONTROLS!AA76</f>
        <v>2.2512065668584668E-2</v>
      </c>
      <c r="O77">
        <f>CONTROLS!AC76</f>
        <v>2.6964707432432178E-2</v>
      </c>
    </row>
    <row r="78" spans="1:15">
      <c r="A78">
        <f>NormalizeData!A64</f>
        <v>40.351388999999998</v>
      </c>
      <c r="B78">
        <f>CONTROLS!B77</f>
        <v>14.783388999999996</v>
      </c>
      <c r="C78">
        <f>CONTROLS!V77</f>
        <v>1.3709787500000001</v>
      </c>
      <c r="D78">
        <f>CONTROLS!X77</f>
        <v>1.36702725</v>
      </c>
      <c r="E78">
        <f>IF(BinaryData!AI64=0,"",NormalizeData!AI64)</f>
        <v>0.30622100000000002</v>
      </c>
      <c r="F78">
        <f>IF(BinaryData!AJ64=0,"",NormalizeData!AJ64)</f>
        <v>1.1741839999999999</v>
      </c>
      <c r="G78">
        <f>IF(BinaryData!AK64=0,"",NormalizeData!AK64)</f>
        <v>1.3489599999999999</v>
      </c>
      <c r="H78">
        <f>IF(BinaryData!AL64=0,"",NormalizeData!AL64)</f>
        <v>1.3110120000000001</v>
      </c>
      <c r="I78">
        <f>IF(BinaryData!AM64=0,"",NormalizeData!AM64)</f>
        <v>1.3884110000000001</v>
      </c>
      <c r="J78">
        <f>IF(BinaryData!AN64=0,"",NormalizeData!AN64)</f>
        <v>1.381937</v>
      </c>
      <c r="K78">
        <f>IF(BinaryData!AO64=0,"",NormalizeData!AO64)</f>
        <v>1.394523</v>
      </c>
      <c r="L78">
        <f>IF(BinaryData!AP64=0,"",NormalizeData!AP64)</f>
        <v>1.4115139999999999</v>
      </c>
      <c r="N78">
        <f>CONTROLS!AA77</f>
        <v>2.8040067657728693E-2</v>
      </c>
      <c r="O78">
        <f>CONTROLS!AC77</f>
        <v>2.3844299295988296E-2</v>
      </c>
    </row>
    <row r="79" spans="1:15">
      <c r="A79">
        <f>NormalizeData!A65</f>
        <v>41.345278</v>
      </c>
      <c r="B79">
        <f>CONTROLS!B78</f>
        <v>15.777277999999999</v>
      </c>
      <c r="C79">
        <f>CONTROLS!V78</f>
        <v>1.3824529999999999</v>
      </c>
      <c r="D79">
        <f>CONTROLS!X78</f>
        <v>1.3858495</v>
      </c>
      <c r="E79">
        <f>IF(BinaryData!AI65=0,"",NormalizeData!AI65)</f>
        <v>0.30247800000000002</v>
      </c>
      <c r="F79">
        <f>IF(BinaryData!AJ65=0,"",NormalizeData!AJ65)</f>
        <v>1.180339</v>
      </c>
      <c r="G79">
        <f>IF(BinaryData!AK65=0,"",NormalizeData!AK65)</f>
        <v>1.351089</v>
      </c>
      <c r="H79">
        <f>IF(BinaryData!AL65=0,"",NormalizeData!AL65)</f>
        <v>1.353874</v>
      </c>
      <c r="I79">
        <f>IF(BinaryData!AM65=0,"",NormalizeData!AM65)</f>
        <v>1.4133800000000001</v>
      </c>
      <c r="J79">
        <f>IF(BinaryData!AN65=0,"",NormalizeData!AN65)</f>
        <v>1.379739</v>
      </c>
      <c r="K79">
        <f>IF(BinaryData!AO65=0,"",NormalizeData!AO65)</f>
        <v>1.361972</v>
      </c>
      <c r="L79">
        <f>IF(BinaryData!AP65=0,"",NormalizeData!AP65)</f>
        <v>1.4257660000000001</v>
      </c>
      <c r="N79">
        <f>CONTROLS!AA78</f>
        <v>2.8103167923444708E-2</v>
      </c>
      <c r="O79">
        <f>CONTROLS!AC78</f>
        <v>2.5349453702200365E-2</v>
      </c>
    </row>
    <row r="80" spans="1:15">
      <c r="A80">
        <f>NormalizeData!A66</f>
        <v>42.340555999999999</v>
      </c>
      <c r="B80">
        <f>CONTROLS!B79</f>
        <v>16.772555999999998</v>
      </c>
      <c r="C80">
        <f>CONTROLS!V79</f>
        <v>1.3929879999999999</v>
      </c>
      <c r="D80">
        <f>CONTROLS!X79</f>
        <v>1.4077005</v>
      </c>
      <c r="E80">
        <f>IF(BinaryData!AI66=0,"",NormalizeData!AI66)</f>
        <v>0.29853200000000002</v>
      </c>
      <c r="F80">
        <f>IF(BinaryData!AJ66=0,"",NormalizeData!AJ66)</f>
        <v>1.1858439999999999</v>
      </c>
      <c r="G80">
        <f>IF(BinaryData!AK66=0,"",NormalizeData!AK66)</f>
        <v>1.3364659999999999</v>
      </c>
      <c r="H80">
        <f>IF(BinaryData!AL66=0,"",NormalizeData!AL66)</f>
        <v>1.4252899999999999</v>
      </c>
      <c r="I80">
        <f>IF(BinaryData!AM66=0,"",NormalizeData!AM66)</f>
        <v>1.4301060000000001</v>
      </c>
      <c r="J80">
        <f>IF(BinaryData!AN66=0,"",NormalizeData!AN66)</f>
        <v>1.3822829999999999</v>
      </c>
      <c r="K80">
        <f>IF(BinaryData!AO66=0,"",NormalizeData!AO66)</f>
        <v>1.3677250000000001</v>
      </c>
      <c r="L80">
        <f>IF(BinaryData!AP66=0,"",NormalizeData!AP66)</f>
        <v>1.427027</v>
      </c>
      <c r="N80">
        <f>CONTROLS!AA79</f>
        <v>2.8134080791808284E-2</v>
      </c>
      <c r="O80">
        <f>CONTROLS!AC79</f>
        <v>2.7063864967886632E-2</v>
      </c>
    </row>
    <row r="81" spans="1:15">
      <c r="A81">
        <f>NormalizeData!A67</f>
        <v>43.335000000000001</v>
      </c>
      <c r="B81">
        <f>CONTROLS!B80</f>
        <v>17.766999999999999</v>
      </c>
      <c r="C81">
        <f>CONTROLS!V80</f>
        <v>1.40461225</v>
      </c>
      <c r="D81">
        <f>CONTROLS!X80</f>
        <v>1.4283295</v>
      </c>
      <c r="E81">
        <f>IF(BinaryData!AI67=0,"",NormalizeData!AI67)</f>
        <v>0.29511300000000001</v>
      </c>
      <c r="F81">
        <f>IF(BinaryData!AJ67=0,"",NormalizeData!AJ67)</f>
        <v>1.187397</v>
      </c>
      <c r="G81">
        <f>IF(BinaryData!AK67=0,"",NormalizeData!AK67)</f>
        <v>1.350476</v>
      </c>
      <c r="H81">
        <f>IF(BinaryData!AL67=0,"",NormalizeData!AL67)</f>
        <v>1.398021</v>
      </c>
      <c r="I81">
        <f>IF(BinaryData!AM67=0,"",NormalizeData!AM67)</f>
        <v>1.4475929999999999</v>
      </c>
      <c r="J81">
        <f>IF(BinaryData!AN67=0,"",NormalizeData!AN67)</f>
        <v>1.385345</v>
      </c>
      <c r="K81">
        <f>IF(BinaryData!AO67=0,"",NormalizeData!AO67)</f>
        <v>1.423122</v>
      </c>
      <c r="L81">
        <f>IF(BinaryData!AP67=0,"",NormalizeData!AP67)</f>
        <v>1.4300440000000001</v>
      </c>
      <c r="N81">
        <f>CONTROLS!AA80</f>
        <v>3.3846057706179072E-2</v>
      </c>
      <c r="O81">
        <f>CONTROLS!AC80</f>
        <v>3.4555325286656828E-2</v>
      </c>
    </row>
    <row r="82" spans="1:15">
      <c r="A82">
        <f>NormalizeData!A68</f>
        <v>44.328611000000002</v>
      </c>
      <c r="B82">
        <f>CONTROLS!B81</f>
        <v>18.760611000000001</v>
      </c>
      <c r="C82">
        <f>CONTROLS!V81</f>
        <v>1.41179725</v>
      </c>
      <c r="D82">
        <f>CONTROLS!X81</f>
        <v>1.4475279999999999</v>
      </c>
      <c r="E82">
        <f>IF(BinaryData!AI68=0,"",NormalizeData!AI68)</f>
        <v>0.28914299999999998</v>
      </c>
      <c r="F82">
        <f>IF(BinaryData!AJ68=0,"",NormalizeData!AJ68)</f>
        <v>1.1944049999999999</v>
      </c>
      <c r="G82">
        <f>IF(BinaryData!AK68=0,"",NormalizeData!AK68)</f>
        <v>1.3920650000000001</v>
      </c>
      <c r="H82">
        <f>IF(BinaryData!AL68=0,"",NormalizeData!AL68)</f>
        <v>1.4072549999999999</v>
      </c>
      <c r="I82">
        <f>IF(BinaryData!AM68=0,"",NormalizeData!AM68)</f>
        <v>1.4502520000000001</v>
      </c>
      <c r="J82">
        <f>IF(BinaryData!AN68=0,"",NormalizeData!AN68)</f>
        <v>1.416553</v>
      </c>
      <c r="K82">
        <f>IF(BinaryData!AO68=0,"",NormalizeData!AO68)</f>
        <v>1.4249670000000001</v>
      </c>
      <c r="L82">
        <f>IF(BinaryData!AP68=0,"",NormalizeData!AP68)</f>
        <v>1.437365</v>
      </c>
      <c r="N82">
        <f>CONTROLS!AA81</f>
        <v>3.3541462384885111E-2</v>
      </c>
      <c r="O82">
        <f>CONTROLS!AC81</f>
        <v>2.7829882955796519E-2</v>
      </c>
    </row>
    <row r="83" spans="1:15">
      <c r="A83">
        <f>NormalizeData!A69</f>
        <v>45.324167000000003</v>
      </c>
      <c r="B83">
        <f>CONTROLS!B82</f>
        <v>19.756167000000001</v>
      </c>
      <c r="C83">
        <f>CONTROLS!V82</f>
        <v>1.4254797499999998</v>
      </c>
      <c r="D83">
        <f>CONTROLS!X82</f>
        <v>1.4749997499999998</v>
      </c>
      <c r="E83">
        <f>IF(BinaryData!AI69=0,"",NormalizeData!AI69)</f>
        <v>0.288354</v>
      </c>
      <c r="F83">
        <f>IF(BinaryData!AJ69=0,"",NormalizeData!AJ69)</f>
        <v>1.1938009999999999</v>
      </c>
      <c r="G83">
        <f>IF(BinaryData!AK69=0,"",NormalizeData!AK69)</f>
        <v>1.39415</v>
      </c>
      <c r="H83">
        <f>IF(BinaryData!AL69=0,"",NormalizeData!AL69)</f>
        <v>1.4708239999999999</v>
      </c>
      <c r="I83">
        <f>IF(BinaryData!AM69=0,"",NormalizeData!AM69)</f>
        <v>1.4550810000000001</v>
      </c>
      <c r="J83">
        <f>IF(BinaryData!AN69=0,"",NormalizeData!AN69)</f>
        <v>1.448574</v>
      </c>
      <c r="K83">
        <f>IF(BinaryData!AO69=0,"",NormalizeData!AO69)</f>
        <v>1.439209</v>
      </c>
      <c r="L83">
        <f>IF(BinaryData!AP69=0,"",NormalizeData!AP69)</f>
        <v>1.4438139999999999</v>
      </c>
      <c r="N83">
        <f>CONTROLS!AA82</f>
        <v>3.4962083789680833E-2</v>
      </c>
      <c r="O83">
        <f>CONTROLS!AC82</f>
        <v>3.1386650903157363E-2</v>
      </c>
    </row>
    <row r="84" spans="1:15">
      <c r="A84">
        <f>NormalizeData!A70</f>
        <v>46.318888999999999</v>
      </c>
      <c r="B84">
        <f>CONTROLS!B83</f>
        <v>20.750888999999997</v>
      </c>
      <c r="C84">
        <f>CONTROLS!V83</f>
        <v>1.4353984999999998</v>
      </c>
      <c r="D84">
        <f>CONTROLS!X83</f>
        <v>1.496081</v>
      </c>
      <c r="E84">
        <f>IF(BinaryData!AI70=0,"",NormalizeData!AI70)</f>
        <v>0.28431299999999998</v>
      </c>
      <c r="F84">
        <f>IF(BinaryData!AJ70=0,"",NormalizeData!AJ70)</f>
        <v>1.203206</v>
      </c>
      <c r="G84">
        <f>IF(BinaryData!AK70=0,"",NormalizeData!AK70)</f>
        <v>1.3848259999999999</v>
      </c>
      <c r="H84">
        <f>IF(BinaryData!AL70=0,"",NormalizeData!AL70)</f>
        <v>1.4617059999999999</v>
      </c>
      <c r="I84">
        <f>IF(BinaryData!AM70=0,"",NormalizeData!AM70)</f>
        <v>1.4672179999999999</v>
      </c>
      <c r="J84">
        <f>IF(BinaryData!AN70=0,"",NormalizeData!AN70)</f>
        <v>1.4632019999999999</v>
      </c>
      <c r="K84">
        <f>IF(BinaryData!AO70=0,"",NormalizeData!AO70)</f>
        <v>1.449336</v>
      </c>
      <c r="L84">
        <f>IF(BinaryData!AP70=0,"",NormalizeData!AP70)</f>
        <v>1.45102</v>
      </c>
      <c r="N84">
        <f>CONTROLS!AA83</f>
        <v>3.5058977628181484E-2</v>
      </c>
      <c r="O84">
        <f>CONTROLS!AC83</f>
        <v>3.3700889335446335E-2</v>
      </c>
    </row>
    <row r="85" spans="1:15">
      <c r="A85">
        <f>NormalizeData!A71</f>
        <v>47.315556000000001</v>
      </c>
      <c r="B85">
        <f>CONTROLS!B84</f>
        <v>21.747555999999999</v>
      </c>
      <c r="C85">
        <f>CONTROLS!V84</f>
        <v>1.4500917499999999</v>
      </c>
      <c r="D85">
        <f>CONTROLS!X84</f>
        <v>1.5205195</v>
      </c>
      <c r="E85">
        <f>IF(BinaryData!AI71=0,"",NormalizeData!AI71)</f>
        <v>0.28022900000000001</v>
      </c>
      <c r="F85">
        <f>IF(BinaryData!AJ71=0,"",NormalizeData!AJ71)</f>
        <v>1.206882</v>
      </c>
      <c r="G85">
        <f>IF(BinaryData!AK71=0,"",NormalizeData!AK71)</f>
        <v>1.3733150000000001</v>
      </c>
      <c r="H85">
        <f>IF(BinaryData!AL71=0,"",NormalizeData!AL71)</f>
        <v>1.443252</v>
      </c>
      <c r="I85">
        <f>IF(BinaryData!AM71=0,"",NormalizeData!AM71)</f>
        <v>1.4645710000000001</v>
      </c>
      <c r="J85">
        <f>IF(BinaryData!AN71=0,"",NormalizeData!AN71)</f>
        <v>1.474756</v>
      </c>
      <c r="K85">
        <f>IF(BinaryData!AO71=0,"",NormalizeData!AO71)</f>
        <v>1.4481809999999999</v>
      </c>
      <c r="L85">
        <f>IF(BinaryData!AP71=0,"",NormalizeData!AP71)</f>
        <v>1.4657290000000001</v>
      </c>
      <c r="N85">
        <f>CONTROLS!AA84</f>
        <v>3.8454202591090919E-2</v>
      </c>
      <c r="O85">
        <f>CONTROLS!AC84</f>
        <v>4.3095080125229987E-2</v>
      </c>
    </row>
    <row r="86" spans="1:15">
      <c r="A86">
        <f>NormalizeData!A72</f>
        <v>48.311388999999998</v>
      </c>
      <c r="B86">
        <f>CONTROLS!B85</f>
        <v>22.743388999999997</v>
      </c>
      <c r="C86">
        <f>CONTROLS!V85</f>
        <v>1.4652915</v>
      </c>
      <c r="D86">
        <f>CONTROLS!X85</f>
        <v>1.544934</v>
      </c>
      <c r="E86">
        <f>IF(BinaryData!AI72=0,"",NormalizeData!AI72)</f>
        <v>0.27908699999999997</v>
      </c>
      <c r="F86">
        <f>IF(BinaryData!AJ72=0,"",NormalizeData!AJ72)</f>
        <v>1.217733</v>
      </c>
      <c r="G86">
        <f>IF(BinaryData!AK72=0,"",NormalizeData!AK72)</f>
        <v>1.4272739999999999</v>
      </c>
      <c r="H86">
        <f>IF(BinaryData!AL72=0,"",NormalizeData!AL72)</f>
        <v>1.4577709999999999</v>
      </c>
      <c r="I86">
        <f>IF(BinaryData!AM72=0,"",NormalizeData!AM72)</f>
        <v>1.480221</v>
      </c>
      <c r="J86">
        <f>IF(BinaryData!AN72=0,"",NormalizeData!AN72)</f>
        <v>1.492729</v>
      </c>
      <c r="K86">
        <f>IF(BinaryData!AO72=0,"",NormalizeData!AO72)</f>
        <v>1.4543950000000001</v>
      </c>
      <c r="L86">
        <f>IF(BinaryData!AP72=0,"",NormalizeData!AP72)</f>
        <v>1.4729140000000001</v>
      </c>
      <c r="N86">
        <f>CONTROLS!AA85</f>
        <v>3.6099804565491292E-2</v>
      </c>
      <c r="O86">
        <f>CONTROLS!AC85</f>
        <v>4.2430859265397913E-2</v>
      </c>
    </row>
    <row r="87" spans="1:15">
      <c r="A87">
        <f>NormalizeData!A73</f>
        <v>49.306389000000003</v>
      </c>
      <c r="B87">
        <f>CONTROLS!B86</f>
        <v>23.738389000000002</v>
      </c>
      <c r="C87">
        <f>CONTROLS!V86</f>
        <v>1.478872</v>
      </c>
      <c r="D87">
        <f>CONTROLS!X86</f>
        <v>1.5696952500000001</v>
      </c>
      <c r="E87">
        <f>IF(BinaryData!AI73=0,"",NormalizeData!AI73)</f>
        <v>0.27655000000000002</v>
      </c>
      <c r="F87">
        <f>IF(BinaryData!AJ73=0,"",NormalizeData!AJ73)</f>
        <v>1.219622</v>
      </c>
      <c r="G87">
        <f>IF(BinaryData!AK73=0,"",NormalizeData!AK73)</f>
        <v>1.446496</v>
      </c>
      <c r="H87">
        <f>IF(BinaryData!AL73=0,"",NormalizeData!AL73)</f>
        <v>1.4960039999999999</v>
      </c>
      <c r="I87">
        <f>IF(BinaryData!AM73=0,"",NormalizeData!AM73)</f>
        <v>1.5120560000000001</v>
      </c>
      <c r="J87">
        <f>IF(BinaryData!AN73=0,"",NormalizeData!AN73)</f>
        <v>1.5031479999999999</v>
      </c>
      <c r="K87">
        <f>IF(BinaryData!AO73=0,"",NormalizeData!AO73)</f>
        <v>1.470944</v>
      </c>
      <c r="L87">
        <f>IF(BinaryData!AP73=0,"",NormalizeData!AP73)</f>
        <v>1.495736</v>
      </c>
      <c r="N87">
        <f>CONTROLS!AA86</f>
        <v>3.8770657900015118E-2</v>
      </c>
      <c r="O87">
        <f>CONTROLS!AC86</f>
        <v>4.7089216991968171E-2</v>
      </c>
    </row>
    <row r="88" spans="1:15">
      <c r="A88">
        <f>NormalizeData!A74</f>
        <v>50.303333000000002</v>
      </c>
      <c r="B88">
        <f>CONTROLS!B87</f>
        <v>24.735333000000001</v>
      </c>
      <c r="C88">
        <f>CONTROLS!V87</f>
        <v>1.4934229999999999</v>
      </c>
      <c r="D88">
        <f>CONTROLS!X87</f>
        <v>1.5956567500000001</v>
      </c>
      <c r="E88">
        <f>IF(BinaryData!AI74=0,"",NormalizeData!AI74)</f>
        <v>0.27576899999999999</v>
      </c>
      <c r="F88">
        <f>IF(BinaryData!AJ74=0,"",NormalizeData!AJ74)</f>
        <v>1.2253350000000001</v>
      </c>
      <c r="G88">
        <f>IF(BinaryData!AK74=0,"",NormalizeData!AK74)</f>
        <v>1.4714769999999999</v>
      </c>
      <c r="H88">
        <f>IF(BinaryData!AL74=0,"",NormalizeData!AL74)</f>
        <v>1.5216190000000001</v>
      </c>
      <c r="I88">
        <f>IF(BinaryData!AM74=0,"",NormalizeData!AM74)</f>
        <v>1.526608</v>
      </c>
      <c r="J88">
        <f>IF(BinaryData!AN74=0,"",NormalizeData!AN74)</f>
        <v>1.5006280000000001</v>
      </c>
      <c r="K88">
        <f>IF(BinaryData!AO74=0,"",NormalizeData!AO74)</f>
        <v>1.5001070000000001</v>
      </c>
      <c r="L88">
        <f>IF(BinaryData!AP74=0,"",NormalizeData!AP74)</f>
        <v>1.507363</v>
      </c>
      <c r="N88">
        <f>CONTROLS!AA87</f>
        <v>4.0161371133631996E-2</v>
      </c>
      <c r="O88">
        <f>CONTROLS!AC87</f>
        <v>5.1378078602811392E-2</v>
      </c>
    </row>
    <row r="89" spans="1:15">
      <c r="A89">
        <f>NormalizeData!A75</f>
        <v>51.3</v>
      </c>
      <c r="B89">
        <f>CONTROLS!B88</f>
        <v>25.731999999999996</v>
      </c>
      <c r="C89">
        <f>CONTROLS!V88</f>
        <v>1.5065522499999999</v>
      </c>
      <c r="D89">
        <f>CONTROLS!X88</f>
        <v>1.6236885000000001</v>
      </c>
      <c r="E89">
        <f>IF(BinaryData!AI75=0,"",NormalizeData!AI75)</f>
        <v>0.27360800000000002</v>
      </c>
      <c r="F89">
        <f>IF(BinaryData!AJ75=0,"",NormalizeData!AJ75)</f>
        <v>1.2332559999999999</v>
      </c>
      <c r="G89">
        <f>IF(BinaryData!AK75=0,"",NormalizeData!AK75)</f>
        <v>1.4842070000000001</v>
      </c>
      <c r="H89">
        <f>IF(BinaryData!AL75=0,"",NormalizeData!AL75)</f>
        <v>1.5468999999999999</v>
      </c>
      <c r="I89">
        <f>IF(BinaryData!AM75=0,"",NormalizeData!AM75)</f>
        <v>1.552651</v>
      </c>
      <c r="J89">
        <f>IF(BinaryData!AN75=0,"",NormalizeData!AN75)</f>
        <v>1.509822</v>
      </c>
      <c r="K89">
        <f>IF(BinaryData!AO75=0,"",NormalizeData!AO75)</f>
        <v>1.528796</v>
      </c>
      <c r="L89">
        <f>IF(BinaryData!AP75=0,"",NormalizeData!AP75)</f>
        <v>1.52044</v>
      </c>
      <c r="N89">
        <f>CONTROLS!AA88</f>
        <v>4.1618427179756161E-2</v>
      </c>
      <c r="O89">
        <f>CONTROLS!AC88</f>
        <v>5.6952041101848656E-2</v>
      </c>
    </row>
    <row r="90" spans="1:15">
      <c r="A90">
        <f>NormalizeData!A76</f>
        <v>52.296944000000003</v>
      </c>
      <c r="B90">
        <f>CONTROLS!B89</f>
        <v>26.728944000000002</v>
      </c>
      <c r="C90">
        <f>CONTROLS!V89</f>
        <v>1.5167822499999999</v>
      </c>
      <c r="D90">
        <f>CONTROLS!X89</f>
        <v>1.647133</v>
      </c>
      <c r="E90">
        <f>IF(BinaryData!AI76=0,"",NormalizeData!AI76)</f>
        <v>0.27432299999999998</v>
      </c>
      <c r="F90">
        <f>IF(BinaryData!AJ76=0,"",NormalizeData!AJ76)</f>
        <v>1.2326280000000001</v>
      </c>
      <c r="G90">
        <f>IF(BinaryData!AK76=0,"",NormalizeData!AK76)</f>
        <v>1.4956750000000001</v>
      </c>
      <c r="H90">
        <f>IF(BinaryData!AL76=0,"",NormalizeData!AL76)</f>
        <v>1.555561</v>
      </c>
      <c r="I90">
        <f>IF(BinaryData!AM76=0,"",NormalizeData!AM76)</f>
        <v>1.554381</v>
      </c>
      <c r="J90">
        <f>IF(BinaryData!AN76=0,"",NormalizeData!AN76)</f>
        <v>1.517239</v>
      </c>
      <c r="K90">
        <f>IF(BinaryData!AO76=0,"",NormalizeData!AO76)</f>
        <v>1.5517110000000001</v>
      </c>
      <c r="L90">
        <f>IF(BinaryData!AP76=0,"",NormalizeData!AP76)</f>
        <v>1.533914</v>
      </c>
      <c r="N90">
        <f>CONTROLS!AA89</f>
        <v>4.0391058617595101E-2</v>
      </c>
      <c r="O90">
        <f>CONTROLS!AC89</f>
        <v>5.9699690926056474E-2</v>
      </c>
    </row>
    <row r="91" spans="1:15">
      <c r="A91">
        <f>NormalizeData!A77</f>
        <v>53.292499999999997</v>
      </c>
      <c r="B91">
        <f>CONTROLS!B90</f>
        <v>27.724499999999995</v>
      </c>
      <c r="C91">
        <f>CONTROLS!V90</f>
        <v>1.5340832499999999</v>
      </c>
      <c r="D91">
        <f>CONTROLS!X90</f>
        <v>1.6756089999999999</v>
      </c>
      <c r="E91">
        <f>IF(BinaryData!AI77=0,"",NormalizeData!AI77)</f>
        <v>0.27443800000000002</v>
      </c>
      <c r="F91">
        <f>IF(BinaryData!AJ77=0,"",NormalizeData!AJ77)</f>
        <v>1.2401800000000001</v>
      </c>
      <c r="G91">
        <f>IF(BinaryData!AK77=0,"",NormalizeData!AK77)</f>
        <v>1.507871</v>
      </c>
      <c r="H91">
        <f>IF(BinaryData!AL77=0,"",NormalizeData!AL77)</f>
        <v>1.5718730000000001</v>
      </c>
      <c r="I91">
        <f>IF(BinaryData!AM77=0,"",NormalizeData!AM77)</f>
        <v>1.5791310000000001</v>
      </c>
      <c r="J91">
        <f>IF(BinaryData!AN77=0,"",NormalizeData!AN77)</f>
        <v>1.5373380000000001</v>
      </c>
      <c r="K91">
        <f>IF(BinaryData!AO77=0,"",NormalizeData!AO77)</f>
        <v>1.566244</v>
      </c>
      <c r="L91">
        <f>IF(BinaryData!AP77=0,"",NormalizeData!AP77)</f>
        <v>1.5499000000000001</v>
      </c>
      <c r="N91">
        <f>CONTROLS!AA90</f>
        <v>3.9367373101550224E-2</v>
      </c>
      <c r="O91">
        <f>CONTROLS!AC90</f>
        <v>5.3740079537219328E-2</v>
      </c>
    </row>
    <row r="92" spans="1:15">
      <c r="A92">
        <f>NormalizeData!A78</f>
        <v>54.287222</v>
      </c>
      <c r="B92">
        <f>CONTROLS!B91</f>
        <v>28.719221999999998</v>
      </c>
      <c r="C92">
        <f>CONTROLS!V91</f>
        <v>1.5519477500000001</v>
      </c>
      <c r="D92">
        <f>CONTROLS!X91</f>
        <v>1.6956812499999998</v>
      </c>
      <c r="E92">
        <f>IF(BinaryData!AI78=0,"",NormalizeData!AI78)</f>
        <v>0.27167999999999998</v>
      </c>
      <c r="F92">
        <f>IF(BinaryData!AJ78=0,"",NormalizeData!AJ78)</f>
        <v>1.2389790000000001</v>
      </c>
      <c r="G92">
        <f>IF(BinaryData!AK78=0,"",NormalizeData!AK78)</f>
        <v>1.513568</v>
      </c>
      <c r="H92">
        <f>IF(BinaryData!AL78=0,"",NormalizeData!AL78)</f>
        <v>1.5935379999999999</v>
      </c>
      <c r="I92">
        <f>IF(BinaryData!AM78=0,"",NormalizeData!AM78)</f>
        <v>1.5790299999999999</v>
      </c>
      <c r="J92">
        <f>IF(BinaryData!AN78=0,"",NormalizeData!AN78)</f>
        <v>1.5632349999999999</v>
      </c>
      <c r="K92">
        <f>IF(BinaryData!AO78=0,"",NormalizeData!AO78)</f>
        <v>1.580546</v>
      </c>
      <c r="L92">
        <f>IF(BinaryData!AP78=0,"",NormalizeData!AP78)</f>
        <v>1.5523439999999999</v>
      </c>
      <c r="N92">
        <f>CONTROLS!AA91</f>
        <v>3.8364067053906881E-2</v>
      </c>
      <c r="O92">
        <f>CONTROLS!AC91</f>
        <v>5.6469760128024925E-2</v>
      </c>
    </row>
    <row r="93" spans="1:15">
      <c r="A93">
        <f>NormalizeData!A79</f>
        <v>55.281666999999999</v>
      </c>
      <c r="B93">
        <f>CONTROLS!B92</f>
        <v>29.713666999999997</v>
      </c>
      <c r="C93">
        <f>CONTROLS!V92</f>
        <v>1.56541525</v>
      </c>
      <c r="D93">
        <f>CONTROLS!X92</f>
        <v>1.711322</v>
      </c>
      <c r="E93">
        <f>IF(BinaryData!AI79=0,"",NormalizeData!AI79)</f>
        <v>0.26947700000000002</v>
      </c>
      <c r="F93">
        <f>IF(BinaryData!AJ79=0,"",NormalizeData!AJ79)</f>
        <v>1.243879</v>
      </c>
      <c r="G93">
        <f>IF(BinaryData!AK79=0,"",NormalizeData!AK79)</f>
        <v>1.532591</v>
      </c>
      <c r="H93">
        <f>IF(BinaryData!AL79=0,"",NormalizeData!AL79)</f>
        <v>1.6104339999999999</v>
      </c>
      <c r="I93">
        <f>IF(BinaryData!AM79=0,"",NormalizeData!AM79)</f>
        <v>1.597885</v>
      </c>
      <c r="J93">
        <f>IF(BinaryData!AN79=0,"",NormalizeData!AN79)</f>
        <v>1.5894680000000001</v>
      </c>
      <c r="K93">
        <f>IF(BinaryData!AO79=0,"",NormalizeData!AO79)</f>
        <v>1.5942289999999999</v>
      </c>
      <c r="L93">
        <f>IF(BinaryData!AP79=0,"",NormalizeData!AP79)</f>
        <v>1.5656600000000001</v>
      </c>
      <c r="N93">
        <f>CONTROLS!AA92</f>
        <v>4.2622533190594634E-2</v>
      </c>
      <c r="O93">
        <f>CONTROLS!AC92</f>
        <v>6.1749131950713812E-2</v>
      </c>
    </row>
    <row r="94" spans="1:15">
      <c r="A94">
        <f>NormalizeData!A80</f>
        <v>56.276944</v>
      </c>
      <c r="B94">
        <f>CONTROLS!B93</f>
        <v>30.708943999999999</v>
      </c>
      <c r="C94">
        <f>CONTROLS!V93</f>
        <v>1.57540725</v>
      </c>
      <c r="D94">
        <f>CONTROLS!X93</f>
        <v>1.7335984999999998</v>
      </c>
      <c r="E94">
        <f>IF(BinaryData!AI80=0,"",NormalizeData!AI80)</f>
        <v>0.26592300000000002</v>
      </c>
      <c r="F94">
        <f>IF(BinaryData!AJ80=0,"",NormalizeData!AJ80)</f>
        <v>1.247973</v>
      </c>
      <c r="G94">
        <f>IF(BinaryData!AK80=0,"",NormalizeData!AK80)</f>
        <v>1.53284</v>
      </c>
      <c r="H94">
        <f>IF(BinaryData!AL80=0,"",NormalizeData!AL80)</f>
        <v>1.62076</v>
      </c>
      <c r="I94">
        <f>IF(BinaryData!AM80=0,"",NormalizeData!AM80)</f>
        <v>1.60263</v>
      </c>
      <c r="J94">
        <f>IF(BinaryData!AN80=0,"",NormalizeData!AN80)</f>
        <v>1.6007389999999999</v>
      </c>
      <c r="K94">
        <f>IF(BinaryData!AO80=0,"",NormalizeData!AO80)</f>
        <v>1.6078859999999999</v>
      </c>
      <c r="L94">
        <f>IF(BinaryData!AP80=0,"",NormalizeData!AP80)</f>
        <v>1.5699540000000001</v>
      </c>
      <c r="N94">
        <f>CONTROLS!AA93</f>
        <v>4.1943539918760583E-2</v>
      </c>
      <c r="O94">
        <f>CONTROLS!AC93</f>
        <v>5.9406146918199162E-2</v>
      </c>
    </row>
    <row r="95" spans="1:15">
      <c r="A95">
        <f>NormalizeData!A81</f>
        <v>57.273055999999997</v>
      </c>
      <c r="B95">
        <f>CONTROLS!B94</f>
        <v>31.705055999999995</v>
      </c>
      <c r="C95">
        <f>CONTROLS!V94</f>
        <v>1.58986425</v>
      </c>
      <c r="D95">
        <f>CONTROLS!X94</f>
        <v>1.7581504999999999</v>
      </c>
      <c r="E95">
        <f>IF(BinaryData!AI81=0,"",NormalizeData!AI81)</f>
        <v>0.26412000000000002</v>
      </c>
      <c r="F95">
        <f>IF(BinaryData!AJ81=0,"",NormalizeData!AJ81)</f>
        <v>1.2622199999999999</v>
      </c>
      <c r="G95">
        <f>IF(BinaryData!AK81=0,"",NormalizeData!AK81)</f>
        <v>1.549153</v>
      </c>
      <c r="H95">
        <f>IF(BinaryData!AL81=0,"",NormalizeData!AL81)</f>
        <v>1.6404559999999999</v>
      </c>
      <c r="I95">
        <f>IF(BinaryData!AM81=0,"",NormalizeData!AM81)</f>
        <v>1.61599</v>
      </c>
      <c r="J95">
        <f>IF(BinaryData!AN81=0,"",NormalizeData!AN81)</f>
        <v>1.612274</v>
      </c>
      <c r="K95">
        <f>IF(BinaryData!AO81=0,"",NormalizeData!AO81)</f>
        <v>1.6199330000000001</v>
      </c>
      <c r="L95">
        <f>IF(BinaryData!AP81=0,"",NormalizeData!AP81)</f>
        <v>1.5794459999999999</v>
      </c>
      <c r="N95">
        <f>CONTROLS!AA94</f>
        <v>4.5467177790687693E-2</v>
      </c>
      <c r="O95">
        <f>CONTROLS!AC94</f>
        <v>6.37726358166259E-2</v>
      </c>
    </row>
    <row r="96" spans="1:15">
      <c r="A96">
        <f>NormalizeData!A82</f>
        <v>58.269444</v>
      </c>
      <c r="B96">
        <f>CONTROLS!B95</f>
        <v>32.701443999999995</v>
      </c>
      <c r="C96">
        <f>CONTROLS!V95</f>
        <v>1.59939075</v>
      </c>
      <c r="D96">
        <f>CONTROLS!X95</f>
        <v>1.7831845</v>
      </c>
      <c r="E96">
        <f>IF(BinaryData!AI82=0,"",NormalizeData!AI82)</f>
        <v>0.26641100000000001</v>
      </c>
      <c r="F96">
        <f>IF(BinaryData!AJ82=0,"",NormalizeData!AJ82)</f>
        <v>1.2615419999999999</v>
      </c>
      <c r="G96">
        <f>IF(BinaryData!AK82=0,"",NormalizeData!AK82)</f>
        <v>1.5448200000000001</v>
      </c>
      <c r="H96">
        <f>IF(BinaryData!AL82=0,"",NormalizeData!AL82)</f>
        <v>1.659122</v>
      </c>
      <c r="I96">
        <f>IF(BinaryData!AM82=0,"",NormalizeData!AM82)</f>
        <v>1.634342</v>
      </c>
      <c r="J96">
        <f>IF(BinaryData!AN82=0,"",NormalizeData!AN82)</f>
        <v>1.632398</v>
      </c>
      <c r="K96">
        <f>IF(BinaryData!AO82=0,"",NormalizeData!AO82)</f>
        <v>1.634938</v>
      </c>
      <c r="L96">
        <f>IF(BinaryData!AP82=0,"",NormalizeData!AP82)</f>
        <v>1.58847</v>
      </c>
      <c r="N96">
        <f>CONTROLS!AA95</f>
        <v>4.55033976414582E-2</v>
      </c>
      <c r="O96">
        <f>CONTROLS!AC95</f>
        <v>7.228192294296916E-2</v>
      </c>
    </row>
    <row r="97" spans="1:15">
      <c r="A97">
        <f>NormalizeData!A83</f>
        <v>59.264443999999997</v>
      </c>
      <c r="B97">
        <f>CONTROLS!B96</f>
        <v>33.696444</v>
      </c>
      <c r="C97">
        <f>CONTROLS!V96</f>
        <v>1.6093425000000001</v>
      </c>
      <c r="D97">
        <f>CONTROLS!X96</f>
        <v>1.8046709999999999</v>
      </c>
      <c r="E97">
        <f>IF(BinaryData!AI83=0,"",NormalizeData!AI83)</f>
        <v>0.26528200000000002</v>
      </c>
      <c r="F97">
        <f>IF(BinaryData!AJ83=0,"",NormalizeData!AJ83)</f>
        <v>1.2672749999999999</v>
      </c>
      <c r="G97">
        <f>IF(BinaryData!AK83=0,"",NormalizeData!AK83)</f>
        <v>1.5551250000000001</v>
      </c>
      <c r="H97">
        <f>IF(BinaryData!AL83=0,"",NormalizeData!AL83)</f>
        <v>1.6587540000000001</v>
      </c>
      <c r="I97">
        <f>IF(BinaryData!AM83=0,"",NormalizeData!AM83)</f>
        <v>1.6451450000000001</v>
      </c>
      <c r="J97">
        <f>IF(BinaryData!AN83=0,"",NormalizeData!AN83)</f>
        <v>1.642795</v>
      </c>
      <c r="K97">
        <f>IF(BinaryData!AO83=0,"",NormalizeData!AO83)</f>
        <v>1.6430640000000001</v>
      </c>
      <c r="L97">
        <f>IF(BinaryData!AP83=0,"",NormalizeData!AP83)</f>
        <v>1.59568</v>
      </c>
      <c r="N97">
        <f>CONTROLS!AA96</f>
        <v>4.134745335567843E-2</v>
      </c>
      <c r="O97">
        <f>CONTROLS!AC96</f>
        <v>7.5756010335814347E-2</v>
      </c>
    </row>
    <row r="98" spans="1:15">
      <c r="A98">
        <f>NormalizeData!A84</f>
        <v>60.259444000000002</v>
      </c>
      <c r="B98">
        <f>CONTROLS!B97</f>
        <v>34.691444000000004</v>
      </c>
      <c r="C98">
        <f>CONTROLS!V97</f>
        <v>1.6300979999999998</v>
      </c>
      <c r="D98">
        <f>CONTROLS!X97</f>
        <v>1.82423</v>
      </c>
      <c r="E98">
        <f>IF(BinaryData!AI84=0,"",NormalizeData!AI84)</f>
        <v>0.26779900000000001</v>
      </c>
      <c r="F98">
        <f>IF(BinaryData!AJ84=0,"",NormalizeData!AJ84)</f>
        <v>1.2757149999999999</v>
      </c>
      <c r="G98">
        <f>IF(BinaryData!AK84=0,"",NormalizeData!AK84)</f>
        <v>1.5614129999999999</v>
      </c>
      <c r="H98">
        <f>IF(BinaryData!AL84=0,"",NormalizeData!AL84)</f>
        <v>1.6673560000000001</v>
      </c>
      <c r="I98">
        <f>IF(BinaryData!AM84=0,"",NormalizeData!AM84)</f>
        <v>1.6567019999999999</v>
      </c>
      <c r="J98">
        <f>IF(BinaryData!AN84=0,"",NormalizeData!AN84)</f>
        <v>1.650142</v>
      </c>
      <c r="K98">
        <f>IF(BinaryData!AO84=0,"",NormalizeData!AO84)</f>
        <v>1.6539729999999999</v>
      </c>
      <c r="L98">
        <f>IF(BinaryData!AP84=0,"",NormalizeData!AP84)</f>
        <v>1.612358</v>
      </c>
      <c r="N98">
        <f>CONTROLS!AA97</f>
        <v>4.3760656309825487E-2</v>
      </c>
      <c r="O98">
        <f>CONTROLS!AC97</f>
        <v>7.8546885331840718E-2</v>
      </c>
    </row>
    <row r="99" spans="1:15">
      <c r="A99">
        <f>NormalizeData!A85</f>
        <v>61.254167000000002</v>
      </c>
      <c r="B99">
        <f>CONTROLS!B98</f>
        <v>35.686166999999998</v>
      </c>
      <c r="C99">
        <f>CONTROLS!V98</f>
        <v>1.6457297500000001</v>
      </c>
      <c r="D99">
        <f>CONTROLS!X98</f>
        <v>1.8512199999999999</v>
      </c>
      <c r="E99">
        <f>IF(BinaryData!AI85=0,"",NormalizeData!AI85)</f>
        <v>0.26604899999999998</v>
      </c>
      <c r="F99">
        <f>IF(BinaryData!AJ85=0,"",NormalizeData!AJ85)</f>
        <v>1.2764850000000001</v>
      </c>
      <c r="G99">
        <f>IF(BinaryData!AK85=0,"",NormalizeData!AK85)</f>
        <v>1.5740609999999999</v>
      </c>
      <c r="H99">
        <f>IF(BinaryData!AL85=0,"",NormalizeData!AL85)</f>
        <v>1.674587</v>
      </c>
      <c r="I99">
        <f>IF(BinaryData!AM85=0,"",NormalizeData!AM85)</f>
        <v>1.6687749999999999</v>
      </c>
      <c r="J99">
        <f>IF(BinaryData!AN85=0,"",NormalizeData!AN85)</f>
        <v>1.674628</v>
      </c>
      <c r="K99">
        <f>IF(BinaryData!AO85=0,"",NormalizeData!AO85)</f>
        <v>1.6760170000000001</v>
      </c>
      <c r="L99">
        <f>IF(BinaryData!AP85=0,"",NormalizeData!AP85)</f>
        <v>1.622503</v>
      </c>
      <c r="N99">
        <f>CONTROLS!AA98</f>
        <v>3.8317628992192786E-2</v>
      </c>
      <c r="O99">
        <f>CONTROLS!AC98</f>
        <v>8.0032224888895068E-2</v>
      </c>
    </row>
    <row r="100" spans="1:15">
      <c r="A100">
        <f>NormalizeData!A86</f>
        <v>62.251389000000003</v>
      </c>
      <c r="B100">
        <f>CONTROLS!B99</f>
        <v>36.683389000000005</v>
      </c>
      <c r="C100">
        <f>CONTROLS!V99</f>
        <v>1.6489640000000001</v>
      </c>
      <c r="D100">
        <f>CONTROLS!X99</f>
        <v>1.8766750000000001</v>
      </c>
      <c r="E100">
        <f>IF(BinaryData!AI86=0,"",NormalizeData!AI86)</f>
        <v>0.26535799999999998</v>
      </c>
      <c r="F100">
        <f>IF(BinaryData!AJ86=0,"",NormalizeData!AJ86)</f>
        <v>1.284764</v>
      </c>
      <c r="G100">
        <f>IF(BinaryData!AK86=0,"",NormalizeData!AK86)</f>
        <v>1.580611</v>
      </c>
      <c r="H100">
        <f>IF(BinaryData!AL86=0,"",NormalizeData!AL86)</f>
        <v>1.670922</v>
      </c>
      <c r="I100">
        <f>IF(BinaryData!AM86=0,"",NormalizeData!AM86)</f>
        <v>1.668666</v>
      </c>
      <c r="J100">
        <f>IF(BinaryData!AN86=0,"",NormalizeData!AN86)</f>
        <v>1.6852130000000001</v>
      </c>
      <c r="K100">
        <f>IF(BinaryData!AO86=0,"",NormalizeData!AO86)</f>
        <v>1.676491</v>
      </c>
      <c r="L100">
        <f>IF(BinaryData!AP86=0,"",NormalizeData!AP86)</f>
        <v>1.634199</v>
      </c>
      <c r="N100">
        <f>CONTROLS!AA99</f>
        <v>3.6475028416712775E-2</v>
      </c>
      <c r="O100">
        <f>CONTROLS!AC99</f>
        <v>8.9428551786701019E-2</v>
      </c>
    </row>
    <row r="101" spans="1:15">
      <c r="A101">
        <f>NormalizeData!A87</f>
        <v>63.246110999999999</v>
      </c>
      <c r="B101">
        <f>CONTROLS!B100</f>
        <v>37.678111000000001</v>
      </c>
      <c r="C101">
        <f>CONTROLS!V100</f>
        <v>1.6650182499999999</v>
      </c>
      <c r="D101">
        <f>CONTROLS!X100</f>
        <v>1.90554175</v>
      </c>
      <c r="E101">
        <f>IF(BinaryData!AI87=0,"",NormalizeData!AI87)</f>
        <v>0.26635700000000001</v>
      </c>
      <c r="F101">
        <f>IF(BinaryData!AJ87=0,"",NormalizeData!AJ87)</f>
        <v>1.294006</v>
      </c>
      <c r="G101">
        <f>IF(BinaryData!AK87=0,"",NormalizeData!AK87)</f>
        <v>1.590096</v>
      </c>
      <c r="H101">
        <f>IF(BinaryData!AL87=0,"",NormalizeData!AL87)</f>
        <v>1.686936</v>
      </c>
      <c r="I101">
        <f>IF(BinaryData!AM87=0,"",NormalizeData!AM87)</f>
        <v>1.6750100000000001</v>
      </c>
      <c r="J101">
        <f>IF(BinaryData!AN87=0,"",NormalizeData!AN87)</f>
        <v>1.7036420000000001</v>
      </c>
      <c r="K101">
        <f>IF(BinaryData!AO87=0,"",NormalizeData!AO87)</f>
        <v>1.682706</v>
      </c>
      <c r="L101">
        <f>IF(BinaryData!AP87=0,"",NormalizeData!AP87)</f>
        <v>1.65073</v>
      </c>
      <c r="N101">
        <f>CONTROLS!AA100</f>
        <v>3.8243277146665478E-2</v>
      </c>
      <c r="O101">
        <f>CONTROLS!AC100</f>
        <v>8.8126443059106857E-2</v>
      </c>
    </row>
    <row r="102" spans="1:15">
      <c r="A102">
        <f>NormalizeData!A88</f>
        <v>64.241111000000004</v>
      </c>
      <c r="B102">
        <f>CONTROLS!B101</f>
        <v>38.673111000000006</v>
      </c>
      <c r="C102">
        <f>CONTROLS!V101</f>
        <v>1.66386725</v>
      </c>
      <c r="D102">
        <f>CONTROLS!X101</f>
        <v>1.9266199999999998</v>
      </c>
      <c r="E102">
        <f>IF(BinaryData!AI88=0,"",NormalizeData!AI88)</f>
        <v>0.26351400000000003</v>
      </c>
      <c r="F102">
        <f>IF(BinaryData!AJ88=0,"",NormalizeData!AJ88)</f>
        <v>1.2993889999999999</v>
      </c>
      <c r="G102">
        <f>IF(BinaryData!AK88=0,"",NormalizeData!AK88)</f>
        <v>1.5892090000000001</v>
      </c>
      <c r="H102">
        <f>IF(BinaryData!AL88=0,"",NormalizeData!AL88)</f>
        <v>1.697441</v>
      </c>
      <c r="I102">
        <f>IF(BinaryData!AM88=0,"",NormalizeData!AM88)</f>
        <v>1.6774309999999999</v>
      </c>
      <c r="J102">
        <f>IF(BinaryData!AN88=0,"",NormalizeData!AN88)</f>
        <v>1.706137</v>
      </c>
      <c r="K102">
        <f>IF(BinaryData!AO88=0,"",NormalizeData!AO88)</f>
        <v>1.678498</v>
      </c>
      <c r="L102">
        <f>IF(BinaryData!AP88=0,"",NormalizeData!AP88)</f>
        <v>1.652164</v>
      </c>
      <c r="N102">
        <f>CONTROLS!AA101</f>
        <v>3.7237315391732161E-2</v>
      </c>
      <c r="O102">
        <f>CONTROLS!AC101</f>
        <v>9.4908290705642065E-2</v>
      </c>
    </row>
    <row r="103" spans="1:15">
      <c r="A103">
        <f>NormalizeData!A89</f>
        <v>65.236389000000003</v>
      </c>
      <c r="B103">
        <f>CONTROLS!B102</f>
        <v>39.668389000000005</v>
      </c>
      <c r="C103">
        <f>CONTROLS!V102</f>
        <v>1.6750442500000002</v>
      </c>
      <c r="D103">
        <f>CONTROLS!X102</f>
        <v>1.94993325</v>
      </c>
      <c r="E103">
        <f>IF(BinaryData!AI89=0,"",NormalizeData!AI89)</f>
        <v>0.25997999999999999</v>
      </c>
      <c r="F103">
        <f>IF(BinaryData!AJ89=0,"",NormalizeData!AJ89)</f>
        <v>1.308359</v>
      </c>
      <c r="G103">
        <f>IF(BinaryData!AK89=0,"",NormalizeData!AK89)</f>
        <v>1.598133</v>
      </c>
      <c r="H103">
        <f>IF(BinaryData!AL89=0,"",NormalizeData!AL89)</f>
        <v>1.700523</v>
      </c>
      <c r="I103">
        <f>IF(BinaryData!AM89=0,"",NormalizeData!AM89)</f>
        <v>1.6957679999999999</v>
      </c>
      <c r="J103">
        <f>IF(BinaryData!AN89=0,"",NormalizeData!AN89)</f>
        <v>1.7166380000000001</v>
      </c>
      <c r="K103">
        <f>IF(BinaryData!AO89=0,"",NormalizeData!AO89)</f>
        <v>1.6899519999999999</v>
      </c>
      <c r="L103">
        <f>IF(BinaryData!AP89=0,"",NormalizeData!AP89)</f>
        <v>1.662601</v>
      </c>
      <c r="N103">
        <f>CONTROLS!AA102</f>
        <v>3.9622411548474346E-2</v>
      </c>
      <c r="O103">
        <f>CONTROLS!AC102</f>
        <v>9.4285896415724088E-2</v>
      </c>
    </row>
    <row r="104" spans="1:15">
      <c r="A104">
        <f>NormalizeData!A90</f>
        <v>66.232500000000002</v>
      </c>
      <c r="B104">
        <f>CONTROLS!B103</f>
        <v>40.664500000000004</v>
      </c>
      <c r="C104">
        <f>CONTROLS!V103</f>
        <v>1.6826742499999998</v>
      </c>
      <c r="D104">
        <f>CONTROLS!X103</f>
        <v>1.9685604999999999</v>
      </c>
      <c r="E104">
        <f>IF(BinaryData!AI90=0,"",NormalizeData!AI90)</f>
        <v>0.26105299999999998</v>
      </c>
      <c r="F104">
        <f>IF(BinaryData!AJ90=0,"",NormalizeData!AJ90)</f>
        <v>1.3270869999999999</v>
      </c>
      <c r="G104">
        <f>IF(BinaryData!AK90=0,"",NormalizeData!AK90)</f>
        <v>1.606752</v>
      </c>
      <c r="H104">
        <f>IF(BinaryData!AL90=0,"",NormalizeData!AL90)</f>
        <v>1.7067300000000001</v>
      </c>
      <c r="I104">
        <f>IF(BinaryData!AM90=0,"",NormalizeData!AM90)</f>
        <v>1.6947410000000001</v>
      </c>
      <c r="J104">
        <f>IF(BinaryData!AN90=0,"",NormalizeData!AN90)</f>
        <v>1.719298</v>
      </c>
      <c r="K104">
        <f>IF(BinaryData!AO90=0,"",NormalizeData!AO90)</f>
        <v>1.7018869999999999</v>
      </c>
      <c r="L104">
        <f>IF(BinaryData!AP90=0,"",NormalizeData!AP90)</f>
        <v>1.6621429999999999</v>
      </c>
      <c r="N104">
        <f>CONTROLS!AA103</f>
        <v>3.6769740370536555E-2</v>
      </c>
      <c r="O104">
        <f>CONTROLS!AC103</f>
        <v>9.2285671298419789E-2</v>
      </c>
    </row>
    <row r="105" spans="1:15">
      <c r="A105">
        <f>NormalizeData!A91</f>
        <v>67.227778000000001</v>
      </c>
      <c r="B105">
        <f>CONTROLS!B104</f>
        <v>41.659778000000003</v>
      </c>
      <c r="C105">
        <f>CONTROLS!V104</f>
        <v>1.6931304999999999</v>
      </c>
      <c r="D105">
        <f>CONTROLS!X104</f>
        <v>1.9993942500000004</v>
      </c>
      <c r="E105">
        <f>IF(BinaryData!AI91=0,"",NormalizeData!AI91)</f>
        <v>0.25906400000000002</v>
      </c>
      <c r="F105">
        <f>IF(BinaryData!AJ91=0,"",NormalizeData!AJ91)</f>
        <v>1.340082</v>
      </c>
      <c r="G105">
        <f>IF(BinaryData!AK91=0,"",NormalizeData!AK91)</f>
        <v>1.6150530000000001</v>
      </c>
      <c r="H105">
        <f>IF(BinaryData!AL91=0,"",NormalizeData!AL91)</f>
        <v>1.704391</v>
      </c>
      <c r="I105">
        <f>IF(BinaryData!AM91=0,"",NormalizeData!AM91)</f>
        <v>1.716839</v>
      </c>
      <c r="J105">
        <f>IF(BinaryData!AN91=0,"",NormalizeData!AN91)</f>
        <v>1.734113</v>
      </c>
      <c r="K105">
        <f>IF(BinaryData!AO91=0,"",NormalizeData!AO91)</f>
        <v>1.7109589999999999</v>
      </c>
      <c r="L105">
        <f>IF(BinaryData!AP91=0,"",NormalizeData!AP91)</f>
        <v>1.6700010000000001</v>
      </c>
      <c r="N105">
        <f>CONTROLS!AA104</f>
        <v>3.8767567824149085E-2</v>
      </c>
      <c r="O105">
        <f>CONTROLS!AC104</f>
        <v>9.5569293919386081E-2</v>
      </c>
    </row>
    <row r="106" spans="1:15">
      <c r="A106">
        <f>NormalizeData!A92</f>
        <v>68.224999999999994</v>
      </c>
      <c r="B106">
        <f>CONTROLS!B105</f>
        <v>42.656999999999996</v>
      </c>
      <c r="C106">
        <f>CONTROLS!V105</f>
        <v>1.7021562499999998</v>
      </c>
      <c r="D106">
        <f>CONTROLS!X105</f>
        <v>2.0185917500000001</v>
      </c>
      <c r="E106">
        <f>IF(BinaryData!AI92=0,"",NormalizeData!AI92)</f>
        <v>0.260301</v>
      </c>
      <c r="F106">
        <f>IF(BinaryData!AJ92=0,"",NormalizeData!AJ92)</f>
        <v>1.3450009999999999</v>
      </c>
      <c r="G106">
        <f>IF(BinaryData!AK92=0,"",NormalizeData!AK92)</f>
        <v>1.6177440000000001</v>
      </c>
      <c r="H106">
        <f>IF(BinaryData!AL92=0,"",NormalizeData!AL92)</f>
        <v>1.7121109999999999</v>
      </c>
      <c r="I106">
        <f>IF(BinaryData!AM92=0,"",NormalizeData!AM92)</f>
        <v>1.721177</v>
      </c>
      <c r="J106">
        <f>IF(BinaryData!AN92=0,"",NormalizeData!AN92)</f>
        <v>1.742799</v>
      </c>
      <c r="K106">
        <f>IF(BinaryData!AO92=0,"",NormalizeData!AO92)</f>
        <v>1.71522</v>
      </c>
      <c r="L106">
        <f>IF(BinaryData!AP92=0,"",NormalizeData!AP92)</f>
        <v>1.6865570000000001</v>
      </c>
      <c r="N106">
        <f>CONTROLS!AA105</f>
        <v>4.0445213424046507E-2</v>
      </c>
      <c r="O106">
        <f>CONTROLS!AC105</f>
        <v>9.80803545377463E-2</v>
      </c>
    </row>
    <row r="107" spans="1:15">
      <c r="A107">
        <f>NormalizeData!A93</f>
        <v>69.220277999999993</v>
      </c>
      <c r="B107">
        <f>CONTROLS!B106</f>
        <v>43.652277999999995</v>
      </c>
      <c r="C107">
        <f>CONTROLS!V106</f>
        <v>1.70724075</v>
      </c>
      <c r="D107">
        <f>CONTROLS!X106</f>
        <v>2.0406474999999999</v>
      </c>
      <c r="E107">
        <f>IF(BinaryData!AI93=0,"",NormalizeData!AI93)</f>
        <v>0.25909700000000002</v>
      </c>
      <c r="F107">
        <f>IF(BinaryData!AJ93=0,"",NormalizeData!AJ93)</f>
        <v>1.3438969999999999</v>
      </c>
      <c r="G107">
        <f>IF(BinaryData!AK93=0,"",NormalizeData!AK93)</f>
        <v>1.6298220000000001</v>
      </c>
      <c r="H107">
        <f>IF(BinaryData!AL93=0,"",NormalizeData!AL93)</f>
        <v>1.722218</v>
      </c>
      <c r="I107">
        <f>IF(BinaryData!AM93=0,"",NormalizeData!AM93)</f>
        <v>1.7424189999999999</v>
      </c>
      <c r="J107">
        <f>IF(BinaryData!AN93=0,"",NormalizeData!AN93)</f>
        <v>1.751118</v>
      </c>
      <c r="K107">
        <f>IF(BinaryData!AO93=0,"",NormalizeData!AO93)</f>
        <v>1.7219640000000001</v>
      </c>
      <c r="L107">
        <f>IF(BinaryData!AP93=0,"",NormalizeData!AP93)</f>
        <v>1.6854659999999999</v>
      </c>
      <c r="N107">
        <f>CONTROLS!AA106</f>
        <v>4.0552484242645348E-2</v>
      </c>
      <c r="O107">
        <f>CONTROLS!AC106</f>
        <v>0.1001364532908305</v>
      </c>
    </row>
    <row r="108" spans="1:15">
      <c r="A108">
        <f>NormalizeData!A94</f>
        <v>70.217500000000001</v>
      </c>
      <c r="B108">
        <f>CONTROLS!B107</f>
        <v>44.649500000000003</v>
      </c>
      <c r="C108">
        <f>CONTROLS!V107</f>
        <v>1.7138707499999999</v>
      </c>
      <c r="D108">
        <f>CONTROLS!X107</f>
        <v>2.05701775</v>
      </c>
      <c r="E108">
        <f>IF(BinaryData!AI94=0,"",NormalizeData!AI94)</f>
        <v>0.26042300000000002</v>
      </c>
      <c r="F108">
        <f>IF(BinaryData!AJ94=0,"",NormalizeData!AJ94)</f>
        <v>1.355378</v>
      </c>
      <c r="G108">
        <f>IF(BinaryData!AK94=0,"",NormalizeData!AK94)</f>
        <v>1.645124</v>
      </c>
      <c r="H108">
        <f>IF(BinaryData!AL94=0,"",NormalizeData!AL94)</f>
        <v>1.7390019999999999</v>
      </c>
      <c r="I108">
        <f>IF(BinaryData!AM94=0,"",NormalizeData!AM94)</f>
        <v>1.74902</v>
      </c>
      <c r="J108">
        <f>IF(BinaryData!AN94=0,"",NormalizeData!AN94)</f>
        <v>1.7788280000000001</v>
      </c>
      <c r="K108">
        <f>IF(BinaryData!AO94=0,"",NormalizeData!AO94)</f>
        <v>1.7280720000000001</v>
      </c>
      <c r="L108">
        <f>IF(BinaryData!AP94=0,"",NormalizeData!AP94)</f>
        <v>1.693465</v>
      </c>
      <c r="N108">
        <f>CONTROLS!AA107</f>
        <v>4.1910749507137177E-2</v>
      </c>
      <c r="O108">
        <f>CONTROLS!AC107</f>
        <v>0.10270933568530508</v>
      </c>
    </row>
    <row r="109" spans="1:15">
      <c r="A109">
        <f>NormalizeData!A95</f>
        <v>71.213333000000006</v>
      </c>
      <c r="B109">
        <f>CONTROLS!B108</f>
        <v>45.645333000000008</v>
      </c>
      <c r="C109">
        <f>CONTROLS!V108</f>
        <v>1.7304237500000001</v>
      </c>
      <c r="D109">
        <f>CONTROLS!X108</f>
        <v>2.0878492500000001</v>
      </c>
      <c r="E109">
        <f>IF(BinaryData!AI95=0,"",NormalizeData!AI95)</f>
        <v>0.261106</v>
      </c>
      <c r="F109">
        <f>IF(BinaryData!AJ95=0,"",NormalizeData!AJ95)</f>
        <v>1.3621110000000001</v>
      </c>
      <c r="G109">
        <f>IF(BinaryData!AK95=0,"",NormalizeData!AK95)</f>
        <v>1.6571800000000001</v>
      </c>
      <c r="H109">
        <f>IF(BinaryData!AL95=0,"",NormalizeData!AL95)</f>
        <v>1.7447550000000001</v>
      </c>
      <c r="I109">
        <f>IF(BinaryData!AM95=0,"",NormalizeData!AM95)</f>
        <v>1.7609939999999999</v>
      </c>
      <c r="J109">
        <f>IF(BinaryData!AN95=0,"",NormalizeData!AN95)</f>
        <v>1.785145</v>
      </c>
      <c r="K109">
        <f>IF(BinaryData!AO95=0,"",NormalizeData!AO95)</f>
        <v>1.734799</v>
      </c>
      <c r="L109">
        <f>IF(BinaryData!AP95=0,"",NormalizeData!AP95)</f>
        <v>1.697319</v>
      </c>
      <c r="N109">
        <f>CONTROLS!AA108</f>
        <v>4.3403458421152001E-2</v>
      </c>
      <c r="O109">
        <f>CONTROLS!AC108</f>
        <v>0.10478471948197721</v>
      </c>
    </row>
    <row r="110" spans="1:15">
      <c r="A110">
        <f>NormalizeData!A96</f>
        <v>72.209999999999994</v>
      </c>
      <c r="B110">
        <f>CONTROLS!B109</f>
        <v>46.641999999999996</v>
      </c>
      <c r="C110">
        <f>CONTROLS!V109</f>
        <v>1.7311237500000001</v>
      </c>
      <c r="D110">
        <f>CONTROLS!X109</f>
        <v>2.1047907500000003</v>
      </c>
      <c r="E110">
        <f>IF(BinaryData!AI96=0,"",NormalizeData!AI96)</f>
        <v>0.261046</v>
      </c>
      <c r="F110">
        <f>IF(BinaryData!AJ96=0,"",NormalizeData!AJ96)</f>
        <v>1.3646499999999999</v>
      </c>
      <c r="G110">
        <f>IF(BinaryData!AK96=0,"",NormalizeData!AK96)</f>
        <v>1.657297</v>
      </c>
      <c r="H110">
        <f>IF(BinaryData!AL96=0,"",NormalizeData!AL96)</f>
        <v>1.7504550000000001</v>
      </c>
      <c r="I110">
        <f>IF(BinaryData!AM96=0,"",NormalizeData!AM96)</f>
        <v>1.759388</v>
      </c>
      <c r="J110">
        <f>IF(BinaryData!AN96=0,"",NormalizeData!AN96)</f>
        <v>1.7749440000000001</v>
      </c>
      <c r="K110">
        <f>IF(BinaryData!AO96=0,"",NormalizeData!AO96)</f>
        <v>1.7425630000000001</v>
      </c>
      <c r="L110">
        <f>IF(BinaryData!AP96=0,"",NormalizeData!AP96)</f>
        <v>1.71688</v>
      </c>
      <c r="N110">
        <f>CONTROLS!AA109</f>
        <v>3.6468102019664619E-2</v>
      </c>
      <c r="O110">
        <f>CONTROLS!AC109</f>
        <v>0.10358380913500273</v>
      </c>
    </row>
    <row r="111" spans="1:15">
      <c r="A111">
        <f>NormalizeData!A97</f>
        <v>73.207222000000002</v>
      </c>
      <c r="B111">
        <f>CONTROLS!B110</f>
        <v>47.639222000000004</v>
      </c>
      <c r="C111">
        <f>CONTROLS!V110</f>
        <v>1.7383222499999997</v>
      </c>
      <c r="D111">
        <f>CONTROLS!X110</f>
        <v>2.1333197500000001</v>
      </c>
      <c r="E111">
        <f>IF(BinaryData!AI97=0,"",NormalizeData!AI97)</f>
        <v>0.260515</v>
      </c>
      <c r="F111">
        <f>IF(BinaryData!AJ97=0,"",NormalizeData!AJ97)</f>
        <v>1.369534</v>
      </c>
      <c r="G111">
        <f>IF(BinaryData!AK97=0,"",NormalizeData!AK97)</f>
        <v>1.660479</v>
      </c>
      <c r="H111">
        <f>IF(BinaryData!AL97=0,"",NormalizeData!AL97)</f>
        <v>1.765998</v>
      </c>
      <c r="I111">
        <f>IF(BinaryData!AM97=0,"",NormalizeData!AM97)</f>
        <v>1.7626900000000001</v>
      </c>
      <c r="J111">
        <f>IF(BinaryData!AN97=0,"",NormalizeData!AN97)</f>
        <v>1.7799309999999999</v>
      </c>
      <c r="K111">
        <f>IF(BinaryData!AO97=0,"",NormalizeData!AO97)</f>
        <v>1.7457990000000001</v>
      </c>
      <c r="L111">
        <f>IF(BinaryData!AP97=0,"",NormalizeData!AP97)</f>
        <v>1.7145109999999999</v>
      </c>
      <c r="N111">
        <f>CONTROLS!AA110</f>
        <v>3.6519641549673916E-2</v>
      </c>
      <c r="O111">
        <f>CONTROLS!AC110</f>
        <v>0.10525582872340133</v>
      </c>
    </row>
    <row r="112" spans="1:15">
      <c r="A112">
        <f>NormalizeData!A98</f>
        <v>74.203610999999995</v>
      </c>
      <c r="B112">
        <f>CONTROLS!B111</f>
        <v>48.635610999999997</v>
      </c>
      <c r="C112">
        <f>CONTROLS!V111</f>
        <v>1.7406937499999999</v>
      </c>
      <c r="D112">
        <f>CONTROLS!X111</f>
        <v>2.1600442500000003</v>
      </c>
      <c r="E112">
        <f>IF(BinaryData!AI98=0,"",NormalizeData!AI98)</f>
        <v>0.25833600000000001</v>
      </c>
      <c r="F112">
        <f>IF(BinaryData!AJ98=0,"",NormalizeData!AJ98)</f>
        <v>1.375165</v>
      </c>
      <c r="G112">
        <f>IF(BinaryData!AK98=0,"",NormalizeData!AK98)</f>
        <v>1.669764</v>
      </c>
      <c r="H112">
        <f>IF(BinaryData!AL98=0,"",NormalizeData!AL98)</f>
        <v>1.7711049999999999</v>
      </c>
      <c r="I112">
        <f>IF(BinaryData!AM98=0,"",NormalizeData!AM98)</f>
        <v>1.780913</v>
      </c>
      <c r="J112">
        <f>IF(BinaryData!AN98=0,"",NormalizeData!AN98)</f>
        <v>1.7852049999999999</v>
      </c>
      <c r="K112">
        <f>IF(BinaryData!AO98=0,"",NormalizeData!AO98)</f>
        <v>1.761898</v>
      </c>
      <c r="L112">
        <f>IF(BinaryData!AP98=0,"",NormalizeData!AP98)</f>
        <v>1.7258849999999999</v>
      </c>
      <c r="N112">
        <f>CONTROLS!AA111</f>
        <v>3.6912628501864671E-2</v>
      </c>
      <c r="O112">
        <f>CONTROLS!AC111</f>
        <v>0.11312134277366345</v>
      </c>
    </row>
    <row r="113" spans="1:15">
      <c r="A113">
        <f>NormalizeData!A99</f>
        <v>75.199721999999994</v>
      </c>
      <c r="B113">
        <f>CONTROLS!B112</f>
        <v>49.631721999999996</v>
      </c>
      <c r="C113">
        <f>CONTROLS!V112</f>
        <v>1.7487385</v>
      </c>
      <c r="D113">
        <f>CONTROLS!X112</f>
        <v>2.1881165</v>
      </c>
      <c r="E113">
        <f>IF(BinaryData!AI99=0,"",NormalizeData!AI99)</f>
        <v>0.256106</v>
      </c>
      <c r="F113">
        <f>IF(BinaryData!AJ99=0,"",NormalizeData!AJ99)</f>
        <v>1.369829</v>
      </c>
      <c r="G113">
        <f>IF(BinaryData!AK99=0,"",NormalizeData!AK99)</f>
        <v>1.6690339999999999</v>
      </c>
      <c r="H113">
        <f>IF(BinaryData!AL99=0,"",NormalizeData!AL99)</f>
        <v>1.778511</v>
      </c>
      <c r="I113">
        <f>IF(BinaryData!AM99=0,"",NormalizeData!AM99)</f>
        <v>1.7891220000000001</v>
      </c>
      <c r="J113">
        <f>IF(BinaryData!AN99=0,"",NormalizeData!AN99)</f>
        <v>1.8056160000000001</v>
      </c>
      <c r="K113">
        <f>IF(BinaryData!AO99=0,"",NormalizeData!AO99)</f>
        <v>1.7764390000000001</v>
      </c>
      <c r="L113">
        <f>IF(BinaryData!AP99=0,"",NormalizeData!AP99)</f>
        <v>1.7282869999999999</v>
      </c>
      <c r="N113">
        <f>CONTROLS!AA112</f>
        <v>3.7797394112116578E-2</v>
      </c>
      <c r="O113">
        <f>CONTROLS!AC112</f>
        <v>0.11517939979151373</v>
      </c>
    </row>
    <row r="114" spans="1:15">
      <c r="A114">
        <f>NormalizeData!A100</f>
        <v>76.194999999999993</v>
      </c>
      <c r="B114">
        <f>CONTROLS!B113</f>
        <v>50.626999999999995</v>
      </c>
      <c r="C114">
        <f>CONTROLS!V113</f>
        <v>1.76100075</v>
      </c>
      <c r="D114">
        <f>CONTROLS!X113</f>
        <v>2.2097482500000001</v>
      </c>
      <c r="E114">
        <f>IF(BinaryData!AI100=0,"",NormalizeData!AI100)</f>
        <v>0.25517299999999998</v>
      </c>
      <c r="F114">
        <f>IF(BinaryData!AJ100=0,"",NormalizeData!AJ100)</f>
        <v>1.380476</v>
      </c>
      <c r="G114">
        <f>IF(BinaryData!AK100=0,"",NormalizeData!AK100)</f>
        <v>1.676267</v>
      </c>
      <c r="H114">
        <f>IF(BinaryData!AL100=0,"",NormalizeData!AL100)</f>
        <v>1.7923469999999999</v>
      </c>
      <c r="I114">
        <f>IF(BinaryData!AM100=0,"",NormalizeData!AM100)</f>
        <v>1.8035289999999999</v>
      </c>
      <c r="J114">
        <f>IF(BinaryData!AN100=0,"",NormalizeData!AN100)</f>
        <v>1.8059730000000001</v>
      </c>
      <c r="K114">
        <f>IF(BinaryData!AO100=0,"",NormalizeData!AO100)</f>
        <v>1.7821899999999999</v>
      </c>
      <c r="L114">
        <f>IF(BinaryData!AP100=0,"",NormalizeData!AP100)</f>
        <v>1.739215</v>
      </c>
      <c r="N114">
        <f>CONTROLS!AA113</f>
        <v>3.4714996071582682E-2</v>
      </c>
      <c r="O114">
        <f>CONTROLS!AC113</f>
        <v>0.11338022076880662</v>
      </c>
    </row>
    <row r="115" spans="1:15">
      <c r="A115">
        <f>NormalizeData!A101</f>
        <v>77.189443999999995</v>
      </c>
      <c r="B115">
        <f>CONTROLS!B114</f>
        <v>51.621443999999997</v>
      </c>
      <c r="C115">
        <f>CONTROLS!V114</f>
        <v>1.76478775</v>
      </c>
      <c r="D115">
        <f>CONTROLS!X114</f>
        <v>2.2348090000000003</v>
      </c>
      <c r="E115">
        <f>IF(BinaryData!AI101=0,"",NormalizeData!AI101)</f>
        <v>0.25217099999999998</v>
      </c>
      <c r="F115">
        <f>IF(BinaryData!AJ101=0,"",NormalizeData!AJ101)</f>
        <v>1.3869180000000001</v>
      </c>
      <c r="G115">
        <f>IF(BinaryData!AK101=0,"",NormalizeData!AK101)</f>
        <v>1.6872940000000001</v>
      </c>
      <c r="H115">
        <f>IF(BinaryData!AL101=0,"",NormalizeData!AL101)</f>
        <v>1.80009</v>
      </c>
      <c r="I115">
        <f>IF(BinaryData!AM101=0,"",NormalizeData!AM101)</f>
        <v>1.8044</v>
      </c>
      <c r="J115">
        <f>IF(BinaryData!AN101=0,"",NormalizeData!AN101)</f>
        <v>1.8164480000000001</v>
      </c>
      <c r="K115">
        <f>IF(BinaryData!AO101=0,"",NormalizeData!AO101)</f>
        <v>1.8006869999999999</v>
      </c>
      <c r="L115">
        <f>IF(BinaryData!AP101=0,"",NormalizeData!AP101)</f>
        <v>1.753725</v>
      </c>
      <c r="N115">
        <f>CONTROLS!AA114</f>
        <v>3.4644978292916601E-2</v>
      </c>
      <c r="O115">
        <f>CONTROLS!AC114</f>
        <v>0.11224959719898038</v>
      </c>
    </row>
    <row r="116" spans="1:15">
      <c r="A116">
        <f>NormalizeData!A102</f>
        <v>78.185277999999997</v>
      </c>
      <c r="B116">
        <f>CONTROLS!B115</f>
        <v>52.617277999999999</v>
      </c>
      <c r="C116">
        <f>CONTROLS!V115</f>
        <v>1.77658725</v>
      </c>
      <c r="D116">
        <f>CONTROLS!X115</f>
        <v>2.2641067500000003</v>
      </c>
      <c r="E116">
        <f>IF(BinaryData!AI102=0,"",NormalizeData!AI102)</f>
        <v>0.25111299999999998</v>
      </c>
      <c r="F116">
        <f>IF(BinaryData!AJ102=0,"",NormalizeData!AJ102)</f>
        <v>1.3984300000000001</v>
      </c>
      <c r="G116">
        <f>IF(BinaryData!AK102=0,"",NormalizeData!AK102)</f>
        <v>1.6940770000000001</v>
      </c>
      <c r="H116">
        <f>IF(BinaryData!AL102=0,"",NormalizeData!AL102)</f>
        <v>1.7987880000000001</v>
      </c>
      <c r="I116">
        <f>IF(BinaryData!AM102=0,"",NormalizeData!AM102)</f>
        <v>1.807952</v>
      </c>
      <c r="J116">
        <f>IF(BinaryData!AN102=0,"",NormalizeData!AN102)</f>
        <v>1.8253539999999999</v>
      </c>
      <c r="K116">
        <f>IF(BinaryData!AO102=0,"",NormalizeData!AO102)</f>
        <v>1.8165800000000001</v>
      </c>
      <c r="L116">
        <f>IF(BinaryData!AP102=0,"",NormalizeData!AP102)</f>
        <v>1.759285</v>
      </c>
      <c r="N116">
        <f>CONTROLS!AA115</f>
        <v>3.4546390707520601E-2</v>
      </c>
      <c r="O116">
        <f>CONTROLS!AC115</f>
        <v>0.1149769801753813</v>
      </c>
    </row>
    <row r="117" spans="1:15">
      <c r="A117">
        <f>NormalizeData!A103</f>
        <v>79.183055999999993</v>
      </c>
      <c r="B117">
        <f>CONTROLS!B116</f>
        <v>53.615055999999996</v>
      </c>
      <c r="C117">
        <f>CONTROLS!V116</f>
        <v>1.7814524999999999</v>
      </c>
      <c r="D117">
        <f>CONTROLS!X116</f>
        <v>2.2803269999999998</v>
      </c>
      <c r="E117">
        <f>IF(BinaryData!AI103=0,"",NormalizeData!AI103)</f>
        <v>0.248033</v>
      </c>
      <c r="F117">
        <f>IF(BinaryData!AJ103=0,"",NormalizeData!AJ103)</f>
        <v>1.4043969999999999</v>
      </c>
      <c r="G117">
        <f>IF(BinaryData!AK103=0,"",NormalizeData!AK103)</f>
        <v>1.700294</v>
      </c>
      <c r="H117">
        <f>IF(BinaryData!AL103=0,"",NormalizeData!AL103)</f>
        <v>1.8189360000000001</v>
      </c>
      <c r="I117">
        <f>IF(BinaryData!AM103=0,"",NormalizeData!AM103)</f>
        <v>1.81186</v>
      </c>
      <c r="J117">
        <f>IF(BinaryData!AN103=0,"",NormalizeData!AN103)</f>
        <v>1.842098</v>
      </c>
      <c r="K117">
        <f>IF(BinaryData!AO103=0,"",NormalizeData!AO103)</f>
        <v>1.824935</v>
      </c>
      <c r="L117">
        <f>IF(BinaryData!AP103=0,"",NormalizeData!AP103)</f>
        <v>1.77119</v>
      </c>
      <c r="N117">
        <f>CONTROLS!AA116</f>
        <v>3.317724819310168E-2</v>
      </c>
      <c r="O117">
        <f>CONTROLS!AC116</f>
        <v>0.11815897084013556</v>
      </c>
    </row>
    <row r="118" spans="1:15">
      <c r="A118">
        <f>NormalizeData!A104</f>
        <v>80.177778000000004</v>
      </c>
      <c r="B118">
        <f>CONTROLS!B117</f>
        <v>54.609778000000006</v>
      </c>
      <c r="C118">
        <f>CONTROLS!V117</f>
        <v>1.7826927500000003</v>
      </c>
      <c r="D118">
        <f>CONTROLS!X117</f>
        <v>2.3012567500000003</v>
      </c>
      <c r="E118">
        <f>IF(BinaryData!AI104=0,"",NormalizeData!AI104)</f>
        <v>0.24958</v>
      </c>
      <c r="F118">
        <f>IF(BinaryData!AJ104=0,"",NormalizeData!AJ104)</f>
        <v>1.410444</v>
      </c>
      <c r="G118">
        <f>IF(BinaryData!AK104=0,"",NormalizeData!AK104)</f>
        <v>1.702027</v>
      </c>
      <c r="H118">
        <f>IF(BinaryData!AL104=0,"",NormalizeData!AL104)</f>
        <v>1.8226439999999999</v>
      </c>
      <c r="I118">
        <f>IF(BinaryData!AM104=0,"",NormalizeData!AM104)</f>
        <v>1.83165</v>
      </c>
      <c r="J118">
        <f>IF(BinaryData!AN104=0,"",NormalizeData!AN104)</f>
        <v>1.841901</v>
      </c>
      <c r="K118">
        <f>IF(BinaryData!AO104=0,"",NormalizeData!AO104)</f>
        <v>1.8340780000000001</v>
      </c>
      <c r="L118">
        <f>IF(BinaryData!AP104=0,"",NormalizeData!AP104)</f>
        <v>1.784535</v>
      </c>
      <c r="N118">
        <f>CONTROLS!AA117</f>
        <v>3.8855193229691561E-2</v>
      </c>
      <c r="O118">
        <f>CONTROLS!AC117</f>
        <v>0.12149021129121203</v>
      </c>
    </row>
    <row r="119" spans="1:15">
      <c r="A119">
        <f>NormalizeData!A105</f>
        <v>81.173889000000003</v>
      </c>
      <c r="B119">
        <f>CONTROLS!B118</f>
        <v>55.605889000000005</v>
      </c>
      <c r="C119">
        <f>CONTROLS!V118</f>
        <v>1.7941255000000003</v>
      </c>
      <c r="D119">
        <f>CONTROLS!X118</f>
        <v>2.3251662500000001</v>
      </c>
      <c r="E119">
        <f>IF(BinaryData!AI105=0,"",NormalizeData!AI105)</f>
        <v>0.247864</v>
      </c>
      <c r="F119">
        <f>IF(BinaryData!AJ105=0,"",NormalizeData!AJ105)</f>
        <v>1.4166570000000001</v>
      </c>
      <c r="G119">
        <f>IF(BinaryData!AK105=0,"",NormalizeData!AK105)</f>
        <v>1.7184330000000001</v>
      </c>
      <c r="H119">
        <f>IF(BinaryData!AL105=0,"",NormalizeData!AL105)</f>
        <v>1.8396250000000001</v>
      </c>
      <c r="I119">
        <f>IF(BinaryData!AM105=0,"",NormalizeData!AM105)</f>
        <v>1.8499019999999999</v>
      </c>
      <c r="J119">
        <f>IF(BinaryData!AN105=0,"",NormalizeData!AN105)</f>
        <v>1.8486419999999999</v>
      </c>
      <c r="K119">
        <f>IF(BinaryData!AO105=0,"",NormalizeData!AO105)</f>
        <v>1.843882</v>
      </c>
      <c r="L119">
        <f>IF(BinaryData!AP105=0,"",NormalizeData!AP105)</f>
        <v>1.7983260000000001</v>
      </c>
      <c r="N119">
        <f>CONTROLS!AA118</f>
        <v>3.8568019934482868E-2</v>
      </c>
      <c r="O119">
        <f>CONTROLS!AC118</f>
        <v>0.11304473568864974</v>
      </c>
    </row>
    <row r="120" spans="1:15">
      <c r="A120">
        <f>NormalizeData!A106</f>
        <v>82.169167000000002</v>
      </c>
      <c r="B120">
        <f>CONTROLS!B119</f>
        <v>56.601167000000004</v>
      </c>
      <c r="C120">
        <f>CONTROLS!V119</f>
        <v>1.7968644999999999</v>
      </c>
      <c r="D120">
        <f>CONTROLS!X119</f>
        <v>2.3470114999999998</v>
      </c>
      <c r="E120">
        <f>IF(BinaryData!AI106=0,"",NormalizeData!AI106)</f>
        <v>0.24962500000000001</v>
      </c>
      <c r="F120">
        <f>IF(BinaryData!AJ106=0,"",NormalizeData!AJ106)</f>
        <v>1.4229179999999999</v>
      </c>
      <c r="G120">
        <f>IF(BinaryData!AK106=0,"",NormalizeData!AK106)</f>
        <v>1.717854</v>
      </c>
      <c r="H120">
        <f>IF(BinaryData!AL106=0,"",NormalizeData!AL106)</f>
        <v>1.8406210000000001</v>
      </c>
      <c r="I120">
        <f>IF(BinaryData!AM106=0,"",NormalizeData!AM106)</f>
        <v>1.851145</v>
      </c>
      <c r="J120">
        <f>IF(BinaryData!AN106=0,"",NormalizeData!AN106)</f>
        <v>1.8519950000000001</v>
      </c>
      <c r="K120">
        <f>IF(BinaryData!AO106=0,"",NormalizeData!AO106)</f>
        <v>1.846228</v>
      </c>
      <c r="L120">
        <f>IF(BinaryData!AP106=0,"",NormalizeData!AP106)</f>
        <v>1.8092109999999999</v>
      </c>
      <c r="N120">
        <f>CONTROLS!AA119</f>
        <v>3.6191199386038563E-2</v>
      </c>
      <c r="O120">
        <f>CONTROLS!AC119</f>
        <v>0.11956102333815444</v>
      </c>
    </row>
    <row r="121" spans="1:15">
      <c r="A121">
        <f>NormalizeData!A107</f>
        <v>83.165278000000001</v>
      </c>
      <c r="B121">
        <f>CONTROLS!B120</f>
        <v>57.597278000000003</v>
      </c>
      <c r="C121">
        <f>CONTROLS!V120</f>
        <v>1.8077544999999999</v>
      </c>
      <c r="D121">
        <f>CONTROLS!X120</f>
        <v>2.3776072500000001</v>
      </c>
      <c r="E121">
        <f>IF(BinaryData!AI107=0,"",NormalizeData!AI107)</f>
        <v>0.24645800000000001</v>
      </c>
      <c r="F121">
        <f>IF(BinaryData!AJ107=0,"",NormalizeData!AJ107)</f>
        <v>1.4264410000000001</v>
      </c>
      <c r="G121">
        <f>IF(BinaryData!AK107=0,"",NormalizeData!AK107)</f>
        <v>1.7337070000000001</v>
      </c>
      <c r="H121">
        <f>IF(BinaryData!AL107=0,"",NormalizeData!AL107)</f>
        <v>1.853863</v>
      </c>
      <c r="I121">
        <f>IF(BinaryData!AM107=0,"",NormalizeData!AM107)</f>
        <v>1.868296</v>
      </c>
      <c r="J121">
        <f>IF(BinaryData!AN107=0,"",NormalizeData!AN107)</f>
        <v>1.8682620000000001</v>
      </c>
      <c r="K121">
        <f>IF(BinaryData!AO107=0,"",NormalizeData!AO107)</f>
        <v>1.8533649999999999</v>
      </c>
      <c r="L121">
        <f>IF(BinaryData!AP107=0,"",NormalizeData!AP107)</f>
        <v>1.8177639999999999</v>
      </c>
      <c r="N121">
        <f>CONTROLS!AA120</f>
        <v>4.091914689970938E-2</v>
      </c>
      <c r="O121">
        <f>CONTROLS!AC120</f>
        <v>0.11785855341149409</v>
      </c>
    </row>
    <row r="122" spans="1:15">
      <c r="A122">
        <f>NormalizeData!A108</f>
        <v>84.160556</v>
      </c>
      <c r="B122">
        <f>CONTROLS!B121</f>
        <v>58.592556000000002</v>
      </c>
      <c r="C122">
        <f>CONTROLS!V121</f>
        <v>1.8132777500000001</v>
      </c>
      <c r="D122">
        <f>CONTROLS!X121</f>
        <v>2.3931239999999998</v>
      </c>
      <c r="E122">
        <f>IF(BinaryData!AI108=0,"",NormalizeData!AI108)</f>
        <v>0.24837400000000001</v>
      </c>
      <c r="F122">
        <f>IF(BinaryData!AJ108=0,"",NormalizeData!AJ108)</f>
        <v>1.432353</v>
      </c>
      <c r="G122">
        <f>IF(BinaryData!AK108=0,"",NormalizeData!AK108)</f>
        <v>1.7460599999999999</v>
      </c>
      <c r="H122">
        <f>IF(BinaryData!AL108=0,"",NormalizeData!AL108)</f>
        <v>1.8611770000000001</v>
      </c>
      <c r="I122">
        <f>IF(BinaryData!AM108=0,"",NormalizeData!AM108)</f>
        <v>1.8669169999999999</v>
      </c>
      <c r="J122">
        <f>IF(BinaryData!AN108=0,"",NormalizeData!AN108)</f>
        <v>1.8694459999999999</v>
      </c>
      <c r="K122">
        <f>IF(BinaryData!AO108=0,"",NormalizeData!AO108)</f>
        <v>1.861758</v>
      </c>
      <c r="L122">
        <f>IF(BinaryData!AP108=0,"",NormalizeData!AP108)</f>
        <v>1.8195650000000001</v>
      </c>
      <c r="N122">
        <f>CONTROLS!AA121</f>
        <v>3.6791605468050319E-2</v>
      </c>
      <c r="O122">
        <f>CONTROLS!AC121</f>
        <v>0.12060565724155166</v>
      </c>
    </row>
    <row r="123" spans="1:15">
      <c r="A123">
        <f>NormalizeData!A109</f>
        <v>85.154443999999998</v>
      </c>
      <c r="B123">
        <f>CONTROLS!B122</f>
        <v>59.586444</v>
      </c>
      <c r="C123">
        <f>CONTROLS!V122</f>
        <v>1.816235</v>
      </c>
      <c r="D123">
        <f>CONTROLS!X122</f>
        <v>2.4209897499999999</v>
      </c>
      <c r="E123">
        <f>IF(BinaryData!AI109=0,"",NormalizeData!AI109)</f>
        <v>0.244448</v>
      </c>
      <c r="F123">
        <f>IF(BinaryData!AJ109=0,"",NormalizeData!AJ109)</f>
        <v>1.4361330000000001</v>
      </c>
      <c r="G123">
        <f>IF(BinaryData!AK109=0,"",NormalizeData!AK109)</f>
        <v>1.743876</v>
      </c>
      <c r="H123">
        <f>IF(BinaryData!AL109=0,"",NormalizeData!AL109)</f>
        <v>1.870846</v>
      </c>
      <c r="I123">
        <f>IF(BinaryData!AM109=0,"",NormalizeData!AM109)</f>
        <v>1.8723510000000001</v>
      </c>
      <c r="J123">
        <f>IF(BinaryData!AN109=0,"",NormalizeData!AN109)</f>
        <v>1.8748009999999999</v>
      </c>
      <c r="K123">
        <f>IF(BinaryData!AO109=0,"",NormalizeData!AO109)</f>
        <v>1.8731450000000001</v>
      </c>
      <c r="L123">
        <f>IF(BinaryData!AP109=0,"",NormalizeData!AP109)</f>
        <v>1.8290310000000001</v>
      </c>
      <c r="N123">
        <f>CONTROLS!AA122</f>
        <v>4.3194497265276695E-2</v>
      </c>
      <c r="O123">
        <f>CONTROLS!AC122</f>
        <v>0.12594933309437045</v>
      </c>
    </row>
    <row r="124" spans="1:15">
      <c r="A124">
        <f>NormalizeData!A110</f>
        <v>86.150833000000006</v>
      </c>
      <c r="B124">
        <f>CONTROLS!B123</f>
        <v>60.582833000000008</v>
      </c>
      <c r="C124">
        <f>CONTROLS!V123</f>
        <v>1.824692</v>
      </c>
      <c r="D124">
        <f>CONTROLS!X123</f>
        <v>2.4487475000000001</v>
      </c>
      <c r="E124">
        <f>IF(BinaryData!AI110=0,"",NormalizeData!AI110)</f>
        <v>0.245143</v>
      </c>
      <c r="F124">
        <f>IF(BinaryData!AJ110=0,"",NormalizeData!AJ110)</f>
        <v>1.4411369999999999</v>
      </c>
      <c r="G124">
        <f>IF(BinaryData!AK110=0,"",NormalizeData!AK110)</f>
        <v>1.748122</v>
      </c>
      <c r="H124">
        <f>IF(BinaryData!AL110=0,"",NormalizeData!AL110)</f>
        <v>1.8815919999999999</v>
      </c>
      <c r="I124">
        <f>IF(BinaryData!AM110=0,"",NormalizeData!AM110)</f>
        <v>1.876004</v>
      </c>
      <c r="J124">
        <f>IF(BinaryData!AN110=0,"",NormalizeData!AN110)</f>
        <v>1.8827309999999999</v>
      </c>
      <c r="K124">
        <f>IF(BinaryData!AO110=0,"",NormalizeData!AO110)</f>
        <v>1.8849590000000001</v>
      </c>
      <c r="L124">
        <f>IF(BinaryData!AP110=0,"",NormalizeData!AP110)</f>
        <v>1.8283400000000001</v>
      </c>
      <c r="N124">
        <f>CONTROLS!AA123</f>
        <v>4.3178058540575097E-2</v>
      </c>
      <c r="O124">
        <f>CONTROLS!AC123</f>
        <v>0.13173001540145154</v>
      </c>
    </row>
    <row r="125" spans="1:15">
      <c r="A125">
        <f>NormalizeData!A111</f>
        <v>87.148055999999997</v>
      </c>
      <c r="B125">
        <f>CONTROLS!B124</f>
        <v>61.580055999999999</v>
      </c>
      <c r="C125">
        <f>CONTROLS!V124</f>
        <v>1.8366692500000001</v>
      </c>
      <c r="D125">
        <f>CONTROLS!X124</f>
        <v>2.4764560000000002</v>
      </c>
      <c r="E125">
        <f>IF(BinaryData!AI111=0,"",NormalizeData!AI111)</f>
        <v>0.241698</v>
      </c>
      <c r="F125">
        <f>IF(BinaryData!AJ111=0,"",NormalizeData!AJ111)</f>
        <v>1.449872</v>
      </c>
      <c r="G125">
        <f>IF(BinaryData!AK111=0,"",NormalizeData!AK111)</f>
        <v>1.745946</v>
      </c>
      <c r="H125">
        <f>IF(BinaryData!AL111=0,"",NormalizeData!AL111)</f>
        <v>1.887966</v>
      </c>
      <c r="I125">
        <f>IF(BinaryData!AM111=0,"",NormalizeData!AM111)</f>
        <v>1.8912880000000001</v>
      </c>
      <c r="J125">
        <f>IF(BinaryData!AN111=0,"",NormalizeData!AN111)</f>
        <v>1.8928609999999999</v>
      </c>
      <c r="K125">
        <f>IF(BinaryData!AO111=0,"",NormalizeData!AO111)</f>
        <v>1.8927689999999999</v>
      </c>
      <c r="L125">
        <f>IF(BinaryData!AP111=0,"",NormalizeData!AP111)</f>
        <v>1.8470679999999999</v>
      </c>
      <c r="N125">
        <f>CONTROLS!AA124</f>
        <v>4.1831879194182381E-2</v>
      </c>
      <c r="O125">
        <f>CONTROLS!AC124</f>
        <v>0.12813835288728606</v>
      </c>
    </row>
    <row r="126" spans="1:15">
      <c r="A126">
        <f>NormalizeData!A112</f>
        <v>88.144999999999996</v>
      </c>
      <c r="B126">
        <f>CONTROLS!B125</f>
        <v>62.576999999999998</v>
      </c>
      <c r="C126">
        <f>CONTROLS!V125</f>
        <v>1.8461719999999999</v>
      </c>
      <c r="D126">
        <f>CONTROLS!X125</f>
        <v>2.50557775</v>
      </c>
      <c r="E126">
        <f>IF(BinaryData!AI112=0,"",NormalizeData!AI112)</f>
        <v>0.24083499999999999</v>
      </c>
      <c r="F126">
        <f>IF(BinaryData!AJ112=0,"",NormalizeData!AJ112)</f>
        <v>1.4432830000000001</v>
      </c>
      <c r="G126">
        <f>IF(BinaryData!AK112=0,"",NormalizeData!AK112)</f>
        <v>1.760443</v>
      </c>
      <c r="H126">
        <f>IF(BinaryData!AL112=0,"",NormalizeData!AL112)</f>
        <v>1.896763</v>
      </c>
      <c r="I126">
        <f>IF(BinaryData!AM112=0,"",NormalizeData!AM112)</f>
        <v>1.8926829999999999</v>
      </c>
      <c r="J126">
        <f>IF(BinaryData!AN112=0,"",NormalizeData!AN112)</f>
        <v>1.8944639999999999</v>
      </c>
      <c r="K126">
        <f>IF(BinaryData!AO112=0,"",NormalizeData!AO112)</f>
        <v>1.8936759999999999</v>
      </c>
      <c r="L126">
        <f>IF(BinaryData!AP112=0,"",NormalizeData!AP112)</f>
        <v>1.8510390000000001</v>
      </c>
      <c r="N126">
        <f>CONTROLS!AA125</f>
        <v>4.3808487221846291E-2</v>
      </c>
      <c r="O126">
        <f>CONTROLS!AC125</f>
        <v>0.12957136640059286</v>
      </c>
    </row>
    <row r="127" spans="1:15">
      <c r="A127">
        <f>NormalizeData!A113</f>
        <v>89.14</v>
      </c>
      <c r="B127">
        <f>CONTROLS!B126</f>
        <v>63.572000000000003</v>
      </c>
      <c r="C127">
        <f>CONTROLS!V126</f>
        <v>1.851224</v>
      </c>
      <c r="D127">
        <f>CONTROLS!X126</f>
        <v>2.5267880000000003</v>
      </c>
      <c r="E127">
        <f>IF(BinaryData!AI113=0,"",NormalizeData!AI113)</f>
        <v>0.24130799999999999</v>
      </c>
      <c r="F127">
        <f>IF(BinaryData!AJ113=0,"",NormalizeData!AJ113)</f>
        <v>1.452949</v>
      </c>
      <c r="G127">
        <f>IF(BinaryData!AK113=0,"",NormalizeData!AK113)</f>
        <v>1.7544900000000001</v>
      </c>
      <c r="H127">
        <f>IF(BinaryData!AL113=0,"",NormalizeData!AL113)</f>
        <v>1.90324</v>
      </c>
      <c r="I127">
        <f>IF(BinaryData!AM113=0,"",NormalizeData!AM113)</f>
        <v>1.9084289999999999</v>
      </c>
      <c r="J127">
        <f>IF(BinaryData!AN113=0,"",NormalizeData!AN113)</f>
        <v>1.895167</v>
      </c>
      <c r="K127">
        <f>IF(BinaryData!AO113=0,"",NormalizeData!AO113)</f>
        <v>1.9088259999999999</v>
      </c>
      <c r="L127">
        <f>IF(BinaryData!AP113=0,"",NormalizeData!AP113)</f>
        <v>1.851704</v>
      </c>
      <c r="N127">
        <f>CONTROLS!AA126</f>
        <v>4.4267787076684419E-2</v>
      </c>
      <c r="O127">
        <f>CONTROLS!AC126</f>
        <v>0.14109047148077258</v>
      </c>
    </row>
    <row r="128" spans="1:15">
      <c r="A128">
        <f>NormalizeData!A114</f>
        <v>90.136388999999994</v>
      </c>
      <c r="B128">
        <f>CONTROLS!B127</f>
        <v>64.568388999999996</v>
      </c>
      <c r="C128">
        <f>CONTROLS!V127</f>
        <v>1.8573392500000001</v>
      </c>
      <c r="D128">
        <f>CONTROLS!X127</f>
        <v>2.5564179999999999</v>
      </c>
      <c r="E128">
        <f>IF(BinaryData!AI114=0,"",NormalizeData!AI114)</f>
        <v>0.23533899999999999</v>
      </c>
      <c r="F128">
        <f>IF(BinaryData!AJ114=0,"",NormalizeData!AJ114)</f>
        <v>1.4559869999999999</v>
      </c>
      <c r="G128">
        <f>IF(BinaryData!AK114=0,"",NormalizeData!AK114)</f>
        <v>1.762337</v>
      </c>
      <c r="H128">
        <f>IF(BinaryData!AL114=0,"",NormalizeData!AL114)</f>
        <v>1.9209069999999999</v>
      </c>
      <c r="I128">
        <f>IF(BinaryData!AM114=0,"",NormalizeData!AM114)</f>
        <v>1.9252800000000001</v>
      </c>
      <c r="J128">
        <f>IF(BinaryData!AN114=0,"",NormalizeData!AN114)</f>
        <v>1.9060459999999999</v>
      </c>
      <c r="K128">
        <f>IF(BinaryData!AO114=0,"",NormalizeData!AO114)</f>
        <v>1.918417</v>
      </c>
      <c r="L128">
        <f>IF(BinaryData!AP114=0,"",NormalizeData!AP114)</f>
        <v>1.8660159999999999</v>
      </c>
      <c r="N128">
        <f>CONTROLS!AA127</f>
        <v>3.9602240158649292E-2</v>
      </c>
      <c r="O128">
        <f>CONTROLS!AC127</f>
        <v>0.143225650884656</v>
      </c>
    </row>
    <row r="129" spans="1:15">
      <c r="A129">
        <f>NormalizeData!A115</f>
        <v>91.131944000000004</v>
      </c>
      <c r="B129">
        <f>CONTROLS!B128</f>
        <v>65.563944000000006</v>
      </c>
      <c r="C129">
        <f>CONTROLS!V128</f>
        <v>1.8645182500000002</v>
      </c>
      <c r="D129">
        <f>CONTROLS!X128</f>
        <v>2.58398525</v>
      </c>
      <c r="E129">
        <f>IF(BinaryData!AI115=0,"",NormalizeData!AI115)</f>
        <v>0.23321500000000001</v>
      </c>
      <c r="F129">
        <f>IF(BinaryData!AJ115=0,"",NormalizeData!AJ115)</f>
        <v>1.467139</v>
      </c>
      <c r="G129">
        <f>IF(BinaryData!AK115=0,"",NormalizeData!AK115)</f>
        <v>1.775522</v>
      </c>
      <c r="H129">
        <f>IF(BinaryData!AL115=0,"",NormalizeData!AL115)</f>
        <v>1.917049</v>
      </c>
      <c r="I129">
        <f>IF(BinaryData!AM115=0,"",NormalizeData!AM115)</f>
        <v>1.911764</v>
      </c>
      <c r="J129">
        <f>IF(BinaryData!AN115=0,"",NormalizeData!AN115)</f>
        <v>1.909213</v>
      </c>
      <c r="K129">
        <f>IF(BinaryData!AO115=0,"",NormalizeData!AO115)</f>
        <v>1.9203030000000001</v>
      </c>
      <c r="L129">
        <f>IF(BinaryData!AP115=0,"",NormalizeData!AP115)</f>
        <v>1.874412</v>
      </c>
      <c r="N129">
        <f>CONTROLS!AA128</f>
        <v>4.2414647645791725E-2</v>
      </c>
      <c r="O129">
        <f>CONTROLS!AC128</f>
        <v>0.14648276393572718</v>
      </c>
    </row>
    <row r="130" spans="1:15">
      <c r="A130">
        <f>NormalizeData!A116</f>
        <v>92.128889000000001</v>
      </c>
      <c r="B130">
        <f>CONTROLS!B129</f>
        <v>66.560889000000003</v>
      </c>
      <c r="C130">
        <f>CONTROLS!V129</f>
        <v>1.86944</v>
      </c>
      <c r="D130">
        <f>CONTROLS!X129</f>
        <v>2.6135419999999998</v>
      </c>
      <c r="E130">
        <f>IF(BinaryData!AI116=0,"",NormalizeData!AI116)</f>
        <v>0.231159</v>
      </c>
      <c r="F130">
        <f>IF(BinaryData!AJ116=0,"",NormalizeData!AJ116)</f>
        <v>1.4694370000000001</v>
      </c>
      <c r="G130">
        <f>IF(BinaryData!AK116=0,"",NormalizeData!AK116)</f>
        <v>1.7911919999999999</v>
      </c>
      <c r="H130">
        <f>IF(BinaryData!AL116=0,"",NormalizeData!AL116)</f>
        <v>1.9272800000000001</v>
      </c>
      <c r="I130">
        <f>IF(BinaryData!AM116=0,"",NormalizeData!AM116)</f>
        <v>1.9393560000000001</v>
      </c>
      <c r="J130">
        <f>IF(BinaryData!AN116=0,"",NormalizeData!AN116)</f>
        <v>1.917187</v>
      </c>
      <c r="K130">
        <f>IF(BinaryData!AO116=0,"",NormalizeData!AO116)</f>
        <v>1.9479660000000001</v>
      </c>
      <c r="L130">
        <f>IF(BinaryData!AP116=0,"",NormalizeData!AP116)</f>
        <v>1.87758</v>
      </c>
      <c r="N130">
        <f>CONTROLS!AA129</f>
        <v>4.1795652748421869E-2</v>
      </c>
      <c r="O130">
        <f>CONTROLS!AC129</f>
        <v>0.15486094705466152</v>
      </c>
    </row>
    <row r="131" spans="1:15">
      <c r="A131">
        <f>NormalizeData!A117</f>
        <v>93.129444000000007</v>
      </c>
      <c r="B131">
        <f>CONTROLS!B130</f>
        <v>67.561444000000009</v>
      </c>
      <c r="C131">
        <f>CONTROLS!V130</f>
        <v>1.8804550000000002</v>
      </c>
      <c r="D131">
        <f>CONTROLS!X130</f>
        <v>2.6344897500000002</v>
      </c>
      <c r="E131">
        <f>IF(BinaryData!AI117=0,"",NormalizeData!AI117)</f>
        <v>0.232846</v>
      </c>
      <c r="F131">
        <f>IF(BinaryData!AJ117=0,"",NormalizeData!AJ117)</f>
        <v>1.4772350000000001</v>
      </c>
      <c r="G131">
        <f>IF(BinaryData!AK117=0,"",NormalizeData!AK117)</f>
        <v>1.79993</v>
      </c>
      <c r="H131">
        <f>IF(BinaryData!AL117=0,"",NormalizeData!AL117)</f>
        <v>1.9369989999999999</v>
      </c>
      <c r="I131">
        <f>IF(BinaryData!AM117=0,"",NormalizeData!AM117)</f>
        <v>1.936682</v>
      </c>
      <c r="J131">
        <f>IF(BinaryData!AN117=0,"",NormalizeData!AN117)</f>
        <v>1.9217949999999999</v>
      </c>
      <c r="K131">
        <f>IF(BinaryData!AO117=0,"",NormalizeData!AO117)</f>
        <v>1.9454229999999999</v>
      </c>
      <c r="L131">
        <f>IF(BinaryData!AP117=0,"",NormalizeData!AP117)</f>
        <v>1.8766510000000001</v>
      </c>
      <c r="N131">
        <f>CONTROLS!AA130</f>
        <v>4.4070658855978079E-2</v>
      </c>
      <c r="O131">
        <f>CONTROLS!AC130</f>
        <v>0.15111213880068228</v>
      </c>
    </row>
    <row r="132" spans="1:15">
      <c r="A132">
        <f>NormalizeData!A118</f>
        <v>94.129444000000007</v>
      </c>
      <c r="B132">
        <f>CONTROLS!B131</f>
        <v>68.561444000000009</v>
      </c>
      <c r="C132">
        <f>CONTROLS!V131</f>
        <v>1.8858955000000002</v>
      </c>
      <c r="D132">
        <f>CONTROLS!X131</f>
        <v>2.6548425</v>
      </c>
      <c r="E132">
        <f>IF(BinaryData!AI118=0,"",NormalizeData!AI118)</f>
        <v>0.22856899999999999</v>
      </c>
      <c r="F132">
        <f>IF(BinaryData!AJ118=0,"",NormalizeData!AJ118)</f>
        <v>1.4846239999999999</v>
      </c>
      <c r="G132">
        <f>IF(BinaryData!AK118=0,"",NormalizeData!AK118)</f>
        <v>1.8048090000000001</v>
      </c>
      <c r="H132">
        <f>IF(BinaryData!AL118=0,"",NormalizeData!AL118)</f>
        <v>1.951727</v>
      </c>
      <c r="I132">
        <f>IF(BinaryData!AM118=0,"",NormalizeData!AM118)</f>
        <v>1.943208</v>
      </c>
      <c r="J132">
        <f>IF(BinaryData!AN118=0,"",NormalizeData!AN118)</f>
        <v>1.926353</v>
      </c>
      <c r="K132">
        <f>IF(BinaryData!AO118=0,"",NormalizeData!AO118)</f>
        <v>1.956871</v>
      </c>
      <c r="L132">
        <f>IF(BinaryData!AP118=0,"",NormalizeData!AP118)</f>
        <v>1.8869290000000001</v>
      </c>
      <c r="N132">
        <f>CONTROLS!AA131</f>
        <v>4.2443147939331766E-2</v>
      </c>
      <c r="O132">
        <f>CONTROLS!AC131</f>
        <v>0.14996438659117264</v>
      </c>
    </row>
    <row r="133" spans="1:15">
      <c r="A133">
        <f>NormalizeData!A119</f>
        <v>95.13</v>
      </c>
      <c r="B133">
        <f>CONTROLS!B132</f>
        <v>69.561999999999998</v>
      </c>
      <c r="C133">
        <f>CONTROLS!V132</f>
        <v>1.89337825</v>
      </c>
      <c r="D133">
        <f>CONTROLS!X132</f>
        <v>2.6865094999999997</v>
      </c>
      <c r="E133">
        <f>IF(BinaryData!AI119=0,"",NormalizeData!AI119)</f>
        <v>0.22857</v>
      </c>
      <c r="F133">
        <f>IF(BinaryData!AJ119=0,"",NormalizeData!AJ119)</f>
        <v>1.4862789999999999</v>
      </c>
      <c r="G133">
        <f>IF(BinaryData!AK119=0,"",NormalizeData!AK119)</f>
        <v>1.80128</v>
      </c>
      <c r="H133">
        <f>IF(BinaryData!AL119=0,"",NormalizeData!AL119)</f>
        <v>1.9541090000000001</v>
      </c>
      <c r="I133">
        <f>IF(BinaryData!AM119=0,"",NormalizeData!AM119)</f>
        <v>1.9492959999999999</v>
      </c>
      <c r="J133">
        <f>IF(BinaryData!AN119=0,"",NormalizeData!AN119)</f>
        <v>1.934572</v>
      </c>
      <c r="K133">
        <f>IF(BinaryData!AO119=0,"",NormalizeData!AO119)</f>
        <v>1.960326</v>
      </c>
      <c r="L133">
        <f>IF(BinaryData!AP119=0,"",NormalizeData!AP119)</f>
        <v>1.896463</v>
      </c>
      <c r="N133">
        <f>CONTROLS!AA132</f>
        <v>4.8859700724796375E-2</v>
      </c>
      <c r="O133">
        <f>CONTROLS!AC132</f>
        <v>0.1538136811437785</v>
      </c>
    </row>
    <row r="134" spans="1:15">
      <c r="A134">
        <f>NormalizeData!A120</f>
        <v>96.130278000000004</v>
      </c>
      <c r="B134">
        <f>CONTROLS!B133</f>
        <v>70.562278000000006</v>
      </c>
      <c r="C134">
        <f>CONTROLS!V133</f>
        <v>1.89997225</v>
      </c>
      <c r="D134">
        <f>CONTROLS!X133</f>
        <v>2.7100707499999999</v>
      </c>
      <c r="E134">
        <f>IF(BinaryData!AI120=0,"",NormalizeData!AI120)</f>
        <v>0.22511500000000001</v>
      </c>
      <c r="F134">
        <f>IF(BinaryData!AJ120=0,"",NormalizeData!AJ120)</f>
        <v>1.4920770000000001</v>
      </c>
      <c r="G134">
        <f>IF(BinaryData!AK120=0,"",NormalizeData!AK120)</f>
        <v>1.802759</v>
      </c>
      <c r="H134">
        <f>IF(BinaryData!AL120=0,"",NormalizeData!AL120)</f>
        <v>1.957109</v>
      </c>
      <c r="I134">
        <f>IF(BinaryData!AM120=0,"",NormalizeData!AM120)</f>
        <v>1.9559679999999999</v>
      </c>
      <c r="J134">
        <f>IF(BinaryData!AN120=0,"",NormalizeData!AN120)</f>
        <v>1.925726</v>
      </c>
      <c r="K134">
        <f>IF(BinaryData!AO120=0,"",NormalizeData!AO120)</f>
        <v>1.9733050000000001</v>
      </c>
      <c r="L134">
        <f>IF(BinaryData!AP120=0,"",NormalizeData!AP120)</f>
        <v>1.8970260000000001</v>
      </c>
      <c r="N134">
        <f>CONTROLS!AA133</f>
        <v>4.2545309364448954E-2</v>
      </c>
      <c r="O134">
        <f>CONTROLS!AC133</f>
        <v>0.15483742012484142</v>
      </c>
    </row>
    <row r="135" spans="1:15">
      <c r="A135">
        <f>NormalizeData!A121</f>
        <v>97.130832999999996</v>
      </c>
      <c r="B135">
        <f>CONTROLS!B134</f>
        <v>71.562832999999998</v>
      </c>
      <c r="C135">
        <f>CONTROLS!V134</f>
        <v>1.9005215</v>
      </c>
      <c r="D135">
        <f>CONTROLS!X134</f>
        <v>2.7321712500000004</v>
      </c>
      <c r="E135">
        <f>IF(BinaryData!AI121=0,"",NormalizeData!AI121)</f>
        <v>0.222859</v>
      </c>
      <c r="F135">
        <f>IF(BinaryData!AJ121=0,"",NormalizeData!AJ121)</f>
        <v>1.489268</v>
      </c>
      <c r="G135">
        <f>IF(BinaryData!AK121=0,"",NormalizeData!AK121)</f>
        <v>1.803966</v>
      </c>
      <c r="H135">
        <f>IF(BinaryData!AL121=0,"",NormalizeData!AL121)</f>
        <v>1.965401</v>
      </c>
      <c r="I135">
        <f>IF(BinaryData!AM121=0,"",NormalizeData!AM121)</f>
        <v>1.9655689999999999</v>
      </c>
      <c r="J135">
        <f>IF(BinaryData!AN121=0,"",NormalizeData!AN121)</f>
        <v>1.933462</v>
      </c>
      <c r="K135">
        <f>IF(BinaryData!AO121=0,"",NormalizeData!AO121)</f>
        <v>1.98499</v>
      </c>
      <c r="L135">
        <f>IF(BinaryData!AP121=0,"",NormalizeData!AP121)</f>
        <v>1.9115009999999999</v>
      </c>
      <c r="N135">
        <f>CONTROLS!AA134</f>
        <v>4.5213212983964433E-2</v>
      </c>
      <c r="O135">
        <f>CONTROLS!AC134</f>
        <v>0.1557452642840759</v>
      </c>
    </row>
    <row r="136" spans="1:15">
      <c r="A136">
        <f>NormalizeData!A122</f>
        <v>98.130832999999996</v>
      </c>
      <c r="B136">
        <f>CONTROLS!B135</f>
        <v>72.562832999999998</v>
      </c>
      <c r="C136">
        <f>CONTROLS!V135</f>
        <v>1.9037842500000002</v>
      </c>
      <c r="D136">
        <f>CONTROLS!X135</f>
        <v>2.7605155000000003</v>
      </c>
      <c r="E136">
        <f>IF(BinaryData!AI122=0,"",NormalizeData!AI122)</f>
        <v>0.22120200000000001</v>
      </c>
      <c r="F136">
        <f>IF(BinaryData!AJ122=0,"",NormalizeData!AJ122)</f>
        <v>1.5012289999999999</v>
      </c>
      <c r="G136">
        <f>IF(BinaryData!AK122=0,"",NormalizeData!AK122)</f>
        <v>1.804468</v>
      </c>
      <c r="H136">
        <f>IF(BinaryData!AL122=0,"",NormalizeData!AL122)</f>
        <v>1.9739150000000001</v>
      </c>
      <c r="I136">
        <f>IF(BinaryData!AM122=0,"",NormalizeData!AM122)</f>
        <v>1.978613</v>
      </c>
      <c r="J136">
        <f>IF(BinaryData!AN122=0,"",NormalizeData!AN122)</f>
        <v>1.9407099999999999</v>
      </c>
      <c r="K136">
        <f>IF(BinaryData!AO122=0,"",NormalizeData!AO122)</f>
        <v>1.9942500000000001</v>
      </c>
      <c r="L136">
        <f>IF(BinaryData!AP122=0,"",NormalizeData!AP122)</f>
        <v>1.9100170000000001</v>
      </c>
      <c r="N136">
        <f>CONTROLS!AA135</f>
        <v>4.2596897566019983E-2</v>
      </c>
      <c r="O136">
        <f>CONTROLS!AC135</f>
        <v>0.15712063418172245</v>
      </c>
    </row>
    <row r="137" spans="1:15">
      <c r="A137">
        <f>NormalizeData!A123</f>
        <v>99.126110999999995</v>
      </c>
      <c r="B137">
        <f>CONTROLS!B136</f>
        <v>73.558110999999997</v>
      </c>
      <c r="C137">
        <f>CONTROLS!V136</f>
        <v>1.9128417500000001</v>
      </c>
      <c r="D137">
        <f>CONTROLS!X136</f>
        <v>2.78047925</v>
      </c>
      <c r="E137">
        <f>IF(BinaryData!AI123=0,"",NormalizeData!AI123)</f>
        <v>0.219387</v>
      </c>
      <c r="F137">
        <f>IF(BinaryData!AJ123=0,"",NormalizeData!AJ123)</f>
        <v>1.5016670000000001</v>
      </c>
      <c r="G137">
        <f>IF(BinaryData!AK123=0,"",NormalizeData!AK123)</f>
        <v>1.822228</v>
      </c>
      <c r="H137">
        <f>IF(BinaryData!AL123=0,"",NormalizeData!AL123)</f>
        <v>1.9819279999999999</v>
      </c>
      <c r="I137">
        <f>IF(BinaryData!AM123=0,"",NormalizeData!AM123)</f>
        <v>1.985795</v>
      </c>
      <c r="J137">
        <f>IF(BinaryData!AN123=0,"",NormalizeData!AN123)</f>
        <v>1.937559</v>
      </c>
      <c r="K137">
        <f>IF(BinaryData!AO123=0,"",NormalizeData!AO123)</f>
        <v>2.0021239999999998</v>
      </c>
      <c r="L137">
        <f>IF(BinaryData!AP123=0,"",NormalizeData!AP123)</f>
        <v>1.926968</v>
      </c>
      <c r="N137">
        <f>CONTROLS!AA136</f>
        <v>3.6830095604681833E-2</v>
      </c>
      <c r="O137">
        <f>CONTROLS!AC136</f>
        <v>0.15428438648455872</v>
      </c>
    </row>
    <row r="138" spans="1:15">
      <c r="A138">
        <f>NormalizeData!A124</f>
        <v>100.12</v>
      </c>
      <c r="B138">
        <f>CONTROLS!B137</f>
        <v>74.552000000000007</v>
      </c>
      <c r="C138">
        <f>CONTROLS!V137</f>
        <v>1.9152487499999999</v>
      </c>
      <c r="D138">
        <f>CONTROLS!X137</f>
        <v>2.8107625000000001</v>
      </c>
      <c r="E138">
        <f>IF(BinaryData!AI124=0,"",NormalizeData!AI124)</f>
        <v>0.21557899999999999</v>
      </c>
      <c r="F138">
        <f>IF(BinaryData!AJ124=0,"",NormalizeData!AJ124)</f>
        <v>1.5101519999999999</v>
      </c>
      <c r="G138">
        <f>IF(BinaryData!AK124=0,"",NormalizeData!AK124)</f>
        <v>1.831472</v>
      </c>
      <c r="H138">
        <f>IF(BinaryData!AL124=0,"",NormalizeData!AL124)</f>
        <v>1.9872339999999999</v>
      </c>
      <c r="I138">
        <f>IF(BinaryData!AM124=0,"",NormalizeData!AM124)</f>
        <v>1.989741</v>
      </c>
      <c r="J138">
        <f>IF(BinaryData!AN124=0,"",NormalizeData!AN124)</f>
        <v>1.9534260000000001</v>
      </c>
      <c r="K138">
        <f>IF(BinaryData!AO124=0,"",NormalizeData!AO124)</f>
        <v>2.0089399999999999</v>
      </c>
      <c r="L138">
        <f>IF(BinaryData!AP124=0,"",NormalizeData!AP124)</f>
        <v>1.942658</v>
      </c>
      <c r="N138">
        <f>CONTROLS!AA137</f>
        <v>3.7655980095021566E-2</v>
      </c>
      <c r="O138">
        <f>CONTROLS!AC137</f>
        <v>0.16095301067599402</v>
      </c>
    </row>
    <row r="139" spans="1:15">
      <c r="A139">
        <f>NormalizeData!A125</f>
        <v>101.11416699999999</v>
      </c>
      <c r="B139">
        <f>CONTROLS!B138</f>
        <v>75.546166999999997</v>
      </c>
      <c r="C139">
        <f>CONTROLS!V138</f>
        <v>1.91893625</v>
      </c>
      <c r="D139">
        <f>CONTROLS!X138</f>
        <v>2.83863975</v>
      </c>
      <c r="E139">
        <f>IF(BinaryData!AI125=0,"",NormalizeData!AI125)</f>
        <v>0.21445600000000001</v>
      </c>
      <c r="F139">
        <f>IF(BinaryData!AJ125=0,"",NormalizeData!AJ125)</f>
        <v>1.5194669999999999</v>
      </c>
      <c r="G139">
        <f>IF(BinaryData!AK125=0,"",NormalizeData!AK125)</f>
        <v>1.8316490000000001</v>
      </c>
      <c r="H139">
        <f>IF(BinaryData!AL125=0,"",NormalizeData!AL125)</f>
        <v>1.9839800000000001</v>
      </c>
      <c r="I139">
        <f>IF(BinaryData!AM125=0,"",NormalizeData!AM125)</f>
        <v>2.0022959999999999</v>
      </c>
      <c r="J139">
        <f>IF(BinaryData!AN125=0,"",NormalizeData!AN125)</f>
        <v>1.951238</v>
      </c>
      <c r="K139">
        <f>IF(BinaryData!AO125=0,"",NormalizeData!AO125)</f>
        <v>1.994764</v>
      </c>
      <c r="L139">
        <f>IF(BinaryData!AP125=0,"",NormalizeData!AP125)</f>
        <v>1.9290389999999999</v>
      </c>
      <c r="N139">
        <f>CONTROLS!AA138</f>
        <v>4.183753186135622E-2</v>
      </c>
      <c r="O139">
        <f>CONTROLS!AC138</f>
        <v>0.17562278260972677</v>
      </c>
    </row>
    <row r="140" spans="1:15">
      <c r="A140">
        <f>NormalizeData!A126</f>
        <v>102.106944</v>
      </c>
      <c r="B140">
        <f>CONTROLS!B139</f>
        <v>76.538944000000001</v>
      </c>
      <c r="C140">
        <f>CONTROLS!V139</f>
        <v>1.9346755</v>
      </c>
      <c r="D140">
        <f>CONTROLS!X139</f>
        <v>2.8651115000000003</v>
      </c>
      <c r="E140">
        <f>IF(BinaryData!AI126=0,"",NormalizeData!AI126)</f>
        <v>0.213675</v>
      </c>
      <c r="F140">
        <f>IF(BinaryData!AJ126=0,"",NormalizeData!AJ126)</f>
        <v>1.53376</v>
      </c>
      <c r="G140">
        <f>IF(BinaryData!AK126=0,"",NormalizeData!AK126)</f>
        <v>1.8451759999999999</v>
      </c>
      <c r="H140">
        <f>IF(BinaryData!AL126=0,"",NormalizeData!AL126)</f>
        <v>2.000956</v>
      </c>
      <c r="I140">
        <f>IF(BinaryData!AM126=0,"",NormalizeData!AM126)</f>
        <v>2.0035759999999998</v>
      </c>
      <c r="J140">
        <f>IF(BinaryData!AN126=0,"",NormalizeData!AN126)</f>
        <v>1.9598</v>
      </c>
      <c r="K140">
        <f>IF(BinaryData!AO126=0,"",NormalizeData!AO126)</f>
        <v>2.0101650000000002</v>
      </c>
      <c r="L140">
        <f>IF(BinaryData!AP126=0,"",NormalizeData!AP126)</f>
        <v>1.942914</v>
      </c>
      <c r="N140">
        <f>CONTROLS!AA139</f>
        <v>4.5039522055634648E-2</v>
      </c>
      <c r="O140">
        <f>CONTROLS!AC139</f>
        <v>0.17182274428899119</v>
      </c>
    </row>
    <row r="141" spans="1:15">
      <c r="A141">
        <f>NormalizeData!A127</f>
        <v>103.09944400000001</v>
      </c>
      <c r="B141">
        <f>CONTROLS!B140</f>
        <v>77.531444000000008</v>
      </c>
      <c r="C141">
        <f>CONTROLS!V140</f>
        <v>1.93642925</v>
      </c>
      <c r="D141">
        <f>CONTROLS!X140</f>
        <v>2.8893155000000004</v>
      </c>
      <c r="E141">
        <f>IF(BinaryData!AI127=0,"",NormalizeData!AI127)</f>
        <v>0.21135499999999999</v>
      </c>
      <c r="F141">
        <f>IF(BinaryData!AJ127=0,"",NormalizeData!AJ127)</f>
        <v>1.536394</v>
      </c>
      <c r="G141">
        <f>IF(BinaryData!AK127=0,"",NormalizeData!AK127)</f>
        <v>1.8424910000000001</v>
      </c>
      <c r="H141">
        <f>IF(BinaryData!AL127=0,"",NormalizeData!AL127)</f>
        <v>1.996416</v>
      </c>
      <c r="I141">
        <f>IF(BinaryData!AM127=0,"",NormalizeData!AM127)</f>
        <v>1.99986</v>
      </c>
      <c r="J141">
        <f>IF(BinaryData!AN127=0,"",NormalizeData!AN127)</f>
        <v>1.9641759999999999</v>
      </c>
      <c r="K141">
        <f>IF(BinaryData!AO127=0,"",NormalizeData!AO127)</f>
        <v>2.011514</v>
      </c>
      <c r="L141">
        <f>IF(BinaryData!AP127=0,"",NormalizeData!AP127)</f>
        <v>1.9539359999999999</v>
      </c>
      <c r="N141">
        <f>CONTROLS!AA140</f>
        <v>4.6083691738509833E-2</v>
      </c>
      <c r="O141">
        <f>CONTROLS!AC140</f>
        <v>0.17198805422567381</v>
      </c>
    </row>
    <row r="142" spans="1:15">
      <c r="A142">
        <f>NormalizeData!A128</f>
        <v>104.09527799999999</v>
      </c>
      <c r="B142">
        <f>CONTROLS!B141</f>
        <v>78.527277999999995</v>
      </c>
      <c r="C142">
        <f>CONTROLS!V141</f>
        <v>1.9406295</v>
      </c>
      <c r="D142">
        <f>CONTROLS!X141</f>
        <v>2.9121380000000001</v>
      </c>
      <c r="E142">
        <f>IF(BinaryData!AI128=0,"",NormalizeData!AI128)</f>
        <v>0.207927</v>
      </c>
      <c r="F142">
        <f>IF(BinaryData!AJ128=0,"",NormalizeData!AJ128)</f>
        <v>1.54332</v>
      </c>
      <c r="G142">
        <f>IF(BinaryData!AK128=0,"",NormalizeData!AK128)</f>
        <v>1.8428869999999999</v>
      </c>
      <c r="H142">
        <f>IF(BinaryData!AL128=0,"",NormalizeData!AL128)</f>
        <v>1.9952989999999999</v>
      </c>
      <c r="I142">
        <f>IF(BinaryData!AM128=0,"",NormalizeData!AM128)</f>
        <v>2.0117639999999999</v>
      </c>
      <c r="J142">
        <f>IF(BinaryData!AN128=0,"",NormalizeData!AN128)</f>
        <v>1.963775</v>
      </c>
      <c r="K142">
        <f>IF(BinaryData!AO128=0,"",NormalizeData!AO128)</f>
        <v>2.0190579999999998</v>
      </c>
      <c r="L142">
        <f>IF(BinaryData!AP128=0,"",NormalizeData!AP128)</f>
        <v>1.9659850000000001</v>
      </c>
      <c r="N142">
        <f>CONTROLS!AA141</f>
        <v>4.4855121881452999E-2</v>
      </c>
      <c r="O142">
        <f>CONTROLS!AC141</f>
        <v>0.17640723248778653</v>
      </c>
    </row>
    <row r="143" spans="1:15">
      <c r="A143">
        <f>NormalizeData!A129</f>
        <v>105.089167</v>
      </c>
      <c r="B143">
        <f>CONTROLS!B142</f>
        <v>79.521167000000005</v>
      </c>
      <c r="C143">
        <f>CONTROLS!V142</f>
        <v>1.94590325</v>
      </c>
      <c r="D143">
        <f>CONTROLS!X142</f>
        <v>2.9345670000000004</v>
      </c>
      <c r="E143">
        <f>IF(BinaryData!AI129=0,"",NormalizeData!AI129)</f>
        <v>0.20863399999999999</v>
      </c>
      <c r="F143">
        <f>IF(BinaryData!AJ129=0,"",NormalizeData!AJ129)</f>
        <v>1.54192</v>
      </c>
      <c r="G143">
        <f>IF(BinaryData!AK129=0,"",NormalizeData!AK129)</f>
        <v>1.8508089999999999</v>
      </c>
      <c r="H143">
        <f>IF(BinaryData!AL129=0,"",NormalizeData!AL129)</f>
        <v>2.0043319999999998</v>
      </c>
      <c r="I143">
        <f>IF(BinaryData!AM129=0,"",NormalizeData!AM129)</f>
        <v>2.010818</v>
      </c>
      <c r="J143">
        <f>IF(BinaryData!AN129=0,"",NormalizeData!AN129)</f>
        <v>1.9606049999999999</v>
      </c>
      <c r="K143">
        <f>IF(BinaryData!AO129=0,"",NormalizeData!AO129)</f>
        <v>2.0283989999999998</v>
      </c>
      <c r="L143">
        <f>IF(BinaryData!AP129=0,"",NormalizeData!AP129)</f>
        <v>1.9696340000000001</v>
      </c>
      <c r="N143">
        <f>CONTROLS!AA142</f>
        <v>4.1870469668371296E-2</v>
      </c>
      <c r="O143">
        <f>CONTROLS!AC142</f>
        <v>0.1755836733924884</v>
      </c>
    </row>
    <row r="144" spans="1:15">
      <c r="A144">
        <f>NormalizeData!A130</f>
        <v>106.083333</v>
      </c>
      <c r="B144">
        <f>CONTROLS!B143</f>
        <v>80.515332999999998</v>
      </c>
      <c r="C144">
        <f>CONTROLS!V143</f>
        <v>1.9571304999999999</v>
      </c>
      <c r="D144">
        <f>CONTROLS!X143</f>
        <v>2.9662040000000003</v>
      </c>
      <c r="E144">
        <f>IF(BinaryData!AI130=0,"",NormalizeData!AI130)</f>
        <v>0.20802799999999999</v>
      </c>
      <c r="F144">
        <f>IF(BinaryData!AJ130=0,"",NormalizeData!AJ130)</f>
        <v>1.5473269999999999</v>
      </c>
      <c r="G144">
        <f>IF(BinaryData!AK130=0,"",NormalizeData!AK130)</f>
        <v>1.851553</v>
      </c>
      <c r="H144">
        <f>IF(BinaryData!AL130=0,"",NormalizeData!AL130)</f>
        <v>2.0124010000000001</v>
      </c>
      <c r="I144">
        <f>IF(BinaryData!AM130=0,"",NormalizeData!AM130)</f>
        <v>2.0321400000000001</v>
      </c>
      <c r="J144">
        <f>IF(BinaryData!AN130=0,"",NormalizeData!AN130)</f>
        <v>1.9842299999999999</v>
      </c>
      <c r="K144">
        <f>IF(BinaryData!AO130=0,"",NormalizeData!AO130)</f>
        <v>2.0429430000000002</v>
      </c>
      <c r="L144">
        <f>IF(BinaryData!AP130=0,"",NormalizeData!AP130)</f>
        <v>1.976664</v>
      </c>
      <c r="N144">
        <f>CONTROLS!AA143</f>
        <v>3.990210437641941E-2</v>
      </c>
      <c r="O144">
        <f>CONTROLS!AC143</f>
        <v>0.16979982380634764</v>
      </c>
    </row>
    <row r="145" spans="1:15">
      <c r="A145">
        <f>NormalizeData!A131</f>
        <v>107.079444</v>
      </c>
      <c r="B145">
        <f>CONTROLS!B144</f>
        <v>81.511443999999997</v>
      </c>
      <c r="C145">
        <f>CONTROLS!V144</f>
        <v>1.9644524999999999</v>
      </c>
      <c r="D145">
        <f>CONTROLS!X144</f>
        <v>2.9848315000000003</v>
      </c>
      <c r="E145">
        <f>IF(BinaryData!AI131=0,"",NormalizeData!AI131)</f>
        <v>0.20489499999999999</v>
      </c>
      <c r="F145">
        <f>IF(BinaryData!AJ131=0,"",NormalizeData!AJ131)</f>
        <v>1.557018</v>
      </c>
      <c r="G145">
        <f>IF(BinaryData!AK131=0,"",NormalizeData!AK131)</f>
        <v>1.85778</v>
      </c>
      <c r="H145">
        <f>IF(BinaryData!AL131=0,"",NormalizeData!AL131)</f>
        <v>2.0279410000000002</v>
      </c>
      <c r="I145">
        <f>IF(BinaryData!AM131=0,"",NormalizeData!AM131)</f>
        <v>2.0346890000000002</v>
      </c>
      <c r="J145">
        <f>IF(BinaryData!AN131=0,"",NormalizeData!AN131)</f>
        <v>1.9882029999999999</v>
      </c>
      <c r="K145">
        <f>IF(BinaryData!AO131=0,"",NormalizeData!AO131)</f>
        <v>2.0351309999999998</v>
      </c>
      <c r="L145">
        <f>IF(BinaryData!AP131=0,"",NormalizeData!AP131)</f>
        <v>1.9891460000000001</v>
      </c>
      <c r="N145">
        <f>CONTROLS!AA144</f>
        <v>3.6647352287261674E-2</v>
      </c>
      <c r="O145">
        <f>CONTROLS!AC144</f>
        <v>0.1698272416005944</v>
      </c>
    </row>
    <row r="146" spans="1:15">
      <c r="A146">
        <f>NormalizeData!A132</f>
        <v>108.071944</v>
      </c>
      <c r="B146">
        <f>CONTROLS!B145</f>
        <v>82.503944000000004</v>
      </c>
      <c r="C146">
        <f>CONTROLS!V145</f>
        <v>1.9638317500000002</v>
      </c>
      <c r="D146">
        <f>CONTROLS!X145</f>
        <v>3.0064130000000002</v>
      </c>
      <c r="E146">
        <f>IF(BinaryData!AI132=0,"",NormalizeData!AI132)</f>
        <v>0.205487</v>
      </c>
      <c r="F146">
        <f>IF(BinaryData!AJ132=0,"",NormalizeData!AJ132)</f>
        <v>1.56026</v>
      </c>
      <c r="G146">
        <f>IF(BinaryData!AK132=0,"",NormalizeData!AK132)</f>
        <v>1.8605659999999999</v>
      </c>
      <c r="H146">
        <f>IF(BinaryData!AL132=0,"",NormalizeData!AL132)</f>
        <v>2.0288409999999999</v>
      </c>
      <c r="I146">
        <f>IF(BinaryData!AM132=0,"",NormalizeData!AM132)</f>
        <v>2.0335730000000001</v>
      </c>
      <c r="J146">
        <f>IF(BinaryData!AN132=0,"",NormalizeData!AN132)</f>
        <v>1.9969049999999999</v>
      </c>
      <c r="K146">
        <f>IF(BinaryData!AO132=0,"",NormalizeData!AO132)</f>
        <v>2.0457320000000001</v>
      </c>
      <c r="L146">
        <f>IF(BinaryData!AP132=0,"",NormalizeData!AP132)</f>
        <v>1.988885</v>
      </c>
      <c r="N146">
        <f>CONTROLS!AA145</f>
        <v>4.1639688810676777E-2</v>
      </c>
      <c r="O146">
        <f>CONTROLS!AC145</f>
        <v>0.17269402720225535</v>
      </c>
    </row>
    <row r="147" spans="1:15">
      <c r="A147">
        <f>NormalizeData!A133</f>
        <v>109.066389</v>
      </c>
      <c r="B147">
        <f>CONTROLS!B146</f>
        <v>83.498389000000003</v>
      </c>
      <c r="C147">
        <f>CONTROLS!V146</f>
        <v>1.97165225</v>
      </c>
      <c r="D147">
        <f>CONTROLS!X146</f>
        <v>3.0358419999999997</v>
      </c>
      <c r="E147">
        <f>IF(BinaryData!AI133=0,"",NormalizeData!AI133)</f>
        <v>0.20216400000000001</v>
      </c>
      <c r="F147">
        <f>IF(BinaryData!AJ133=0,"",NormalizeData!AJ133)</f>
        <v>1.572025</v>
      </c>
      <c r="G147">
        <f>IF(BinaryData!AK133=0,"",NormalizeData!AK133)</f>
        <v>1.8599950000000001</v>
      </c>
      <c r="H147">
        <f>IF(BinaryData!AL133=0,"",NormalizeData!AL133)</f>
        <v>2.0401030000000002</v>
      </c>
      <c r="I147">
        <f>IF(BinaryData!AM133=0,"",NormalizeData!AM133)</f>
        <v>2.0392890000000001</v>
      </c>
      <c r="J147">
        <f>IF(BinaryData!AN133=0,"",NormalizeData!AN133)</f>
        <v>2.0014050000000001</v>
      </c>
      <c r="K147">
        <f>IF(BinaryData!AO133=0,"",NormalizeData!AO133)</f>
        <v>2.0521129999999999</v>
      </c>
      <c r="L147">
        <f>IF(BinaryData!AP133=0,"",NormalizeData!AP133)</f>
        <v>2.0007519999999999</v>
      </c>
      <c r="N147">
        <f>CONTROLS!AA146</f>
        <v>4.4813226316754592E-2</v>
      </c>
      <c r="O147">
        <f>CONTROLS!AC146</f>
        <v>0.17222915141752271</v>
      </c>
    </row>
    <row r="148" spans="1:15">
      <c r="A148">
        <f>NormalizeData!A134</f>
        <v>110.059444</v>
      </c>
      <c r="B148">
        <f>CONTROLS!B147</f>
        <v>84.491444000000001</v>
      </c>
      <c r="C148">
        <f>CONTROLS!V147</f>
        <v>1.9762997500000001</v>
      </c>
      <c r="D148">
        <f>CONTROLS!X147</f>
        <v>3.05475925</v>
      </c>
      <c r="E148">
        <f>IF(BinaryData!AI134=0,"",NormalizeData!AI134)</f>
        <v>0.200325</v>
      </c>
      <c r="F148">
        <f>IF(BinaryData!AJ134=0,"",NormalizeData!AJ134)</f>
        <v>1.5834760000000001</v>
      </c>
      <c r="G148">
        <f>IF(BinaryData!AK134=0,"",NormalizeData!AK134)</f>
        <v>1.8724460000000001</v>
      </c>
      <c r="H148">
        <f>IF(BinaryData!AL134=0,"",NormalizeData!AL134)</f>
        <v>2.0438679999999998</v>
      </c>
      <c r="I148">
        <f>IF(BinaryData!AM134=0,"",NormalizeData!AM134)</f>
        <v>2.0314839999999998</v>
      </c>
      <c r="J148">
        <f>IF(BinaryData!AN134=0,"",NormalizeData!AN134)</f>
        <v>2.0108429999999999</v>
      </c>
      <c r="K148">
        <f>IF(BinaryData!AO134=0,"",NormalizeData!AO134)</f>
        <v>2.0461900000000002</v>
      </c>
      <c r="L148">
        <f>IF(BinaryData!AP134=0,"",NormalizeData!AP134)</f>
        <v>1.9908129999999999</v>
      </c>
      <c r="N148">
        <f>CONTROLS!AA147</f>
        <v>4.540578281360938E-2</v>
      </c>
      <c r="O148">
        <f>CONTROLS!AC147</f>
        <v>0.16739511860540224</v>
      </c>
    </row>
    <row r="149" spans="1:15">
      <c r="A149">
        <f>NormalizeData!A135</f>
        <v>111.05500000000001</v>
      </c>
      <c r="B149">
        <f>CONTROLS!B148</f>
        <v>85.487000000000009</v>
      </c>
      <c r="C149">
        <f>CONTROLS!V148</f>
        <v>1.9855492499999998</v>
      </c>
      <c r="D149">
        <f>CONTROLS!X148</f>
        <v>3.0928449999999996</v>
      </c>
      <c r="E149">
        <f>IF(BinaryData!AI135=0,"",NormalizeData!AI135)</f>
        <v>0.196965</v>
      </c>
      <c r="F149">
        <f>IF(BinaryData!AJ135=0,"",NormalizeData!AJ135)</f>
        <v>1.587888</v>
      </c>
      <c r="G149">
        <f>IF(BinaryData!AK135=0,"",NormalizeData!AK135)</f>
        <v>1.8664149999999999</v>
      </c>
      <c r="H149">
        <f>IF(BinaryData!AL135=0,"",NormalizeData!AL135)</f>
        <v>2.0512860000000002</v>
      </c>
      <c r="I149">
        <f>IF(BinaryData!AM135=0,"",NormalizeData!AM135)</f>
        <v>2.053855</v>
      </c>
      <c r="J149">
        <f>IF(BinaryData!AN135=0,"",NormalizeData!AN135)</f>
        <v>2.0065590000000002</v>
      </c>
      <c r="K149">
        <f>IF(BinaryData!AO135=0,"",NormalizeData!AO135)</f>
        <v>2.052152</v>
      </c>
      <c r="L149">
        <f>IF(BinaryData!AP135=0,"",NormalizeData!AP135)</f>
        <v>2.0044390000000001</v>
      </c>
      <c r="N149">
        <f>CONTROLS!AA148</f>
        <v>3.7027612141706759E-2</v>
      </c>
      <c r="O149">
        <f>CONTROLS!AC148</f>
        <v>0.17424797072562989</v>
      </c>
    </row>
    <row r="150" spans="1:15">
      <c r="A150">
        <f>NormalizeData!A136</f>
        <v>112.04861099999999</v>
      </c>
      <c r="B150">
        <f>CONTROLS!B149</f>
        <v>86.480610999999996</v>
      </c>
      <c r="C150">
        <f>CONTROLS!V149</f>
        <v>1.9979759999999998</v>
      </c>
      <c r="D150">
        <f>CONTROLS!X149</f>
        <v>3.1180884999999998</v>
      </c>
      <c r="E150">
        <f>IF(BinaryData!AI136=0,"",NormalizeData!AI136)</f>
        <v>0.19420999999999999</v>
      </c>
      <c r="F150">
        <f>IF(BinaryData!AJ136=0,"",NormalizeData!AJ136)</f>
        <v>1.589407</v>
      </c>
      <c r="G150">
        <f>IF(BinaryData!AK136=0,"",NormalizeData!AK136)</f>
        <v>1.8844449999999999</v>
      </c>
      <c r="H150">
        <f>IF(BinaryData!AL136=0,"",NormalizeData!AL136)</f>
        <v>2.0452309999999998</v>
      </c>
      <c r="I150">
        <f>IF(BinaryData!AM136=0,"",NormalizeData!AM136)</f>
        <v>2.0634670000000002</v>
      </c>
      <c r="J150">
        <f>IF(BinaryData!AN136=0,"",NormalizeData!AN136)</f>
        <v>2.0156869999999998</v>
      </c>
      <c r="K150">
        <f>IF(BinaryData!AO136=0,"",NormalizeData!AO136)</f>
        <v>2.0651299999999999</v>
      </c>
      <c r="L150">
        <f>IF(BinaryData!AP136=0,"",NormalizeData!AP136)</f>
        <v>2.012343</v>
      </c>
      <c r="N150">
        <f>CONTROLS!AA149</f>
        <v>4.6467868862975277E-2</v>
      </c>
      <c r="O150">
        <f>CONTROLS!AC149</f>
        <v>0.17701227180151474</v>
      </c>
    </row>
    <row r="151" spans="1:15">
      <c r="A151">
        <f>NormalizeData!A137</f>
        <v>113.041111</v>
      </c>
      <c r="B151">
        <f>CONTROLS!B150</f>
        <v>87.473111000000003</v>
      </c>
      <c r="C151">
        <f>CONTROLS!V150</f>
        <v>2.0017429999999998</v>
      </c>
      <c r="D151">
        <f>CONTROLS!X150</f>
        <v>3.1373479999999998</v>
      </c>
      <c r="E151">
        <f>IF(BinaryData!AI137=0,"",NormalizeData!AI137)</f>
        <v>0.19178400000000001</v>
      </c>
      <c r="F151">
        <f>IF(BinaryData!AJ137=0,"",NormalizeData!AJ137)</f>
        <v>1.6023620000000001</v>
      </c>
      <c r="G151">
        <f>IF(BinaryData!AK137=0,"",NormalizeData!AK137)</f>
        <v>1.8845719999999999</v>
      </c>
      <c r="H151">
        <f>IF(BinaryData!AL137=0,"",NormalizeData!AL137)</f>
        <v>2.058173</v>
      </c>
      <c r="I151">
        <f>IF(BinaryData!AM137=0,"",NormalizeData!AM137)</f>
        <v>2.0561590000000001</v>
      </c>
      <c r="J151">
        <f>IF(BinaryData!AN137=0,"",NormalizeData!AN137)</f>
        <v>2.0159340000000001</v>
      </c>
      <c r="K151">
        <f>IF(BinaryData!AO137=0,"",NormalizeData!AO137)</f>
        <v>2.0653109999999999</v>
      </c>
      <c r="L151">
        <f>IF(BinaryData!AP137=0,"",NormalizeData!AP137)</f>
        <v>2.0160119999999999</v>
      </c>
      <c r="N151">
        <f>CONTROLS!AA150</f>
        <v>4.4317862478538583E-2</v>
      </c>
      <c r="O151">
        <f>CONTROLS!AC150</f>
        <v>0.18323670605530989</v>
      </c>
    </row>
    <row r="152" spans="1:15">
      <c r="A152">
        <f>IF(NormalizeData!A138=" "," ",NormalizeData!A138)</f>
        <v>114.03666699999999</v>
      </c>
      <c r="B152">
        <f>IF(CONTROLS!B151=" "," ",CONTROLS!B151)</f>
        <v>88.468666999999996</v>
      </c>
      <c r="C152">
        <f>CONTROLS!V151</f>
        <v>2.0083165000000003</v>
      </c>
      <c r="D152">
        <f>CONTROLS!X151</f>
        <v>3.1665534999999996</v>
      </c>
      <c r="E152">
        <f>IF(BinaryData!AI138=0,"",IF(NormalizeData!AI138=" "," ",NormalizeData!AI138))</f>
        <v>0.18940799999999999</v>
      </c>
      <c r="F152">
        <f>IF(BinaryData!AJ138=0,"",IF(NormalizeData!AJ138=" "," ",NormalizeData!AJ138))</f>
        <v>1.6072219999999999</v>
      </c>
      <c r="G152">
        <f>IF(BinaryData!AK138=0,"",IF(NormalizeData!AK138=" "," ",NormalizeData!AK138))</f>
        <v>1.8948700000000001</v>
      </c>
      <c r="H152">
        <f>IF(BinaryData!AL138=0,"",IF(NormalizeData!AL138=" "," ",NormalizeData!AL138))</f>
        <v>2.061795</v>
      </c>
      <c r="I152">
        <f>IF(BinaryData!AM138=0,"",IF(NormalizeData!AM138=" "," ",NormalizeData!AM138))</f>
        <v>2.066821</v>
      </c>
      <c r="J152">
        <f>IF(BinaryData!AN138=0,"",IF(NormalizeData!AN138=" "," ",NormalizeData!AN138))</f>
        <v>2.0386600000000001</v>
      </c>
      <c r="K152">
        <f>IF(BinaryData!AO138=0,"",IF(NormalizeData!AO138=" "," ",NormalizeData!AO138))</f>
        <v>2.0766019999999998</v>
      </c>
      <c r="L152">
        <f>IF(BinaryData!AP138=0,"",IF(NormalizeData!AP138=" "," ",NormalizeData!AP138))</f>
        <v>2.0261870000000002</v>
      </c>
      <c r="N152">
        <f>IF(CONTROLS!AA151=" "," ",CONTROLS!AA151)</f>
        <v>5.0000206376240731E-2</v>
      </c>
      <c r="O152">
        <f>IF(CONTROLS!AC151=" "," ",CONTROLS!AC151)</f>
        <v>0.18359430529385515</v>
      </c>
    </row>
    <row r="153" spans="1:15">
      <c r="A153">
        <f>IF(NormalizeData!A139=" "," ",NormalizeData!A139)</f>
        <v>115.031389</v>
      </c>
      <c r="B153">
        <f>IF(CONTROLS!B152=" "," ",CONTROLS!B152)</f>
        <v>89.463389000000006</v>
      </c>
      <c r="C153">
        <f>CONTROLS!V152</f>
        <v>2.0096954999999999</v>
      </c>
      <c r="D153">
        <f>CONTROLS!X152</f>
        <v>3.1899344999999997</v>
      </c>
      <c r="E153">
        <f>IF(BinaryData!AI139=0,"",IF(NormalizeData!AI139=" "," ",NormalizeData!AI139))</f>
        <v>0.19086500000000001</v>
      </c>
      <c r="F153">
        <f>IF(BinaryData!AJ139=0,"",IF(NormalizeData!AJ139=" "," ",NormalizeData!AJ139))</f>
        <v>1.614015</v>
      </c>
      <c r="G153">
        <f>IF(BinaryData!AK139=0,"",IF(NormalizeData!AK139=" "," ",NormalizeData!AK139))</f>
        <v>1.8942760000000001</v>
      </c>
      <c r="H153">
        <f>IF(BinaryData!AL139=0,"",IF(NormalizeData!AL139=" "," ",NormalizeData!AL139))</f>
        <v>2.0670760000000001</v>
      </c>
      <c r="I153">
        <f>IF(BinaryData!AM139=0,"",IF(NormalizeData!AM139=" "," ",NormalizeData!AM139))</f>
        <v>2.0654569999999999</v>
      </c>
      <c r="J153">
        <f>IF(BinaryData!AN139=0,"",IF(NormalizeData!AN139=" "," ",NormalizeData!AN139))</f>
        <v>2.0433349999999999</v>
      </c>
      <c r="K153">
        <f>IF(BinaryData!AO139=0,"",IF(NormalizeData!AO139=" "," ",NormalizeData!AO139))</f>
        <v>2.081833</v>
      </c>
      <c r="L153">
        <f>IF(BinaryData!AP139=0,"",IF(NormalizeData!AP139=" "," ",NormalizeData!AP139))</f>
        <v>2.0344519999999999</v>
      </c>
      <c r="N153">
        <f>IF(CONTROLS!AA152=" "," ",CONTROLS!AA152)</f>
        <v>4.6332400042159098E-2</v>
      </c>
      <c r="O153">
        <f>IF(CONTROLS!AC152=" "," ",CONTROLS!AC152)</f>
        <v>0.18737176975289888</v>
      </c>
    </row>
    <row r="154" spans="1:15">
      <c r="A154">
        <f>IF(NormalizeData!A140=" "," ",NormalizeData!A140)</f>
        <v>116.025278</v>
      </c>
      <c r="B154">
        <f>IF(CONTROLS!B153=" "," ",CONTROLS!B153)</f>
        <v>90.457278000000002</v>
      </c>
      <c r="C154">
        <f>CONTROLS!V153</f>
        <v>2.01704325</v>
      </c>
      <c r="D154">
        <f>CONTROLS!X153</f>
        <v>3.2134985</v>
      </c>
      <c r="E154">
        <f>IF(BinaryData!AI140=0,"",IF(NormalizeData!AI140=" "," ",NormalizeData!AI140))</f>
        <v>0.18629599999999999</v>
      </c>
      <c r="F154">
        <f>IF(BinaryData!AJ140=0,"",IF(NormalizeData!AJ140=" "," ",NormalizeData!AJ140))</f>
        <v>1.6193070000000001</v>
      </c>
      <c r="G154">
        <f>IF(BinaryData!AK140=0,"",IF(NormalizeData!AK140=" "," ",NormalizeData!AK140))</f>
        <v>1.90222</v>
      </c>
      <c r="H154">
        <f>IF(BinaryData!AL140=0,"",IF(NormalizeData!AL140=" "," ",NormalizeData!AL140))</f>
        <v>2.0668700000000002</v>
      </c>
      <c r="I154">
        <f>IF(BinaryData!AM140=0,"",IF(NormalizeData!AM140=" "," ",NormalizeData!AM140))</f>
        <v>2.0620669999999999</v>
      </c>
      <c r="J154">
        <f>IF(BinaryData!AN140=0,"",IF(NormalizeData!AN140=" "," ",NormalizeData!AN140))</f>
        <v>2.0396169999999998</v>
      </c>
      <c r="K154">
        <f>IF(BinaryData!AO140=0,"",IF(NormalizeData!AO140=" "," ",NormalizeData!AO140))</f>
        <v>2.086271</v>
      </c>
      <c r="L154">
        <f>IF(BinaryData!AP140=0,"",IF(NormalizeData!AP140=" "," ",NormalizeData!AP140))</f>
        <v>2.0379079999999998</v>
      </c>
      <c r="N154">
        <f>IF(CONTROLS!AA153=" "," ",CONTROLS!AA153)</f>
        <v>4.5978767414064793E-2</v>
      </c>
      <c r="O154">
        <f>IF(CONTROLS!AC153=" "," ",CONTROLS!AC153)</f>
        <v>0.18128580867514146</v>
      </c>
    </row>
    <row r="155" spans="1:15">
      <c r="A155">
        <f>IF(NormalizeData!A141=" "," ",NormalizeData!A141)</f>
        <v>117.01777800000001</v>
      </c>
      <c r="B155">
        <f>IF(CONTROLS!B154=" "," ",CONTROLS!B154)</f>
        <v>91.449778000000009</v>
      </c>
      <c r="C155">
        <f>CONTROLS!V154</f>
        <v>2.0284985</v>
      </c>
      <c r="D155">
        <f>CONTROLS!X154</f>
        <v>3.2403727499999997</v>
      </c>
      <c r="E155">
        <f>IF(BinaryData!AI141=0,"",IF(NormalizeData!AI141=" "," ",NormalizeData!AI141))</f>
        <v>0.18782299999999999</v>
      </c>
      <c r="F155">
        <f>IF(BinaryData!AJ141=0,"",IF(NormalizeData!AJ141=" "," ",NormalizeData!AJ141))</f>
        <v>1.6342650000000001</v>
      </c>
      <c r="G155">
        <f>IF(BinaryData!AK141=0,"",IF(NormalizeData!AK141=" "," ",NormalizeData!AK141))</f>
        <v>1.899259</v>
      </c>
      <c r="H155">
        <f>IF(BinaryData!AL141=0,"",IF(NormalizeData!AL141=" "," ",NormalizeData!AL141))</f>
        <v>2.0762749999999999</v>
      </c>
      <c r="I155">
        <f>IF(BinaryData!AM141=0,"",IF(NormalizeData!AM141=" "," ",NormalizeData!AM141))</f>
        <v>2.0693800000000002</v>
      </c>
      <c r="J155">
        <f>IF(BinaryData!AN141=0,"",IF(NormalizeData!AN141=" "," ",NormalizeData!AN141))</f>
        <v>2.0565579999999999</v>
      </c>
      <c r="K155">
        <f>IF(BinaryData!AO141=0,"",IF(NormalizeData!AO141=" "," ",NormalizeData!AO141))</f>
        <v>2.094344</v>
      </c>
      <c r="L155">
        <f>IF(BinaryData!AP141=0,"",IF(NormalizeData!AP141=" "," ",NormalizeData!AP141))</f>
        <v>2.0486049999999998</v>
      </c>
      <c r="N155">
        <f>IF(CONTROLS!AA154=" "," ",CONTROLS!AA154)</f>
        <v>4.046910042242112E-2</v>
      </c>
      <c r="O155">
        <f>IF(CONTROLS!AC154=" "," ",CONTROLS!AC154)</f>
        <v>0.17838332699811579</v>
      </c>
    </row>
    <row r="156" spans="1:15">
      <c r="A156">
        <f>IF(NormalizeData!A142=" "," ",NormalizeData!A142)</f>
        <v>118.008056</v>
      </c>
      <c r="B156">
        <f>IF(CONTROLS!B155=" "," ",CONTROLS!B155)</f>
        <v>92.440055999999998</v>
      </c>
      <c r="C156">
        <f>CONTROLS!V155</f>
        <v>2.0296362500000003</v>
      </c>
      <c r="D156">
        <f>CONTROLS!X155</f>
        <v>3.26388875</v>
      </c>
      <c r="E156">
        <f>IF(BinaryData!AI142=0,"",IF(NormalizeData!AI142=" "," ",NormalizeData!AI142))</f>
        <v>0.18354599999999999</v>
      </c>
      <c r="F156">
        <f>IF(BinaryData!AJ142=0,"",IF(NormalizeData!AJ142=" "," ",NormalizeData!AJ142))</f>
        <v>1.6363220000000001</v>
      </c>
      <c r="G156">
        <f>IF(BinaryData!AK142=0,"",IF(NormalizeData!AK142=" "," ",NormalizeData!AK142))</f>
        <v>1.9025030000000001</v>
      </c>
      <c r="H156">
        <f>IF(BinaryData!AL142=0,"",IF(NormalizeData!AL142=" "," ",NormalizeData!AL142))</f>
        <v>2.0871770000000001</v>
      </c>
      <c r="I156">
        <f>IF(BinaryData!AM142=0,"",IF(NormalizeData!AM142=" "," ",NormalizeData!AM142))</f>
        <v>2.0690940000000002</v>
      </c>
      <c r="J156">
        <f>IF(BinaryData!AN142=0,"",IF(NormalizeData!AN142=" "," ",NormalizeData!AN142))</f>
        <v>2.0580820000000002</v>
      </c>
      <c r="K156">
        <f>IF(BinaryData!AO142=0,"",IF(NormalizeData!AO142=" "," ",NormalizeData!AO142))</f>
        <v>2.0950660000000001</v>
      </c>
      <c r="L156">
        <f>IF(BinaryData!AP142=0,"",IF(NormalizeData!AP142=" "," ",NormalizeData!AP142))</f>
        <v>2.0604680000000002</v>
      </c>
      <c r="N156">
        <f>IF(CONTROLS!AA155=" "," ",CONTROLS!AA155)</f>
        <v>4.6860081849231426E-2</v>
      </c>
      <c r="O156">
        <f>IF(CONTROLS!AC155=" "," ",CONTROLS!AC155)</f>
        <v>0.17361198608271064</v>
      </c>
    </row>
    <row r="157" spans="1:15">
      <c r="A157">
        <f>IF(NormalizeData!A143=" "," ",NormalizeData!A143)</f>
        <v>118.99805600000001</v>
      </c>
      <c r="B157">
        <f>IF(CONTROLS!B156=" "," ",CONTROLS!B156)</f>
        <v>93.430056000000008</v>
      </c>
      <c r="C157">
        <f>CONTROLS!V156</f>
        <v>2.037957</v>
      </c>
      <c r="D157">
        <f>CONTROLS!X156</f>
        <v>3.2893347500000001</v>
      </c>
      <c r="E157">
        <f>IF(BinaryData!AI143=0,"",IF(NormalizeData!AI143=" "," ",NormalizeData!AI143))</f>
        <v>0.18416099999999999</v>
      </c>
      <c r="F157">
        <f>IF(BinaryData!AJ143=0,"",IF(NormalizeData!AJ143=" "," ",NormalizeData!AJ143))</f>
        <v>1.6344289999999999</v>
      </c>
      <c r="G157">
        <f>IF(BinaryData!AK143=0,"",IF(NormalizeData!AK143=" "," ",NormalizeData!AK143))</f>
        <v>1.9127909999999999</v>
      </c>
      <c r="H157">
        <f>IF(BinaryData!AL143=0,"",IF(NormalizeData!AL143=" "," ",NormalizeData!AL143))</f>
        <v>2.087405</v>
      </c>
      <c r="I157">
        <f>IF(BinaryData!AM143=0,"",IF(NormalizeData!AM143=" "," ",NormalizeData!AM143))</f>
        <v>2.0752739999999998</v>
      </c>
      <c r="J157">
        <f>IF(BinaryData!AN143=0,"",IF(NormalizeData!AN143=" "," ",NormalizeData!AN143))</f>
        <v>2.0661999999999998</v>
      </c>
      <c r="K157">
        <f>IF(BinaryData!AO143=0,"",IF(NormalizeData!AO143=" "," ",NormalizeData!AO143))</f>
        <v>2.1045240000000001</v>
      </c>
      <c r="L157">
        <f>IF(BinaryData!AP143=0,"",IF(NormalizeData!AP143=" "," ",NormalizeData!AP143))</f>
        <v>2.0634830000000002</v>
      </c>
      <c r="N157">
        <f>IF(CONTROLS!AA156=" "," ",CONTROLS!AA156)</f>
        <v>3.7263497411452497E-2</v>
      </c>
      <c r="O157">
        <f>IF(CONTROLS!AC156=" "," ",CONTROLS!AC156)</f>
        <v>0.17224963679569841</v>
      </c>
    </row>
    <row r="158" spans="1:15">
      <c r="A158">
        <f>IF(NormalizeData!A144=" "," ",NormalizeData!A144)</f>
        <v>119.986667</v>
      </c>
      <c r="B158">
        <f>IF(CONTROLS!B157=" "," ",CONTROLS!B157)</f>
        <v>94.418666999999999</v>
      </c>
      <c r="C158">
        <f>CONTROLS!V157</f>
        <v>2.0419642499999999</v>
      </c>
      <c r="D158">
        <f>CONTROLS!X157</f>
        <v>3.3231465</v>
      </c>
      <c r="E158">
        <f>IF(BinaryData!AI144=0,"",IF(NormalizeData!AI144=" "," ",NormalizeData!AI144))</f>
        <v>0.18113000000000001</v>
      </c>
      <c r="F158">
        <f>IF(BinaryData!AJ144=0,"",IF(NormalizeData!AJ144=" "," ",NormalizeData!AJ144))</f>
        <v>1.64334</v>
      </c>
      <c r="G158">
        <f>IF(BinaryData!AK144=0,"",IF(NormalizeData!AK144=" "," ",NormalizeData!AK144))</f>
        <v>1.918582</v>
      </c>
      <c r="H158">
        <f>IF(BinaryData!AL144=0,"",IF(NormalizeData!AL144=" "," ",NormalizeData!AL144))</f>
        <v>2.089874</v>
      </c>
      <c r="I158">
        <f>IF(BinaryData!AM144=0,"",IF(NormalizeData!AM144=" "," ",NormalizeData!AM144))</f>
        <v>2.082335</v>
      </c>
      <c r="J158">
        <f>IF(BinaryData!AN144=0,"",IF(NormalizeData!AN144=" "," ",NormalizeData!AN144))</f>
        <v>2.07646</v>
      </c>
      <c r="K158">
        <f>IF(BinaryData!AO144=0,"",IF(NormalizeData!AO144=" "," ",NormalizeData!AO144))</f>
        <v>2.1161469999999998</v>
      </c>
      <c r="L158">
        <f>IF(BinaryData!AP144=0,"",IF(NormalizeData!AP144=" "," ",NormalizeData!AP144))</f>
        <v>2.0704769999999999</v>
      </c>
      <c r="N158">
        <f>IF(CONTROLS!AA157=" "," ",CONTROLS!AA157)</f>
        <v>3.9214482846477286E-2</v>
      </c>
      <c r="O158">
        <f>IF(CONTROLS!AC157=" "," ",CONTROLS!AC157)</f>
        <v>0.17742424739683502</v>
      </c>
    </row>
    <row r="159" spans="1:15">
      <c r="A159">
        <f>IF(NormalizeData!A145=" "," ",NormalizeData!A145)</f>
        <v>120.976944</v>
      </c>
      <c r="B159">
        <f>IF(CONTROLS!B158=" "," ",CONTROLS!B158)</f>
        <v>95.408944000000005</v>
      </c>
      <c r="C159">
        <f>CONTROLS!V158</f>
        <v>2.04561175</v>
      </c>
      <c r="D159">
        <f>CONTROLS!X158</f>
        <v>3.3553975</v>
      </c>
      <c r="E159">
        <f>IF(BinaryData!AI145=0,"",IF(NormalizeData!AI145=" "," ",NormalizeData!AI145))</f>
        <v>0.17985599999999999</v>
      </c>
      <c r="F159">
        <f>IF(BinaryData!AJ145=0,"",IF(NormalizeData!AJ145=" "," ",NormalizeData!AJ145))</f>
        <v>1.643435</v>
      </c>
      <c r="G159">
        <f>IF(BinaryData!AK145=0,"",IF(NormalizeData!AK145=" "," ",NormalizeData!AK145))</f>
        <v>1.915432</v>
      </c>
      <c r="H159">
        <f>IF(BinaryData!AL145=0,"",IF(NormalizeData!AL145=" "," ",NormalizeData!AL145))</f>
        <v>2.0920529999999999</v>
      </c>
      <c r="I159">
        <f>IF(BinaryData!AM145=0,"",IF(NormalizeData!AM145=" "," ",NormalizeData!AM145))</f>
        <v>2.0913569999999999</v>
      </c>
      <c r="J159">
        <f>IF(BinaryData!AN145=0,"",IF(NormalizeData!AN145=" "," ",NormalizeData!AN145))</f>
        <v>2.0765009999999999</v>
      </c>
      <c r="K159">
        <f>IF(BinaryData!AO145=0,"",IF(NormalizeData!AO145=" "," ",NormalizeData!AO145))</f>
        <v>2.1161910000000002</v>
      </c>
      <c r="L159">
        <f>IF(BinaryData!AP145=0,"",IF(NormalizeData!AP145=" "," ",NormalizeData!AP145))</f>
        <v>2.0668250000000001</v>
      </c>
      <c r="N159">
        <f>IF(CONTROLS!AA158=" "," ",CONTROLS!AA158)</f>
        <v>3.4414792617661692E-2</v>
      </c>
      <c r="O159">
        <f>IF(CONTROLS!AC158=" "," ",CONTROLS!AC158)</f>
        <v>0.17873496271015354</v>
      </c>
    </row>
    <row r="160" spans="1:15">
      <c r="A160">
        <f>IF(NormalizeData!A146=" "," ",NormalizeData!A146)</f>
        <v>121.964444</v>
      </c>
      <c r="B160">
        <f>IF(CONTROLS!B159=" "," ",CONTROLS!B159)</f>
        <v>96.396444000000002</v>
      </c>
      <c r="C160">
        <f>CONTROLS!V159</f>
        <v>2.0494327500000002</v>
      </c>
      <c r="D160">
        <f>CONTROLS!X159</f>
        <v>3.373767</v>
      </c>
      <c r="E160">
        <f>IF(BinaryData!AI146=0,"",IF(NormalizeData!AI146=" "," ",NormalizeData!AI146))</f>
        <v>0.18015100000000001</v>
      </c>
      <c r="F160">
        <f>IF(BinaryData!AJ146=0,"",IF(NormalizeData!AJ146=" "," ",NormalizeData!AJ146))</f>
        <v>1.651832</v>
      </c>
      <c r="G160">
        <f>IF(BinaryData!AK146=0,"",IF(NormalizeData!AK146=" "," ",NormalizeData!AK146))</f>
        <v>1.9221269999999999</v>
      </c>
      <c r="H160">
        <f>IF(BinaryData!AL146=0,"",IF(NormalizeData!AL146=" "," ",NormalizeData!AL146))</f>
        <v>2.093718</v>
      </c>
      <c r="I160">
        <f>IF(BinaryData!AM146=0,"",IF(NormalizeData!AM146=" "," ",NormalizeData!AM146))</f>
        <v>2.0856949999999999</v>
      </c>
      <c r="J160">
        <f>IF(BinaryData!AN146=0,"",IF(NormalizeData!AN146=" "," ",NormalizeData!AN146))</f>
        <v>2.0742319999999999</v>
      </c>
      <c r="K160">
        <f>IF(BinaryData!AO146=0,"",IF(NormalizeData!AO146=" "," ",NormalizeData!AO146))</f>
        <v>2.1225849999999999</v>
      </c>
      <c r="L160">
        <f>IF(BinaryData!AP146=0,"",IF(NormalizeData!AP146=" "," ",NormalizeData!AP146))</f>
        <v>2.064092</v>
      </c>
      <c r="N160">
        <f>IF(CONTROLS!AA159=" "," ",CONTROLS!AA159)</f>
        <v>3.4601523813988289E-2</v>
      </c>
      <c r="O160">
        <f>IF(CONTROLS!AC159=" "," ",CONTROLS!AC159)</f>
        <v>0.1848976691325952</v>
      </c>
    </row>
    <row r="161" spans="1:15">
      <c r="A161">
        <f>IF(NormalizeData!A147=" "," ",NormalizeData!A147)</f>
        <v>122.950278</v>
      </c>
      <c r="B161">
        <f>IF(CONTROLS!B160=" "," ",CONTROLS!B160)</f>
        <v>97.382277999999999</v>
      </c>
      <c r="C161">
        <f>CONTROLS!V160</f>
        <v>2.0548799999999998</v>
      </c>
      <c r="D161">
        <f>CONTROLS!X160</f>
        <v>3.4043267499999996</v>
      </c>
      <c r="E161">
        <f>IF(BinaryData!AI147=0,"",IF(NormalizeData!AI147=" "," ",NormalizeData!AI147))</f>
        <v>0.178255</v>
      </c>
      <c r="F161">
        <f>IF(BinaryData!AJ147=0,"",IF(NormalizeData!AJ147=" "," ",NormalizeData!AJ147))</f>
        <v>1.6655899999999999</v>
      </c>
      <c r="G161">
        <f>IF(BinaryData!AK147=0,"",IF(NormalizeData!AK147=" "," ",NormalizeData!AK147))</f>
        <v>1.93486</v>
      </c>
      <c r="H161">
        <f>IF(BinaryData!AL147=0,"",IF(NormalizeData!AL147=" "," ",NormalizeData!AL147))</f>
        <v>2.105162</v>
      </c>
      <c r="I161">
        <f>IF(BinaryData!AM147=0,"",IF(NormalizeData!AM147=" "," ",NormalizeData!AM147))</f>
        <v>2.0917180000000002</v>
      </c>
      <c r="J161">
        <f>IF(BinaryData!AN147=0,"",IF(NormalizeData!AN147=" "," ",NormalizeData!AN147))</f>
        <v>2.0876139999999999</v>
      </c>
      <c r="K161">
        <f>IF(BinaryData!AO147=0,"",IF(NormalizeData!AO147=" "," ",NormalizeData!AO147))</f>
        <v>2.1260829999999999</v>
      </c>
      <c r="L161">
        <f>IF(BinaryData!AP147=0,"",IF(NormalizeData!AP147=" "," ",NormalizeData!AP147))</f>
        <v>2.0609730000000002</v>
      </c>
      <c r="N161">
        <f>IF(CONTROLS!AA160=" "," ",CONTROLS!AA160)</f>
        <v>3.3430284503725018E-2</v>
      </c>
      <c r="O161">
        <f>IF(CONTROLS!AC160=" "," ",CONTROLS!AC160)</f>
        <v>0.19239519489213683</v>
      </c>
    </row>
    <row r="162" spans="1:15">
      <c r="A162">
        <f>IF(NormalizeData!A148=" "," ",NormalizeData!A148)</f>
        <v>123.938333</v>
      </c>
      <c r="B162">
        <f>IF(CONTROLS!B161=" "," ",CONTROLS!B161)</f>
        <v>98.370333000000002</v>
      </c>
      <c r="C162">
        <f>CONTROLS!V161</f>
        <v>2.06052875</v>
      </c>
      <c r="D162">
        <f>CONTROLS!X161</f>
        <v>3.4281397500000002</v>
      </c>
      <c r="E162">
        <f>IF(BinaryData!AI148=0,"",IF(NormalizeData!AI148=" "," ",NormalizeData!AI148))</f>
        <v>0.174397</v>
      </c>
      <c r="F162">
        <f>IF(BinaryData!AJ148=0,"",IF(NormalizeData!AJ148=" "," ",NormalizeData!AJ148))</f>
        <v>1.67913</v>
      </c>
      <c r="G162">
        <f>IF(BinaryData!AK148=0,"",IF(NormalizeData!AK148=" "," ",NormalizeData!AK148))</f>
        <v>1.9288400000000001</v>
      </c>
      <c r="H162">
        <f>IF(BinaryData!AL148=0,"",IF(NormalizeData!AL148=" "," ",NormalizeData!AL148))</f>
        <v>2.0971350000000002</v>
      </c>
      <c r="I162">
        <f>IF(BinaryData!AM148=0,"",IF(NormalizeData!AM148=" "," ",NormalizeData!AM148))</f>
        <v>2.0975820000000001</v>
      </c>
      <c r="J162">
        <f>IF(BinaryData!AN148=0,"",IF(NormalizeData!AN148=" "," ",NormalizeData!AN148))</f>
        <v>2.0842399999999999</v>
      </c>
      <c r="K162">
        <f>IF(BinaryData!AO148=0,"",IF(NormalizeData!AO148=" "," ",NormalizeData!AO148))</f>
        <v>2.134512</v>
      </c>
      <c r="L162">
        <f>IF(BinaryData!AP148=0,"",IF(NormalizeData!AP148=" "," ",NormalizeData!AP148))</f>
        <v>2.0712920000000001</v>
      </c>
      <c r="N162">
        <f>IF(CONTROLS!AA161=" "," ",CONTROLS!AA161)</f>
        <v>4.1573264737288403E-2</v>
      </c>
      <c r="O162">
        <f>IF(CONTROLS!AC161=" "," ",CONTROLS!AC161)</f>
        <v>0.19603737525001877</v>
      </c>
    </row>
    <row r="163" spans="1:15">
      <c r="A163">
        <f>IF(NormalizeData!A149=" "," ",NormalizeData!A149)</f>
        <v>124.929444</v>
      </c>
      <c r="B163">
        <f>IF(CONTROLS!B162=" "," ",CONTROLS!B162)</f>
        <v>99.361444000000006</v>
      </c>
      <c r="C163">
        <f>CONTROLS!V162</f>
        <v>2.0677642499999997</v>
      </c>
      <c r="D163">
        <f>CONTROLS!X162</f>
        <v>3.4628657500000002</v>
      </c>
      <c r="E163">
        <f>IF(BinaryData!AI149=0,"",IF(NormalizeData!AI149=" "," ",NormalizeData!AI149))</f>
        <v>0.172955</v>
      </c>
      <c r="F163">
        <f>IF(BinaryData!AJ149=0,"",IF(NormalizeData!AJ149=" "," ",NormalizeData!AJ149))</f>
        <v>1.6901440000000001</v>
      </c>
      <c r="G163">
        <f>IF(BinaryData!AK149=0,"",IF(NormalizeData!AK149=" "," ",NormalizeData!AK149))</f>
        <v>1.9353309999999999</v>
      </c>
      <c r="H163">
        <f>IF(BinaryData!AL149=0,"",IF(NormalizeData!AL149=" "," ",NormalizeData!AL149))</f>
        <v>2.0958320000000001</v>
      </c>
      <c r="I163">
        <f>IF(BinaryData!AM149=0,"",IF(NormalizeData!AM149=" "," ",NormalizeData!AM149))</f>
        <v>2.1088110000000002</v>
      </c>
      <c r="J163">
        <f>IF(BinaryData!AN149=0,"",IF(NormalizeData!AN149=" "," ",NormalizeData!AN149))</f>
        <v>2.086414</v>
      </c>
      <c r="K163">
        <f>IF(BinaryData!AO149=0,"",IF(NormalizeData!AO149=" "," ",NormalizeData!AO149))</f>
        <v>2.1384690000000002</v>
      </c>
      <c r="L163">
        <f>IF(BinaryData!AP149=0,"",IF(NormalizeData!AP149=" "," ",NormalizeData!AP149))</f>
        <v>2.0713729999999999</v>
      </c>
      <c r="N163">
        <f>IF(CONTROLS!AA162=" "," ",CONTROLS!AA162)</f>
        <v>3.7050529104409126E-2</v>
      </c>
      <c r="O163">
        <f>IF(CONTROLS!AC162=" "," ",CONTROLS!AC162)</f>
        <v>0.19779054466678458</v>
      </c>
    </row>
    <row r="164" spans="1:15">
      <c r="A164">
        <f>IF(NormalizeData!A150=" "," ",NormalizeData!A150)</f>
        <v>125.9175</v>
      </c>
      <c r="B164">
        <f>IF(CONTROLS!B163=" "," ",CONTROLS!B163)</f>
        <v>100.34950000000001</v>
      </c>
      <c r="C164">
        <f>CONTROLS!V163</f>
        <v>2.069963</v>
      </c>
      <c r="D164">
        <f>CONTROLS!X163</f>
        <v>3.4841959999999998</v>
      </c>
      <c r="E164">
        <f>IF(BinaryData!AI150=0,"",IF(NormalizeData!AI150=" "," ",NormalizeData!AI150))</f>
        <v>0.17425399999999999</v>
      </c>
      <c r="F164">
        <f>IF(BinaryData!AJ150=0,"",IF(NormalizeData!AJ150=" "," ",NormalizeData!AJ150))</f>
        <v>1.693055</v>
      </c>
      <c r="G164">
        <f>IF(BinaryData!AK150=0,"",IF(NormalizeData!AK150=" "," ",NormalizeData!AK150))</f>
        <v>1.9445650000000001</v>
      </c>
      <c r="H164">
        <f>IF(BinaryData!AL150=0,"",IF(NormalizeData!AL150=" "," ",NormalizeData!AL150))</f>
        <v>2.1100639999999999</v>
      </c>
      <c r="I164">
        <f>IF(BinaryData!AM150=0,"",IF(NormalizeData!AM150=" "," ",NormalizeData!AM150))</f>
        <v>2.1072250000000001</v>
      </c>
      <c r="J164">
        <f>IF(BinaryData!AN150=0,"",IF(NormalizeData!AN150=" "," ",NormalizeData!AN150))</f>
        <v>2.077251</v>
      </c>
      <c r="K164">
        <f>IF(BinaryData!AO150=0,"",IF(NormalizeData!AO150=" "," ",NormalizeData!AO150))</f>
        <v>2.1463930000000002</v>
      </c>
      <c r="L164">
        <f>IF(BinaryData!AP150=0,"",IF(NormalizeData!AP150=" "," ",NormalizeData!AP150))</f>
        <v>2.0776889999999999</v>
      </c>
      <c r="N164">
        <f>IF(CONTROLS!AA163=" "," ",CONTROLS!AA163)</f>
        <v>4.0820346062554073E-2</v>
      </c>
      <c r="O164">
        <f>IF(CONTROLS!AC163=" "," ",CONTROLS!AC163)</f>
        <v>0.19021404909206893</v>
      </c>
    </row>
    <row r="165" spans="1:15">
      <c r="A165">
        <f>IF(NormalizeData!A151=" "," ",NormalizeData!A151)</f>
        <v>126.905</v>
      </c>
      <c r="B165">
        <f>IF(CONTROLS!B164=" "," ",CONTROLS!B164)</f>
        <v>101.337</v>
      </c>
      <c r="C165">
        <f>CONTROLS!V164</f>
        <v>2.0726015000000002</v>
      </c>
      <c r="D165">
        <f>CONTROLS!X164</f>
        <v>3.5152532500000002</v>
      </c>
      <c r="E165">
        <f>IF(BinaryData!AI151=0,"",IF(NormalizeData!AI151=" "," ",NormalizeData!AI151))</f>
        <v>0.17388600000000001</v>
      </c>
      <c r="F165">
        <f>IF(BinaryData!AJ151=0,"",IF(NormalizeData!AJ151=" "," ",NormalizeData!AJ151))</f>
        <v>1.706018</v>
      </c>
      <c r="G165">
        <f>IF(BinaryData!AK151=0,"",IF(NormalizeData!AK151=" "," ",NormalizeData!AK151))</f>
        <v>1.941012</v>
      </c>
      <c r="H165">
        <f>IF(BinaryData!AL151=0,"",IF(NormalizeData!AL151=" "," ",NormalizeData!AL151))</f>
        <v>2.124301</v>
      </c>
      <c r="I165">
        <f>IF(BinaryData!AM151=0,"",IF(NormalizeData!AM151=" "," ",NormalizeData!AM151))</f>
        <v>2.1139100000000002</v>
      </c>
      <c r="J165">
        <f>IF(BinaryData!AN151=0,"",IF(NormalizeData!AN151=" "," ",NormalizeData!AN151))</f>
        <v>2.0869230000000001</v>
      </c>
      <c r="K165">
        <f>IF(BinaryData!AO151=0,"",IF(NormalizeData!AO151=" "," ",NormalizeData!AO151))</f>
        <v>2.1540840000000001</v>
      </c>
      <c r="L165">
        <f>IF(BinaryData!AP151=0,"",IF(NormalizeData!AP151=" "," ",NormalizeData!AP151))</f>
        <v>2.0686719999999998</v>
      </c>
      <c r="N165">
        <f>IF(CONTROLS!AA164=" "," ",CONTROLS!AA164)</f>
        <v>4.1026373830338234E-2</v>
      </c>
      <c r="O165">
        <f>IF(CONTROLS!AC164=" "," ",CONTROLS!AC164)</f>
        <v>0.19969072341561095</v>
      </c>
    </row>
    <row r="166" spans="1:15">
      <c r="A166">
        <f>IF(NormalizeData!A152=" "," ",NormalizeData!A152)</f>
        <v>127.894167</v>
      </c>
      <c r="B166">
        <f>IF(CONTROLS!B165=" "," ",CONTROLS!B165)</f>
        <v>102.326167</v>
      </c>
      <c r="C166">
        <f>CONTROLS!V165</f>
        <v>2.0800402499999997</v>
      </c>
      <c r="D166">
        <f>CONTROLS!X165</f>
        <v>3.5402515000000001</v>
      </c>
      <c r="E166">
        <f>IF(BinaryData!AI152=0,"",IF(NormalizeData!AI152=" "," ",NormalizeData!AI152))</f>
        <v>0.17138200000000001</v>
      </c>
      <c r="F166">
        <f>IF(BinaryData!AJ152=0,"",IF(NormalizeData!AJ152=" "," ",NormalizeData!AJ152))</f>
        <v>1.6972529999999999</v>
      </c>
      <c r="G166">
        <f>IF(BinaryData!AK152=0,"",IF(NormalizeData!AK152=" "," ",NormalizeData!AK152))</f>
        <v>1.9490430000000001</v>
      </c>
      <c r="H166">
        <f>IF(BinaryData!AL152=0,"",IF(NormalizeData!AL152=" "," ",NormalizeData!AL152))</f>
        <v>2.1332870000000002</v>
      </c>
      <c r="I166">
        <f>IF(BinaryData!AM152=0,"",IF(NormalizeData!AM152=" "," ",NormalizeData!AM152))</f>
        <v>2.131615</v>
      </c>
      <c r="J166">
        <f>IF(BinaryData!AN152=0,"",IF(NormalizeData!AN152=" "," ",NormalizeData!AN152))</f>
        <v>2.0796329999999998</v>
      </c>
      <c r="K166">
        <f>IF(BinaryData!AO152=0,"",IF(NormalizeData!AO152=" "," ",NormalizeData!AO152))</f>
        <v>2.162839</v>
      </c>
      <c r="L166">
        <f>IF(BinaryData!AP152=0,"",IF(NormalizeData!AP152=" "," ",NormalizeData!AP152))</f>
        <v>2.0830069999999998</v>
      </c>
      <c r="N166">
        <f>IF(CONTROLS!AA165=" "," ",CONTROLS!AA165)</f>
        <v>3.7847746840686119E-2</v>
      </c>
      <c r="O166">
        <f>IF(CONTROLS!AC165=" "," ",CONTROLS!AC165)</f>
        <v>0.2078400127173142</v>
      </c>
    </row>
    <row r="167" spans="1:15">
      <c r="A167">
        <f>IF(NormalizeData!A153=" "," ",NormalizeData!A153)</f>
        <v>128.88166699999999</v>
      </c>
      <c r="B167">
        <f>IF(CONTROLS!B166=" "," ",CONTROLS!B166)</f>
        <v>103.313667</v>
      </c>
      <c r="C167">
        <f>CONTROLS!V166</f>
        <v>2.0810757500000001</v>
      </c>
      <c r="D167">
        <f>CONTROLS!X166</f>
        <v>3.5694680000000001</v>
      </c>
      <c r="E167">
        <f>IF(BinaryData!AI153=0,"",IF(NormalizeData!AI153=" "," ",NormalizeData!AI153))</f>
        <v>0.171683</v>
      </c>
      <c r="F167">
        <f>IF(BinaryData!AJ153=0,"",IF(NormalizeData!AJ153=" "," ",NormalizeData!AJ153))</f>
        <v>1.7107540000000001</v>
      </c>
      <c r="G167">
        <f>IF(BinaryData!AK153=0,"",IF(NormalizeData!AK153=" "," ",NormalizeData!AK153))</f>
        <v>1.9589570000000001</v>
      </c>
      <c r="H167">
        <f>IF(BinaryData!AL153=0,"",IF(NormalizeData!AL153=" "," ",NormalizeData!AL153))</f>
        <v>2.133569</v>
      </c>
      <c r="I167">
        <f>IF(BinaryData!AM153=0,"",IF(NormalizeData!AM153=" "," ",NormalizeData!AM153))</f>
        <v>2.1380129999999999</v>
      </c>
      <c r="J167">
        <f>IF(BinaryData!AN153=0,"",IF(NormalizeData!AN153=" "," ",NormalizeData!AN153))</f>
        <v>2.0744400000000001</v>
      </c>
      <c r="K167">
        <f>IF(BinaryData!AO153=0,"",IF(NormalizeData!AO153=" "," ",NormalizeData!AO153))</f>
        <v>2.166731</v>
      </c>
      <c r="L167">
        <f>IF(BinaryData!AP153=0,"",IF(NormalizeData!AP153=" "," ",NormalizeData!AP153))</f>
        <v>2.0797500000000002</v>
      </c>
      <c r="N167">
        <f>IF(CONTROLS!AA166=" "," ",CONTROLS!AA166)</f>
        <v>3.8204399619023034E-2</v>
      </c>
      <c r="O167">
        <f>IF(CONTROLS!AC166=" "," ",CONTROLS!AC166)</f>
        <v>0.21297759444598863</v>
      </c>
    </row>
  </sheetData>
  <mergeCells count="2">
    <mergeCell ref="N16:O16"/>
    <mergeCell ref="B21:B22"/>
  </mergeCells>
  <phoneticPr fontId="15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7"/>
  <sheetViews>
    <sheetView topLeftCell="A146" zoomScale="95" zoomScaleNormal="95" workbookViewId="0">
      <selection activeCell="A168" sqref="A168:XFD170"/>
    </sheetView>
  </sheetViews>
  <sheetFormatPr defaultRowHeight="15"/>
  <cols>
    <col min="2" max="2" width="13.28515625" customWidth="1"/>
    <col min="4" max="12" width="11.28515625" customWidth="1"/>
  </cols>
  <sheetData>
    <row r="1" spans="1:15">
      <c r="A1" t="str">
        <f>NormalizeData!A1</f>
        <v>Experiment ID:C9_P2_S1</v>
      </c>
    </row>
    <row r="2" spans="1:15">
      <c r="A2" t="str">
        <f>NormalizeData!A2</f>
        <v>Normalize Time</v>
      </c>
      <c r="C2">
        <f>NormalizeData!B2</f>
        <v>25.568000000000001</v>
      </c>
    </row>
    <row r="13" spans="1:15">
      <c r="A13" t="str">
        <f>F17&amp;" "&amp;F20&amp;" "&amp;F19</f>
        <v xml:space="preserve">TP0002005C01  </v>
      </c>
    </row>
    <row r="16" spans="1:15">
      <c r="D16" t="str">
        <f>D18&amp;" "&amp;D17</f>
        <v>100.00pM R1881</v>
      </c>
      <c r="E16" t="str">
        <f>E17&amp;" "&amp;E18</f>
        <v>TP0002005C01 100.00uM</v>
      </c>
      <c r="F16" t="str">
        <f t="shared" ref="F16:L16" si="0">F17&amp;" "&amp;F18</f>
        <v>TP0002005C01 25.00uM</v>
      </c>
      <c r="G16" t="str">
        <f t="shared" si="0"/>
        <v>TP0002005C01 6.25uM</v>
      </c>
      <c r="H16" t="str">
        <f t="shared" si="0"/>
        <v>TP0002005C01 1.56uM</v>
      </c>
      <c r="I16" t="str">
        <f t="shared" si="0"/>
        <v>TP0002005C01 0.39uM</v>
      </c>
      <c r="J16" t="str">
        <f t="shared" si="0"/>
        <v>TP0002005C01 97.66nM</v>
      </c>
      <c r="K16" t="str">
        <f t="shared" si="0"/>
        <v>TP0002005C01 24.41nM</v>
      </c>
      <c r="L16" t="str">
        <f t="shared" si="0"/>
        <v>TP0002005C01 6.10nM</v>
      </c>
      <c r="N16" s="72" t="s">
        <v>27</v>
      </c>
      <c r="O16" s="72"/>
    </row>
    <row r="17" spans="1:15">
      <c r="B17" t="str">
        <f>NormalizeData!A4</f>
        <v>Compound1</v>
      </c>
      <c r="C17" t="str">
        <f>CONTROLS!V19</f>
        <v>NegCntl</v>
      </c>
      <c r="D17" t="str">
        <f>CONTROLS!X19</f>
        <v>R1881</v>
      </c>
      <c r="E17" t="str">
        <f>NormalizeData!AQ4</f>
        <v>TP0002005C01</v>
      </c>
      <c r="F17" t="str">
        <f>NormalizeData!AR4</f>
        <v>TP0002005C01</v>
      </c>
      <c r="G17" t="str">
        <f>NormalizeData!AS4</f>
        <v>TP0002005C01</v>
      </c>
      <c r="H17" t="str">
        <f>NormalizeData!AT4</f>
        <v>TP0002005C01</v>
      </c>
      <c r="I17" t="str">
        <f>NormalizeData!AU4</f>
        <v>TP0002005C01</v>
      </c>
      <c r="J17" t="str">
        <f>NormalizeData!AV4</f>
        <v>TP0002005C01</v>
      </c>
      <c r="K17" t="str">
        <f>NormalizeData!AW4</f>
        <v>TP0002005C01</v>
      </c>
      <c r="L17" t="str">
        <f>NormalizeData!AX4</f>
        <v>TP0002005C01</v>
      </c>
      <c r="N17" t="str">
        <f>C17</f>
        <v>NegCntl</v>
      </c>
      <c r="O17" t="str">
        <f>D17</f>
        <v>R1881</v>
      </c>
    </row>
    <row r="18" spans="1:15">
      <c r="B18" t="str">
        <f>NormalizeData!A5</f>
        <v>Conc1</v>
      </c>
      <c r="D18" t="str">
        <f>CONTROLS!X20</f>
        <v>100.00pM</v>
      </c>
      <c r="E18" t="str">
        <f>NormalizeData!AQ5</f>
        <v>100.00uM</v>
      </c>
      <c r="F18" t="str">
        <f>NormalizeData!AR5</f>
        <v>25.00uM</v>
      </c>
      <c r="G18" t="str">
        <f>NormalizeData!AS5</f>
        <v>6.25uM</v>
      </c>
      <c r="H18" t="str">
        <f>NormalizeData!AT5</f>
        <v>1.56uM</v>
      </c>
      <c r="I18" t="str">
        <f>NormalizeData!AU5</f>
        <v>0.39uM</v>
      </c>
      <c r="J18" t="str">
        <f>NormalizeData!AV5</f>
        <v>97.66nM</v>
      </c>
      <c r="K18" t="str">
        <f>NormalizeData!AW5</f>
        <v>24.41nM</v>
      </c>
      <c r="L18" t="str">
        <f>NormalizeData!AX5</f>
        <v>6.10nM</v>
      </c>
      <c r="O18" t="str">
        <f>D18</f>
        <v>100.00pM</v>
      </c>
    </row>
    <row r="19" spans="1:15">
      <c r="B19" t="str">
        <f>NormalizeData!A6</f>
        <v>Compound2</v>
      </c>
      <c r="E19" t="str">
        <f>IF(NormalizeData!AQ6="","",NormalizeData!AQ6)</f>
        <v/>
      </c>
      <c r="F19" t="str">
        <f>IF(NormalizeData!AR6="","",NormalizeData!AR6)</f>
        <v/>
      </c>
      <c r="G19" t="str">
        <f>IF(NormalizeData!AS6="","",NormalizeData!AS6)</f>
        <v/>
      </c>
      <c r="H19" t="str">
        <f>IF(NormalizeData!AT6="","",NormalizeData!AT6)</f>
        <v/>
      </c>
      <c r="I19" t="str">
        <f>IF(NormalizeData!AU6="","",NormalizeData!AU6)</f>
        <v/>
      </c>
      <c r="J19" t="str">
        <f>IF(NormalizeData!AV6="","",NormalizeData!AV6)</f>
        <v/>
      </c>
      <c r="K19" t="str">
        <f>IF(NormalizeData!AW6="","",NormalizeData!AW6)</f>
        <v/>
      </c>
      <c r="L19" t="str">
        <f>IF(NormalizeData!AX6="","",NormalizeData!AX6)</f>
        <v/>
      </c>
    </row>
    <row r="20" spans="1:15">
      <c r="B20" t="str">
        <f>NormalizeData!A7</f>
        <v>Conc2</v>
      </c>
      <c r="E20" t="str">
        <f>IF(NormalizeData!AQ7="","",NormalizeData!AQ7)</f>
        <v/>
      </c>
      <c r="F20" t="str">
        <f>IF(NormalizeData!AR7="","",NormalizeData!AR7)</f>
        <v/>
      </c>
      <c r="G20" t="str">
        <f>IF(NormalizeData!AS7="","",NormalizeData!AS7)</f>
        <v/>
      </c>
      <c r="H20" t="str">
        <f>IF(NormalizeData!AT7="","",NormalizeData!AT7)</f>
        <v/>
      </c>
      <c r="I20" t="str">
        <f>IF(NormalizeData!AU7="","",NormalizeData!AU7)</f>
        <v/>
      </c>
      <c r="J20" t="str">
        <f>IF(NormalizeData!AV7="","",NormalizeData!AV7)</f>
        <v/>
      </c>
      <c r="K20" t="str">
        <f>IF(NormalizeData!AW7="","",NormalizeData!AW7)</f>
        <v/>
      </c>
      <c r="L20" t="str">
        <f>IF(NormalizeData!AX7="","",NormalizeData!AX7)</f>
        <v/>
      </c>
    </row>
    <row r="21" spans="1:15">
      <c r="A21" s="57">
        <f>CONTROLS!A20</f>
        <v>25.568000000000001</v>
      </c>
      <c r="B21" s="74" t="str">
        <f>CONTROLS!B20</f>
        <v>Exposure Time (hrs)</v>
      </c>
    </row>
    <row r="22" spans="1:15">
      <c r="A22" t="str">
        <f>CONTROLS!A21</f>
        <v>Time (h)</v>
      </c>
      <c r="B22" s="74"/>
      <c r="E22" t="str">
        <f>NormalizeData!AQ8</f>
        <v>E2</v>
      </c>
      <c r="F22" t="str">
        <f>NormalizeData!AR8</f>
        <v>E3</v>
      </c>
      <c r="G22" t="str">
        <f>NormalizeData!AS8</f>
        <v>E4</v>
      </c>
      <c r="H22" t="str">
        <f>NormalizeData!AT8</f>
        <v>E5</v>
      </c>
      <c r="I22" t="str">
        <f>NormalizeData!AU8</f>
        <v>E6</v>
      </c>
      <c r="J22" t="str">
        <f>NormalizeData!AV8</f>
        <v>E7</v>
      </c>
      <c r="K22" t="str">
        <f>NormalizeData!AW8</f>
        <v>E8</v>
      </c>
      <c r="L22" t="str">
        <f>NormalizeData!AX8</f>
        <v>E9</v>
      </c>
    </row>
    <row r="23" spans="1:15">
      <c r="A23">
        <f>NormalizeData!A9</f>
        <v>2.5000000000000001E-3</v>
      </c>
      <c r="B23">
        <f>CONTROLS!B22</f>
        <v>-25.5655</v>
      </c>
    </row>
    <row r="24" spans="1:15">
      <c r="A24">
        <f>NormalizeData!A10</f>
        <v>2.164444</v>
      </c>
      <c r="B24">
        <f>CONTROLS!B23</f>
        <v>-23.403556000000002</v>
      </c>
      <c r="C24">
        <f>CONTROLS!V23</f>
        <v>0.10777149999999999</v>
      </c>
      <c r="D24">
        <f>CONTROLS!X23</f>
        <v>9.0265499999999999E-2</v>
      </c>
      <c r="E24">
        <f>IF(BinaryData!AQ10=0,"",NormalizeData!AQ10)</f>
        <v>8.7544999999999998E-2</v>
      </c>
      <c r="F24">
        <f>IF(BinaryData!AR10=0,"",NormalizeData!AR10)</f>
        <v>9.6542000000000003E-2</v>
      </c>
      <c r="G24">
        <f>IF(BinaryData!AS10=0,"",NormalizeData!AS10)</f>
        <v>9.2644000000000004E-2</v>
      </c>
      <c r="H24">
        <f>IF(BinaryData!AT10=0,"",NormalizeData!AT10)</f>
        <v>9.9399000000000001E-2</v>
      </c>
      <c r="I24">
        <f>IF(BinaryData!AU10=0,"",NormalizeData!AU10)</f>
        <v>9.4670000000000004E-2</v>
      </c>
      <c r="J24">
        <f>IF(BinaryData!AV10=0,"",NormalizeData!AV10)</f>
        <v>0.11944399999999999</v>
      </c>
      <c r="K24">
        <f>IF(BinaryData!AW10=0,"",NormalizeData!AW10)</f>
        <v>0.12882299999999999</v>
      </c>
      <c r="L24">
        <f>IF(BinaryData!AX10=0,"",NormalizeData!AX10)</f>
        <v>9.9611000000000005E-2</v>
      </c>
      <c r="N24">
        <f>CONTROLS!AA23</f>
        <v>1.5977693502713997E-2</v>
      </c>
      <c r="O24">
        <f>CONTROLS!AC23</f>
        <v>8.0393654185721228E-3</v>
      </c>
    </row>
    <row r="25" spans="1:15">
      <c r="A25">
        <f>NormalizeData!A11</f>
        <v>3.1627779999999999</v>
      </c>
      <c r="B25">
        <f>CONTROLS!B24</f>
        <v>-22.405222000000002</v>
      </c>
      <c r="C25">
        <f>CONTROLS!V24</f>
        <v>0.14887824999999999</v>
      </c>
      <c r="D25">
        <f>CONTROLS!X24</f>
        <v>0.1369515</v>
      </c>
      <c r="E25">
        <f>IF(BinaryData!AQ11=0,"",NormalizeData!AQ11)</f>
        <v>0.159334</v>
      </c>
      <c r="F25">
        <f>IF(BinaryData!AR11=0,"",NormalizeData!AR11)</f>
        <v>0.16517200000000001</v>
      </c>
      <c r="G25">
        <f>IF(BinaryData!AS11=0,"",NormalizeData!AS11)</f>
        <v>0.14621799999999999</v>
      </c>
      <c r="H25">
        <f>IF(BinaryData!AT11=0,"",NormalizeData!AT11)</f>
        <v>0.15077599999999999</v>
      </c>
      <c r="I25">
        <f>IF(BinaryData!AU11=0,"",NormalizeData!AU11)</f>
        <v>0.14558699999999999</v>
      </c>
      <c r="J25">
        <f>IF(BinaryData!AV11=0,"",NormalizeData!AV11)</f>
        <v>0.16322200000000001</v>
      </c>
      <c r="K25">
        <f>IF(BinaryData!AW11=0,"",NormalizeData!AW11)</f>
        <v>0.17358499999999999</v>
      </c>
      <c r="L25">
        <f>IF(BinaryData!AX11=0,"",NormalizeData!AX11)</f>
        <v>0.15615899999999999</v>
      </c>
      <c r="N25">
        <f>CONTROLS!AA24</f>
        <v>2.0289936608657501E-2</v>
      </c>
      <c r="O25">
        <f>CONTROLS!AC24</f>
        <v>2.5372148700231696E-2</v>
      </c>
    </row>
    <row r="26" spans="1:15">
      <c r="A26">
        <f>NormalizeData!A12</f>
        <v>4.1608330000000002</v>
      </c>
      <c r="B26">
        <f>CONTROLS!B25</f>
        <v>-21.407167000000001</v>
      </c>
      <c r="C26">
        <f>CONTROLS!V25</f>
        <v>0.17260149999999999</v>
      </c>
      <c r="D26">
        <f>CONTROLS!X25</f>
        <v>0.16765025</v>
      </c>
      <c r="E26">
        <f>IF(BinaryData!AQ12=0,"",NormalizeData!AQ12)</f>
        <v>0.19109499999999999</v>
      </c>
      <c r="F26">
        <f>IF(BinaryData!AR12=0,"",NormalizeData!AR12)</f>
        <v>0.19170999999999999</v>
      </c>
      <c r="G26">
        <f>IF(BinaryData!AS12=0,"",NormalizeData!AS12)</f>
        <v>0.15923100000000001</v>
      </c>
      <c r="H26">
        <f>IF(BinaryData!AT12=0,"",NormalizeData!AT12)</f>
        <v>0.17085600000000001</v>
      </c>
      <c r="I26">
        <f>IF(BinaryData!AU12=0,"",NormalizeData!AU12)</f>
        <v>0.160165</v>
      </c>
      <c r="J26">
        <f>IF(BinaryData!AV12=0,"",NormalizeData!AV12)</f>
        <v>0.18118500000000001</v>
      </c>
      <c r="K26">
        <f>IF(BinaryData!AW12=0,"",NormalizeData!AW12)</f>
        <v>0.19023000000000001</v>
      </c>
      <c r="L26">
        <f>IF(BinaryData!AX12=0,"",NormalizeData!AX12)</f>
        <v>0.17426</v>
      </c>
      <c r="N26">
        <f>CONTROLS!AA25</f>
        <v>1.7828843194853287E-2</v>
      </c>
      <c r="O26">
        <f>CONTROLS!AC25</f>
        <v>3.3302379578392431E-2</v>
      </c>
    </row>
    <row r="27" spans="1:15">
      <c r="A27">
        <f>NormalizeData!A13</f>
        <v>5.1586109999999996</v>
      </c>
      <c r="B27">
        <f>CONTROLS!B26</f>
        <v>-20.409389000000001</v>
      </c>
      <c r="C27">
        <f>CONTROLS!V26</f>
        <v>0.19101799999999999</v>
      </c>
      <c r="D27">
        <f>CONTROLS!X26</f>
        <v>0.19004499999999999</v>
      </c>
      <c r="E27">
        <f>IF(BinaryData!AQ13=0,"",NormalizeData!AQ13)</f>
        <v>0.208368</v>
      </c>
      <c r="F27">
        <f>IF(BinaryData!AR13=0,"",NormalizeData!AR13)</f>
        <v>0.209173</v>
      </c>
      <c r="G27">
        <f>IF(BinaryData!AS13=0,"",NormalizeData!AS13)</f>
        <v>0.173566</v>
      </c>
      <c r="H27">
        <f>IF(BinaryData!AT13=0,"",NormalizeData!AT13)</f>
        <v>0.18448300000000001</v>
      </c>
      <c r="I27">
        <f>IF(BinaryData!AU13=0,"",NormalizeData!AU13)</f>
        <v>0.17258599999999999</v>
      </c>
      <c r="J27">
        <f>IF(BinaryData!AV13=0,"",NormalizeData!AV13)</f>
        <v>0.193742</v>
      </c>
      <c r="K27">
        <f>IF(BinaryData!AW13=0,"",NormalizeData!AW13)</f>
        <v>0.20294499999999999</v>
      </c>
      <c r="L27">
        <f>IF(BinaryData!AX13=0,"",NormalizeData!AX13)</f>
        <v>0.19334200000000001</v>
      </c>
      <c r="N27">
        <f>CONTROLS!AA26</f>
        <v>1.7431985123138833E-2</v>
      </c>
      <c r="O27">
        <f>CONTROLS!AC26</f>
        <v>3.6964558421998396E-2</v>
      </c>
    </row>
    <row r="28" spans="1:15">
      <c r="A28">
        <f>NormalizeData!A14</f>
        <v>6.1555559999999998</v>
      </c>
      <c r="B28">
        <f>CONTROLS!B27</f>
        <v>-19.412444000000001</v>
      </c>
      <c r="C28">
        <f>CONTROLS!V27</f>
        <v>0.208817</v>
      </c>
      <c r="D28">
        <f>CONTROLS!X27</f>
        <v>0.21202824999999997</v>
      </c>
      <c r="E28">
        <f>IF(BinaryData!AQ14=0,"",NormalizeData!AQ14)</f>
        <v>0.22793099999999999</v>
      </c>
      <c r="F28">
        <f>IF(BinaryData!AR14=0,"",NormalizeData!AR14)</f>
        <v>0.226685</v>
      </c>
      <c r="G28">
        <f>IF(BinaryData!AS14=0,"",NormalizeData!AS14)</f>
        <v>0.18765100000000001</v>
      </c>
      <c r="H28">
        <f>IF(BinaryData!AT14=0,"",NormalizeData!AT14)</f>
        <v>0.19719500000000001</v>
      </c>
      <c r="I28">
        <f>IF(BinaryData!AU14=0,"",NormalizeData!AU14)</f>
        <v>0.18726100000000001</v>
      </c>
      <c r="J28">
        <f>IF(BinaryData!AV14=0,"",NormalizeData!AV14)</f>
        <v>0.206065</v>
      </c>
      <c r="K28">
        <f>IF(BinaryData!AW14=0,"",NormalizeData!AW14)</f>
        <v>0.21524799999999999</v>
      </c>
      <c r="L28">
        <f>IF(BinaryData!AX14=0,"",NormalizeData!AX14)</f>
        <v>0.207841</v>
      </c>
      <c r="N28">
        <f>CONTROLS!AA27</f>
        <v>1.6137367381329593E-2</v>
      </c>
      <c r="O28">
        <f>CONTROLS!AC27</f>
        <v>3.8249454047302088E-2</v>
      </c>
    </row>
    <row r="29" spans="1:15">
      <c r="A29">
        <f>NormalizeData!A15</f>
        <v>7.1511110000000002</v>
      </c>
      <c r="B29">
        <f>CONTROLS!B28</f>
        <v>-18.416889000000001</v>
      </c>
      <c r="C29">
        <f>CONTROLS!V28</f>
        <v>0.23171624999999998</v>
      </c>
      <c r="D29">
        <f>CONTROLS!X28</f>
        <v>0.23512125</v>
      </c>
      <c r="E29">
        <f>IF(BinaryData!AQ15=0,"",NormalizeData!AQ15)</f>
        <v>0.25396099999999999</v>
      </c>
      <c r="F29">
        <f>IF(BinaryData!AR15=0,"",NormalizeData!AR15)</f>
        <v>0.24875900000000001</v>
      </c>
      <c r="G29">
        <f>IF(BinaryData!AS15=0,"",NormalizeData!AS15)</f>
        <v>0.20718300000000001</v>
      </c>
      <c r="H29">
        <f>IF(BinaryData!AT15=0,"",NormalizeData!AT15)</f>
        <v>0.21657399999999999</v>
      </c>
      <c r="I29">
        <f>IF(BinaryData!AU15=0,"",NormalizeData!AU15)</f>
        <v>0.20419799999999999</v>
      </c>
      <c r="J29">
        <f>IF(BinaryData!AV15=0,"",NormalizeData!AV15)</f>
        <v>0.22470899999999999</v>
      </c>
      <c r="K29">
        <f>IF(BinaryData!AW15=0,"",NormalizeData!AW15)</f>
        <v>0.23557</v>
      </c>
      <c r="L29">
        <f>IF(BinaryData!AX15=0,"",NormalizeData!AX15)</f>
        <v>0.226081</v>
      </c>
      <c r="N29">
        <f>CONTROLS!AA28</f>
        <v>1.5435865214385185E-2</v>
      </c>
      <c r="O29">
        <f>CONTROLS!AC28</f>
        <v>3.8552711356228439E-2</v>
      </c>
    </row>
    <row r="30" spans="1:15">
      <c r="A30">
        <f>NormalizeData!A16</f>
        <v>8.1491670000000003</v>
      </c>
      <c r="B30">
        <f>CONTROLS!B29</f>
        <v>-17.418832999999999</v>
      </c>
      <c r="C30">
        <f>CONTROLS!V29</f>
        <v>0.26129049999999998</v>
      </c>
      <c r="D30">
        <f>CONTROLS!X29</f>
        <v>0.26425525</v>
      </c>
      <c r="E30">
        <f>IF(BinaryData!AQ16=0,"",NormalizeData!AQ16)</f>
        <v>0.27751700000000001</v>
      </c>
      <c r="F30">
        <f>IF(BinaryData!AR16=0,"",NormalizeData!AR16)</f>
        <v>0.27332400000000001</v>
      </c>
      <c r="G30">
        <f>IF(BinaryData!AS16=0,"",NormalizeData!AS16)</f>
        <v>0.23785500000000001</v>
      </c>
      <c r="H30">
        <f>IF(BinaryData!AT16=0,"",NormalizeData!AT16)</f>
        <v>0.24307599999999999</v>
      </c>
      <c r="I30">
        <f>IF(BinaryData!AU16=0,"",NormalizeData!AU16)</f>
        <v>0.232652</v>
      </c>
      <c r="J30">
        <f>IF(BinaryData!AV16=0,"",NormalizeData!AV16)</f>
        <v>0.251608</v>
      </c>
      <c r="K30">
        <f>IF(BinaryData!AW16=0,"",NormalizeData!AW16)</f>
        <v>0.26424900000000001</v>
      </c>
      <c r="L30">
        <f>IF(BinaryData!AX16=0,"",NormalizeData!AX16)</f>
        <v>0.24962300000000001</v>
      </c>
      <c r="N30">
        <f>CONTROLS!AA29</f>
        <v>1.3304559130864375E-2</v>
      </c>
      <c r="O30">
        <f>CONTROLS!AC29</f>
        <v>3.9225754383015517E-2</v>
      </c>
    </row>
    <row r="31" spans="1:15">
      <c r="A31">
        <f>NormalizeData!A17</f>
        <v>9.1469439999999995</v>
      </c>
      <c r="B31">
        <f>CONTROLS!B30</f>
        <v>-16.421056</v>
      </c>
      <c r="C31">
        <f>CONTROLS!V30</f>
        <v>0.29621049999999999</v>
      </c>
      <c r="D31">
        <f>CONTROLS!X30</f>
        <v>0.30032300000000001</v>
      </c>
      <c r="E31">
        <f>IF(BinaryData!AQ17=0,"",NormalizeData!AQ17)</f>
        <v>0.316695</v>
      </c>
      <c r="F31">
        <f>IF(BinaryData!AR17=0,"",NormalizeData!AR17)</f>
        <v>0.30943599999999999</v>
      </c>
      <c r="G31">
        <f>IF(BinaryData!AS17=0,"",NormalizeData!AS17)</f>
        <v>0.26916400000000001</v>
      </c>
      <c r="H31">
        <f>IF(BinaryData!AT17=0,"",NormalizeData!AT17)</f>
        <v>0.27560699999999999</v>
      </c>
      <c r="I31">
        <f>IF(BinaryData!AU17=0,"",NormalizeData!AU17)</f>
        <v>0.26536199999999999</v>
      </c>
      <c r="J31">
        <f>IF(BinaryData!AV17=0,"",NormalizeData!AV17)</f>
        <v>0.28150999999999998</v>
      </c>
      <c r="K31">
        <f>IF(BinaryData!AW17=0,"",NormalizeData!AW17)</f>
        <v>0.29378700000000002</v>
      </c>
      <c r="L31">
        <f>IF(BinaryData!AX17=0,"",NormalizeData!AX17)</f>
        <v>0.28369899999999998</v>
      </c>
      <c r="N31">
        <f>CONTROLS!AA30</f>
        <v>1.0135272418637788E-2</v>
      </c>
      <c r="O31">
        <f>CONTROLS!AC30</f>
        <v>3.8508594910747165E-2</v>
      </c>
    </row>
    <row r="32" spans="1:15">
      <c r="A32">
        <f>NormalizeData!A18</f>
        <v>10.145833</v>
      </c>
      <c r="B32">
        <f>CONTROLS!B31</f>
        <v>-15.422167000000002</v>
      </c>
      <c r="C32">
        <f>CONTROLS!V31</f>
        <v>0.33618750000000003</v>
      </c>
      <c r="D32">
        <f>CONTROLS!X31</f>
        <v>0.33839525000000004</v>
      </c>
      <c r="E32">
        <f>IF(BinaryData!AQ18=0,"",NormalizeData!AQ18)</f>
        <v>0.358543</v>
      </c>
      <c r="F32">
        <f>IF(BinaryData!AR18=0,"",NormalizeData!AR18)</f>
        <v>0.35209299999999999</v>
      </c>
      <c r="G32">
        <f>IF(BinaryData!AS18=0,"",NormalizeData!AS18)</f>
        <v>0.313745</v>
      </c>
      <c r="H32">
        <f>IF(BinaryData!AT18=0,"",NormalizeData!AT18)</f>
        <v>0.31509199999999998</v>
      </c>
      <c r="I32">
        <f>IF(BinaryData!AU18=0,"",NormalizeData!AU18)</f>
        <v>0.30724499999999999</v>
      </c>
      <c r="J32">
        <f>IF(BinaryData!AV18=0,"",NormalizeData!AV18)</f>
        <v>0.32314999999999999</v>
      </c>
      <c r="K32">
        <f>IF(BinaryData!AW18=0,"",NormalizeData!AW18)</f>
        <v>0.32977499999999998</v>
      </c>
      <c r="L32">
        <f>IF(BinaryData!AX18=0,"",NormalizeData!AX18)</f>
        <v>0.326268</v>
      </c>
      <c r="N32">
        <f>CONTROLS!AA31</f>
        <v>9.9360508083778751E-3</v>
      </c>
      <c r="O32">
        <f>CONTROLS!AC31</f>
        <v>3.846226371718129E-2</v>
      </c>
    </row>
    <row r="33" spans="1:15">
      <c r="A33">
        <f>NormalizeData!A19</f>
        <v>11.1425</v>
      </c>
      <c r="B33">
        <f>CONTROLS!B32</f>
        <v>-14.425500000000001</v>
      </c>
      <c r="C33">
        <f>CONTROLS!V32</f>
        <v>0.37957250000000003</v>
      </c>
      <c r="D33">
        <f>CONTROLS!X32</f>
        <v>0.38246425000000001</v>
      </c>
      <c r="E33">
        <f>IF(BinaryData!AQ19=0,"",NormalizeData!AQ19)</f>
        <v>0.40227400000000002</v>
      </c>
      <c r="F33">
        <f>IF(BinaryData!AR19=0,"",NormalizeData!AR19)</f>
        <v>0.39639099999999999</v>
      </c>
      <c r="G33">
        <f>IF(BinaryData!AS19=0,"",NormalizeData!AS19)</f>
        <v>0.36318099999999998</v>
      </c>
      <c r="H33">
        <f>IF(BinaryData!AT19=0,"",NormalizeData!AT19)</f>
        <v>0.36221900000000001</v>
      </c>
      <c r="I33">
        <f>IF(BinaryData!AU19=0,"",NormalizeData!AU19)</f>
        <v>0.35480899999999999</v>
      </c>
      <c r="J33">
        <f>IF(BinaryData!AV19=0,"",NormalizeData!AV19)</f>
        <v>0.36577900000000002</v>
      </c>
      <c r="K33">
        <f>IF(BinaryData!AW19=0,"",NormalizeData!AW19)</f>
        <v>0.37700699999999998</v>
      </c>
      <c r="L33">
        <f>IF(BinaryData!AX19=0,"",NormalizeData!AX19)</f>
        <v>0.37455500000000003</v>
      </c>
      <c r="N33">
        <f>CONTROLS!AA32</f>
        <v>8.2192441866633919E-3</v>
      </c>
      <c r="O33">
        <f>CONTROLS!AC32</f>
        <v>3.6447772308469011E-2</v>
      </c>
    </row>
    <row r="34" spans="1:15">
      <c r="A34">
        <f>NormalizeData!A20</f>
        <v>12.14</v>
      </c>
      <c r="B34">
        <f>CONTROLS!B33</f>
        <v>-13.428000000000001</v>
      </c>
      <c r="C34">
        <f>CONTROLS!V33</f>
        <v>0.42399474999999998</v>
      </c>
      <c r="D34">
        <f>CONTROLS!X33</f>
        <v>0.42505025000000002</v>
      </c>
      <c r="E34">
        <f>IF(BinaryData!AQ20=0,"",NormalizeData!AQ20)</f>
        <v>0.44756099999999999</v>
      </c>
      <c r="F34">
        <f>IF(BinaryData!AR20=0,"",NormalizeData!AR20)</f>
        <v>0.44173299999999999</v>
      </c>
      <c r="G34">
        <f>IF(BinaryData!AS20=0,"",NormalizeData!AS20)</f>
        <v>0.40952</v>
      </c>
      <c r="H34">
        <f>IF(BinaryData!AT20=0,"",NormalizeData!AT20)</f>
        <v>0.40866200000000003</v>
      </c>
      <c r="I34">
        <f>IF(BinaryData!AU20=0,"",NormalizeData!AU20)</f>
        <v>0.401449</v>
      </c>
      <c r="J34">
        <f>IF(BinaryData!AV20=0,"",NormalizeData!AV20)</f>
        <v>0.41369600000000001</v>
      </c>
      <c r="K34">
        <f>IF(BinaryData!AW20=0,"",NormalizeData!AW20)</f>
        <v>0.42149599999999998</v>
      </c>
      <c r="L34">
        <f>IF(BinaryData!AX20=0,"",NormalizeData!AX20)</f>
        <v>0.41920600000000002</v>
      </c>
      <c r="N34">
        <f>CONTROLS!AA33</f>
        <v>9.0628381270254719E-3</v>
      </c>
      <c r="O34">
        <f>CONTROLS!AC33</f>
        <v>3.4301379519148592E-2</v>
      </c>
    </row>
    <row r="35" spans="1:15">
      <c r="A35">
        <f>NormalizeData!A21</f>
        <v>13.138889000000001</v>
      </c>
      <c r="B35">
        <f>CONTROLS!B34</f>
        <v>-12.429111000000001</v>
      </c>
      <c r="C35">
        <f>CONTROLS!V34</f>
        <v>0.46885625000000003</v>
      </c>
      <c r="D35">
        <f>CONTROLS!X34</f>
        <v>0.47100975</v>
      </c>
      <c r="E35">
        <f>IF(BinaryData!AQ21=0,"",NormalizeData!AQ21)</f>
        <v>0.49149900000000002</v>
      </c>
      <c r="F35">
        <f>IF(BinaryData!AR21=0,"",NormalizeData!AR21)</f>
        <v>0.48739300000000002</v>
      </c>
      <c r="G35">
        <f>IF(BinaryData!AS21=0,"",NormalizeData!AS21)</f>
        <v>0.44997999999999999</v>
      </c>
      <c r="H35">
        <f>IF(BinaryData!AT21=0,"",NormalizeData!AT21)</f>
        <v>0.456127</v>
      </c>
      <c r="I35">
        <f>IF(BinaryData!AU21=0,"",NormalizeData!AU21)</f>
        <v>0.44896599999999998</v>
      </c>
      <c r="J35">
        <f>IF(BinaryData!AV21=0,"",NormalizeData!AV21)</f>
        <v>0.459372</v>
      </c>
      <c r="K35">
        <f>IF(BinaryData!AW21=0,"",NormalizeData!AW21)</f>
        <v>0.46562999999999999</v>
      </c>
      <c r="L35">
        <f>IF(BinaryData!AX21=0,"",NormalizeData!AX21)</f>
        <v>0.46440700000000001</v>
      </c>
      <c r="N35">
        <f>CONTROLS!AA34</f>
        <v>9.262173912388677E-3</v>
      </c>
      <c r="O35">
        <f>CONTROLS!AC34</f>
        <v>3.1536426592909998E-2</v>
      </c>
    </row>
    <row r="36" spans="1:15">
      <c r="A36">
        <f>NormalizeData!A22</f>
        <v>14.136388999999999</v>
      </c>
      <c r="B36">
        <f>CONTROLS!B35</f>
        <v>-11.431611000000002</v>
      </c>
      <c r="C36">
        <f>CONTROLS!V35</f>
        <v>0.51204424999999998</v>
      </c>
      <c r="D36">
        <f>CONTROLS!X35</f>
        <v>0.51209674999999999</v>
      </c>
      <c r="E36">
        <f>IF(BinaryData!AQ22=0,"",NormalizeData!AQ22)</f>
        <v>0.53503800000000001</v>
      </c>
      <c r="F36">
        <f>IF(BinaryData!AR22=0,"",NormalizeData!AR22)</f>
        <v>0.53237900000000005</v>
      </c>
      <c r="G36">
        <f>IF(BinaryData!AS22=0,"",NormalizeData!AS22)</f>
        <v>0.494004</v>
      </c>
      <c r="H36">
        <f>IF(BinaryData!AT22=0,"",NormalizeData!AT22)</f>
        <v>0.49998199999999998</v>
      </c>
      <c r="I36">
        <f>IF(BinaryData!AU22=0,"",NormalizeData!AU22)</f>
        <v>0.48886400000000002</v>
      </c>
      <c r="J36">
        <f>IF(BinaryData!AV22=0,"",NormalizeData!AV22)</f>
        <v>0.49956600000000001</v>
      </c>
      <c r="K36">
        <f>IF(BinaryData!AW22=0,"",NormalizeData!AW22)</f>
        <v>0.50408399999999998</v>
      </c>
      <c r="L36">
        <f>IF(BinaryData!AX22=0,"",NormalizeData!AX22)</f>
        <v>0.50548899999999997</v>
      </c>
      <c r="N36">
        <f>CONTROLS!AA35</f>
        <v>8.3302964883209957E-3</v>
      </c>
      <c r="O36">
        <f>CONTROLS!AC35</f>
        <v>3.0171315056689182E-2</v>
      </c>
    </row>
    <row r="37" spans="1:15">
      <c r="A37">
        <f>NormalizeData!A23</f>
        <v>15.134722</v>
      </c>
      <c r="B37">
        <f>CONTROLS!B36</f>
        <v>-10.433278000000001</v>
      </c>
      <c r="C37">
        <f>CONTROLS!V36</f>
        <v>0.54966124999999999</v>
      </c>
      <c r="D37">
        <f>CONTROLS!X36</f>
        <v>0.55126174999999999</v>
      </c>
      <c r="E37">
        <f>IF(BinaryData!AQ23=0,"",NormalizeData!AQ23)</f>
        <v>0.57535999999999998</v>
      </c>
      <c r="F37">
        <f>IF(BinaryData!AR23=0,"",NormalizeData!AR23)</f>
        <v>0.57137400000000005</v>
      </c>
      <c r="G37">
        <f>IF(BinaryData!AS23=0,"",NormalizeData!AS23)</f>
        <v>0.537443</v>
      </c>
      <c r="H37">
        <f>IF(BinaryData!AT23=0,"",NormalizeData!AT23)</f>
        <v>0.54088899999999995</v>
      </c>
      <c r="I37">
        <f>IF(BinaryData!AU23=0,"",NormalizeData!AU23)</f>
        <v>0.52951999999999999</v>
      </c>
      <c r="J37">
        <f>IF(BinaryData!AV23=0,"",NormalizeData!AV23)</f>
        <v>0.53857500000000003</v>
      </c>
      <c r="K37">
        <f>IF(BinaryData!AW23=0,"",NormalizeData!AW23)</f>
        <v>0.542686</v>
      </c>
      <c r="L37">
        <f>IF(BinaryData!AX23=0,"",NormalizeData!AX23)</f>
        <v>0.55330900000000005</v>
      </c>
      <c r="N37">
        <f>CONTROLS!AA36</f>
        <v>5.0415659191035767E-3</v>
      </c>
      <c r="O37">
        <f>CONTROLS!AC36</f>
        <v>3.0662610395235389E-2</v>
      </c>
    </row>
    <row r="38" spans="1:15">
      <c r="A38">
        <f>NormalizeData!A24</f>
        <v>16.1325</v>
      </c>
      <c r="B38">
        <f>CONTROLS!B37</f>
        <v>-9.4355000000000011</v>
      </c>
      <c r="C38">
        <f>CONTROLS!V37</f>
        <v>0.59303850000000002</v>
      </c>
      <c r="D38">
        <f>CONTROLS!X37</f>
        <v>0.59334450000000005</v>
      </c>
      <c r="E38">
        <f>IF(BinaryData!AQ24=0,"",NormalizeData!AQ24)</f>
        <v>0.61207199999999995</v>
      </c>
      <c r="F38">
        <f>IF(BinaryData!AR24=0,"",NormalizeData!AR24)</f>
        <v>0.60504599999999997</v>
      </c>
      <c r="G38">
        <f>IF(BinaryData!AS24=0,"",NormalizeData!AS24)</f>
        <v>0.57888099999999998</v>
      </c>
      <c r="H38">
        <f>IF(BinaryData!AT24=0,"",NormalizeData!AT24)</f>
        <v>0.58284899999999995</v>
      </c>
      <c r="I38">
        <f>IF(BinaryData!AU24=0,"",NormalizeData!AU24)</f>
        <v>0.57274499999999995</v>
      </c>
      <c r="J38">
        <f>IF(BinaryData!AV24=0,"",NormalizeData!AV24)</f>
        <v>0.57999599999999996</v>
      </c>
      <c r="K38">
        <f>IF(BinaryData!AW24=0,"",NormalizeData!AW24)</f>
        <v>0.58405399999999996</v>
      </c>
      <c r="L38">
        <f>IF(BinaryData!AX24=0,"",NormalizeData!AX24)</f>
        <v>0.58881799999999995</v>
      </c>
      <c r="N38">
        <f>CONTROLS!AA37</f>
        <v>6.8119963055382838E-3</v>
      </c>
      <c r="O38">
        <f>CONTROLS!AC37</f>
        <v>2.925573505599656E-2</v>
      </c>
    </row>
    <row r="39" spans="1:15">
      <c r="A39">
        <f>NormalizeData!A25</f>
        <v>17.123888999999998</v>
      </c>
      <c r="B39">
        <f>CONTROLS!B38</f>
        <v>-8.444111000000003</v>
      </c>
      <c r="C39">
        <f>CONTROLS!V38</f>
        <v>0.63303799999999999</v>
      </c>
      <c r="D39">
        <f>CONTROLS!X38</f>
        <v>0.62908149999999996</v>
      </c>
      <c r="E39">
        <f>IF(BinaryData!AQ25=0,"",NormalizeData!AQ25)</f>
        <v>0.65026300000000004</v>
      </c>
      <c r="F39">
        <f>IF(BinaryData!AR25=0,"",NormalizeData!AR25)</f>
        <v>0.64544599999999996</v>
      </c>
      <c r="G39">
        <f>IF(BinaryData!AS25=0,"",NormalizeData!AS25)</f>
        <v>0.61948999999999999</v>
      </c>
      <c r="H39">
        <f>IF(BinaryData!AT25=0,"",NormalizeData!AT25)</f>
        <v>0.62224000000000002</v>
      </c>
      <c r="I39">
        <f>IF(BinaryData!AU25=0,"",NormalizeData!AU25)</f>
        <v>0.60995699999999997</v>
      </c>
      <c r="J39">
        <f>IF(BinaryData!AV25=0,"",NormalizeData!AV25)</f>
        <v>0.62293900000000002</v>
      </c>
      <c r="K39">
        <f>IF(BinaryData!AW25=0,"",NormalizeData!AW25)</f>
        <v>0.61721700000000002</v>
      </c>
      <c r="L39">
        <f>IF(BinaryData!AX25=0,"",NormalizeData!AX25)</f>
        <v>0.62452300000000005</v>
      </c>
      <c r="N39">
        <f>CONTROLS!AA38</f>
        <v>7.4277601379330056E-3</v>
      </c>
      <c r="O39">
        <f>CONTROLS!AC38</f>
        <v>2.1178373521118208E-2</v>
      </c>
    </row>
    <row r="40" spans="1:15">
      <c r="A40">
        <f>NormalizeData!A26</f>
        <v>18.116389000000002</v>
      </c>
      <c r="B40">
        <f>CONTROLS!B39</f>
        <v>-7.4516109999999998</v>
      </c>
      <c r="C40">
        <f>CONTROLS!V39</f>
        <v>0.67071674999999997</v>
      </c>
      <c r="D40">
        <f>CONTROLS!X39</f>
        <v>0.67038350000000002</v>
      </c>
      <c r="E40">
        <f>IF(BinaryData!AQ26=0,"",NormalizeData!AQ26)</f>
        <v>0.68721100000000002</v>
      </c>
      <c r="F40">
        <f>IF(BinaryData!AR26=0,"",NormalizeData!AR26)</f>
        <v>0.68706199999999995</v>
      </c>
      <c r="G40">
        <f>IF(BinaryData!AS26=0,"",NormalizeData!AS26)</f>
        <v>0.66314099999999998</v>
      </c>
      <c r="H40">
        <f>IF(BinaryData!AT26=0,"",NormalizeData!AT26)</f>
        <v>0.65903500000000004</v>
      </c>
      <c r="I40">
        <f>IF(BinaryData!AU26=0,"",NormalizeData!AU26)</f>
        <v>0.65181299999999998</v>
      </c>
      <c r="J40">
        <f>IF(BinaryData!AV26=0,"",NormalizeData!AV26)</f>
        <v>0.66084699999999996</v>
      </c>
      <c r="K40">
        <f>IF(BinaryData!AW26=0,"",NormalizeData!AW26)</f>
        <v>0.65497300000000003</v>
      </c>
      <c r="L40">
        <f>IF(BinaryData!AX26=0,"",NormalizeData!AX26)</f>
        <v>0.66054199999999996</v>
      </c>
      <c r="N40">
        <f>CONTROLS!AA39</f>
        <v>6.5944400002324963E-3</v>
      </c>
      <c r="O40">
        <f>CONTROLS!AC39</f>
        <v>2.0068213365087254E-2</v>
      </c>
    </row>
    <row r="41" spans="1:15">
      <c r="A41">
        <f>NormalizeData!A27</f>
        <v>19.107500000000002</v>
      </c>
      <c r="B41">
        <f>CONTROLS!B40</f>
        <v>-6.4604999999999997</v>
      </c>
      <c r="C41">
        <f>CONTROLS!V40</f>
        <v>0.71160900000000005</v>
      </c>
      <c r="D41">
        <f>CONTROLS!X40</f>
        <v>0.71049825</v>
      </c>
      <c r="E41">
        <f>IF(BinaryData!AQ27=0,"",NormalizeData!AQ27)</f>
        <v>0.72669099999999998</v>
      </c>
      <c r="F41">
        <f>IF(BinaryData!AR27=0,"",NormalizeData!AR27)</f>
        <v>0.72578699999999996</v>
      </c>
      <c r="G41">
        <f>IF(BinaryData!AS27=0,"",NormalizeData!AS27)</f>
        <v>0.70218899999999995</v>
      </c>
      <c r="H41">
        <f>IF(BinaryData!AT27=0,"",NormalizeData!AT27)</f>
        <v>0.69961600000000002</v>
      </c>
      <c r="I41">
        <f>IF(BinaryData!AU27=0,"",NormalizeData!AU27)</f>
        <v>0.69713199999999997</v>
      </c>
      <c r="J41">
        <f>IF(BinaryData!AV27=0,"",NormalizeData!AV27)</f>
        <v>0.70503800000000005</v>
      </c>
      <c r="K41">
        <f>IF(BinaryData!AW27=0,"",NormalizeData!AW27)</f>
        <v>0.70206100000000005</v>
      </c>
      <c r="L41">
        <f>IF(BinaryData!AX27=0,"",NormalizeData!AX27)</f>
        <v>0.70439099999999999</v>
      </c>
      <c r="N41">
        <f>CONTROLS!AA40</f>
        <v>4.562083807501437E-3</v>
      </c>
      <c r="O41">
        <f>CONTROLS!AC40</f>
        <v>2.119123828968E-2</v>
      </c>
    </row>
    <row r="42" spans="1:15">
      <c r="A42">
        <f>NormalizeData!A28</f>
        <v>20.101111</v>
      </c>
      <c r="B42">
        <f>CONTROLS!B41</f>
        <v>-5.4668890000000019</v>
      </c>
      <c r="C42">
        <f>CONTROLS!V41</f>
        <v>0.75268049999999997</v>
      </c>
      <c r="D42">
        <f>CONTROLS!X41</f>
        <v>0.75227674999999994</v>
      </c>
      <c r="E42">
        <f>IF(BinaryData!AQ28=0,"",NormalizeData!AQ28)</f>
        <v>0.76707599999999998</v>
      </c>
      <c r="F42">
        <f>IF(BinaryData!AR28=0,"",NormalizeData!AR28)</f>
        <v>0.76971999999999996</v>
      </c>
      <c r="G42">
        <f>IF(BinaryData!AS28=0,"",NormalizeData!AS28)</f>
        <v>0.74731899999999996</v>
      </c>
      <c r="H42">
        <f>IF(BinaryData!AT28=0,"",NormalizeData!AT28)</f>
        <v>0.74441400000000002</v>
      </c>
      <c r="I42">
        <f>IF(BinaryData!AU28=0,"",NormalizeData!AU28)</f>
        <v>0.73595500000000003</v>
      </c>
      <c r="J42">
        <f>IF(BinaryData!AV28=0,"",NormalizeData!AV28)</f>
        <v>0.75236400000000003</v>
      </c>
      <c r="K42">
        <f>IF(BinaryData!AW28=0,"",NormalizeData!AW28)</f>
        <v>0.74355099999999996</v>
      </c>
      <c r="L42">
        <f>IF(BinaryData!AX28=0,"",NormalizeData!AX28)</f>
        <v>0.751633</v>
      </c>
      <c r="N42">
        <f>CONTROLS!AA41</f>
        <v>4.2107273718444182E-3</v>
      </c>
      <c r="O42">
        <f>CONTROLS!AC41</f>
        <v>1.9319114237372977E-2</v>
      </c>
    </row>
    <row r="43" spans="1:15">
      <c r="A43">
        <f>NormalizeData!A29</f>
        <v>21.091667000000001</v>
      </c>
      <c r="B43">
        <f>CONTROLS!B42</f>
        <v>-4.4763330000000003</v>
      </c>
      <c r="C43">
        <f>CONTROLS!V42</f>
        <v>0.79612050000000001</v>
      </c>
      <c r="D43">
        <f>CONTROLS!X42</f>
        <v>0.79718124999999995</v>
      </c>
      <c r="E43">
        <f>IF(BinaryData!AQ29=0,"",NormalizeData!AQ29)</f>
        <v>0.80310300000000001</v>
      </c>
      <c r="F43">
        <f>IF(BinaryData!AR29=0,"",NormalizeData!AR29)</f>
        <v>0.81031600000000004</v>
      </c>
      <c r="G43">
        <f>IF(BinaryData!AS29=0,"",NormalizeData!AS29)</f>
        <v>0.78933500000000001</v>
      </c>
      <c r="H43">
        <f>IF(BinaryData!AT29=0,"",NormalizeData!AT29)</f>
        <v>0.78975399999999996</v>
      </c>
      <c r="I43">
        <f>IF(BinaryData!AU29=0,"",NormalizeData!AU29)</f>
        <v>0.78510800000000003</v>
      </c>
      <c r="J43">
        <f>IF(BinaryData!AV29=0,"",NormalizeData!AV29)</f>
        <v>0.80351600000000001</v>
      </c>
      <c r="K43">
        <f>IF(BinaryData!AW29=0,"",NormalizeData!AW29)</f>
        <v>0.78664800000000001</v>
      </c>
      <c r="L43">
        <f>IF(BinaryData!AX29=0,"",NormalizeData!AX29)</f>
        <v>0.79590499999999997</v>
      </c>
      <c r="N43">
        <f>CONTROLS!AA42</f>
        <v>5.2656869447395083E-3</v>
      </c>
      <c r="O43">
        <f>CONTROLS!AC42</f>
        <v>1.5248812180516469E-2</v>
      </c>
    </row>
    <row r="44" spans="1:15">
      <c r="A44">
        <f>NormalizeData!A30</f>
        <v>22.081389000000001</v>
      </c>
      <c r="B44">
        <f>CONTROLS!B43</f>
        <v>-3.4866109999999999</v>
      </c>
      <c r="C44">
        <f>CONTROLS!V43</f>
        <v>0.84182375000000009</v>
      </c>
      <c r="D44">
        <f>CONTROLS!X43</f>
        <v>0.84282750000000006</v>
      </c>
      <c r="E44">
        <f>IF(BinaryData!AQ30=0,"",NormalizeData!AQ30)</f>
        <v>0.85146299999999997</v>
      </c>
      <c r="F44">
        <f>IF(BinaryData!AR30=0,"",NormalizeData!AR30)</f>
        <v>0.85448900000000005</v>
      </c>
      <c r="G44">
        <f>IF(BinaryData!AS30=0,"",NormalizeData!AS30)</f>
        <v>0.840028</v>
      </c>
      <c r="H44">
        <f>IF(BinaryData!AT30=0,"",NormalizeData!AT30)</f>
        <v>0.83372400000000002</v>
      </c>
      <c r="I44">
        <f>IF(BinaryData!AU30=0,"",NormalizeData!AU30)</f>
        <v>0.82764199999999999</v>
      </c>
      <c r="J44">
        <f>IF(BinaryData!AV30=0,"",NormalizeData!AV30)</f>
        <v>0.84649099999999999</v>
      </c>
      <c r="K44">
        <f>IF(BinaryData!AW30=0,"",NormalizeData!AW30)</f>
        <v>0.83742399999999995</v>
      </c>
      <c r="L44">
        <f>IF(BinaryData!AX30=0,"",NormalizeData!AX30)</f>
        <v>0.84039399999999997</v>
      </c>
      <c r="N44">
        <f>CONTROLS!AA43</f>
        <v>6.816616089869402E-3</v>
      </c>
      <c r="O44">
        <f>CONTROLS!AC43</f>
        <v>1.6313218086365867E-2</v>
      </c>
    </row>
    <row r="45" spans="1:15">
      <c r="A45">
        <f>NormalizeData!A31</f>
        <v>23.075555999999999</v>
      </c>
      <c r="B45">
        <f>CONTROLS!B44</f>
        <v>-2.4924440000000025</v>
      </c>
      <c r="C45">
        <f>CONTROLS!V44</f>
        <v>0.88648599999999989</v>
      </c>
      <c r="D45">
        <f>CONTROLS!X44</f>
        <v>0.89127224999999999</v>
      </c>
      <c r="E45">
        <f>IF(BinaryData!AQ31=0,"",NormalizeData!AQ31)</f>
        <v>0.897567</v>
      </c>
      <c r="F45">
        <f>IF(BinaryData!AR31=0,"",NormalizeData!AR31)</f>
        <v>0.90345600000000004</v>
      </c>
      <c r="G45">
        <f>IF(BinaryData!AS31=0,"",NormalizeData!AS31)</f>
        <v>0.88936899999999997</v>
      </c>
      <c r="H45">
        <f>IF(BinaryData!AT31=0,"",NormalizeData!AT31)</f>
        <v>0.88554200000000005</v>
      </c>
      <c r="I45">
        <f>IF(BinaryData!AU31=0,"",NormalizeData!AU31)</f>
        <v>0.87889499999999998</v>
      </c>
      <c r="J45">
        <f>IF(BinaryData!AV31=0,"",NormalizeData!AV31)</f>
        <v>0.89489600000000002</v>
      </c>
      <c r="K45">
        <f>IF(BinaryData!AW31=0,"",NormalizeData!AW31)</f>
        <v>0.88078800000000002</v>
      </c>
      <c r="L45">
        <f>IF(BinaryData!AX31=0,"",NormalizeData!AX31)</f>
        <v>0.88422900000000004</v>
      </c>
      <c r="N45">
        <f>CONTROLS!AA44</f>
        <v>5.1396266401364096E-3</v>
      </c>
      <c r="O45">
        <f>CONTROLS!AC44</f>
        <v>1.5281843526987629E-2</v>
      </c>
    </row>
    <row r="46" spans="1:15">
      <c r="A46">
        <f>NormalizeData!A32</f>
        <v>24.067499999999999</v>
      </c>
      <c r="B46">
        <f>CONTROLS!B45</f>
        <v>-1.5005000000000024</v>
      </c>
      <c r="C46">
        <f>CONTROLS!V45</f>
        <v>0.93230075000000001</v>
      </c>
      <c r="D46">
        <f>CONTROLS!X45</f>
        <v>0.93781574999999995</v>
      </c>
      <c r="E46">
        <f>IF(BinaryData!AQ32=0,"",NormalizeData!AQ32)</f>
        <v>0.93605899999999997</v>
      </c>
      <c r="F46">
        <f>IF(BinaryData!AR32=0,"",NormalizeData!AR32)</f>
        <v>0.94282900000000003</v>
      </c>
      <c r="G46">
        <f>IF(BinaryData!AS32=0,"",NormalizeData!AS32)</f>
        <v>0.93593199999999999</v>
      </c>
      <c r="H46">
        <f>IF(BinaryData!AT32=0,"",NormalizeData!AT32)</f>
        <v>0.93170399999999998</v>
      </c>
      <c r="I46">
        <f>IF(BinaryData!AU32=0,"",NormalizeData!AU32)</f>
        <v>0.93114200000000003</v>
      </c>
      <c r="J46">
        <f>IF(BinaryData!AV32=0,"",NormalizeData!AV32)</f>
        <v>0.94028400000000001</v>
      </c>
      <c r="K46">
        <f>IF(BinaryData!AW32=0,"",NormalizeData!AW32)</f>
        <v>0.92793700000000001</v>
      </c>
      <c r="L46">
        <f>IF(BinaryData!AX32=0,"",NormalizeData!AX32)</f>
        <v>0.92933299999999996</v>
      </c>
      <c r="N46">
        <f>CONTROLS!AA45</f>
        <v>5.6214164510972123E-3</v>
      </c>
      <c r="O46">
        <f>CONTROLS!AC45</f>
        <v>1.1762614374222541E-2</v>
      </c>
    </row>
    <row r="47" spans="1:15">
      <c r="A47">
        <f>NormalizeData!A33</f>
        <v>25.0625</v>
      </c>
      <c r="B47">
        <f>CONTROLS!B46</f>
        <v>-0.50550000000000139</v>
      </c>
      <c r="C47">
        <f>CONTROLS!V46</f>
        <v>0.97737900000000011</v>
      </c>
      <c r="D47">
        <f>CONTROLS!X46</f>
        <v>0.97898300000000005</v>
      </c>
      <c r="E47">
        <f>IF(BinaryData!AQ33=0,"",NormalizeData!AQ33)</f>
        <v>0.97755899999999996</v>
      </c>
      <c r="F47">
        <f>IF(BinaryData!AR33=0,"",NormalizeData!AR33)</f>
        <v>0.98227200000000003</v>
      </c>
      <c r="G47">
        <f>IF(BinaryData!AS33=0,"",NormalizeData!AS33)</f>
        <v>0.98094499999999996</v>
      </c>
      <c r="H47">
        <f>IF(BinaryData!AT33=0,"",NormalizeData!AT33)</f>
        <v>0.97892100000000004</v>
      </c>
      <c r="I47">
        <f>IF(BinaryData!AU33=0,"",NormalizeData!AU33)</f>
        <v>0.97942700000000005</v>
      </c>
      <c r="J47">
        <f>IF(BinaryData!AV33=0,"",NormalizeData!AV33)</f>
        <v>0.98644600000000005</v>
      </c>
      <c r="K47">
        <f>IF(BinaryData!AW33=0,"",NormalizeData!AW33)</f>
        <v>0.97482400000000002</v>
      </c>
      <c r="L47">
        <f>IF(BinaryData!AX33=0,"",NormalizeData!AX33)</f>
        <v>0.97917799999999999</v>
      </c>
      <c r="N47">
        <f>CONTROLS!AA46</f>
        <v>2.7764285212000905E-3</v>
      </c>
      <c r="O47">
        <f>CONTROLS!AC46</f>
        <v>6.9085784837885633E-3</v>
      </c>
    </row>
    <row r="48" spans="1:15">
      <c r="A48">
        <f>NormalizeData!A34</f>
        <v>25.568332999999999</v>
      </c>
      <c r="B48">
        <f>CONTROLS!B47</f>
        <v>3.3299999999769625E-4</v>
      </c>
      <c r="C48">
        <f>CONTROLS!V47</f>
        <v>1</v>
      </c>
      <c r="D48">
        <f>CONTROLS!X47</f>
        <v>1</v>
      </c>
      <c r="E48">
        <f>IF(BinaryData!AQ34=0,"",NormalizeData!AQ34)</f>
        <v>1</v>
      </c>
      <c r="F48">
        <f>IF(BinaryData!AR34=0,"",NormalizeData!AR34)</f>
        <v>1</v>
      </c>
      <c r="G48">
        <f>IF(BinaryData!AS34=0,"",NormalizeData!AS34)</f>
        <v>1</v>
      </c>
      <c r="H48">
        <f>IF(BinaryData!AT34=0,"",NormalizeData!AT34)</f>
        <v>1</v>
      </c>
      <c r="I48">
        <f>IF(BinaryData!AU34=0,"",NormalizeData!AU34)</f>
        <v>1</v>
      </c>
      <c r="J48">
        <f>IF(BinaryData!AV34=0,"",NormalizeData!AV34)</f>
        <v>1</v>
      </c>
      <c r="K48">
        <f>IF(BinaryData!AW34=0,"",NormalizeData!AW34)</f>
        <v>1</v>
      </c>
      <c r="L48">
        <f>IF(BinaryData!AX34=0,"",NormalizeData!AX34)</f>
        <v>1</v>
      </c>
      <c r="N48">
        <f>CONTROLS!AA47</f>
        <v>0</v>
      </c>
      <c r="O48">
        <f>CONTROLS!AC47</f>
        <v>0</v>
      </c>
    </row>
    <row r="49" spans="1:15">
      <c r="A49">
        <f>NormalizeData!A35</f>
        <v>25.664166999999999</v>
      </c>
      <c r="B49">
        <f>CONTROLS!B48</f>
        <v>9.6166999999997671E-2</v>
      </c>
      <c r="C49">
        <f>CONTROLS!V48</f>
        <v>0.99133724999999995</v>
      </c>
      <c r="D49">
        <f>CONTROLS!X48</f>
        <v>0.98601075000000005</v>
      </c>
      <c r="E49">
        <f>IF(BinaryData!AQ35=0,"",NormalizeData!AQ35)</f>
        <v>1.0622320000000001</v>
      </c>
      <c r="F49">
        <f>IF(BinaryData!AR35=0,"",NormalizeData!AR35)</f>
        <v>0.96348699999999998</v>
      </c>
      <c r="G49">
        <f>IF(BinaryData!AS35=0,"",NormalizeData!AS35)</f>
        <v>0.94127000000000005</v>
      </c>
      <c r="H49">
        <f>IF(BinaryData!AT35=0,"",NormalizeData!AT35)</f>
        <v>0.95779300000000001</v>
      </c>
      <c r="I49">
        <f>IF(BinaryData!AU35=0,"",NormalizeData!AU35)</f>
        <v>0.97685599999999995</v>
      </c>
      <c r="J49">
        <f>IF(BinaryData!AV35=0,"",NormalizeData!AV35)</f>
        <v>0.97888399999999998</v>
      </c>
      <c r="K49">
        <f>IF(BinaryData!AW35=0,"",NormalizeData!AW35)</f>
        <v>0.97680199999999995</v>
      </c>
      <c r="L49">
        <f>IF(BinaryData!AX35=0,"",NormalizeData!AX35)</f>
        <v>0.96777299999999999</v>
      </c>
      <c r="N49">
        <f>CONTROLS!AA48</f>
        <v>6.2492577892631984E-3</v>
      </c>
      <c r="O49">
        <f>CONTROLS!AC48</f>
        <v>3.6337944699721182E-3</v>
      </c>
    </row>
    <row r="50" spans="1:15">
      <c r="A50">
        <f>NormalizeData!A36</f>
        <v>25.910278000000002</v>
      </c>
      <c r="B50">
        <f>CONTROLS!B49</f>
        <v>0.3422780000000003</v>
      </c>
      <c r="C50">
        <f>CONTROLS!V49</f>
        <v>1.0119134999999999</v>
      </c>
      <c r="D50">
        <f>CONTROLS!X49</f>
        <v>1.0012557500000001</v>
      </c>
      <c r="E50">
        <f>IF(BinaryData!AQ36=0,"",NormalizeData!AQ36)</f>
        <v>0.87231899999999996</v>
      </c>
      <c r="F50">
        <f>IF(BinaryData!AR36=0,"",NormalizeData!AR36)</f>
        <v>0.95686099999999996</v>
      </c>
      <c r="G50">
        <f>IF(BinaryData!AS36=0,"",NormalizeData!AS36)</f>
        <v>1.0206599999999999</v>
      </c>
      <c r="H50">
        <f>IF(BinaryData!AT36=0,"",NormalizeData!AT36)</f>
        <v>1.0147029999999999</v>
      </c>
      <c r="I50">
        <f>IF(BinaryData!AU36=0,"",NormalizeData!AU36)</f>
        <v>1.042311</v>
      </c>
      <c r="J50">
        <f>IF(BinaryData!AV36=0,"",NormalizeData!AV36)</f>
        <v>1.0237350000000001</v>
      </c>
      <c r="K50">
        <f>IF(BinaryData!AW36=0,"",NormalizeData!AW36)</f>
        <v>1.022985</v>
      </c>
      <c r="L50">
        <f>IF(BinaryData!AX36=0,"",NormalizeData!AX36)</f>
        <v>1.019684</v>
      </c>
      <c r="N50">
        <f>CONTROLS!AA49</f>
        <v>1.9673529432547996E-2</v>
      </c>
      <c r="O50">
        <f>CONTROLS!AC49</f>
        <v>3.7372186962142456E-3</v>
      </c>
    </row>
    <row r="51" spans="1:15">
      <c r="A51">
        <f>NormalizeData!A37</f>
        <v>26.158611000000001</v>
      </c>
      <c r="B51">
        <f>CONTROLS!B50</f>
        <v>0.59061099999999911</v>
      </c>
      <c r="C51">
        <f>CONTROLS!V50</f>
        <v>0.99465375</v>
      </c>
      <c r="D51">
        <f>CONTROLS!X50</f>
        <v>0.98590400000000011</v>
      </c>
      <c r="E51">
        <f>IF(BinaryData!AQ37=0,"",NormalizeData!AQ37)</f>
        <v>0.84877199999999997</v>
      </c>
      <c r="F51">
        <f>IF(BinaryData!AR37=0,"",NormalizeData!AR37)</f>
        <v>0.94265100000000002</v>
      </c>
      <c r="G51">
        <f>IF(BinaryData!AS37=0,"",NormalizeData!AS37)</f>
        <v>0.99913700000000005</v>
      </c>
      <c r="H51">
        <f>IF(BinaryData!AT37=0,"",NormalizeData!AT37)</f>
        <v>0.979356</v>
      </c>
      <c r="I51">
        <f>IF(BinaryData!AU37=0,"",NormalizeData!AU37)</f>
        <v>0.99777199999999999</v>
      </c>
      <c r="J51">
        <f>IF(BinaryData!AV37=0,"",NormalizeData!AV37)</f>
        <v>0.99023700000000003</v>
      </c>
      <c r="K51">
        <f>IF(BinaryData!AW37=0,"",NormalizeData!AW37)</f>
        <v>0.98640099999999997</v>
      </c>
      <c r="L51">
        <f>IF(BinaryData!AX37=0,"",NormalizeData!AX37)</f>
        <v>0.98887100000000006</v>
      </c>
      <c r="N51">
        <f>CONTROLS!AA50</f>
        <v>1.8385835968212055E-2</v>
      </c>
      <c r="O51">
        <f>CONTROLS!AC50</f>
        <v>4.8559691789247404E-3</v>
      </c>
    </row>
    <row r="52" spans="1:15">
      <c r="A52">
        <f>NormalizeData!A38</f>
        <v>26.407778</v>
      </c>
      <c r="B52">
        <f>CONTROLS!B51</f>
        <v>0.83977799999999903</v>
      </c>
      <c r="C52">
        <f>CONTROLS!V51</f>
        <v>0.99372450000000001</v>
      </c>
      <c r="D52">
        <f>CONTROLS!X51</f>
        <v>0.98400699999999985</v>
      </c>
      <c r="E52">
        <f>IF(BinaryData!AQ38=0,"",NormalizeData!AQ38)</f>
        <v>0.82994999999999997</v>
      </c>
      <c r="F52">
        <f>IF(BinaryData!AR38=0,"",NormalizeData!AR38)</f>
        <v>0.94564599999999999</v>
      </c>
      <c r="G52">
        <f>IF(BinaryData!AS38=0,"",NormalizeData!AS38)</f>
        <v>0.992456</v>
      </c>
      <c r="H52">
        <f>IF(BinaryData!AT38=0,"",NormalizeData!AT38)</f>
        <v>0.97550899999999996</v>
      </c>
      <c r="I52">
        <f>IF(BinaryData!AU38=0,"",NormalizeData!AU38)</f>
        <v>0.98663400000000001</v>
      </c>
      <c r="J52">
        <f>IF(BinaryData!AV38=0,"",NormalizeData!AV38)</f>
        <v>0.98053599999999996</v>
      </c>
      <c r="K52">
        <f>IF(BinaryData!AW38=0,"",NormalizeData!AW38)</f>
        <v>0.97592599999999996</v>
      </c>
      <c r="L52">
        <f>IF(BinaryData!AX38=0,"",NormalizeData!AX38)</f>
        <v>0.98058999999999996</v>
      </c>
      <c r="N52">
        <f>CONTROLS!AA51</f>
        <v>1.7151652524854056E-2</v>
      </c>
      <c r="O52">
        <f>CONTROLS!AC51</f>
        <v>1.3641405108467857E-3</v>
      </c>
    </row>
    <row r="53" spans="1:15">
      <c r="A53">
        <f>NormalizeData!A39</f>
        <v>26.656666999999999</v>
      </c>
      <c r="B53">
        <f>CONTROLS!B52</f>
        <v>1.0886669999999974</v>
      </c>
      <c r="C53">
        <f>CONTROLS!V52</f>
        <v>0.99245400000000006</v>
      </c>
      <c r="D53">
        <f>CONTROLS!X52</f>
        <v>0.98086850000000003</v>
      </c>
      <c r="E53">
        <f>IF(BinaryData!AQ39=0,"",NormalizeData!AQ39)</f>
        <v>0.83496400000000004</v>
      </c>
      <c r="F53">
        <f>IF(BinaryData!AR39=0,"",NormalizeData!AR39)</f>
        <v>0.955233</v>
      </c>
      <c r="G53">
        <f>IF(BinaryData!AS39=0,"",NormalizeData!AS39)</f>
        <v>0.98123499999999997</v>
      </c>
      <c r="H53">
        <f>IF(BinaryData!AT39=0,"",NormalizeData!AT39)</f>
        <v>0.97303700000000004</v>
      </c>
      <c r="I53">
        <f>IF(BinaryData!AU39=0,"",NormalizeData!AU39)</f>
        <v>0.983846</v>
      </c>
      <c r="J53">
        <f>IF(BinaryData!AV39=0,"",NormalizeData!AV39)</f>
        <v>0.97463500000000003</v>
      </c>
      <c r="K53">
        <f>IF(BinaryData!AW39=0,"",NormalizeData!AW39)</f>
        <v>0.97004900000000005</v>
      </c>
      <c r="L53">
        <f>IF(BinaryData!AX39=0,"",NormalizeData!AX39)</f>
        <v>0.97443800000000003</v>
      </c>
      <c r="N53">
        <f>CONTROLS!AA52</f>
        <v>1.8777802445085746E-2</v>
      </c>
      <c r="O53">
        <f>CONTROLS!AC52</f>
        <v>3.4912393692402887E-3</v>
      </c>
    </row>
    <row r="54" spans="1:15">
      <c r="A54">
        <f>NormalizeData!A40</f>
        <v>26.905277999999999</v>
      </c>
      <c r="B54">
        <f>CONTROLS!B53</f>
        <v>1.3372779999999977</v>
      </c>
      <c r="C54">
        <f>CONTROLS!V53</f>
        <v>0.98935424999999999</v>
      </c>
      <c r="D54">
        <f>CONTROLS!X53</f>
        <v>0.97443599999999997</v>
      </c>
      <c r="E54">
        <f>IF(BinaryData!AQ40=0,"",NormalizeData!AQ40)</f>
        <v>0.85038999999999998</v>
      </c>
      <c r="F54">
        <f>IF(BinaryData!AR40=0,"",NormalizeData!AR40)</f>
        <v>0.96812799999999999</v>
      </c>
      <c r="G54">
        <f>IF(BinaryData!AS40=0,"",NormalizeData!AS40)</f>
        <v>0.97805900000000001</v>
      </c>
      <c r="H54">
        <f>IF(BinaryData!AT40=0,"",NormalizeData!AT40)</f>
        <v>0.969225</v>
      </c>
      <c r="I54">
        <f>IF(BinaryData!AU40=0,"",NormalizeData!AU40)</f>
        <v>0.98107</v>
      </c>
      <c r="J54">
        <f>IF(BinaryData!AV40=0,"",NormalizeData!AV40)</f>
        <v>0.97168299999999996</v>
      </c>
      <c r="K54">
        <f>IF(BinaryData!AW40=0,"",NormalizeData!AW40)</f>
        <v>0.96698600000000001</v>
      </c>
      <c r="L54">
        <f>IF(BinaryData!AX40=0,"",NormalizeData!AX40)</f>
        <v>0.97102500000000003</v>
      </c>
      <c r="N54">
        <f>CONTROLS!AA53</f>
        <v>1.7810907077312678E-2</v>
      </c>
      <c r="O54">
        <f>CONTROLS!AC53</f>
        <v>7.8115361272074104E-3</v>
      </c>
    </row>
    <row r="55" spans="1:15">
      <c r="A55">
        <f>NormalizeData!A41</f>
        <v>27.154167000000001</v>
      </c>
      <c r="B55">
        <f>CONTROLS!B54</f>
        <v>1.5861669999999997</v>
      </c>
      <c r="C55">
        <f>CONTROLS!V54</f>
        <v>0.98644350000000003</v>
      </c>
      <c r="D55">
        <f>CONTROLS!X54</f>
        <v>0.96830024999999997</v>
      </c>
      <c r="E55">
        <f>IF(BinaryData!AQ41=0,"",NormalizeData!AQ41)</f>
        <v>0.87026899999999996</v>
      </c>
      <c r="F55">
        <f>IF(BinaryData!AR41=0,"",NormalizeData!AR41)</f>
        <v>0.98133599999999999</v>
      </c>
      <c r="G55">
        <f>IF(BinaryData!AS41=0,"",NormalizeData!AS41)</f>
        <v>0.98221899999999995</v>
      </c>
      <c r="H55">
        <f>IF(BinaryData!AT41=0,"",NormalizeData!AT41)</f>
        <v>0.96638000000000002</v>
      </c>
      <c r="I55">
        <f>IF(BinaryData!AU41=0,"",NormalizeData!AU41)</f>
        <v>0.97798600000000002</v>
      </c>
      <c r="J55">
        <f>IF(BinaryData!AV41=0,"",NormalizeData!AV41)</f>
        <v>0.96775</v>
      </c>
      <c r="K55">
        <f>IF(BinaryData!AW41=0,"",NormalizeData!AW41)</f>
        <v>0.96692800000000001</v>
      </c>
      <c r="L55">
        <f>IF(BinaryData!AX41=0,"",NormalizeData!AX41)</f>
        <v>0.97198399999999996</v>
      </c>
      <c r="N55">
        <f>CONTROLS!AA54</f>
        <v>1.9015724098755758E-2</v>
      </c>
      <c r="O55">
        <f>CONTROLS!AC54</f>
        <v>7.2101110197185245E-3</v>
      </c>
    </row>
    <row r="56" spans="1:15">
      <c r="A56">
        <f>NormalizeData!A42</f>
        <v>27.403611000000001</v>
      </c>
      <c r="B56">
        <f>CONTROLS!B55</f>
        <v>1.8356110000000001</v>
      </c>
      <c r="C56">
        <f>CONTROLS!V55</f>
        <v>0.98456375000000007</v>
      </c>
      <c r="D56">
        <f>CONTROLS!X55</f>
        <v>0.96367824999999996</v>
      </c>
      <c r="E56">
        <f>IF(BinaryData!AQ42=0,"",NormalizeData!AQ42)</f>
        <v>0.89684799999999998</v>
      </c>
      <c r="F56">
        <f>IF(BinaryData!AR42=0,"",NormalizeData!AR42)</f>
        <v>0.98691399999999996</v>
      </c>
      <c r="G56">
        <f>IF(BinaryData!AS42=0,"",NormalizeData!AS42)</f>
        <v>0.98553299999999999</v>
      </c>
      <c r="H56">
        <f>IF(BinaryData!AT42=0,"",NormalizeData!AT42)</f>
        <v>0.96772899999999995</v>
      </c>
      <c r="I56">
        <f>IF(BinaryData!AU42=0,"",NormalizeData!AU42)</f>
        <v>0.97772999999999999</v>
      </c>
      <c r="J56">
        <f>IF(BinaryData!AV42=0,"",NormalizeData!AV42)</f>
        <v>0.96601800000000004</v>
      </c>
      <c r="K56">
        <f>IF(BinaryData!AW42=0,"",NormalizeData!AW42)</f>
        <v>0.96645499999999995</v>
      </c>
      <c r="L56">
        <f>IF(BinaryData!AX42=0,"",NormalizeData!AX42)</f>
        <v>0.969055</v>
      </c>
      <c r="N56">
        <f>CONTROLS!AA55</f>
        <v>1.6971639134646627E-2</v>
      </c>
      <c r="O56">
        <f>CONTROLS!AC55</f>
        <v>1.0385782601710841E-2</v>
      </c>
    </row>
    <row r="57" spans="1:15">
      <c r="A57">
        <f>NormalizeData!A43</f>
        <v>27.651667</v>
      </c>
      <c r="B57">
        <f>CONTROLS!B56</f>
        <v>2.0836669999999984</v>
      </c>
      <c r="C57">
        <f>CONTROLS!V56</f>
        <v>0.98574650000000008</v>
      </c>
      <c r="D57">
        <f>CONTROLS!X56</f>
        <v>0.96607175000000001</v>
      </c>
      <c r="E57">
        <f>IF(BinaryData!AQ43=0,"",NormalizeData!AQ43)</f>
        <v>0.92556499999999997</v>
      </c>
      <c r="F57">
        <f>IF(BinaryData!AR43=0,"",NormalizeData!AR43)</f>
        <v>0.99652099999999999</v>
      </c>
      <c r="G57">
        <f>IF(BinaryData!AS43=0,"",NormalizeData!AS43)</f>
        <v>0.99387199999999998</v>
      </c>
      <c r="H57">
        <f>IF(BinaryData!AT43=0,"",NormalizeData!AT43)</f>
        <v>0.973526</v>
      </c>
      <c r="I57">
        <f>IF(BinaryData!AU43=0,"",NormalizeData!AU43)</f>
        <v>0.97877800000000004</v>
      </c>
      <c r="J57">
        <f>IF(BinaryData!AV43=0,"",NormalizeData!AV43)</f>
        <v>0.97132399999999997</v>
      </c>
      <c r="K57">
        <f>IF(BinaryData!AW43=0,"",NormalizeData!AW43)</f>
        <v>0.96684800000000004</v>
      </c>
      <c r="L57">
        <f>IF(BinaryData!AX43=0,"",NormalizeData!AX43)</f>
        <v>0.97469600000000001</v>
      </c>
      <c r="N57">
        <f>CONTROLS!AA56</f>
        <v>2.1072674414985899E-2</v>
      </c>
      <c r="O57">
        <f>CONTROLS!AC56</f>
        <v>1.2195106815850336E-2</v>
      </c>
    </row>
    <row r="58" spans="1:15">
      <c r="A58">
        <f>NormalizeData!A44</f>
        <v>27.901111</v>
      </c>
      <c r="B58">
        <f>CONTROLS!B57</f>
        <v>2.3331109999999988</v>
      </c>
      <c r="C58">
        <f>CONTROLS!V57</f>
        <v>0.99688024999999991</v>
      </c>
      <c r="D58">
        <f>CONTROLS!X57</f>
        <v>0.98231400000000002</v>
      </c>
      <c r="E58">
        <f>IF(BinaryData!AQ44=0,"",NormalizeData!AQ44)</f>
        <v>0.95841799999999999</v>
      </c>
      <c r="F58">
        <f>IF(BinaryData!AR44=0,"",NormalizeData!AR44)</f>
        <v>1.009563</v>
      </c>
      <c r="G58">
        <f>IF(BinaryData!AS44=0,"",NormalizeData!AS44)</f>
        <v>1.010643</v>
      </c>
      <c r="H58">
        <f>IF(BinaryData!AT44=0,"",NormalizeData!AT44)</f>
        <v>0.97489899999999996</v>
      </c>
      <c r="I58">
        <f>IF(BinaryData!AU44=0,"",NormalizeData!AU44)</f>
        <v>0.98468500000000003</v>
      </c>
      <c r="J58">
        <f>IF(BinaryData!AV44=0,"",NormalizeData!AV44)</f>
        <v>0.97398300000000004</v>
      </c>
      <c r="K58">
        <f>IF(BinaryData!AW44=0,"",NormalizeData!AW44)</f>
        <v>0.97098600000000002</v>
      </c>
      <c r="L58">
        <f>IF(BinaryData!AX44=0,"",NormalizeData!AX44)</f>
        <v>0.98174300000000003</v>
      </c>
      <c r="N58">
        <f>CONTROLS!AA57</f>
        <v>2.7432482259479637E-2</v>
      </c>
      <c r="O58">
        <f>CONTROLS!AC57</f>
        <v>3.0356522626941263E-2</v>
      </c>
    </row>
    <row r="59" spans="1:15">
      <c r="A59">
        <f>NormalizeData!A45</f>
        <v>28.150556000000002</v>
      </c>
      <c r="B59">
        <f>CONTROLS!B58</f>
        <v>2.5825560000000003</v>
      </c>
      <c r="C59">
        <f>CONTROLS!V58</f>
        <v>1.0096087499999999</v>
      </c>
      <c r="D59">
        <f>CONTROLS!X58</f>
        <v>0.99474150000000006</v>
      </c>
      <c r="E59">
        <f>IF(BinaryData!AQ45=0,"",NormalizeData!AQ45)</f>
        <v>0.99279700000000004</v>
      </c>
      <c r="F59">
        <f>IF(BinaryData!AR45=0,"",NormalizeData!AR45)</f>
        <v>1.0219050000000001</v>
      </c>
      <c r="G59">
        <f>IF(BinaryData!AS45=0,"",NormalizeData!AS45)</f>
        <v>1.023212</v>
      </c>
      <c r="H59">
        <f>IF(BinaryData!AT45=0,"",NormalizeData!AT45)</f>
        <v>0.98160499999999995</v>
      </c>
      <c r="I59">
        <f>IF(BinaryData!AU45=0,"",NormalizeData!AU45)</f>
        <v>0.98848800000000003</v>
      </c>
      <c r="J59">
        <f>IF(BinaryData!AV45=0,"",NormalizeData!AV45)</f>
        <v>0.98125899999999999</v>
      </c>
      <c r="K59">
        <f>IF(BinaryData!AW45=0,"",NormalizeData!AW45)</f>
        <v>0.98072400000000004</v>
      </c>
      <c r="L59">
        <f>IF(BinaryData!AX45=0,"",NormalizeData!AX45)</f>
        <v>0.990421</v>
      </c>
      <c r="N59">
        <f>CONTROLS!AA58</f>
        <v>3.1760180020218201E-2</v>
      </c>
      <c r="O59">
        <f>CONTROLS!AC58</f>
        <v>3.9492195975914031E-2</v>
      </c>
    </row>
    <row r="60" spans="1:15">
      <c r="A60">
        <f>NormalizeData!A46</f>
        <v>28.399722000000001</v>
      </c>
      <c r="B60">
        <f>CONTROLS!B59</f>
        <v>2.8317219999999992</v>
      </c>
      <c r="C60">
        <f>CONTROLS!V59</f>
        <v>1.0295427500000001</v>
      </c>
      <c r="D60">
        <f>CONTROLS!X59</f>
        <v>1.0068277499999998</v>
      </c>
      <c r="E60">
        <f>IF(BinaryData!AQ46=0,"",NormalizeData!AQ46)</f>
        <v>1.0248600000000001</v>
      </c>
      <c r="F60">
        <f>IF(BinaryData!AR46=0,"",NormalizeData!AR46)</f>
        <v>1.0379929999999999</v>
      </c>
      <c r="G60">
        <f>IF(BinaryData!AS46=0,"",NormalizeData!AS46)</f>
        <v>1.0386230000000001</v>
      </c>
      <c r="H60">
        <f>IF(BinaryData!AT46=0,"",NormalizeData!AT46)</f>
        <v>0.98482000000000003</v>
      </c>
      <c r="I60">
        <f>IF(BinaryData!AU46=0,"",NormalizeData!AU46)</f>
        <v>1.000221</v>
      </c>
      <c r="J60">
        <f>IF(BinaryData!AV46=0,"",NormalizeData!AV46)</f>
        <v>0.991788</v>
      </c>
      <c r="K60">
        <f>IF(BinaryData!AW46=0,"",NormalizeData!AW46)</f>
        <v>0.99232799999999999</v>
      </c>
      <c r="L60">
        <f>IF(BinaryData!AX46=0,"",NormalizeData!AX46)</f>
        <v>1.001525</v>
      </c>
      <c r="N60">
        <f>CONTROLS!AA59</f>
        <v>3.9688235170093747E-2</v>
      </c>
      <c r="O60">
        <f>CONTROLS!AC59</f>
        <v>4.6434762799544935E-2</v>
      </c>
    </row>
    <row r="61" spans="1:15">
      <c r="A61">
        <f>NormalizeData!A47</f>
        <v>28.649166999999998</v>
      </c>
      <c r="B61">
        <f>CONTROLS!B60</f>
        <v>3.0811669999999971</v>
      </c>
      <c r="C61">
        <f>CONTROLS!V60</f>
        <v>1.041485</v>
      </c>
      <c r="D61">
        <f>CONTROLS!X60</f>
        <v>1.0167625</v>
      </c>
      <c r="E61">
        <f>IF(BinaryData!AQ47=0,"",NormalizeData!AQ47)</f>
        <v>1.057968</v>
      </c>
      <c r="F61">
        <f>IF(BinaryData!AR47=0,"",NormalizeData!AR47)</f>
        <v>1.0509660000000001</v>
      </c>
      <c r="G61">
        <f>IF(BinaryData!AS47=0,"",NormalizeData!AS47)</f>
        <v>1.057269</v>
      </c>
      <c r="H61">
        <f>IF(BinaryData!AT47=0,"",NormalizeData!AT47)</f>
        <v>0.99453100000000005</v>
      </c>
      <c r="I61">
        <f>IF(BinaryData!AU47=0,"",NormalizeData!AU47)</f>
        <v>1.0104340000000001</v>
      </c>
      <c r="J61">
        <f>IF(BinaryData!AV47=0,"",NormalizeData!AV47)</f>
        <v>0.99934599999999996</v>
      </c>
      <c r="K61">
        <f>IF(BinaryData!AW47=0,"",NormalizeData!AW47)</f>
        <v>0.99819400000000003</v>
      </c>
      <c r="L61">
        <f>IF(BinaryData!AX47=0,"",NormalizeData!AX47)</f>
        <v>1.0063660000000001</v>
      </c>
      <c r="N61">
        <f>CONTROLS!AA60</f>
        <v>4.4220321022504297E-2</v>
      </c>
      <c r="O61">
        <f>CONTROLS!AC60</f>
        <v>4.9091310232395789E-2</v>
      </c>
    </row>
    <row r="62" spans="1:15">
      <c r="A62">
        <f>NormalizeData!A48</f>
        <v>28.897221999999999</v>
      </c>
      <c r="B62">
        <f>CONTROLS!B61</f>
        <v>3.3292219999999979</v>
      </c>
      <c r="C62">
        <f>CONTROLS!V61</f>
        <v>1.0589037499999998</v>
      </c>
      <c r="D62">
        <f>CONTROLS!X61</f>
        <v>1.0329495000000002</v>
      </c>
      <c r="E62">
        <f>IF(BinaryData!AQ48=0,"",NormalizeData!AQ48)</f>
        <v>1.082937</v>
      </c>
      <c r="F62">
        <f>IF(BinaryData!AR48=0,"",NormalizeData!AR48)</f>
        <v>1.062767</v>
      </c>
      <c r="G62">
        <f>IF(BinaryData!AS48=0,"",NormalizeData!AS48)</f>
        <v>1.076665</v>
      </c>
      <c r="H62">
        <f>IF(BinaryData!AT48=0,"",NormalizeData!AT48)</f>
        <v>1.00478</v>
      </c>
      <c r="I62">
        <f>IF(BinaryData!AU48=0,"",NormalizeData!AU48)</f>
        <v>1.0211589999999999</v>
      </c>
      <c r="J62">
        <f>IF(BinaryData!AV48=0,"",NormalizeData!AV48)</f>
        <v>1.0087120000000001</v>
      </c>
      <c r="K62">
        <f>IF(BinaryData!AW48=0,"",NormalizeData!AW48)</f>
        <v>1.0104660000000001</v>
      </c>
      <c r="L62">
        <f>IF(BinaryData!AX48=0,"",NormalizeData!AX48)</f>
        <v>1.018772</v>
      </c>
      <c r="N62">
        <f>CONTROLS!AA61</f>
        <v>4.5048920803758837E-2</v>
      </c>
      <c r="O62">
        <f>CONTROLS!AC61</f>
        <v>5.2450027966309688E-2</v>
      </c>
    </row>
    <row r="63" spans="1:15">
      <c r="A63">
        <f>NormalizeData!A49</f>
        <v>29.146667000000001</v>
      </c>
      <c r="B63">
        <f>CONTROLS!B62</f>
        <v>3.5786669999999994</v>
      </c>
      <c r="C63">
        <f>CONTROLS!V62</f>
        <v>1.07719425</v>
      </c>
      <c r="D63">
        <f>CONTROLS!X62</f>
        <v>1.0484022500000001</v>
      </c>
      <c r="E63">
        <f>IF(BinaryData!AQ49=0,"",NormalizeData!AQ49)</f>
        <v>1.1042080000000001</v>
      </c>
      <c r="F63">
        <f>IF(BinaryData!AR49=0,"",NormalizeData!AR49)</f>
        <v>1.0716760000000001</v>
      </c>
      <c r="G63">
        <f>IF(BinaryData!AS49=0,"",NormalizeData!AS49)</f>
        <v>1.102006</v>
      </c>
      <c r="H63">
        <f>IF(BinaryData!AT49=0,"",NormalizeData!AT49)</f>
        <v>1.0176829999999999</v>
      </c>
      <c r="I63">
        <f>IF(BinaryData!AU49=0,"",NormalizeData!AU49)</f>
        <v>1.0295510000000001</v>
      </c>
      <c r="J63">
        <f>IF(BinaryData!AV49=0,"",NormalizeData!AV49)</f>
        <v>1.020856</v>
      </c>
      <c r="K63">
        <f>IF(BinaryData!AW49=0,"",NormalizeData!AW49)</f>
        <v>1.0213239999999999</v>
      </c>
      <c r="L63">
        <f>IF(BinaryData!AX49=0,"",NormalizeData!AX49)</f>
        <v>1.0280050000000001</v>
      </c>
      <c r="N63">
        <f>CONTROLS!AA62</f>
        <v>4.373585339569816E-2</v>
      </c>
      <c r="O63">
        <f>CONTROLS!AC62</f>
        <v>5.1811506723088679E-2</v>
      </c>
    </row>
    <row r="64" spans="1:15">
      <c r="A64">
        <f>NormalizeData!A50</f>
        <v>29.396667000000001</v>
      </c>
      <c r="B64">
        <f>CONTROLS!B63</f>
        <v>3.8286669999999994</v>
      </c>
      <c r="C64">
        <f>CONTROLS!V63</f>
        <v>1.0999969999999999</v>
      </c>
      <c r="D64">
        <f>CONTROLS!X63</f>
        <v>1.062046</v>
      </c>
      <c r="E64">
        <f>IF(BinaryData!AQ50=0,"",NormalizeData!AQ50)</f>
        <v>1.114757</v>
      </c>
      <c r="F64">
        <f>IF(BinaryData!AR50=0,"",NormalizeData!AR50)</f>
        <v>1.0864670000000001</v>
      </c>
      <c r="G64">
        <f>IF(BinaryData!AS50=0,"",NormalizeData!AS50)</f>
        <v>1.1105080000000001</v>
      </c>
      <c r="H64">
        <f>IF(BinaryData!AT50=0,"",NormalizeData!AT50)</f>
        <v>1.0242230000000001</v>
      </c>
      <c r="I64">
        <f>IF(BinaryData!AU50=0,"",NormalizeData!AU50)</f>
        <v>1.042008</v>
      </c>
      <c r="J64">
        <f>IF(BinaryData!AV50=0,"",NormalizeData!AV50)</f>
        <v>1.0298080000000001</v>
      </c>
      <c r="K64">
        <f>IF(BinaryData!AW50=0,"",NormalizeData!AW50)</f>
        <v>1.028807</v>
      </c>
      <c r="L64">
        <f>IF(BinaryData!AX50=0,"",NormalizeData!AX50)</f>
        <v>1.0380119999999999</v>
      </c>
      <c r="N64">
        <f>CONTROLS!AA63</f>
        <v>3.5175736296487022E-2</v>
      </c>
      <c r="O64">
        <f>CONTROLS!AC63</f>
        <v>5.1930934114456276E-2</v>
      </c>
    </row>
    <row r="65" spans="1:15">
      <c r="A65">
        <f>NormalizeData!A51</f>
        <v>29.645278000000001</v>
      </c>
      <c r="B65">
        <f>CONTROLS!B64</f>
        <v>4.0772779999999997</v>
      </c>
      <c r="C65">
        <f>CONTROLS!V64</f>
        <v>1.1170964999999999</v>
      </c>
      <c r="D65">
        <f>CONTROLS!X64</f>
        <v>1.0758179999999999</v>
      </c>
      <c r="E65">
        <f>IF(BinaryData!AQ51=0,"",NormalizeData!AQ51)</f>
        <v>1.1309549999999999</v>
      </c>
      <c r="F65">
        <f>IF(BinaryData!AR51=0,"",NormalizeData!AR51)</f>
        <v>1.106409</v>
      </c>
      <c r="G65">
        <f>IF(BinaryData!AS51=0,"",NormalizeData!AS51)</f>
        <v>1.1207609999999999</v>
      </c>
      <c r="H65">
        <f>IF(BinaryData!AT51=0,"",NormalizeData!AT51)</f>
        <v>1.0365949999999999</v>
      </c>
      <c r="I65">
        <f>IF(BinaryData!AU51=0,"",NormalizeData!AU51)</f>
        <v>1.046689</v>
      </c>
      <c r="J65">
        <f>IF(BinaryData!AV51=0,"",NormalizeData!AV51)</f>
        <v>1.042824</v>
      </c>
      <c r="K65">
        <f>IF(BinaryData!AW51=0,"",NormalizeData!AW51)</f>
        <v>1.03783</v>
      </c>
      <c r="L65">
        <f>IF(BinaryData!AX51=0,"",NormalizeData!AX51)</f>
        <v>1.0492189999999999</v>
      </c>
      <c r="N65">
        <f>CONTROLS!AA64</f>
        <v>2.507975899007002E-2</v>
      </c>
      <c r="O65">
        <f>CONTROLS!AC64</f>
        <v>4.1997024045361445E-2</v>
      </c>
    </row>
    <row r="66" spans="1:15">
      <c r="A66">
        <f>NormalizeData!A52</f>
        <v>29.893611</v>
      </c>
      <c r="B66">
        <f>CONTROLS!B65</f>
        <v>4.3256109999999985</v>
      </c>
      <c r="C66">
        <f>CONTROLS!V65</f>
        <v>1.1426717499999999</v>
      </c>
      <c r="D66">
        <f>CONTROLS!X65</f>
        <v>1.0922052499999999</v>
      </c>
      <c r="E66">
        <f>IF(BinaryData!AQ52=0,"",NormalizeData!AQ52)</f>
        <v>1.133748</v>
      </c>
      <c r="F66">
        <f>IF(BinaryData!AR52=0,"",NormalizeData!AR52)</f>
        <v>1.1327700000000001</v>
      </c>
      <c r="G66">
        <f>IF(BinaryData!AS52=0,"",NormalizeData!AS52)</f>
        <v>1.1286940000000001</v>
      </c>
      <c r="H66">
        <f>IF(BinaryData!AT52=0,"",NormalizeData!AT52)</f>
        <v>1.0472600000000001</v>
      </c>
      <c r="I66">
        <f>IF(BinaryData!AU52=0,"",NormalizeData!AU52)</f>
        <v>1.0554840000000001</v>
      </c>
      <c r="J66">
        <f>IF(BinaryData!AV52=0,"",NormalizeData!AV52)</f>
        <v>1.052862</v>
      </c>
      <c r="K66">
        <f>IF(BinaryData!AW52=0,"",NormalizeData!AW52)</f>
        <v>1.0497920000000001</v>
      </c>
      <c r="L66">
        <f>IF(BinaryData!AX52=0,"",NormalizeData!AX52)</f>
        <v>1.0516319999999999</v>
      </c>
      <c r="N66">
        <f>CONTROLS!AA65</f>
        <v>1.6832200338933682E-2</v>
      </c>
      <c r="O66">
        <f>CONTROLS!AC65</f>
        <v>3.3144606412657866E-2</v>
      </c>
    </row>
    <row r="67" spans="1:15">
      <c r="A67">
        <f>NormalizeData!A53</f>
        <v>30.143332999999998</v>
      </c>
      <c r="B67">
        <f>CONTROLS!B66</f>
        <v>4.575332999999997</v>
      </c>
      <c r="C67">
        <f>CONTROLS!V66</f>
        <v>1.154128</v>
      </c>
      <c r="D67">
        <f>CONTROLS!X66</f>
        <v>1.1032662500000001</v>
      </c>
      <c r="E67">
        <f>IF(BinaryData!AQ53=0,"",NormalizeData!AQ53)</f>
        <v>1.1489069999999999</v>
      </c>
      <c r="F67">
        <f>IF(BinaryData!AR53=0,"",NormalizeData!AR53)</f>
        <v>1.1448750000000001</v>
      </c>
      <c r="G67">
        <f>IF(BinaryData!AS53=0,"",NormalizeData!AS53)</f>
        <v>1.1367860000000001</v>
      </c>
      <c r="H67">
        <f>IF(BinaryData!AT53=0,"",NormalizeData!AT53)</f>
        <v>1.052792</v>
      </c>
      <c r="I67">
        <f>IF(BinaryData!AU53=0,"",NormalizeData!AU53)</f>
        <v>1.06755</v>
      </c>
      <c r="J67">
        <f>IF(BinaryData!AV53=0,"",NormalizeData!AV53)</f>
        <v>1.058684</v>
      </c>
      <c r="K67">
        <f>IF(BinaryData!AW53=0,"",NormalizeData!AW53)</f>
        <v>1.0573239999999999</v>
      </c>
      <c r="L67">
        <f>IF(BinaryData!AX53=0,"",NormalizeData!AX53)</f>
        <v>1.061653</v>
      </c>
      <c r="N67">
        <f>CONTROLS!AA66</f>
        <v>1.4739194301815401E-2</v>
      </c>
      <c r="O67">
        <f>CONTROLS!AC66</f>
        <v>2.9234715634840692E-2</v>
      </c>
    </row>
    <row r="68" spans="1:15">
      <c r="A68">
        <f>NormalizeData!A54</f>
        <v>30.392222</v>
      </c>
      <c r="B68">
        <f>CONTROLS!B67</f>
        <v>4.8242219999999989</v>
      </c>
      <c r="C68">
        <f>CONTROLS!V67</f>
        <v>1.1652770000000001</v>
      </c>
      <c r="D68">
        <f>CONTROLS!X67</f>
        <v>1.1120665000000001</v>
      </c>
      <c r="E68">
        <f>IF(BinaryData!AQ54=0,"",NormalizeData!AQ54)</f>
        <v>1.158328</v>
      </c>
      <c r="F68">
        <f>IF(BinaryData!AR54=0,"",NormalizeData!AR54)</f>
        <v>1.1428020000000001</v>
      </c>
      <c r="G68">
        <f>IF(BinaryData!AS54=0,"",NormalizeData!AS54)</f>
        <v>1.1451180000000001</v>
      </c>
      <c r="H68">
        <f>IF(BinaryData!AT54=0,"",NormalizeData!AT54)</f>
        <v>1.062181</v>
      </c>
      <c r="I68">
        <f>IF(BinaryData!AU54=0,"",NormalizeData!AU54)</f>
        <v>1.076368</v>
      </c>
      <c r="J68">
        <f>IF(BinaryData!AV54=0,"",NormalizeData!AV54)</f>
        <v>1.0666</v>
      </c>
      <c r="K68">
        <f>IF(BinaryData!AW54=0,"",NormalizeData!AW54)</f>
        <v>1.063212</v>
      </c>
      <c r="L68">
        <f>IF(BinaryData!AX54=0,"",NormalizeData!AX54)</f>
        <v>1.0720879999999999</v>
      </c>
      <c r="N68">
        <f>CONTROLS!AA67</f>
        <v>1.4278094434015653E-2</v>
      </c>
      <c r="O68">
        <f>CONTROLS!AC67</f>
        <v>2.7601726425473257E-2</v>
      </c>
    </row>
    <row r="69" spans="1:15">
      <c r="A69">
        <f>NormalizeData!A55</f>
        <v>31.392778</v>
      </c>
      <c r="B69">
        <f>CONTROLS!B68</f>
        <v>5.8247779999999985</v>
      </c>
      <c r="C69">
        <f>CONTROLS!V68</f>
        <v>1.2076962500000001</v>
      </c>
      <c r="D69">
        <f>CONTROLS!X68</f>
        <v>1.143939</v>
      </c>
      <c r="E69">
        <f>IF(BinaryData!AQ55=0,"",NormalizeData!AQ55)</f>
        <v>1.2101440000000001</v>
      </c>
      <c r="F69">
        <f>IF(BinaryData!AR55=0,"",NormalizeData!AR55)</f>
        <v>1.1846639999999999</v>
      </c>
      <c r="G69">
        <f>IF(BinaryData!AS55=0,"",NormalizeData!AS55)</f>
        <v>1.165659</v>
      </c>
      <c r="H69">
        <f>IF(BinaryData!AT55=0,"",NormalizeData!AT55)</f>
        <v>1.0953109999999999</v>
      </c>
      <c r="I69">
        <f>IF(BinaryData!AU55=0,"",NormalizeData!AU55)</f>
        <v>1.1178630000000001</v>
      </c>
      <c r="J69">
        <f>IF(BinaryData!AV55=0,"",NormalizeData!AV55)</f>
        <v>1.093893</v>
      </c>
      <c r="K69">
        <f>IF(BinaryData!AW55=0,"",NormalizeData!AW55)</f>
        <v>1.095105</v>
      </c>
      <c r="L69">
        <f>IF(BinaryData!AX55=0,"",NormalizeData!AX55)</f>
        <v>1.1060570000000001</v>
      </c>
      <c r="N69">
        <f>CONTROLS!AA68</f>
        <v>2.1152456994795382E-2</v>
      </c>
      <c r="O69">
        <f>CONTROLS!AC68</f>
        <v>9.3139755206893063E-3</v>
      </c>
    </row>
    <row r="70" spans="1:15">
      <c r="A70">
        <f>NormalizeData!A56</f>
        <v>32.386944</v>
      </c>
      <c r="B70">
        <f>CONTROLS!B69</f>
        <v>6.8189439999999983</v>
      </c>
      <c r="C70">
        <f>CONTROLS!V69</f>
        <v>1.2350884999999998</v>
      </c>
      <c r="D70">
        <f>CONTROLS!X69</f>
        <v>1.1658869999999999</v>
      </c>
      <c r="E70">
        <f>IF(BinaryData!AQ56=0,"",NormalizeData!AQ56)</f>
        <v>1.2428049999999999</v>
      </c>
      <c r="F70">
        <f>IF(BinaryData!AR56=0,"",NormalizeData!AR56)</f>
        <v>1.2120070000000001</v>
      </c>
      <c r="G70">
        <f>IF(BinaryData!AS56=0,"",NormalizeData!AS56)</f>
        <v>1.1917519999999999</v>
      </c>
      <c r="H70">
        <f>IF(BinaryData!AT56=0,"",NormalizeData!AT56)</f>
        <v>1.124339</v>
      </c>
      <c r="I70">
        <f>IF(BinaryData!AU56=0,"",NormalizeData!AU56)</f>
        <v>1.145243</v>
      </c>
      <c r="J70">
        <f>IF(BinaryData!AV56=0,"",NormalizeData!AV56)</f>
        <v>1.1266430000000001</v>
      </c>
      <c r="K70">
        <f>IF(BinaryData!AW56=0,"",NormalizeData!AW56)</f>
        <v>1.126557</v>
      </c>
      <c r="L70">
        <f>IF(BinaryData!AX56=0,"",NormalizeData!AX56)</f>
        <v>1.131553</v>
      </c>
      <c r="N70">
        <f>CONTROLS!AA69</f>
        <v>1.990222248058408E-2</v>
      </c>
      <c r="O70">
        <f>CONTROLS!AC69</f>
        <v>1.4183356607893161E-2</v>
      </c>
    </row>
    <row r="71" spans="1:15">
      <c r="A71">
        <f>NormalizeData!A57</f>
        <v>33.381943999999997</v>
      </c>
      <c r="B71">
        <f>CONTROLS!B70</f>
        <v>7.8139439999999958</v>
      </c>
      <c r="C71">
        <f>CONTROLS!V70</f>
        <v>1.2563024999999999</v>
      </c>
      <c r="D71">
        <f>CONTROLS!X70</f>
        <v>1.18056575</v>
      </c>
      <c r="E71">
        <f>IF(BinaryData!AQ57=0,"",NormalizeData!AQ57)</f>
        <v>1.280208</v>
      </c>
      <c r="F71">
        <f>IF(BinaryData!AR57=0,"",NormalizeData!AR57)</f>
        <v>1.24549</v>
      </c>
      <c r="G71">
        <f>IF(BinaryData!AS57=0,"",NormalizeData!AS57)</f>
        <v>1.2185760000000001</v>
      </c>
      <c r="H71">
        <f>IF(BinaryData!AT57=0,"",NormalizeData!AT57)</f>
        <v>1.150987</v>
      </c>
      <c r="I71">
        <f>IF(BinaryData!AU57=0,"",NormalizeData!AU57)</f>
        <v>1.176852</v>
      </c>
      <c r="J71">
        <f>IF(BinaryData!AV57=0,"",NormalizeData!AV57)</f>
        <v>1.154541</v>
      </c>
      <c r="K71">
        <f>IF(BinaryData!AW57=0,"",NormalizeData!AW57)</f>
        <v>1.1596150000000001</v>
      </c>
      <c r="L71">
        <f>IF(BinaryData!AX57=0,"",NormalizeData!AX57)</f>
        <v>1.158444</v>
      </c>
      <c r="N71">
        <f>CONTROLS!AA70</f>
        <v>2.2323208976309811E-2</v>
      </c>
      <c r="O71">
        <f>CONTROLS!AC70</f>
        <v>2.3883727631660252E-2</v>
      </c>
    </row>
    <row r="72" spans="1:15">
      <c r="A72">
        <f>NormalizeData!A58</f>
        <v>34.379443999999999</v>
      </c>
      <c r="B72">
        <f>CONTROLS!B71</f>
        <v>8.8114439999999981</v>
      </c>
      <c r="C72">
        <f>CONTROLS!V71</f>
        <v>1.2777280000000002</v>
      </c>
      <c r="D72">
        <f>CONTROLS!X71</f>
        <v>1.211309</v>
      </c>
      <c r="E72">
        <f>IF(BinaryData!AQ58=0,"",NormalizeData!AQ58)</f>
        <v>1.3010139999999999</v>
      </c>
      <c r="F72">
        <f>IF(BinaryData!AR58=0,"",NormalizeData!AR58)</f>
        <v>1.2645820000000001</v>
      </c>
      <c r="G72">
        <f>IF(BinaryData!AS58=0,"",NormalizeData!AS58)</f>
        <v>1.244346</v>
      </c>
      <c r="H72">
        <f>IF(BinaryData!AT58=0,"",NormalizeData!AT58)</f>
        <v>1.176572</v>
      </c>
      <c r="I72">
        <f>IF(BinaryData!AU58=0,"",NormalizeData!AU58)</f>
        <v>1.198706</v>
      </c>
      <c r="J72">
        <f>IF(BinaryData!AV58=0,"",NormalizeData!AV58)</f>
        <v>1.1870890000000001</v>
      </c>
      <c r="K72">
        <f>IF(BinaryData!AW58=0,"",NormalizeData!AW58)</f>
        <v>1.190188</v>
      </c>
      <c r="L72">
        <f>IF(BinaryData!AX58=0,"",NormalizeData!AX58)</f>
        <v>1.1825319999999999</v>
      </c>
      <c r="N72">
        <f>CONTROLS!AA71</f>
        <v>1.8457288677737375E-2</v>
      </c>
      <c r="O72">
        <f>CONTROLS!AC71</f>
        <v>2.2067578223871055E-2</v>
      </c>
    </row>
    <row r="73" spans="1:15">
      <c r="A73">
        <f>NormalizeData!A59</f>
        <v>35.373888999999998</v>
      </c>
      <c r="B73">
        <f>CONTROLS!B72</f>
        <v>9.805888999999997</v>
      </c>
      <c r="C73">
        <f>CONTROLS!V72</f>
        <v>1.29941025</v>
      </c>
      <c r="D73">
        <f>CONTROLS!X72</f>
        <v>1.2462277500000001</v>
      </c>
      <c r="E73">
        <f>IF(BinaryData!AQ59=0,"",NormalizeData!AQ59)</f>
        <v>1.320538</v>
      </c>
      <c r="F73">
        <f>IF(BinaryData!AR59=0,"",NormalizeData!AR59)</f>
        <v>1.287857</v>
      </c>
      <c r="G73">
        <f>IF(BinaryData!AS59=0,"",NormalizeData!AS59)</f>
        <v>1.2615749999999999</v>
      </c>
      <c r="H73">
        <f>IF(BinaryData!AT59=0,"",NormalizeData!AT59)</f>
        <v>1.1973940000000001</v>
      </c>
      <c r="I73">
        <f>IF(BinaryData!AU59=0,"",NormalizeData!AU59)</f>
        <v>1.2233499999999999</v>
      </c>
      <c r="J73">
        <f>IF(BinaryData!AV59=0,"",NormalizeData!AV59)</f>
        <v>1.2163090000000001</v>
      </c>
      <c r="K73">
        <f>IF(BinaryData!AW59=0,"",NormalizeData!AW59)</f>
        <v>1.200909</v>
      </c>
      <c r="L73">
        <f>IF(BinaryData!AX59=0,"",NormalizeData!AX59)</f>
        <v>1.1987540000000001</v>
      </c>
      <c r="N73">
        <f>CONTROLS!AA72</f>
        <v>1.8622133182049794E-2</v>
      </c>
      <c r="O73">
        <f>CONTROLS!AC72</f>
        <v>2.8654635603743671E-2</v>
      </c>
    </row>
    <row r="74" spans="1:15">
      <c r="A74">
        <f>NormalizeData!A60</f>
        <v>36.370277999999999</v>
      </c>
      <c r="B74">
        <f>CONTROLS!B73</f>
        <v>10.802277999999998</v>
      </c>
      <c r="C74">
        <f>CONTROLS!V73</f>
        <v>1.3127445</v>
      </c>
      <c r="D74">
        <f>CONTROLS!X73</f>
        <v>1.2677835</v>
      </c>
      <c r="E74">
        <f>IF(BinaryData!AQ60=0,"",NormalizeData!AQ60)</f>
        <v>1.3361810000000001</v>
      </c>
      <c r="F74">
        <f>IF(BinaryData!AR60=0,"",NormalizeData!AR60)</f>
        <v>1.3032649999999999</v>
      </c>
      <c r="G74">
        <f>IF(BinaryData!AS60=0,"",NormalizeData!AS60)</f>
        <v>1.2854730000000001</v>
      </c>
      <c r="H74">
        <f>IF(BinaryData!AT60=0,"",NormalizeData!AT60)</f>
        <v>1.218599</v>
      </c>
      <c r="I74">
        <f>IF(BinaryData!AU60=0,"",NormalizeData!AU60)</f>
        <v>1.247282</v>
      </c>
      <c r="J74">
        <f>IF(BinaryData!AV60=0,"",NormalizeData!AV60)</f>
        <v>1.2312989999999999</v>
      </c>
      <c r="K74">
        <f>IF(BinaryData!AW60=0,"",NormalizeData!AW60)</f>
        <v>1.2256659999999999</v>
      </c>
      <c r="L74">
        <f>IF(BinaryData!AX60=0,"",NormalizeData!AX60)</f>
        <v>1.275617</v>
      </c>
      <c r="N74">
        <f>CONTROLS!AA73</f>
        <v>2.535296296293589E-2</v>
      </c>
      <c r="O74">
        <f>CONTROLS!AC73</f>
        <v>2.8125401573429486E-2</v>
      </c>
    </row>
    <row r="75" spans="1:15">
      <c r="A75">
        <f>NormalizeData!A61</f>
        <v>37.364167000000002</v>
      </c>
      <c r="B75">
        <f>CONTROLS!B74</f>
        <v>11.796167000000001</v>
      </c>
      <c r="C75">
        <f>CONTROLS!V74</f>
        <v>1.3288439999999999</v>
      </c>
      <c r="D75">
        <f>CONTROLS!X74</f>
        <v>1.2908525</v>
      </c>
      <c r="E75">
        <f>IF(BinaryData!AQ61=0,"",NormalizeData!AQ61)</f>
        <v>1.351173</v>
      </c>
      <c r="F75">
        <f>IF(BinaryData!AR61=0,"",NormalizeData!AR61)</f>
        <v>1.31569</v>
      </c>
      <c r="G75">
        <f>IF(BinaryData!AS61=0,"",NormalizeData!AS61)</f>
        <v>1.3139110000000001</v>
      </c>
      <c r="H75">
        <f>IF(BinaryData!AT61=0,"",NormalizeData!AT61)</f>
        <v>1.2406820000000001</v>
      </c>
      <c r="I75">
        <f>IF(BinaryData!AU61=0,"",NormalizeData!AU61)</f>
        <v>1.265609</v>
      </c>
      <c r="J75">
        <f>IF(BinaryData!AV61=0,"",NormalizeData!AV61)</f>
        <v>1.250721</v>
      </c>
      <c r="K75">
        <f>IF(BinaryData!AW61=0,"",NormalizeData!AW61)</f>
        <v>1.2443059999999999</v>
      </c>
      <c r="L75">
        <f>IF(BinaryData!AX61=0,"",NormalizeData!AX61)</f>
        <v>1.3604270000000001</v>
      </c>
      <c r="N75">
        <f>CONTROLS!AA74</f>
        <v>2.8850315896595254E-2</v>
      </c>
      <c r="O75">
        <f>CONTROLS!AC74</f>
        <v>2.9818732786622608E-2</v>
      </c>
    </row>
    <row r="76" spans="1:15">
      <c r="A76">
        <f>NormalizeData!A62</f>
        <v>38.360556000000003</v>
      </c>
      <c r="B76">
        <f>CONTROLS!B75</f>
        <v>12.792556000000001</v>
      </c>
      <c r="C76">
        <f>CONTROLS!V75</f>
        <v>1.3425007500000001</v>
      </c>
      <c r="D76">
        <f>CONTROLS!X75</f>
        <v>1.3190824999999999</v>
      </c>
      <c r="E76">
        <f>IF(BinaryData!AQ62=0,"",NormalizeData!AQ62)</f>
        <v>1.378328</v>
      </c>
      <c r="F76">
        <f>IF(BinaryData!AR62=0,"",NormalizeData!AR62)</f>
        <v>1.3361559999999999</v>
      </c>
      <c r="G76">
        <f>IF(BinaryData!AS62=0,"",NormalizeData!AS62)</f>
        <v>1.3354220000000001</v>
      </c>
      <c r="H76">
        <f>IF(BinaryData!AT62=0,"",NormalizeData!AT62)</f>
        <v>1.2517020000000001</v>
      </c>
      <c r="I76">
        <f>IF(BinaryData!AU62=0,"",NormalizeData!AU62)</f>
        <v>1.279752</v>
      </c>
      <c r="J76">
        <f>IF(BinaryData!AV62=0,"",NormalizeData!AV62)</f>
        <v>1.2624599999999999</v>
      </c>
      <c r="K76">
        <f>IF(BinaryData!AW62=0,"",NormalizeData!AW62)</f>
        <v>1.2563759999999999</v>
      </c>
      <c r="L76">
        <f>IF(BinaryData!AX62=0,"",NormalizeData!AX62)</f>
        <v>1.3553299999999999</v>
      </c>
      <c r="N76">
        <f>CONTROLS!AA75</f>
        <v>2.9262146280077766E-2</v>
      </c>
      <c r="O76">
        <f>CONTROLS!AC75</f>
        <v>3.3960764945252193E-2</v>
      </c>
    </row>
    <row r="77" spans="1:15">
      <c r="A77">
        <f>NormalizeData!A63</f>
        <v>39.355556</v>
      </c>
      <c r="B77">
        <f>CONTROLS!B76</f>
        <v>13.787555999999999</v>
      </c>
      <c r="C77">
        <f>CONTROLS!V76</f>
        <v>1.359361</v>
      </c>
      <c r="D77">
        <f>CONTROLS!X76</f>
        <v>1.3421877499999999</v>
      </c>
      <c r="E77">
        <f>IF(BinaryData!AQ63=0,"",NormalizeData!AQ63)</f>
        <v>1.392245</v>
      </c>
      <c r="F77">
        <f>IF(BinaryData!AR63=0,"",NormalizeData!AR63)</f>
        <v>1.3549949999999999</v>
      </c>
      <c r="G77">
        <f>IF(BinaryData!AS63=0,"",NormalizeData!AS63)</f>
        <v>1.3435999999999999</v>
      </c>
      <c r="H77">
        <f>IF(BinaryData!AT63=0,"",NormalizeData!AT63)</f>
        <v>1.2732619999999999</v>
      </c>
      <c r="I77">
        <f>IF(BinaryData!AU63=0,"",NormalizeData!AU63)</f>
        <v>1.3030330000000001</v>
      </c>
      <c r="J77">
        <f>IF(BinaryData!AV63=0,"",NormalizeData!AV63)</f>
        <v>1.2786770000000001</v>
      </c>
      <c r="K77">
        <f>IF(BinaryData!AW63=0,"",NormalizeData!AW63)</f>
        <v>1.2706679999999999</v>
      </c>
      <c r="L77">
        <f>IF(BinaryData!AX63=0,"",NormalizeData!AX63)</f>
        <v>1.384358</v>
      </c>
      <c r="N77">
        <f>CONTROLS!AA76</f>
        <v>2.2512065668584668E-2</v>
      </c>
      <c r="O77">
        <f>CONTROLS!AC76</f>
        <v>2.6964707432432178E-2</v>
      </c>
    </row>
    <row r="78" spans="1:15">
      <c r="A78">
        <f>NormalizeData!A64</f>
        <v>40.351388999999998</v>
      </c>
      <c r="B78">
        <f>CONTROLS!B77</f>
        <v>14.783388999999996</v>
      </c>
      <c r="C78">
        <f>CONTROLS!V77</f>
        <v>1.3709787500000001</v>
      </c>
      <c r="D78">
        <f>CONTROLS!X77</f>
        <v>1.36702725</v>
      </c>
      <c r="E78">
        <f>IF(BinaryData!AQ64=0,"",NormalizeData!AQ64)</f>
        <v>1.4008700000000001</v>
      </c>
      <c r="F78">
        <f>IF(BinaryData!AR64=0,"",NormalizeData!AR64)</f>
        <v>1.3670610000000001</v>
      </c>
      <c r="G78">
        <f>IF(BinaryData!AS64=0,"",NormalizeData!AS64)</f>
        <v>1.361885</v>
      </c>
      <c r="H78">
        <f>IF(BinaryData!AT64=0,"",NormalizeData!AT64)</f>
        <v>1.2871250000000001</v>
      </c>
      <c r="I78">
        <f>IF(BinaryData!AU64=0,"",NormalizeData!AU64)</f>
        <v>1.3280689999999999</v>
      </c>
      <c r="J78">
        <f>IF(BinaryData!AV64=0,"",NormalizeData!AV64)</f>
        <v>1.2968980000000001</v>
      </c>
      <c r="K78">
        <f>IF(BinaryData!AW64=0,"",NormalizeData!AW64)</f>
        <v>1.2892600000000001</v>
      </c>
      <c r="L78">
        <f>IF(BinaryData!AX64=0,"",NormalizeData!AX64)</f>
        <v>1.3981699999999999</v>
      </c>
      <c r="N78">
        <f>CONTROLS!AA77</f>
        <v>2.8040067657728693E-2</v>
      </c>
      <c r="O78">
        <f>CONTROLS!AC77</f>
        <v>2.3844299295988296E-2</v>
      </c>
    </row>
    <row r="79" spans="1:15">
      <c r="A79">
        <f>NormalizeData!A65</f>
        <v>41.345278</v>
      </c>
      <c r="B79">
        <f>CONTROLS!B78</f>
        <v>15.777277999999999</v>
      </c>
      <c r="C79">
        <f>CONTROLS!V78</f>
        <v>1.3824529999999999</v>
      </c>
      <c r="D79">
        <f>CONTROLS!X78</f>
        <v>1.3858495</v>
      </c>
      <c r="E79">
        <f>IF(BinaryData!AQ65=0,"",NormalizeData!AQ65)</f>
        <v>1.4051549999999999</v>
      </c>
      <c r="F79">
        <f>IF(BinaryData!AR65=0,"",NormalizeData!AR65)</f>
        <v>1.382098</v>
      </c>
      <c r="G79">
        <f>IF(BinaryData!AS65=0,"",NormalizeData!AS65)</f>
        <v>1.3863129999999999</v>
      </c>
      <c r="H79">
        <f>IF(BinaryData!AT65=0,"",NormalizeData!AT65)</f>
        <v>1.2961240000000001</v>
      </c>
      <c r="I79">
        <f>IF(BinaryData!AU65=0,"",NormalizeData!AU65)</f>
        <v>1.414337</v>
      </c>
      <c r="J79">
        <f>IF(BinaryData!AV65=0,"",NormalizeData!AV65)</f>
        <v>1.340916</v>
      </c>
      <c r="K79">
        <f>IF(BinaryData!AW65=0,"",NormalizeData!AW65)</f>
        <v>1.3327260000000001</v>
      </c>
      <c r="L79">
        <f>IF(BinaryData!AX65=0,"",NormalizeData!AX65)</f>
        <v>1.4011130000000001</v>
      </c>
      <c r="N79">
        <f>CONTROLS!AA78</f>
        <v>2.8103167923444708E-2</v>
      </c>
      <c r="O79">
        <f>CONTROLS!AC78</f>
        <v>2.5349453702200365E-2</v>
      </c>
    </row>
    <row r="80" spans="1:15">
      <c r="A80">
        <f>NormalizeData!A66</f>
        <v>42.340555999999999</v>
      </c>
      <c r="B80">
        <f>CONTROLS!B79</f>
        <v>16.772555999999998</v>
      </c>
      <c r="C80">
        <f>CONTROLS!V79</f>
        <v>1.3929879999999999</v>
      </c>
      <c r="D80">
        <f>CONTROLS!X79</f>
        <v>1.4077005</v>
      </c>
      <c r="E80">
        <f>IF(BinaryData!AQ66=0,"",NormalizeData!AQ66)</f>
        <v>1.4168689999999999</v>
      </c>
      <c r="F80">
        <f>IF(BinaryData!AR66=0,"",NormalizeData!AR66)</f>
        <v>1.393486</v>
      </c>
      <c r="G80">
        <f>IF(BinaryData!AS66=0,"",NormalizeData!AS66)</f>
        <v>1.3918109999999999</v>
      </c>
      <c r="H80">
        <f>IF(BinaryData!AT66=0,"",NormalizeData!AT66)</f>
        <v>1.3183689999999999</v>
      </c>
      <c r="I80">
        <f>IF(BinaryData!AU66=0,"",NormalizeData!AU66)</f>
        <v>1.4256089999999999</v>
      </c>
      <c r="J80">
        <f>IF(BinaryData!AV66=0,"",NormalizeData!AV66)</f>
        <v>1.4298690000000001</v>
      </c>
      <c r="K80">
        <f>IF(BinaryData!AW66=0,"",NormalizeData!AW66)</f>
        <v>1.40808</v>
      </c>
      <c r="L80">
        <f>IF(BinaryData!AX66=0,"",NormalizeData!AX66)</f>
        <v>1.410426</v>
      </c>
      <c r="N80">
        <f>CONTROLS!AA79</f>
        <v>2.8134080791808284E-2</v>
      </c>
      <c r="O80">
        <f>CONTROLS!AC79</f>
        <v>2.7063864967886632E-2</v>
      </c>
    </row>
    <row r="81" spans="1:15">
      <c r="A81">
        <f>NormalizeData!A67</f>
        <v>43.335000000000001</v>
      </c>
      <c r="B81">
        <f>CONTROLS!B80</f>
        <v>17.766999999999999</v>
      </c>
      <c r="C81">
        <f>CONTROLS!V80</f>
        <v>1.40461225</v>
      </c>
      <c r="D81">
        <f>CONTROLS!X80</f>
        <v>1.4283295</v>
      </c>
      <c r="E81">
        <f>IF(BinaryData!AQ67=0,"",NormalizeData!AQ67)</f>
        <v>1.42703</v>
      </c>
      <c r="F81">
        <f>IF(BinaryData!AR67=0,"",NormalizeData!AR67)</f>
        <v>1.403653</v>
      </c>
      <c r="G81">
        <f>IF(BinaryData!AS67=0,"",NormalizeData!AS67)</f>
        <v>1.401645</v>
      </c>
      <c r="H81">
        <f>IF(BinaryData!AT67=0,"",NormalizeData!AT67)</f>
        <v>1.3272539999999999</v>
      </c>
      <c r="I81">
        <f>IF(BinaryData!AU67=0,"",NormalizeData!AU67)</f>
        <v>1.4300219999999999</v>
      </c>
      <c r="J81">
        <f>IF(BinaryData!AV67=0,"",NormalizeData!AV67)</f>
        <v>1.417727</v>
      </c>
      <c r="K81">
        <f>IF(BinaryData!AW67=0,"",NormalizeData!AW67)</f>
        <v>1.411111</v>
      </c>
      <c r="L81">
        <f>IF(BinaryData!AX67=0,"",NormalizeData!AX67)</f>
        <v>1.4280459999999999</v>
      </c>
      <c r="N81">
        <f>CONTROLS!AA80</f>
        <v>3.3846057706179072E-2</v>
      </c>
      <c r="O81">
        <f>CONTROLS!AC80</f>
        <v>3.4555325286656828E-2</v>
      </c>
    </row>
    <row r="82" spans="1:15">
      <c r="A82">
        <f>NormalizeData!A68</f>
        <v>44.328611000000002</v>
      </c>
      <c r="B82">
        <f>CONTROLS!B81</f>
        <v>18.760611000000001</v>
      </c>
      <c r="C82">
        <f>CONTROLS!V81</f>
        <v>1.41179725</v>
      </c>
      <c r="D82">
        <f>CONTROLS!X81</f>
        <v>1.4475279999999999</v>
      </c>
      <c r="E82">
        <f>IF(BinaryData!AQ68=0,"",NormalizeData!AQ68)</f>
        <v>1.4312780000000001</v>
      </c>
      <c r="F82">
        <f>IF(BinaryData!AR68=0,"",NormalizeData!AR68)</f>
        <v>1.4139139999999999</v>
      </c>
      <c r="G82">
        <f>IF(BinaryData!AS68=0,"",NormalizeData!AS68)</f>
        <v>1.4086890000000001</v>
      </c>
      <c r="H82">
        <f>IF(BinaryData!AT68=0,"",NormalizeData!AT68)</f>
        <v>1.3398939999999999</v>
      </c>
      <c r="I82">
        <f>IF(BinaryData!AU68=0,"",NormalizeData!AU68)</f>
        <v>1.441459</v>
      </c>
      <c r="J82">
        <f>IF(BinaryData!AV68=0,"",NormalizeData!AV68)</f>
        <v>1.4564600000000001</v>
      </c>
      <c r="K82">
        <f>IF(BinaryData!AW68=0,"",NormalizeData!AW68)</f>
        <v>1.4408780000000001</v>
      </c>
      <c r="L82">
        <f>IF(BinaryData!AX68=0,"",NormalizeData!AX68)</f>
        <v>1.4271799999999999</v>
      </c>
      <c r="N82">
        <f>CONTROLS!AA81</f>
        <v>3.3541462384885111E-2</v>
      </c>
      <c r="O82">
        <f>CONTROLS!AC81</f>
        <v>2.7829882955796519E-2</v>
      </c>
    </row>
    <row r="83" spans="1:15">
      <c r="A83">
        <f>NormalizeData!A69</f>
        <v>45.324167000000003</v>
      </c>
      <c r="B83">
        <f>CONTROLS!B82</f>
        <v>19.756167000000001</v>
      </c>
      <c r="C83">
        <f>CONTROLS!V82</f>
        <v>1.4254797499999998</v>
      </c>
      <c r="D83">
        <f>CONTROLS!X82</f>
        <v>1.4749997499999998</v>
      </c>
      <c r="E83">
        <f>IF(BinaryData!AQ69=0,"",NormalizeData!AQ69)</f>
        <v>1.4338470000000001</v>
      </c>
      <c r="F83">
        <f>IF(BinaryData!AR69=0,"",NormalizeData!AR69)</f>
        <v>1.4207430000000001</v>
      </c>
      <c r="G83">
        <f>IF(BinaryData!AS69=0,"",NormalizeData!AS69)</f>
        <v>1.422299</v>
      </c>
      <c r="H83">
        <f>IF(BinaryData!AT69=0,"",NormalizeData!AT69)</f>
        <v>1.3755409999999999</v>
      </c>
      <c r="I83">
        <f>IF(BinaryData!AU69=0,"",NormalizeData!AU69)</f>
        <v>1.4619549999999999</v>
      </c>
      <c r="J83">
        <f>IF(BinaryData!AV69=0,"",NormalizeData!AV69)</f>
        <v>1.4697560000000001</v>
      </c>
      <c r="K83">
        <f>IF(BinaryData!AW69=0,"",NormalizeData!AW69)</f>
        <v>1.4709749999999999</v>
      </c>
      <c r="L83">
        <f>IF(BinaryData!AX69=0,"",NormalizeData!AX69)</f>
        <v>1.4413180000000001</v>
      </c>
      <c r="N83">
        <f>CONTROLS!AA82</f>
        <v>3.4962083789680833E-2</v>
      </c>
      <c r="O83">
        <f>CONTROLS!AC82</f>
        <v>3.1386650903157363E-2</v>
      </c>
    </row>
    <row r="84" spans="1:15">
      <c r="A84">
        <f>NormalizeData!A70</f>
        <v>46.318888999999999</v>
      </c>
      <c r="B84">
        <f>CONTROLS!B83</f>
        <v>20.750888999999997</v>
      </c>
      <c r="C84">
        <f>CONTROLS!V83</f>
        <v>1.4353984999999998</v>
      </c>
      <c r="D84">
        <f>CONTROLS!X83</f>
        <v>1.496081</v>
      </c>
      <c r="E84">
        <f>IF(BinaryData!AQ70=0,"",NormalizeData!AQ70)</f>
        <v>1.4443969999999999</v>
      </c>
      <c r="F84">
        <f>IF(BinaryData!AR70=0,"",NormalizeData!AR70)</f>
        <v>1.4282570000000001</v>
      </c>
      <c r="G84">
        <f>IF(BinaryData!AS70=0,"",NormalizeData!AS70)</f>
        <v>1.4373130000000001</v>
      </c>
      <c r="H84">
        <f>IF(BinaryData!AT70=0,"",NormalizeData!AT70)</f>
        <v>1.44642</v>
      </c>
      <c r="I84">
        <f>IF(BinaryData!AU70=0,"",NormalizeData!AU70)</f>
        <v>1.4828479999999999</v>
      </c>
      <c r="J84">
        <f>IF(BinaryData!AV70=0,"",NormalizeData!AV70)</f>
        <v>1.491417</v>
      </c>
      <c r="K84">
        <f>IF(BinaryData!AW70=0,"",NormalizeData!AW70)</f>
        <v>1.4940389999999999</v>
      </c>
      <c r="L84">
        <f>IF(BinaryData!AX70=0,"",NormalizeData!AX70)</f>
        <v>1.4569179999999999</v>
      </c>
      <c r="N84">
        <f>CONTROLS!AA83</f>
        <v>3.5058977628181484E-2</v>
      </c>
      <c r="O84">
        <f>CONTROLS!AC83</f>
        <v>3.3700889335446335E-2</v>
      </c>
    </row>
    <row r="85" spans="1:15">
      <c r="A85">
        <f>NormalizeData!A71</f>
        <v>47.315556000000001</v>
      </c>
      <c r="B85">
        <f>CONTROLS!B84</f>
        <v>21.747555999999999</v>
      </c>
      <c r="C85">
        <f>CONTROLS!V84</f>
        <v>1.4500917499999999</v>
      </c>
      <c r="D85">
        <f>CONTROLS!X84</f>
        <v>1.5205195</v>
      </c>
      <c r="E85">
        <f>IF(BinaryData!AQ71=0,"",NormalizeData!AQ71)</f>
        <v>1.4545570000000001</v>
      </c>
      <c r="F85">
        <f>IF(BinaryData!AR71=0,"",NormalizeData!AR71)</f>
        <v>1.4432700000000001</v>
      </c>
      <c r="G85">
        <f>IF(BinaryData!AS71=0,"",NormalizeData!AS71)</f>
        <v>1.4631940000000001</v>
      </c>
      <c r="H85">
        <f>IF(BinaryData!AT71=0,"",NormalizeData!AT71)</f>
        <v>1.440752</v>
      </c>
      <c r="I85">
        <f>IF(BinaryData!AU71=0,"",NormalizeData!AU71)</f>
        <v>1.5012540000000001</v>
      </c>
      <c r="J85">
        <f>IF(BinaryData!AV71=0,"",NormalizeData!AV71)</f>
        <v>1.4966710000000001</v>
      </c>
      <c r="K85">
        <f>IF(BinaryData!AW71=0,"",NormalizeData!AW71)</f>
        <v>1.4915860000000001</v>
      </c>
      <c r="L85">
        <f>IF(BinaryData!AX71=0,"",NormalizeData!AX71)</f>
        <v>1.4723489999999999</v>
      </c>
      <c r="N85">
        <f>CONTROLS!AA84</f>
        <v>3.8454202591090919E-2</v>
      </c>
      <c r="O85">
        <f>CONTROLS!AC84</f>
        <v>4.3095080125229987E-2</v>
      </c>
    </row>
    <row r="86" spans="1:15">
      <c r="A86">
        <f>NormalizeData!A72</f>
        <v>48.311388999999998</v>
      </c>
      <c r="B86">
        <f>CONTROLS!B85</f>
        <v>22.743388999999997</v>
      </c>
      <c r="C86">
        <f>CONTROLS!V85</f>
        <v>1.4652915</v>
      </c>
      <c r="D86">
        <f>CONTROLS!X85</f>
        <v>1.544934</v>
      </c>
      <c r="E86">
        <f>IF(BinaryData!AQ72=0,"",NormalizeData!AQ72)</f>
        <v>1.468286</v>
      </c>
      <c r="F86">
        <f>IF(BinaryData!AR72=0,"",NormalizeData!AR72)</f>
        <v>1.4610570000000001</v>
      </c>
      <c r="G86">
        <f>IF(BinaryData!AS72=0,"",NormalizeData!AS72)</f>
        <v>1.474701</v>
      </c>
      <c r="H86">
        <f>IF(BinaryData!AT72=0,"",NormalizeData!AT72)</f>
        <v>1.434302</v>
      </c>
      <c r="I86">
        <f>IF(BinaryData!AU72=0,"",NormalizeData!AU72)</f>
        <v>1.5194430000000001</v>
      </c>
      <c r="J86">
        <f>IF(BinaryData!AV72=0,"",NormalizeData!AV72)</f>
        <v>1.5142819999999999</v>
      </c>
      <c r="K86">
        <f>IF(BinaryData!AW72=0,"",NormalizeData!AW72)</f>
        <v>1.49403</v>
      </c>
      <c r="L86">
        <f>IF(BinaryData!AX72=0,"",NormalizeData!AX72)</f>
        <v>1.4917940000000001</v>
      </c>
      <c r="N86">
        <f>CONTROLS!AA85</f>
        <v>3.6099804565491292E-2</v>
      </c>
      <c r="O86">
        <f>CONTROLS!AC85</f>
        <v>4.2430859265397913E-2</v>
      </c>
    </row>
    <row r="87" spans="1:15">
      <c r="A87">
        <f>NormalizeData!A73</f>
        <v>49.306389000000003</v>
      </c>
      <c r="B87">
        <f>CONTROLS!B86</f>
        <v>23.738389000000002</v>
      </c>
      <c r="C87">
        <f>CONTROLS!V86</f>
        <v>1.478872</v>
      </c>
      <c r="D87">
        <f>CONTROLS!X86</f>
        <v>1.5696952500000001</v>
      </c>
      <c r="E87">
        <f>IF(BinaryData!AQ73=0,"",NormalizeData!AQ73)</f>
        <v>1.4739580000000001</v>
      </c>
      <c r="F87">
        <f>IF(BinaryData!AR73=0,"",NormalizeData!AR73)</f>
        <v>1.4683379999999999</v>
      </c>
      <c r="G87">
        <f>IF(BinaryData!AS73=0,"",NormalizeData!AS73)</f>
        <v>1.490237</v>
      </c>
      <c r="H87">
        <f>IF(BinaryData!AT73=0,"",NormalizeData!AT73)</f>
        <v>1.4817670000000001</v>
      </c>
      <c r="I87">
        <f>IF(BinaryData!AU73=0,"",NormalizeData!AU73)</f>
        <v>1.5257750000000001</v>
      </c>
      <c r="J87">
        <f>IF(BinaryData!AV73=0,"",NormalizeData!AV73)</f>
        <v>1.52084</v>
      </c>
      <c r="K87">
        <f>IF(BinaryData!AW73=0,"",NormalizeData!AW73)</f>
        <v>1.488024</v>
      </c>
      <c r="L87">
        <f>IF(BinaryData!AX73=0,"",NormalizeData!AX73)</f>
        <v>1.4963580000000001</v>
      </c>
      <c r="N87">
        <f>CONTROLS!AA86</f>
        <v>3.8770657900015118E-2</v>
      </c>
      <c r="O87">
        <f>CONTROLS!AC86</f>
        <v>4.7089216991968171E-2</v>
      </c>
    </row>
    <row r="88" spans="1:15">
      <c r="A88">
        <f>NormalizeData!A74</f>
        <v>50.303333000000002</v>
      </c>
      <c r="B88">
        <f>CONTROLS!B87</f>
        <v>24.735333000000001</v>
      </c>
      <c r="C88">
        <f>CONTROLS!V87</f>
        <v>1.4934229999999999</v>
      </c>
      <c r="D88">
        <f>CONTROLS!X87</f>
        <v>1.5956567500000001</v>
      </c>
      <c r="E88">
        <f>IF(BinaryData!AQ74=0,"",NormalizeData!AQ74)</f>
        <v>1.4849779999999999</v>
      </c>
      <c r="F88">
        <f>IF(BinaryData!AR74=0,"",NormalizeData!AR74)</f>
        <v>1.4858039999999999</v>
      </c>
      <c r="G88">
        <f>IF(BinaryData!AS74=0,"",NormalizeData!AS74)</f>
        <v>1.502429</v>
      </c>
      <c r="H88">
        <f>IF(BinaryData!AT74=0,"",NormalizeData!AT74)</f>
        <v>1.4832650000000001</v>
      </c>
      <c r="I88">
        <f>IF(BinaryData!AU74=0,"",NormalizeData!AU74)</f>
        <v>1.5523400000000001</v>
      </c>
      <c r="J88">
        <f>IF(BinaryData!AV74=0,"",NormalizeData!AV74)</f>
        <v>1.5275259999999999</v>
      </c>
      <c r="K88">
        <f>IF(BinaryData!AW74=0,"",NormalizeData!AW74)</f>
        <v>1.503959</v>
      </c>
      <c r="L88">
        <f>IF(BinaryData!AX74=0,"",NormalizeData!AX74)</f>
        <v>1.505911</v>
      </c>
      <c r="N88">
        <f>CONTROLS!AA87</f>
        <v>4.0161371133631996E-2</v>
      </c>
      <c r="O88">
        <f>CONTROLS!AC87</f>
        <v>5.1378078602811392E-2</v>
      </c>
    </row>
    <row r="89" spans="1:15">
      <c r="A89">
        <f>NormalizeData!A75</f>
        <v>51.3</v>
      </c>
      <c r="B89">
        <f>CONTROLS!B88</f>
        <v>25.731999999999996</v>
      </c>
      <c r="C89">
        <f>CONTROLS!V88</f>
        <v>1.5065522499999999</v>
      </c>
      <c r="D89">
        <f>CONTROLS!X88</f>
        <v>1.6236885000000001</v>
      </c>
      <c r="E89">
        <f>IF(BinaryData!AQ75=0,"",NormalizeData!AQ75)</f>
        <v>1.501851</v>
      </c>
      <c r="F89">
        <f>IF(BinaryData!AR75=0,"",NormalizeData!AR75)</f>
        <v>1.496972</v>
      </c>
      <c r="G89">
        <f>IF(BinaryData!AS75=0,"",NormalizeData!AS75)</f>
        <v>1.5231490000000001</v>
      </c>
      <c r="H89">
        <f>IF(BinaryData!AT75=0,"",NormalizeData!AT75)</f>
        <v>1.5003059999999999</v>
      </c>
      <c r="I89">
        <f>IF(BinaryData!AU75=0,"",NormalizeData!AU75)</f>
        <v>1.5679080000000001</v>
      </c>
      <c r="J89">
        <f>IF(BinaryData!AV75=0,"",NormalizeData!AV75)</f>
        <v>1.536429</v>
      </c>
      <c r="K89">
        <f>IF(BinaryData!AW75=0,"",NormalizeData!AW75)</f>
        <v>1.513439</v>
      </c>
      <c r="L89">
        <f>IF(BinaryData!AX75=0,"",NormalizeData!AX75)</f>
        <v>1.5143260000000001</v>
      </c>
      <c r="N89">
        <f>CONTROLS!AA88</f>
        <v>4.1618427179756161E-2</v>
      </c>
      <c r="O89">
        <f>CONTROLS!AC88</f>
        <v>5.6952041101848656E-2</v>
      </c>
    </row>
    <row r="90" spans="1:15">
      <c r="A90">
        <f>NormalizeData!A76</f>
        <v>52.296944000000003</v>
      </c>
      <c r="B90">
        <f>CONTROLS!B89</f>
        <v>26.728944000000002</v>
      </c>
      <c r="C90">
        <f>CONTROLS!V89</f>
        <v>1.5167822499999999</v>
      </c>
      <c r="D90">
        <f>CONTROLS!X89</f>
        <v>1.647133</v>
      </c>
      <c r="E90">
        <f>IF(BinaryData!AQ76=0,"",NormalizeData!AQ76)</f>
        <v>1.5183800000000001</v>
      </c>
      <c r="F90">
        <f>IF(BinaryData!AR76=0,"",NormalizeData!AR76)</f>
        <v>1.5060880000000001</v>
      </c>
      <c r="G90">
        <f>IF(BinaryData!AS76=0,"",NormalizeData!AS76)</f>
        <v>1.5304899999999999</v>
      </c>
      <c r="H90">
        <f>IF(BinaryData!AT76=0,"",NormalizeData!AT76)</f>
        <v>1.5126139999999999</v>
      </c>
      <c r="I90">
        <f>IF(BinaryData!AU76=0,"",NormalizeData!AU76)</f>
        <v>1.585507</v>
      </c>
      <c r="J90">
        <f>IF(BinaryData!AV76=0,"",NormalizeData!AV76)</f>
        <v>1.5683940000000001</v>
      </c>
      <c r="K90">
        <f>IF(BinaryData!AW76=0,"",NormalizeData!AW76)</f>
        <v>1.52613</v>
      </c>
      <c r="L90">
        <f>IF(BinaryData!AX76=0,"",NormalizeData!AX76)</f>
        <v>1.5412790000000001</v>
      </c>
      <c r="N90">
        <f>CONTROLS!AA89</f>
        <v>4.0391058617595101E-2</v>
      </c>
      <c r="O90">
        <f>CONTROLS!AC89</f>
        <v>5.9699690926056474E-2</v>
      </c>
    </row>
    <row r="91" spans="1:15">
      <c r="A91">
        <f>NormalizeData!A77</f>
        <v>53.292499999999997</v>
      </c>
      <c r="B91">
        <f>CONTROLS!B90</f>
        <v>27.724499999999995</v>
      </c>
      <c r="C91">
        <f>CONTROLS!V90</f>
        <v>1.5340832499999999</v>
      </c>
      <c r="D91">
        <f>CONTROLS!X90</f>
        <v>1.6756089999999999</v>
      </c>
      <c r="E91">
        <f>IF(BinaryData!AQ77=0,"",NormalizeData!AQ77)</f>
        <v>1.533156</v>
      </c>
      <c r="F91">
        <f>IF(BinaryData!AR77=0,"",NormalizeData!AR77)</f>
        <v>1.521908</v>
      </c>
      <c r="G91">
        <f>IF(BinaryData!AS77=0,"",NormalizeData!AS77)</f>
        <v>1.5369010000000001</v>
      </c>
      <c r="H91">
        <f>IF(BinaryData!AT77=0,"",NormalizeData!AT77)</f>
        <v>1.5264120000000001</v>
      </c>
      <c r="I91">
        <f>IF(BinaryData!AU77=0,"",NormalizeData!AU77)</f>
        <v>1.6099000000000001</v>
      </c>
      <c r="J91">
        <f>IF(BinaryData!AV77=0,"",NormalizeData!AV77)</f>
        <v>1.5854109999999999</v>
      </c>
      <c r="K91">
        <f>IF(BinaryData!AW77=0,"",NormalizeData!AW77)</f>
        <v>1.551107</v>
      </c>
      <c r="L91">
        <f>IF(BinaryData!AX77=0,"",NormalizeData!AX77)</f>
        <v>1.5511760000000001</v>
      </c>
      <c r="N91">
        <f>CONTROLS!AA90</f>
        <v>3.9367373101550224E-2</v>
      </c>
      <c r="O91">
        <f>CONTROLS!AC90</f>
        <v>5.3740079537219328E-2</v>
      </c>
    </row>
    <row r="92" spans="1:15">
      <c r="A92">
        <f>NormalizeData!A78</f>
        <v>54.287222</v>
      </c>
      <c r="B92">
        <f>CONTROLS!B91</f>
        <v>28.719221999999998</v>
      </c>
      <c r="C92">
        <f>CONTROLS!V91</f>
        <v>1.5519477500000001</v>
      </c>
      <c r="D92">
        <f>CONTROLS!X91</f>
        <v>1.6956812499999998</v>
      </c>
      <c r="E92">
        <f>IF(BinaryData!AQ78=0,"",NormalizeData!AQ78)</f>
        <v>1.549132</v>
      </c>
      <c r="F92">
        <f>IF(BinaryData!AR78=0,"",NormalizeData!AR78)</f>
        <v>1.536869</v>
      </c>
      <c r="G92">
        <f>IF(BinaryData!AS78=0,"",NormalizeData!AS78)</f>
        <v>1.553356</v>
      </c>
      <c r="H92">
        <f>IF(BinaryData!AT78=0,"",NormalizeData!AT78)</f>
        <v>1.556208</v>
      </c>
      <c r="I92">
        <f>IF(BinaryData!AU78=0,"",NormalizeData!AU78)</f>
        <v>1.611596</v>
      </c>
      <c r="J92">
        <f>IF(BinaryData!AV78=0,"",NormalizeData!AV78)</f>
        <v>1.598214</v>
      </c>
      <c r="K92">
        <f>IF(BinaryData!AW78=0,"",NormalizeData!AW78)</f>
        <v>1.5549820000000001</v>
      </c>
      <c r="L92">
        <f>IF(BinaryData!AX78=0,"",NormalizeData!AX78)</f>
        <v>1.5579670000000001</v>
      </c>
      <c r="N92">
        <f>CONTROLS!AA91</f>
        <v>3.8364067053906881E-2</v>
      </c>
      <c r="O92">
        <f>CONTROLS!AC91</f>
        <v>5.6469760128024925E-2</v>
      </c>
    </row>
    <row r="93" spans="1:15">
      <c r="A93">
        <f>NormalizeData!A79</f>
        <v>55.281666999999999</v>
      </c>
      <c r="B93">
        <f>CONTROLS!B92</f>
        <v>29.713666999999997</v>
      </c>
      <c r="C93">
        <f>CONTROLS!V92</f>
        <v>1.56541525</v>
      </c>
      <c r="D93">
        <f>CONTROLS!X92</f>
        <v>1.711322</v>
      </c>
      <c r="E93">
        <f>IF(BinaryData!AQ79=0,"",NormalizeData!AQ79)</f>
        <v>1.570006</v>
      </c>
      <c r="F93">
        <f>IF(BinaryData!AR79=0,"",NormalizeData!AR79)</f>
        <v>1.55623</v>
      </c>
      <c r="G93">
        <f>IF(BinaryData!AS79=0,"",NormalizeData!AS79)</f>
        <v>1.573161</v>
      </c>
      <c r="H93">
        <f>IF(BinaryData!AT79=0,"",NormalizeData!AT79)</f>
        <v>1.5692390000000001</v>
      </c>
      <c r="I93">
        <f>IF(BinaryData!AU79=0,"",NormalizeData!AU79)</f>
        <v>1.618015</v>
      </c>
      <c r="J93">
        <f>IF(BinaryData!AV79=0,"",NormalizeData!AV79)</f>
        <v>1.6153690000000001</v>
      </c>
      <c r="K93">
        <f>IF(BinaryData!AW79=0,"",NormalizeData!AW79)</f>
        <v>1.5634859999999999</v>
      </c>
      <c r="L93">
        <f>IF(BinaryData!AX79=0,"",NormalizeData!AX79)</f>
        <v>1.5691520000000001</v>
      </c>
      <c r="N93">
        <f>CONTROLS!AA92</f>
        <v>4.2622533190594634E-2</v>
      </c>
      <c r="O93">
        <f>CONTROLS!AC92</f>
        <v>6.1749131950713812E-2</v>
      </c>
    </row>
    <row r="94" spans="1:15">
      <c r="A94">
        <f>NormalizeData!A80</f>
        <v>56.276944</v>
      </c>
      <c r="B94">
        <f>CONTROLS!B93</f>
        <v>30.708943999999999</v>
      </c>
      <c r="C94">
        <f>CONTROLS!V93</f>
        <v>1.57540725</v>
      </c>
      <c r="D94">
        <f>CONTROLS!X93</f>
        <v>1.7335984999999998</v>
      </c>
      <c r="E94">
        <f>IF(BinaryData!AQ80=0,"",NormalizeData!AQ80)</f>
        <v>1.5938270000000001</v>
      </c>
      <c r="F94">
        <f>IF(BinaryData!AR80=0,"",NormalizeData!AR80)</f>
        <v>1.566262</v>
      </c>
      <c r="G94">
        <f>IF(BinaryData!AS80=0,"",NormalizeData!AS80)</f>
        <v>1.579933</v>
      </c>
      <c r="H94">
        <f>IF(BinaryData!AT80=0,"",NormalizeData!AT80)</f>
        <v>1.5855189999999999</v>
      </c>
      <c r="I94">
        <f>IF(BinaryData!AU80=0,"",NormalizeData!AU80)</f>
        <v>1.634889</v>
      </c>
      <c r="J94">
        <f>IF(BinaryData!AV80=0,"",NormalizeData!AV80)</f>
        <v>1.6184210000000001</v>
      </c>
      <c r="K94">
        <f>IF(BinaryData!AW80=0,"",NormalizeData!AW80)</f>
        <v>1.5698989999999999</v>
      </c>
      <c r="L94">
        <f>IF(BinaryData!AX80=0,"",NormalizeData!AX80)</f>
        <v>1.58484</v>
      </c>
      <c r="N94">
        <f>CONTROLS!AA93</f>
        <v>4.1943539918760583E-2</v>
      </c>
      <c r="O94">
        <f>CONTROLS!AC93</f>
        <v>5.9406146918199162E-2</v>
      </c>
    </row>
    <row r="95" spans="1:15">
      <c r="A95">
        <f>NormalizeData!A81</f>
        <v>57.273055999999997</v>
      </c>
      <c r="B95">
        <f>CONTROLS!B94</f>
        <v>31.705055999999995</v>
      </c>
      <c r="C95">
        <f>CONTROLS!V94</f>
        <v>1.58986425</v>
      </c>
      <c r="D95">
        <f>CONTROLS!X94</f>
        <v>1.7581504999999999</v>
      </c>
      <c r="E95">
        <f>IF(BinaryData!AQ81=0,"",NormalizeData!AQ81)</f>
        <v>1.6051200000000001</v>
      </c>
      <c r="F95">
        <f>IF(BinaryData!AR81=0,"",NormalizeData!AR81)</f>
        <v>1.573253</v>
      </c>
      <c r="G95">
        <f>IF(BinaryData!AS81=0,"",NormalizeData!AS81)</f>
        <v>1.6044160000000001</v>
      </c>
      <c r="H95">
        <f>IF(BinaryData!AT81=0,"",NormalizeData!AT81)</f>
        <v>1.600055</v>
      </c>
      <c r="I95">
        <f>IF(BinaryData!AU81=0,"",NormalizeData!AU81)</f>
        <v>1.6513279999999999</v>
      </c>
      <c r="J95">
        <f>IF(BinaryData!AV81=0,"",NormalizeData!AV81)</f>
        <v>1.6296630000000001</v>
      </c>
      <c r="K95">
        <f>IF(BinaryData!AW81=0,"",NormalizeData!AW81)</f>
        <v>1.5942890000000001</v>
      </c>
      <c r="L95">
        <f>IF(BinaryData!AX81=0,"",NormalizeData!AX81)</f>
        <v>1.596598</v>
      </c>
      <c r="N95">
        <f>CONTROLS!AA94</f>
        <v>4.5467177790687693E-2</v>
      </c>
      <c r="O95">
        <f>CONTROLS!AC94</f>
        <v>6.37726358166259E-2</v>
      </c>
    </row>
    <row r="96" spans="1:15">
      <c r="A96">
        <f>NormalizeData!A82</f>
        <v>58.269444</v>
      </c>
      <c r="B96">
        <f>CONTROLS!B95</f>
        <v>32.701443999999995</v>
      </c>
      <c r="C96">
        <f>CONTROLS!V95</f>
        <v>1.59939075</v>
      </c>
      <c r="D96">
        <f>CONTROLS!X95</f>
        <v>1.7831845</v>
      </c>
      <c r="E96">
        <f>IF(BinaryData!AQ82=0,"",NormalizeData!AQ82)</f>
        <v>1.6198969999999999</v>
      </c>
      <c r="F96">
        <f>IF(BinaryData!AR82=0,"",NormalizeData!AR82)</f>
        <v>1.5802659999999999</v>
      </c>
      <c r="G96">
        <f>IF(BinaryData!AS82=0,"",NormalizeData!AS82)</f>
        <v>1.6113649999999999</v>
      </c>
      <c r="H96">
        <f>IF(BinaryData!AT82=0,"",NormalizeData!AT82)</f>
        <v>1.605761</v>
      </c>
      <c r="I96">
        <f>IF(BinaryData!AU82=0,"",NormalizeData!AU82)</f>
        <v>1.66699</v>
      </c>
      <c r="J96">
        <f>IF(BinaryData!AV82=0,"",NormalizeData!AV82)</f>
        <v>1.6388320000000001</v>
      </c>
      <c r="K96">
        <f>IF(BinaryData!AW82=0,"",NormalizeData!AW82)</f>
        <v>1.5978250000000001</v>
      </c>
      <c r="L96">
        <f>IF(BinaryData!AX82=0,"",NormalizeData!AX82)</f>
        <v>1.6057969999999999</v>
      </c>
      <c r="N96">
        <f>CONTROLS!AA95</f>
        <v>4.55033976414582E-2</v>
      </c>
      <c r="O96">
        <f>CONTROLS!AC95</f>
        <v>7.228192294296916E-2</v>
      </c>
    </row>
    <row r="97" spans="1:15">
      <c r="A97">
        <f>NormalizeData!A83</f>
        <v>59.264443999999997</v>
      </c>
      <c r="B97">
        <f>CONTROLS!B96</f>
        <v>33.696444</v>
      </c>
      <c r="C97">
        <f>CONTROLS!V96</f>
        <v>1.6093425000000001</v>
      </c>
      <c r="D97">
        <f>CONTROLS!X96</f>
        <v>1.8046709999999999</v>
      </c>
      <c r="E97">
        <f>IF(BinaryData!AQ83=0,"",NormalizeData!AQ83)</f>
        <v>1.638315</v>
      </c>
      <c r="F97">
        <f>IF(BinaryData!AR83=0,"",NormalizeData!AR83)</f>
        <v>1.59165</v>
      </c>
      <c r="G97">
        <f>IF(BinaryData!AS83=0,"",NormalizeData!AS83)</f>
        <v>1.6377740000000001</v>
      </c>
      <c r="H97">
        <f>IF(BinaryData!AT83=0,"",NormalizeData!AT83)</f>
        <v>1.6008260000000001</v>
      </c>
      <c r="I97">
        <f>IF(BinaryData!AU83=0,"",NormalizeData!AU83)</f>
        <v>1.682823</v>
      </c>
      <c r="J97">
        <f>IF(BinaryData!AV83=0,"",NormalizeData!AV83)</f>
        <v>1.646166</v>
      </c>
      <c r="K97">
        <f>IF(BinaryData!AW83=0,"",NormalizeData!AW83)</f>
        <v>1.6037049999999999</v>
      </c>
      <c r="L97">
        <f>IF(BinaryData!AX83=0,"",NormalizeData!AX83)</f>
        <v>1.610236</v>
      </c>
      <c r="N97">
        <f>CONTROLS!AA96</f>
        <v>4.134745335567843E-2</v>
      </c>
      <c r="O97">
        <f>CONTROLS!AC96</f>
        <v>7.5756010335814347E-2</v>
      </c>
    </row>
    <row r="98" spans="1:15">
      <c r="A98">
        <f>NormalizeData!A84</f>
        <v>60.259444000000002</v>
      </c>
      <c r="B98">
        <f>CONTROLS!B97</f>
        <v>34.691444000000004</v>
      </c>
      <c r="C98">
        <f>CONTROLS!V97</f>
        <v>1.6300979999999998</v>
      </c>
      <c r="D98">
        <f>CONTROLS!X97</f>
        <v>1.82423</v>
      </c>
      <c r="E98">
        <f>IF(BinaryData!AQ84=0,"",NormalizeData!AQ84)</f>
        <v>1.6512819999999999</v>
      </c>
      <c r="F98">
        <f>IF(BinaryData!AR84=0,"",NormalizeData!AR84)</f>
        <v>1.6126849999999999</v>
      </c>
      <c r="G98">
        <f>IF(BinaryData!AS84=0,"",NormalizeData!AS84)</f>
        <v>1.6481349999999999</v>
      </c>
      <c r="H98">
        <f>IF(BinaryData!AT84=0,"",NormalizeData!AT84)</f>
        <v>1.612587</v>
      </c>
      <c r="I98">
        <f>IF(BinaryData!AU84=0,"",NormalizeData!AU84)</f>
        <v>1.6968019999999999</v>
      </c>
      <c r="J98">
        <f>IF(BinaryData!AV84=0,"",NormalizeData!AV84)</f>
        <v>1.648577</v>
      </c>
      <c r="K98">
        <f>IF(BinaryData!AW84=0,"",NormalizeData!AW84)</f>
        <v>1.6202749999999999</v>
      </c>
      <c r="L98">
        <f>IF(BinaryData!AX84=0,"",NormalizeData!AX84)</f>
        <v>1.6363540000000001</v>
      </c>
      <c r="N98">
        <f>CONTROLS!AA97</f>
        <v>4.3760656309825487E-2</v>
      </c>
      <c r="O98">
        <f>CONTROLS!AC97</f>
        <v>7.8546885331840718E-2</v>
      </c>
    </row>
    <row r="99" spans="1:15">
      <c r="A99">
        <f>NormalizeData!A85</f>
        <v>61.254167000000002</v>
      </c>
      <c r="B99">
        <f>CONTROLS!B98</f>
        <v>35.686166999999998</v>
      </c>
      <c r="C99">
        <f>CONTROLS!V98</f>
        <v>1.6457297500000001</v>
      </c>
      <c r="D99">
        <f>CONTROLS!X98</f>
        <v>1.8512199999999999</v>
      </c>
      <c r="E99">
        <f>IF(BinaryData!AQ85=0,"",NormalizeData!AQ85)</f>
        <v>1.661224</v>
      </c>
      <c r="F99">
        <f>IF(BinaryData!AR85=0,"",NormalizeData!AR85)</f>
        <v>1.632989</v>
      </c>
      <c r="G99">
        <f>IF(BinaryData!AS85=0,"",NormalizeData!AS85)</f>
        <v>1.662698</v>
      </c>
      <c r="H99">
        <f>IF(BinaryData!AT85=0,"",NormalizeData!AT85)</f>
        <v>1.61666</v>
      </c>
      <c r="I99">
        <f>IF(BinaryData!AU85=0,"",NormalizeData!AU85)</f>
        <v>1.7031940000000001</v>
      </c>
      <c r="J99">
        <f>IF(BinaryData!AV85=0,"",NormalizeData!AV85)</f>
        <v>1.658023</v>
      </c>
      <c r="K99">
        <f>IF(BinaryData!AW85=0,"",NormalizeData!AW85)</f>
        <v>1.6324350000000001</v>
      </c>
      <c r="L99">
        <f>IF(BinaryData!AX85=0,"",NormalizeData!AX85)</f>
        <v>1.644439</v>
      </c>
      <c r="N99">
        <f>CONTROLS!AA98</f>
        <v>3.8317628992192786E-2</v>
      </c>
      <c r="O99">
        <f>CONTROLS!AC98</f>
        <v>8.0032224888895068E-2</v>
      </c>
    </row>
    <row r="100" spans="1:15">
      <c r="A100">
        <f>NormalizeData!A86</f>
        <v>62.251389000000003</v>
      </c>
      <c r="B100">
        <f>CONTROLS!B99</f>
        <v>36.683389000000005</v>
      </c>
      <c r="C100">
        <f>CONTROLS!V99</f>
        <v>1.6489640000000001</v>
      </c>
      <c r="D100">
        <f>CONTROLS!X99</f>
        <v>1.8766750000000001</v>
      </c>
      <c r="E100">
        <f>IF(BinaryData!AQ86=0,"",NormalizeData!AQ86)</f>
        <v>1.680963</v>
      </c>
      <c r="F100">
        <f>IF(BinaryData!AR86=0,"",NormalizeData!AR86)</f>
        <v>1.638164</v>
      </c>
      <c r="G100">
        <f>IF(BinaryData!AS86=0,"",NormalizeData!AS86)</f>
        <v>1.671376</v>
      </c>
      <c r="H100">
        <f>IF(BinaryData!AT86=0,"",NormalizeData!AT86)</f>
        <v>1.6324209999999999</v>
      </c>
      <c r="I100">
        <f>IF(BinaryData!AU86=0,"",NormalizeData!AU86)</f>
        <v>1.7183470000000001</v>
      </c>
      <c r="J100">
        <f>IF(BinaryData!AV86=0,"",NormalizeData!AV86)</f>
        <v>1.6783939999999999</v>
      </c>
      <c r="K100">
        <f>IF(BinaryData!AW86=0,"",NormalizeData!AW86)</f>
        <v>1.6383160000000001</v>
      </c>
      <c r="L100">
        <f>IF(BinaryData!AX86=0,"",NormalizeData!AX86)</f>
        <v>1.658147</v>
      </c>
      <c r="N100">
        <f>CONTROLS!AA99</f>
        <v>3.6475028416712775E-2</v>
      </c>
      <c r="O100">
        <f>CONTROLS!AC99</f>
        <v>8.9428551786701019E-2</v>
      </c>
    </row>
    <row r="101" spans="1:15">
      <c r="A101">
        <f>NormalizeData!A87</f>
        <v>63.246110999999999</v>
      </c>
      <c r="B101">
        <f>CONTROLS!B100</f>
        <v>37.678111000000001</v>
      </c>
      <c r="C101">
        <f>CONTROLS!V100</f>
        <v>1.6650182499999999</v>
      </c>
      <c r="D101">
        <f>CONTROLS!X100</f>
        <v>1.90554175</v>
      </c>
      <c r="E101">
        <f>IF(BinaryData!AQ87=0,"",NormalizeData!AQ87)</f>
        <v>1.694612</v>
      </c>
      <c r="F101">
        <f>IF(BinaryData!AR87=0,"",NormalizeData!AR87)</f>
        <v>1.651807</v>
      </c>
      <c r="G101">
        <f>IF(BinaryData!AS87=0,"",NormalizeData!AS87)</f>
        <v>1.686798</v>
      </c>
      <c r="H101">
        <f>IF(BinaryData!AT87=0,"",NormalizeData!AT87)</f>
        <v>1.653524</v>
      </c>
      <c r="I101">
        <f>IF(BinaryData!AU87=0,"",NormalizeData!AU87)</f>
        <v>1.738383</v>
      </c>
      <c r="J101">
        <f>IF(BinaryData!AV87=0,"",NormalizeData!AV87)</f>
        <v>1.6941710000000001</v>
      </c>
      <c r="K101">
        <f>IF(BinaryData!AW87=0,"",NormalizeData!AW87)</f>
        <v>1.6492370000000001</v>
      </c>
      <c r="L101">
        <f>IF(BinaryData!AX87=0,"",NormalizeData!AX87)</f>
        <v>1.67367</v>
      </c>
      <c r="N101">
        <f>CONTROLS!AA100</f>
        <v>3.8243277146665478E-2</v>
      </c>
      <c r="O101">
        <f>CONTROLS!AC100</f>
        <v>8.8126443059106857E-2</v>
      </c>
    </row>
    <row r="102" spans="1:15">
      <c r="A102">
        <f>NormalizeData!A88</f>
        <v>64.241111000000004</v>
      </c>
      <c r="B102">
        <f>CONTROLS!B101</f>
        <v>38.673111000000006</v>
      </c>
      <c r="C102">
        <f>CONTROLS!V101</f>
        <v>1.66386725</v>
      </c>
      <c r="D102">
        <f>CONTROLS!X101</f>
        <v>1.9266199999999998</v>
      </c>
      <c r="E102">
        <f>IF(BinaryData!AQ88=0,"",NormalizeData!AQ88)</f>
        <v>1.7050129999999999</v>
      </c>
      <c r="F102">
        <f>IF(BinaryData!AR88=0,"",NormalizeData!AR88)</f>
        <v>1.6496729999999999</v>
      </c>
      <c r="G102">
        <f>IF(BinaryData!AS88=0,"",NormalizeData!AS88)</f>
        <v>1.6899470000000001</v>
      </c>
      <c r="H102">
        <f>IF(BinaryData!AT88=0,"",NormalizeData!AT88)</f>
        <v>1.676947</v>
      </c>
      <c r="I102">
        <f>IF(BinaryData!AU88=0,"",NormalizeData!AU88)</f>
        <v>1.7402789999999999</v>
      </c>
      <c r="J102">
        <f>IF(BinaryData!AV88=0,"",NormalizeData!AV88)</f>
        <v>1.7112860000000001</v>
      </c>
      <c r="K102">
        <f>IF(BinaryData!AW88=0,"",NormalizeData!AW88)</f>
        <v>1.6600459999999999</v>
      </c>
      <c r="L102">
        <f>IF(BinaryData!AX88=0,"",NormalizeData!AX88)</f>
        <v>1.68055</v>
      </c>
      <c r="N102">
        <f>CONTROLS!AA101</f>
        <v>3.7237315391732161E-2</v>
      </c>
      <c r="O102">
        <f>CONTROLS!AC101</f>
        <v>9.4908290705642065E-2</v>
      </c>
    </row>
    <row r="103" spans="1:15">
      <c r="A103">
        <f>NormalizeData!A89</f>
        <v>65.236389000000003</v>
      </c>
      <c r="B103">
        <f>CONTROLS!B102</f>
        <v>39.668389000000005</v>
      </c>
      <c r="C103">
        <f>CONTROLS!V102</f>
        <v>1.6750442500000002</v>
      </c>
      <c r="D103">
        <f>CONTROLS!X102</f>
        <v>1.94993325</v>
      </c>
      <c r="E103">
        <f>IF(BinaryData!AQ89=0,"",NormalizeData!AQ89)</f>
        <v>1.713387</v>
      </c>
      <c r="F103">
        <f>IF(BinaryData!AR89=0,"",NormalizeData!AR89)</f>
        <v>1.655044</v>
      </c>
      <c r="G103">
        <f>IF(BinaryData!AS89=0,"",NormalizeData!AS89)</f>
        <v>1.698823</v>
      </c>
      <c r="H103">
        <f>IF(BinaryData!AT89=0,"",NormalizeData!AT89)</f>
        <v>1.6974750000000001</v>
      </c>
      <c r="I103">
        <f>IF(BinaryData!AU89=0,"",NormalizeData!AU89)</f>
        <v>1.7432669999999999</v>
      </c>
      <c r="J103">
        <f>IF(BinaryData!AV89=0,"",NormalizeData!AV89)</f>
        <v>1.7341740000000001</v>
      </c>
      <c r="K103">
        <f>IF(BinaryData!AW89=0,"",NormalizeData!AW89)</f>
        <v>1.673708</v>
      </c>
      <c r="L103">
        <f>IF(BinaryData!AX89=0,"",NormalizeData!AX89)</f>
        <v>1.686032</v>
      </c>
      <c r="N103">
        <f>CONTROLS!AA102</f>
        <v>3.9622411548474346E-2</v>
      </c>
      <c r="O103">
        <f>CONTROLS!AC102</f>
        <v>9.4285896415724088E-2</v>
      </c>
    </row>
    <row r="104" spans="1:15">
      <c r="A104">
        <f>NormalizeData!A90</f>
        <v>66.232500000000002</v>
      </c>
      <c r="B104">
        <f>CONTROLS!B103</f>
        <v>40.664500000000004</v>
      </c>
      <c r="C104">
        <f>CONTROLS!V103</f>
        <v>1.6826742499999998</v>
      </c>
      <c r="D104">
        <f>CONTROLS!X103</f>
        <v>1.9685604999999999</v>
      </c>
      <c r="E104">
        <f>IF(BinaryData!AQ90=0,"",NormalizeData!AQ90)</f>
        <v>1.735293</v>
      </c>
      <c r="F104">
        <f>IF(BinaryData!AR90=0,"",NormalizeData!AR90)</f>
        <v>1.6642399999999999</v>
      </c>
      <c r="G104">
        <f>IF(BinaryData!AS90=0,"",NormalizeData!AS90)</f>
        <v>1.7029129999999999</v>
      </c>
      <c r="H104">
        <f>IF(BinaryData!AT90=0,"",NormalizeData!AT90)</f>
        <v>1.69581</v>
      </c>
      <c r="I104">
        <f>IF(BinaryData!AU90=0,"",NormalizeData!AU90)</f>
        <v>1.756392</v>
      </c>
      <c r="J104">
        <f>IF(BinaryData!AV90=0,"",NormalizeData!AV90)</f>
        <v>1.736599</v>
      </c>
      <c r="K104">
        <f>IF(BinaryData!AW90=0,"",NormalizeData!AW90)</f>
        <v>1.6754929999999999</v>
      </c>
      <c r="L104">
        <f>IF(BinaryData!AX90=0,"",NormalizeData!AX90)</f>
        <v>1.699835</v>
      </c>
      <c r="N104">
        <f>CONTROLS!AA103</f>
        <v>3.6769740370536555E-2</v>
      </c>
      <c r="O104">
        <f>CONTROLS!AC103</f>
        <v>9.2285671298419789E-2</v>
      </c>
    </row>
    <row r="105" spans="1:15">
      <c r="A105">
        <f>NormalizeData!A91</f>
        <v>67.227778000000001</v>
      </c>
      <c r="B105">
        <f>CONTROLS!B104</f>
        <v>41.659778000000003</v>
      </c>
      <c r="C105">
        <f>CONTROLS!V104</f>
        <v>1.6931304999999999</v>
      </c>
      <c r="D105">
        <f>CONTROLS!X104</f>
        <v>1.9993942500000004</v>
      </c>
      <c r="E105">
        <f>IF(BinaryData!AQ91=0,"",NormalizeData!AQ91)</f>
        <v>1.7506569999999999</v>
      </c>
      <c r="F105">
        <f>IF(BinaryData!AR91=0,"",NormalizeData!AR91)</f>
        <v>1.6792670000000001</v>
      </c>
      <c r="G105">
        <f>IF(BinaryData!AS91=0,"",NormalizeData!AS91)</f>
        <v>1.7241569999999999</v>
      </c>
      <c r="H105">
        <f>IF(BinaryData!AT91=0,"",NormalizeData!AT91)</f>
        <v>1.7060599999999999</v>
      </c>
      <c r="I105">
        <f>IF(BinaryData!AU91=0,"",NormalizeData!AU91)</f>
        <v>1.7666230000000001</v>
      </c>
      <c r="J105">
        <f>IF(BinaryData!AV91=0,"",NormalizeData!AV91)</f>
        <v>1.7458279999999999</v>
      </c>
      <c r="K105">
        <f>IF(BinaryData!AW91=0,"",NormalizeData!AW91)</f>
        <v>1.6939379999999999</v>
      </c>
      <c r="L105">
        <f>IF(BinaryData!AX91=0,"",NormalizeData!AX91)</f>
        <v>1.7092270000000001</v>
      </c>
      <c r="N105">
        <f>CONTROLS!AA104</f>
        <v>3.8767567824149085E-2</v>
      </c>
      <c r="O105">
        <f>CONTROLS!AC104</f>
        <v>9.5569293919386081E-2</v>
      </c>
    </row>
    <row r="106" spans="1:15">
      <c r="A106">
        <f>NormalizeData!A92</f>
        <v>68.224999999999994</v>
      </c>
      <c r="B106">
        <f>CONTROLS!B105</f>
        <v>42.656999999999996</v>
      </c>
      <c r="C106">
        <f>CONTROLS!V105</f>
        <v>1.7021562499999998</v>
      </c>
      <c r="D106">
        <f>CONTROLS!X105</f>
        <v>2.0185917500000001</v>
      </c>
      <c r="E106">
        <f>IF(BinaryData!AQ92=0,"",NormalizeData!AQ92)</f>
        <v>1.754365</v>
      </c>
      <c r="F106">
        <f>IF(BinaryData!AR92=0,"",NormalizeData!AR92)</f>
        <v>1.691147</v>
      </c>
      <c r="G106">
        <f>IF(BinaryData!AS92=0,"",NormalizeData!AS92)</f>
        <v>1.7382</v>
      </c>
      <c r="H106">
        <f>IF(BinaryData!AT92=0,"",NormalizeData!AT92)</f>
        <v>1.714207</v>
      </c>
      <c r="I106">
        <f>IF(BinaryData!AU92=0,"",NormalizeData!AU92)</f>
        <v>1.7750490000000001</v>
      </c>
      <c r="J106">
        <f>IF(BinaryData!AV92=0,"",NormalizeData!AV92)</f>
        <v>1.7536689999999999</v>
      </c>
      <c r="K106">
        <f>IF(BinaryData!AW92=0,"",NormalizeData!AW92)</f>
        <v>1.7037119999999999</v>
      </c>
      <c r="L106">
        <f>IF(BinaryData!AX92=0,"",NormalizeData!AX92)</f>
        <v>1.7299899999999999</v>
      </c>
      <c r="N106">
        <f>CONTROLS!AA105</f>
        <v>4.0445213424046507E-2</v>
      </c>
      <c r="O106">
        <f>CONTROLS!AC105</f>
        <v>9.80803545377463E-2</v>
      </c>
    </row>
    <row r="107" spans="1:15">
      <c r="A107">
        <f>NormalizeData!A93</f>
        <v>69.220277999999993</v>
      </c>
      <c r="B107">
        <f>CONTROLS!B106</f>
        <v>43.652277999999995</v>
      </c>
      <c r="C107">
        <f>CONTROLS!V106</f>
        <v>1.70724075</v>
      </c>
      <c r="D107">
        <f>CONTROLS!X106</f>
        <v>2.0406474999999999</v>
      </c>
      <c r="E107">
        <f>IF(BinaryData!AQ93=0,"",NormalizeData!AQ93)</f>
        <v>1.762041</v>
      </c>
      <c r="F107">
        <f>IF(BinaryData!AR93=0,"",NormalizeData!AR93)</f>
        <v>1.698296</v>
      </c>
      <c r="G107">
        <f>IF(BinaryData!AS93=0,"",NormalizeData!AS93)</f>
        <v>1.745787</v>
      </c>
      <c r="H107">
        <f>IF(BinaryData!AT93=0,"",NormalizeData!AT93)</f>
        <v>1.722364</v>
      </c>
      <c r="I107">
        <f>IF(BinaryData!AU93=0,"",NormalizeData!AU93)</f>
        <v>1.799488</v>
      </c>
      <c r="J107">
        <f>IF(BinaryData!AV93=0,"",NormalizeData!AV93)</f>
        <v>1.7632890000000001</v>
      </c>
      <c r="K107">
        <f>IF(BinaryData!AW93=0,"",NormalizeData!AW93)</f>
        <v>1.710774</v>
      </c>
      <c r="L107">
        <f>IF(BinaryData!AX93=0,"",NormalizeData!AX93)</f>
        <v>1.735484</v>
      </c>
      <c r="N107">
        <f>CONTROLS!AA106</f>
        <v>4.0552484242645348E-2</v>
      </c>
      <c r="O107">
        <f>CONTROLS!AC106</f>
        <v>0.1001364532908305</v>
      </c>
    </row>
    <row r="108" spans="1:15">
      <c r="A108">
        <f>NormalizeData!A94</f>
        <v>70.217500000000001</v>
      </c>
      <c r="B108">
        <f>CONTROLS!B107</f>
        <v>44.649500000000003</v>
      </c>
      <c r="C108">
        <f>CONTROLS!V107</f>
        <v>1.7138707499999999</v>
      </c>
      <c r="D108">
        <f>CONTROLS!X107</f>
        <v>2.05701775</v>
      </c>
      <c r="E108">
        <f>IF(BinaryData!AQ94=0,"",NormalizeData!AQ94)</f>
        <v>1.7666500000000001</v>
      </c>
      <c r="F108">
        <f>IF(BinaryData!AR94=0,"",NormalizeData!AR94)</f>
        <v>1.7057709999999999</v>
      </c>
      <c r="G108">
        <f>IF(BinaryData!AS94=0,"",NormalizeData!AS94)</f>
        <v>1.7453890000000001</v>
      </c>
      <c r="H108">
        <f>IF(BinaryData!AT94=0,"",NormalizeData!AT94)</f>
        <v>1.733271</v>
      </c>
      <c r="I108">
        <f>IF(BinaryData!AU94=0,"",NormalizeData!AU94)</f>
        <v>1.8098780000000001</v>
      </c>
      <c r="J108">
        <f>IF(BinaryData!AV94=0,"",NormalizeData!AV94)</f>
        <v>1.7730410000000001</v>
      </c>
      <c r="K108">
        <f>IF(BinaryData!AW94=0,"",NormalizeData!AW94)</f>
        <v>1.735303</v>
      </c>
      <c r="L108">
        <f>IF(BinaryData!AX94=0,"",NormalizeData!AX94)</f>
        <v>1.741549</v>
      </c>
      <c r="N108">
        <f>CONTROLS!AA107</f>
        <v>4.1910749507137177E-2</v>
      </c>
      <c r="O108">
        <f>CONTROLS!AC107</f>
        <v>0.10270933568530508</v>
      </c>
    </row>
    <row r="109" spans="1:15">
      <c r="A109">
        <f>NormalizeData!A95</f>
        <v>71.213333000000006</v>
      </c>
      <c r="B109">
        <f>CONTROLS!B108</f>
        <v>45.645333000000008</v>
      </c>
      <c r="C109">
        <f>CONTROLS!V108</f>
        <v>1.7304237500000001</v>
      </c>
      <c r="D109">
        <f>CONTROLS!X108</f>
        <v>2.0878492500000001</v>
      </c>
      <c r="E109">
        <f>IF(BinaryData!AQ95=0,"",NormalizeData!AQ95)</f>
        <v>1.779784</v>
      </c>
      <c r="F109">
        <f>IF(BinaryData!AR95=0,"",NormalizeData!AR95)</f>
        <v>1.7170160000000001</v>
      </c>
      <c r="G109">
        <f>IF(BinaryData!AS95=0,"",NormalizeData!AS95)</f>
        <v>1.7515559999999999</v>
      </c>
      <c r="H109">
        <f>IF(BinaryData!AT95=0,"",NormalizeData!AT95)</f>
        <v>1.747776</v>
      </c>
      <c r="I109">
        <f>IF(BinaryData!AU95=0,"",NormalizeData!AU95)</f>
        <v>1.8272619999999999</v>
      </c>
      <c r="J109">
        <f>IF(BinaryData!AV95=0,"",NormalizeData!AV95)</f>
        <v>1.785674</v>
      </c>
      <c r="K109">
        <f>IF(BinaryData!AW95=0,"",NormalizeData!AW95)</f>
        <v>1.7522679999999999</v>
      </c>
      <c r="L109">
        <f>IF(BinaryData!AX95=0,"",NormalizeData!AX95)</f>
        <v>1.7629840000000001</v>
      </c>
      <c r="N109">
        <f>CONTROLS!AA108</f>
        <v>4.3403458421152001E-2</v>
      </c>
      <c r="O109">
        <f>CONTROLS!AC108</f>
        <v>0.10478471948197721</v>
      </c>
    </row>
    <row r="110" spans="1:15">
      <c r="A110">
        <f>NormalizeData!A96</f>
        <v>72.209999999999994</v>
      </c>
      <c r="B110">
        <f>CONTROLS!B109</f>
        <v>46.641999999999996</v>
      </c>
      <c r="C110">
        <f>CONTROLS!V109</f>
        <v>1.7311237500000001</v>
      </c>
      <c r="D110">
        <f>CONTROLS!X109</f>
        <v>2.1047907500000003</v>
      </c>
      <c r="E110">
        <f>IF(BinaryData!AQ96=0,"",NormalizeData!AQ96)</f>
        <v>1.7858099999999999</v>
      </c>
      <c r="F110">
        <f>IF(BinaryData!AR96=0,"",NormalizeData!AR96)</f>
        <v>1.7303679999999999</v>
      </c>
      <c r="G110">
        <f>IF(BinaryData!AS96=0,"",NormalizeData!AS96)</f>
        <v>1.7445329999999999</v>
      </c>
      <c r="H110">
        <f>IF(BinaryData!AT96=0,"",NormalizeData!AT96)</f>
        <v>1.7540309999999999</v>
      </c>
      <c r="I110">
        <f>IF(BinaryData!AU96=0,"",NormalizeData!AU96)</f>
        <v>1.8384069999999999</v>
      </c>
      <c r="J110">
        <f>IF(BinaryData!AV96=0,"",NormalizeData!AV96)</f>
        <v>1.7918130000000001</v>
      </c>
      <c r="K110">
        <f>IF(BinaryData!AW96=0,"",NormalizeData!AW96)</f>
        <v>1.767001</v>
      </c>
      <c r="L110">
        <f>IF(BinaryData!AX96=0,"",NormalizeData!AX96)</f>
        <v>1.774743</v>
      </c>
      <c r="N110">
        <f>CONTROLS!AA109</f>
        <v>3.6468102019664619E-2</v>
      </c>
      <c r="O110">
        <f>CONTROLS!AC109</f>
        <v>0.10358380913500273</v>
      </c>
    </row>
    <row r="111" spans="1:15">
      <c r="A111">
        <f>NormalizeData!A97</f>
        <v>73.207222000000002</v>
      </c>
      <c r="B111">
        <f>CONTROLS!B110</f>
        <v>47.639222000000004</v>
      </c>
      <c r="C111">
        <f>CONTROLS!V110</f>
        <v>1.7383222499999997</v>
      </c>
      <c r="D111">
        <f>CONTROLS!X110</f>
        <v>2.1333197500000001</v>
      </c>
      <c r="E111">
        <f>IF(BinaryData!AQ97=0,"",NormalizeData!AQ97)</f>
        <v>1.793094</v>
      </c>
      <c r="F111">
        <f>IF(BinaryData!AR97=0,"",NormalizeData!AR97)</f>
        <v>1.7371099999999999</v>
      </c>
      <c r="G111">
        <f>IF(BinaryData!AS97=0,"",NormalizeData!AS97)</f>
        <v>1.7542770000000001</v>
      </c>
      <c r="H111">
        <f>IF(BinaryData!AT97=0,"",NormalizeData!AT97)</f>
        <v>1.7492509999999999</v>
      </c>
      <c r="I111">
        <f>IF(BinaryData!AU97=0,"",NormalizeData!AU97)</f>
        <v>1.841523</v>
      </c>
      <c r="J111">
        <f>IF(BinaryData!AV97=0,"",NormalizeData!AV97)</f>
        <v>1.799388</v>
      </c>
      <c r="K111">
        <f>IF(BinaryData!AW97=0,"",NormalizeData!AW97)</f>
        <v>1.773441</v>
      </c>
      <c r="L111">
        <f>IF(BinaryData!AX97=0,"",NormalizeData!AX97)</f>
        <v>1.776106</v>
      </c>
      <c r="N111">
        <f>CONTROLS!AA110</f>
        <v>3.6519641549673916E-2</v>
      </c>
      <c r="O111">
        <f>CONTROLS!AC110</f>
        <v>0.10525582872340133</v>
      </c>
    </row>
    <row r="112" spans="1:15">
      <c r="A112">
        <f>NormalizeData!A98</f>
        <v>74.203610999999995</v>
      </c>
      <c r="B112">
        <f>CONTROLS!B111</f>
        <v>48.635610999999997</v>
      </c>
      <c r="C112">
        <f>CONTROLS!V111</f>
        <v>1.7406937499999999</v>
      </c>
      <c r="D112">
        <f>CONTROLS!X111</f>
        <v>2.1600442500000003</v>
      </c>
      <c r="E112">
        <f>IF(BinaryData!AQ98=0,"",NormalizeData!AQ98)</f>
        <v>1.802551</v>
      </c>
      <c r="F112">
        <f>IF(BinaryData!AR98=0,"",NormalizeData!AR98)</f>
        <v>1.745247</v>
      </c>
      <c r="G112">
        <f>IF(BinaryData!AS98=0,"",NormalizeData!AS98)</f>
        <v>1.7606550000000001</v>
      </c>
      <c r="H112">
        <f>IF(BinaryData!AT98=0,"",NormalizeData!AT98)</f>
        <v>1.7622949999999999</v>
      </c>
      <c r="I112">
        <f>IF(BinaryData!AU98=0,"",NormalizeData!AU98)</f>
        <v>1.857502</v>
      </c>
      <c r="J112">
        <f>IF(BinaryData!AV98=0,"",NormalizeData!AV98)</f>
        <v>1.8102100000000001</v>
      </c>
      <c r="K112">
        <f>IF(BinaryData!AW98=0,"",NormalizeData!AW98)</f>
        <v>1.78603</v>
      </c>
      <c r="L112">
        <f>IF(BinaryData!AX98=0,"",NormalizeData!AX98)</f>
        <v>1.783077</v>
      </c>
      <c r="N112">
        <f>CONTROLS!AA111</f>
        <v>3.6912628501864671E-2</v>
      </c>
      <c r="O112">
        <f>CONTROLS!AC111</f>
        <v>0.11312134277366345</v>
      </c>
    </row>
    <row r="113" spans="1:15">
      <c r="A113">
        <f>NormalizeData!A99</f>
        <v>75.199721999999994</v>
      </c>
      <c r="B113">
        <f>CONTROLS!B112</f>
        <v>49.631721999999996</v>
      </c>
      <c r="C113">
        <f>CONTROLS!V112</f>
        <v>1.7487385</v>
      </c>
      <c r="D113">
        <f>CONTROLS!X112</f>
        <v>2.1881165</v>
      </c>
      <c r="E113">
        <f>IF(BinaryData!AQ99=0,"",NormalizeData!AQ99)</f>
        <v>1.7991680000000001</v>
      </c>
      <c r="F113">
        <f>IF(BinaryData!AR99=0,"",NormalizeData!AR99)</f>
        <v>1.7329650000000001</v>
      </c>
      <c r="G113">
        <f>IF(BinaryData!AS99=0,"",NormalizeData!AS99)</f>
        <v>1.775136</v>
      </c>
      <c r="H113">
        <f>IF(BinaryData!AT99=0,"",NormalizeData!AT99)</f>
        <v>1.772178</v>
      </c>
      <c r="I113">
        <f>IF(BinaryData!AU99=0,"",NormalizeData!AU99)</f>
        <v>1.8591070000000001</v>
      </c>
      <c r="J113">
        <f>IF(BinaryData!AV99=0,"",NormalizeData!AV99)</f>
        <v>1.809993</v>
      </c>
      <c r="K113">
        <f>IF(BinaryData!AW99=0,"",NormalizeData!AW99)</f>
        <v>1.7981069999999999</v>
      </c>
      <c r="L113">
        <f>IF(BinaryData!AX99=0,"",NormalizeData!AX99)</f>
        <v>1.7897799999999999</v>
      </c>
      <c r="N113">
        <f>CONTROLS!AA112</f>
        <v>3.7797394112116578E-2</v>
      </c>
      <c r="O113">
        <f>CONTROLS!AC112</f>
        <v>0.11517939979151373</v>
      </c>
    </row>
    <row r="114" spans="1:15">
      <c r="A114">
        <f>NormalizeData!A100</f>
        <v>76.194999999999993</v>
      </c>
      <c r="B114">
        <f>CONTROLS!B113</f>
        <v>50.626999999999995</v>
      </c>
      <c r="C114">
        <f>CONTROLS!V113</f>
        <v>1.76100075</v>
      </c>
      <c r="D114">
        <f>CONTROLS!X113</f>
        <v>2.2097482500000001</v>
      </c>
      <c r="E114">
        <f>IF(BinaryData!AQ100=0,"",NormalizeData!AQ100)</f>
        <v>1.811015</v>
      </c>
      <c r="F114">
        <f>IF(BinaryData!AR100=0,"",NormalizeData!AR100)</f>
        <v>1.7520880000000001</v>
      </c>
      <c r="G114">
        <f>IF(BinaryData!AS100=0,"",NormalizeData!AS100)</f>
        <v>1.7984009999999999</v>
      </c>
      <c r="H114">
        <f>IF(BinaryData!AT100=0,"",NormalizeData!AT100)</f>
        <v>1.7828630000000001</v>
      </c>
      <c r="I114">
        <f>IF(BinaryData!AU100=0,"",NormalizeData!AU100)</f>
        <v>1.87155</v>
      </c>
      <c r="J114">
        <f>IF(BinaryData!AV100=0,"",NormalizeData!AV100)</f>
        <v>1.8205009999999999</v>
      </c>
      <c r="K114">
        <f>IF(BinaryData!AW100=0,"",NormalizeData!AW100)</f>
        <v>1.81426</v>
      </c>
      <c r="L114">
        <f>IF(BinaryData!AX100=0,"",NormalizeData!AX100)</f>
        <v>1.8041050000000001</v>
      </c>
      <c r="N114">
        <f>CONTROLS!AA113</f>
        <v>3.4714996071582682E-2</v>
      </c>
      <c r="O114">
        <f>CONTROLS!AC113</f>
        <v>0.11338022076880662</v>
      </c>
    </row>
    <row r="115" spans="1:15">
      <c r="A115">
        <f>NormalizeData!A101</f>
        <v>77.189443999999995</v>
      </c>
      <c r="B115">
        <f>CONTROLS!B114</f>
        <v>51.621443999999997</v>
      </c>
      <c r="C115">
        <f>CONTROLS!V114</f>
        <v>1.76478775</v>
      </c>
      <c r="D115">
        <f>CONTROLS!X114</f>
        <v>2.2348090000000003</v>
      </c>
      <c r="E115">
        <f>IF(BinaryData!AQ101=0,"",NormalizeData!AQ101)</f>
        <v>1.8125</v>
      </c>
      <c r="F115">
        <f>IF(BinaryData!AR101=0,"",NormalizeData!AR101)</f>
        <v>1.7529159999999999</v>
      </c>
      <c r="G115">
        <f>IF(BinaryData!AS101=0,"",NormalizeData!AS101)</f>
        <v>1.804289</v>
      </c>
      <c r="H115">
        <f>IF(BinaryData!AT101=0,"",NormalizeData!AT101)</f>
        <v>1.794254</v>
      </c>
      <c r="I115">
        <f>IF(BinaryData!AU101=0,"",NormalizeData!AU101)</f>
        <v>1.8655219999999999</v>
      </c>
      <c r="J115">
        <f>IF(BinaryData!AV101=0,"",NormalizeData!AV101)</f>
        <v>1.835771</v>
      </c>
      <c r="K115">
        <f>IF(BinaryData!AW101=0,"",NormalizeData!AW101)</f>
        <v>1.809126</v>
      </c>
      <c r="L115">
        <f>IF(BinaryData!AX101=0,"",NormalizeData!AX101)</f>
        <v>1.805717</v>
      </c>
      <c r="N115">
        <f>CONTROLS!AA114</f>
        <v>3.4644978292916601E-2</v>
      </c>
      <c r="O115">
        <f>CONTROLS!AC114</f>
        <v>0.11224959719898038</v>
      </c>
    </row>
    <row r="116" spans="1:15">
      <c r="A116">
        <f>NormalizeData!A102</f>
        <v>78.185277999999997</v>
      </c>
      <c r="B116">
        <f>CONTROLS!B115</f>
        <v>52.617277999999999</v>
      </c>
      <c r="C116">
        <f>CONTROLS!V115</f>
        <v>1.77658725</v>
      </c>
      <c r="D116">
        <f>CONTROLS!X115</f>
        <v>2.2641067500000003</v>
      </c>
      <c r="E116">
        <f>IF(BinaryData!AQ102=0,"",NormalizeData!AQ102)</f>
        <v>1.8233790000000001</v>
      </c>
      <c r="F116">
        <f>IF(BinaryData!AR102=0,"",NormalizeData!AR102)</f>
        <v>1.7614069999999999</v>
      </c>
      <c r="G116">
        <f>IF(BinaryData!AS102=0,"",NormalizeData!AS102)</f>
        <v>1.8214239999999999</v>
      </c>
      <c r="H116">
        <f>IF(BinaryData!AT102=0,"",NormalizeData!AT102)</f>
        <v>1.793231</v>
      </c>
      <c r="I116">
        <f>IF(BinaryData!AU102=0,"",NormalizeData!AU102)</f>
        <v>1.875683</v>
      </c>
      <c r="J116">
        <f>IF(BinaryData!AV102=0,"",NormalizeData!AV102)</f>
        <v>1.8556299999999999</v>
      </c>
      <c r="K116">
        <f>IF(BinaryData!AW102=0,"",NormalizeData!AW102)</f>
        <v>1.8224469999999999</v>
      </c>
      <c r="L116">
        <f>IF(BinaryData!AX102=0,"",NormalizeData!AX102)</f>
        <v>1.8180510000000001</v>
      </c>
      <c r="N116">
        <f>CONTROLS!AA115</f>
        <v>3.4546390707520601E-2</v>
      </c>
      <c r="O116">
        <f>CONTROLS!AC115</f>
        <v>0.1149769801753813</v>
      </c>
    </row>
    <row r="117" spans="1:15">
      <c r="A117">
        <f>NormalizeData!A103</f>
        <v>79.183055999999993</v>
      </c>
      <c r="B117">
        <f>CONTROLS!B116</f>
        <v>53.615055999999996</v>
      </c>
      <c r="C117">
        <f>CONTROLS!V116</f>
        <v>1.7814524999999999</v>
      </c>
      <c r="D117">
        <f>CONTROLS!X116</f>
        <v>2.2803269999999998</v>
      </c>
      <c r="E117">
        <f>IF(BinaryData!AQ103=0,"",NormalizeData!AQ103)</f>
        <v>1.828646</v>
      </c>
      <c r="F117">
        <f>IF(BinaryData!AR103=0,"",NormalizeData!AR103)</f>
        <v>1.772983</v>
      </c>
      <c r="G117">
        <f>IF(BinaryData!AS103=0,"",NormalizeData!AS103)</f>
        <v>1.8322339999999999</v>
      </c>
      <c r="H117">
        <f>IF(BinaryData!AT103=0,"",NormalizeData!AT103)</f>
        <v>1.8147169999999999</v>
      </c>
      <c r="I117">
        <f>IF(BinaryData!AU103=0,"",NormalizeData!AU103)</f>
        <v>1.8841349999999999</v>
      </c>
      <c r="J117">
        <f>IF(BinaryData!AV103=0,"",NormalizeData!AV103)</f>
        <v>1.8701289999999999</v>
      </c>
      <c r="K117">
        <f>IF(BinaryData!AW103=0,"",NormalizeData!AW103)</f>
        <v>1.8336129999999999</v>
      </c>
      <c r="L117">
        <f>IF(BinaryData!AX103=0,"",NormalizeData!AX103)</f>
        <v>1.8286039999999999</v>
      </c>
      <c r="N117">
        <f>CONTROLS!AA116</f>
        <v>3.317724819310168E-2</v>
      </c>
      <c r="O117">
        <f>CONTROLS!AC116</f>
        <v>0.11815897084013556</v>
      </c>
    </row>
    <row r="118" spans="1:15">
      <c r="A118">
        <f>NormalizeData!A104</f>
        <v>80.177778000000004</v>
      </c>
      <c r="B118">
        <f>CONTROLS!B117</f>
        <v>54.609778000000006</v>
      </c>
      <c r="C118">
        <f>CONTROLS!V117</f>
        <v>1.7826927500000003</v>
      </c>
      <c r="D118">
        <f>CONTROLS!X117</f>
        <v>2.3012567500000003</v>
      </c>
      <c r="E118">
        <f>IF(BinaryData!AQ104=0,"",NormalizeData!AQ104)</f>
        <v>1.8359920000000001</v>
      </c>
      <c r="F118">
        <f>IF(BinaryData!AR104=0,"",NormalizeData!AR104)</f>
        <v>1.770637</v>
      </c>
      <c r="G118">
        <f>IF(BinaryData!AS104=0,"",NormalizeData!AS104)</f>
        <v>1.833437</v>
      </c>
      <c r="H118">
        <f>IF(BinaryData!AT104=0,"",NormalizeData!AT104)</f>
        <v>1.821755</v>
      </c>
      <c r="I118">
        <f>IF(BinaryData!AU104=0,"",NormalizeData!AU104)</f>
        <v>1.904244</v>
      </c>
      <c r="J118">
        <f>IF(BinaryData!AV104=0,"",NormalizeData!AV104)</f>
        <v>1.870919</v>
      </c>
      <c r="K118">
        <f>IF(BinaryData!AW104=0,"",NormalizeData!AW104)</f>
        <v>1.839836</v>
      </c>
      <c r="L118">
        <f>IF(BinaryData!AX104=0,"",NormalizeData!AX104)</f>
        <v>1.8383259999999999</v>
      </c>
      <c r="N118">
        <f>CONTROLS!AA117</f>
        <v>3.8855193229691561E-2</v>
      </c>
      <c r="O118">
        <f>CONTROLS!AC117</f>
        <v>0.12149021129121203</v>
      </c>
    </row>
    <row r="119" spans="1:15">
      <c r="A119">
        <f>NormalizeData!A105</f>
        <v>81.173889000000003</v>
      </c>
      <c r="B119">
        <f>CONTROLS!B118</f>
        <v>55.605889000000005</v>
      </c>
      <c r="C119">
        <f>CONTROLS!V118</f>
        <v>1.7941255000000003</v>
      </c>
      <c r="D119">
        <f>CONTROLS!X118</f>
        <v>2.3251662500000001</v>
      </c>
      <c r="E119">
        <f>IF(BinaryData!AQ105=0,"",NormalizeData!AQ105)</f>
        <v>1.85273</v>
      </c>
      <c r="F119">
        <f>IF(BinaryData!AR105=0,"",NormalizeData!AR105)</f>
        <v>1.778775</v>
      </c>
      <c r="G119">
        <f>IF(BinaryData!AS105=0,"",NormalizeData!AS105)</f>
        <v>1.8369409999999999</v>
      </c>
      <c r="H119">
        <f>IF(BinaryData!AT105=0,"",NormalizeData!AT105)</f>
        <v>1.8454520000000001</v>
      </c>
      <c r="I119">
        <f>IF(BinaryData!AU105=0,"",NormalizeData!AU105)</f>
        <v>1.9093420000000001</v>
      </c>
      <c r="J119">
        <f>IF(BinaryData!AV105=0,"",NormalizeData!AV105)</f>
        <v>1.8927020000000001</v>
      </c>
      <c r="K119">
        <f>IF(BinaryData!AW105=0,"",NormalizeData!AW105)</f>
        <v>1.8492390000000001</v>
      </c>
      <c r="L119">
        <f>IF(BinaryData!AX105=0,"",NormalizeData!AX105)</f>
        <v>1.840355</v>
      </c>
      <c r="N119">
        <f>CONTROLS!AA118</f>
        <v>3.8568019934482868E-2</v>
      </c>
      <c r="O119">
        <f>CONTROLS!AC118</f>
        <v>0.11304473568864974</v>
      </c>
    </row>
    <row r="120" spans="1:15">
      <c r="A120">
        <f>NormalizeData!A106</f>
        <v>82.169167000000002</v>
      </c>
      <c r="B120">
        <f>CONTROLS!B119</f>
        <v>56.601167000000004</v>
      </c>
      <c r="C120">
        <f>CONTROLS!V119</f>
        <v>1.7968644999999999</v>
      </c>
      <c r="D120">
        <f>CONTROLS!X119</f>
        <v>2.3470114999999998</v>
      </c>
      <c r="E120">
        <f>IF(BinaryData!AQ106=0,"",NormalizeData!AQ106)</f>
        <v>1.859405</v>
      </c>
      <c r="F120">
        <f>IF(BinaryData!AR106=0,"",NormalizeData!AR106)</f>
        <v>1.774602</v>
      </c>
      <c r="G120">
        <f>IF(BinaryData!AS106=0,"",NormalizeData!AS106)</f>
        <v>1.843188</v>
      </c>
      <c r="H120">
        <f>IF(BinaryData!AT106=0,"",NormalizeData!AT106)</f>
        <v>1.846373</v>
      </c>
      <c r="I120">
        <f>IF(BinaryData!AU106=0,"",NormalizeData!AU106)</f>
        <v>1.920347</v>
      </c>
      <c r="J120">
        <f>IF(BinaryData!AV106=0,"",NormalizeData!AV106)</f>
        <v>1.889292</v>
      </c>
      <c r="K120">
        <f>IF(BinaryData!AW106=0,"",NormalizeData!AW106)</f>
        <v>1.853564</v>
      </c>
      <c r="L120">
        <f>IF(BinaryData!AX106=0,"",NormalizeData!AX106)</f>
        <v>1.8568469999999999</v>
      </c>
      <c r="N120">
        <f>CONTROLS!AA119</f>
        <v>3.6191199386038563E-2</v>
      </c>
      <c r="O120">
        <f>CONTROLS!AC119</f>
        <v>0.11956102333815444</v>
      </c>
    </row>
    <row r="121" spans="1:15">
      <c r="A121">
        <f>NormalizeData!A107</f>
        <v>83.165278000000001</v>
      </c>
      <c r="B121">
        <f>CONTROLS!B120</f>
        <v>57.597278000000003</v>
      </c>
      <c r="C121">
        <f>CONTROLS!V120</f>
        <v>1.8077544999999999</v>
      </c>
      <c r="D121">
        <f>CONTROLS!X120</f>
        <v>2.3776072500000001</v>
      </c>
      <c r="E121">
        <f>IF(BinaryData!AQ107=0,"",NormalizeData!AQ107)</f>
        <v>1.867612</v>
      </c>
      <c r="F121">
        <f>IF(BinaryData!AR107=0,"",NormalizeData!AR107)</f>
        <v>1.779128</v>
      </c>
      <c r="G121">
        <f>IF(BinaryData!AS107=0,"",NormalizeData!AS107)</f>
        <v>1.8549290000000001</v>
      </c>
      <c r="H121">
        <f>IF(BinaryData!AT107=0,"",NormalizeData!AT107)</f>
        <v>1.8594580000000001</v>
      </c>
      <c r="I121">
        <f>IF(BinaryData!AU107=0,"",NormalizeData!AU107)</f>
        <v>1.9284749999999999</v>
      </c>
      <c r="J121">
        <f>IF(BinaryData!AV107=0,"",NormalizeData!AV107)</f>
        <v>1.904987</v>
      </c>
      <c r="K121">
        <f>IF(BinaryData!AW107=0,"",NormalizeData!AW107)</f>
        <v>1.868565</v>
      </c>
      <c r="L121">
        <f>IF(BinaryData!AX107=0,"",NormalizeData!AX107)</f>
        <v>1.855734</v>
      </c>
      <c r="N121">
        <f>CONTROLS!AA120</f>
        <v>4.091914689970938E-2</v>
      </c>
      <c r="O121">
        <f>CONTROLS!AC120</f>
        <v>0.11785855341149409</v>
      </c>
    </row>
    <row r="122" spans="1:15">
      <c r="A122">
        <f>NormalizeData!A108</f>
        <v>84.160556</v>
      </c>
      <c r="B122">
        <f>CONTROLS!B121</f>
        <v>58.592556000000002</v>
      </c>
      <c r="C122">
        <f>CONTROLS!V121</f>
        <v>1.8132777500000001</v>
      </c>
      <c r="D122">
        <f>CONTROLS!X121</f>
        <v>2.3931239999999998</v>
      </c>
      <c r="E122">
        <f>IF(BinaryData!AQ108=0,"",NormalizeData!AQ108)</f>
        <v>1.8634230000000001</v>
      </c>
      <c r="F122">
        <f>IF(BinaryData!AR108=0,"",NormalizeData!AR108)</f>
        <v>1.7889330000000001</v>
      </c>
      <c r="G122">
        <f>IF(BinaryData!AS108=0,"",NormalizeData!AS108)</f>
        <v>1.871802</v>
      </c>
      <c r="H122">
        <f>IF(BinaryData!AT108=0,"",NormalizeData!AT108)</f>
        <v>1.8792720000000001</v>
      </c>
      <c r="I122">
        <f>IF(BinaryData!AU108=0,"",NormalizeData!AU108)</f>
        <v>1.9362109999999999</v>
      </c>
      <c r="J122">
        <f>IF(BinaryData!AV108=0,"",NormalizeData!AV108)</f>
        <v>1.9041269999999999</v>
      </c>
      <c r="K122">
        <f>IF(BinaryData!AW108=0,"",NormalizeData!AW108)</f>
        <v>1.8826879999999999</v>
      </c>
      <c r="L122">
        <f>IF(BinaryData!AX108=0,"",NormalizeData!AX108)</f>
        <v>1.8626389999999999</v>
      </c>
      <c r="N122">
        <f>CONTROLS!AA121</f>
        <v>3.6791605468050319E-2</v>
      </c>
      <c r="O122">
        <f>CONTROLS!AC121</f>
        <v>0.12060565724155166</v>
      </c>
    </row>
    <row r="123" spans="1:15">
      <c r="A123">
        <f>NormalizeData!A109</f>
        <v>85.154443999999998</v>
      </c>
      <c r="B123">
        <f>CONTROLS!B122</f>
        <v>59.586444</v>
      </c>
      <c r="C123">
        <f>CONTROLS!V122</f>
        <v>1.816235</v>
      </c>
      <c r="D123">
        <f>CONTROLS!X122</f>
        <v>2.4209897499999999</v>
      </c>
      <c r="E123">
        <f>IF(BinaryData!AQ109=0,"",NormalizeData!AQ109)</f>
        <v>1.8746339999999999</v>
      </c>
      <c r="F123">
        <f>IF(BinaryData!AR109=0,"",NormalizeData!AR109)</f>
        <v>1.796035</v>
      </c>
      <c r="G123">
        <f>IF(BinaryData!AS109=0,"",NormalizeData!AS109)</f>
        <v>1.880803</v>
      </c>
      <c r="H123">
        <f>IF(BinaryData!AT109=0,"",NormalizeData!AT109)</f>
        <v>1.886493</v>
      </c>
      <c r="I123">
        <f>IF(BinaryData!AU109=0,"",NormalizeData!AU109)</f>
        <v>1.948115</v>
      </c>
      <c r="J123">
        <f>IF(BinaryData!AV109=0,"",NormalizeData!AV109)</f>
        <v>1.91218</v>
      </c>
      <c r="K123">
        <f>IF(BinaryData!AW109=0,"",NormalizeData!AW109)</f>
        <v>1.889362</v>
      </c>
      <c r="L123">
        <f>IF(BinaryData!AX109=0,"",NormalizeData!AX109)</f>
        <v>1.858654</v>
      </c>
      <c r="N123">
        <f>CONTROLS!AA122</f>
        <v>4.3194497265276695E-2</v>
      </c>
      <c r="O123">
        <f>CONTROLS!AC122</f>
        <v>0.12594933309437045</v>
      </c>
    </row>
    <row r="124" spans="1:15">
      <c r="A124">
        <f>NormalizeData!A110</f>
        <v>86.150833000000006</v>
      </c>
      <c r="B124">
        <f>CONTROLS!B123</f>
        <v>60.582833000000008</v>
      </c>
      <c r="C124">
        <f>CONTROLS!V123</f>
        <v>1.824692</v>
      </c>
      <c r="D124">
        <f>CONTROLS!X123</f>
        <v>2.4487475000000001</v>
      </c>
      <c r="E124">
        <f>IF(BinaryData!AQ110=0,"",NormalizeData!AQ110)</f>
        <v>1.8830100000000001</v>
      </c>
      <c r="F124">
        <f>IF(BinaryData!AR110=0,"",NormalizeData!AR110)</f>
        <v>1.79586</v>
      </c>
      <c r="G124">
        <f>IF(BinaryData!AS110=0,"",NormalizeData!AS110)</f>
        <v>1.8811789999999999</v>
      </c>
      <c r="H124">
        <f>IF(BinaryData!AT110=0,"",NormalizeData!AT110)</f>
        <v>1.89818</v>
      </c>
      <c r="I124">
        <f>IF(BinaryData!AU110=0,"",NormalizeData!AU110)</f>
        <v>1.943786</v>
      </c>
      <c r="J124">
        <f>IF(BinaryData!AV110=0,"",NormalizeData!AV110)</f>
        <v>1.9244779999999999</v>
      </c>
      <c r="K124">
        <f>IF(BinaryData!AW110=0,"",NormalizeData!AW110)</f>
        <v>1.885642</v>
      </c>
      <c r="L124">
        <f>IF(BinaryData!AX110=0,"",NormalizeData!AX110)</f>
        <v>1.870625</v>
      </c>
      <c r="N124">
        <f>CONTROLS!AA123</f>
        <v>4.3178058540575097E-2</v>
      </c>
      <c r="O124">
        <f>CONTROLS!AC123</f>
        <v>0.13173001540145154</v>
      </c>
    </row>
    <row r="125" spans="1:15">
      <c r="A125">
        <f>NormalizeData!A111</f>
        <v>87.148055999999997</v>
      </c>
      <c r="B125">
        <f>CONTROLS!B124</f>
        <v>61.580055999999999</v>
      </c>
      <c r="C125">
        <f>CONTROLS!V124</f>
        <v>1.8366692500000001</v>
      </c>
      <c r="D125">
        <f>CONTROLS!X124</f>
        <v>2.4764560000000002</v>
      </c>
      <c r="E125">
        <f>IF(BinaryData!AQ111=0,"",NormalizeData!AQ111)</f>
        <v>1.8922490000000001</v>
      </c>
      <c r="F125">
        <f>IF(BinaryData!AR111=0,"",NormalizeData!AR111)</f>
        <v>1.808778</v>
      </c>
      <c r="G125">
        <f>IF(BinaryData!AS111=0,"",NormalizeData!AS111)</f>
        <v>1.89131</v>
      </c>
      <c r="H125">
        <f>IF(BinaryData!AT111=0,"",NormalizeData!AT111)</f>
        <v>1.888617</v>
      </c>
      <c r="I125">
        <f>IF(BinaryData!AU111=0,"",NormalizeData!AU111)</f>
        <v>1.957705</v>
      </c>
      <c r="J125">
        <f>IF(BinaryData!AV111=0,"",NormalizeData!AV111)</f>
        <v>1.9354009999999999</v>
      </c>
      <c r="K125">
        <f>IF(BinaryData!AW111=0,"",NormalizeData!AW111)</f>
        <v>1.9094359999999999</v>
      </c>
      <c r="L125">
        <f>IF(BinaryData!AX111=0,"",NormalizeData!AX111)</f>
        <v>1.884099</v>
      </c>
      <c r="N125">
        <f>CONTROLS!AA124</f>
        <v>4.1831879194182381E-2</v>
      </c>
      <c r="O125">
        <f>CONTROLS!AC124</f>
        <v>0.12813835288728606</v>
      </c>
    </row>
    <row r="126" spans="1:15">
      <c r="A126">
        <f>NormalizeData!A112</f>
        <v>88.144999999999996</v>
      </c>
      <c r="B126">
        <f>CONTROLS!B125</f>
        <v>62.576999999999998</v>
      </c>
      <c r="C126">
        <f>CONTROLS!V125</f>
        <v>1.8461719999999999</v>
      </c>
      <c r="D126">
        <f>CONTROLS!X125</f>
        <v>2.50557775</v>
      </c>
      <c r="E126">
        <f>IF(BinaryData!AQ112=0,"",NormalizeData!AQ112)</f>
        <v>1.9064129999999999</v>
      </c>
      <c r="F126">
        <f>IF(BinaryData!AR112=0,"",NormalizeData!AR112)</f>
        <v>1.823045</v>
      </c>
      <c r="G126">
        <f>IF(BinaryData!AS112=0,"",NormalizeData!AS112)</f>
        <v>1.890733</v>
      </c>
      <c r="H126">
        <f>IF(BinaryData!AT112=0,"",NormalizeData!AT112)</f>
        <v>1.8934759999999999</v>
      </c>
      <c r="I126">
        <f>IF(BinaryData!AU112=0,"",NormalizeData!AU112)</f>
        <v>1.972801</v>
      </c>
      <c r="J126">
        <f>IF(BinaryData!AV112=0,"",NormalizeData!AV112)</f>
        <v>1.9441269999999999</v>
      </c>
      <c r="K126">
        <f>IF(BinaryData!AW112=0,"",NormalizeData!AW112)</f>
        <v>1.9072709999999999</v>
      </c>
      <c r="L126">
        <f>IF(BinaryData!AX112=0,"",NormalizeData!AX112)</f>
        <v>1.884744</v>
      </c>
      <c r="N126">
        <f>CONTROLS!AA125</f>
        <v>4.3808487221846291E-2</v>
      </c>
      <c r="O126">
        <f>CONTROLS!AC125</f>
        <v>0.12957136640059286</v>
      </c>
    </row>
    <row r="127" spans="1:15">
      <c r="A127">
        <f>NormalizeData!A113</f>
        <v>89.14</v>
      </c>
      <c r="B127">
        <f>CONTROLS!B126</f>
        <v>63.572000000000003</v>
      </c>
      <c r="C127">
        <f>CONTROLS!V126</f>
        <v>1.851224</v>
      </c>
      <c r="D127">
        <f>CONTROLS!X126</f>
        <v>2.5267880000000003</v>
      </c>
      <c r="E127">
        <f>IF(BinaryData!AQ113=0,"",NormalizeData!AQ113)</f>
        <v>1.909789</v>
      </c>
      <c r="F127">
        <f>IF(BinaryData!AR113=0,"",NormalizeData!AR113)</f>
        <v>1.8211409999999999</v>
      </c>
      <c r="G127">
        <f>IF(BinaryData!AS113=0,"",NormalizeData!AS113)</f>
        <v>1.894272</v>
      </c>
      <c r="H127">
        <f>IF(BinaryData!AT113=0,"",NormalizeData!AT113)</f>
        <v>1.9060889999999999</v>
      </c>
      <c r="I127">
        <f>IF(BinaryData!AU113=0,"",NormalizeData!AU113)</f>
        <v>1.980251</v>
      </c>
      <c r="J127">
        <f>IF(BinaryData!AV113=0,"",NormalizeData!AV113)</f>
        <v>1.9498740000000001</v>
      </c>
      <c r="K127">
        <f>IF(BinaryData!AW113=0,"",NormalizeData!AW113)</f>
        <v>1.920372</v>
      </c>
      <c r="L127">
        <f>IF(BinaryData!AX113=0,"",NormalizeData!AX113)</f>
        <v>1.894571</v>
      </c>
      <c r="N127">
        <f>CONTROLS!AA126</f>
        <v>4.4267787076684419E-2</v>
      </c>
      <c r="O127">
        <f>CONTROLS!AC126</f>
        <v>0.14109047148077258</v>
      </c>
    </row>
    <row r="128" spans="1:15">
      <c r="A128">
        <f>NormalizeData!A114</f>
        <v>90.136388999999994</v>
      </c>
      <c r="B128">
        <f>CONTROLS!B127</f>
        <v>64.568388999999996</v>
      </c>
      <c r="C128">
        <f>CONTROLS!V127</f>
        <v>1.8573392500000001</v>
      </c>
      <c r="D128">
        <f>CONTROLS!X127</f>
        <v>2.5564179999999999</v>
      </c>
      <c r="E128">
        <f>IF(BinaryData!AQ114=0,"",NormalizeData!AQ114)</f>
        <v>1.9226490000000001</v>
      </c>
      <c r="F128">
        <f>IF(BinaryData!AR114=0,"",NormalizeData!AR114)</f>
        <v>1.839038</v>
      </c>
      <c r="G128">
        <f>IF(BinaryData!AS114=0,"",NormalizeData!AS114)</f>
        <v>1.9032420000000001</v>
      </c>
      <c r="H128">
        <f>IF(BinaryData!AT114=0,"",NormalizeData!AT114)</f>
        <v>1.913151</v>
      </c>
      <c r="I128">
        <f>IF(BinaryData!AU114=0,"",NormalizeData!AU114)</f>
        <v>1.992929</v>
      </c>
      <c r="J128">
        <f>IF(BinaryData!AV114=0,"",NormalizeData!AV114)</f>
        <v>1.9594750000000001</v>
      </c>
      <c r="K128">
        <f>IF(BinaryData!AW114=0,"",NormalizeData!AW114)</f>
        <v>1.926461</v>
      </c>
      <c r="L128">
        <f>IF(BinaryData!AX114=0,"",NormalizeData!AX114)</f>
        <v>1.888161</v>
      </c>
      <c r="N128">
        <f>CONTROLS!AA127</f>
        <v>3.9602240158649292E-2</v>
      </c>
      <c r="O128">
        <f>CONTROLS!AC127</f>
        <v>0.143225650884656</v>
      </c>
    </row>
    <row r="129" spans="1:15">
      <c r="A129">
        <f>NormalizeData!A115</f>
        <v>91.131944000000004</v>
      </c>
      <c r="B129">
        <f>CONTROLS!B128</f>
        <v>65.563944000000006</v>
      </c>
      <c r="C129">
        <f>CONTROLS!V128</f>
        <v>1.8645182500000002</v>
      </c>
      <c r="D129">
        <f>CONTROLS!X128</f>
        <v>2.58398525</v>
      </c>
      <c r="E129">
        <f>IF(BinaryData!AQ115=0,"",NormalizeData!AQ115)</f>
        <v>1.9331929999999999</v>
      </c>
      <c r="F129">
        <f>IF(BinaryData!AR115=0,"",NormalizeData!AR115)</f>
        <v>1.835396</v>
      </c>
      <c r="G129">
        <f>IF(BinaryData!AS115=0,"",NormalizeData!AS115)</f>
        <v>1.9029590000000001</v>
      </c>
      <c r="H129">
        <f>IF(BinaryData!AT115=0,"",NormalizeData!AT115)</f>
        <v>1.910785</v>
      </c>
      <c r="I129">
        <f>IF(BinaryData!AU115=0,"",NormalizeData!AU115)</f>
        <v>1.995314</v>
      </c>
      <c r="J129">
        <f>IF(BinaryData!AV115=0,"",NormalizeData!AV115)</f>
        <v>1.9591780000000001</v>
      </c>
      <c r="K129">
        <f>IF(BinaryData!AW115=0,"",NormalizeData!AW115)</f>
        <v>1.9307380000000001</v>
      </c>
      <c r="L129">
        <f>IF(BinaryData!AX115=0,"",NormalizeData!AX115)</f>
        <v>1.8889590000000001</v>
      </c>
      <c r="N129">
        <f>CONTROLS!AA128</f>
        <v>4.2414647645791725E-2</v>
      </c>
      <c r="O129">
        <f>CONTROLS!AC128</f>
        <v>0.14648276393572718</v>
      </c>
    </row>
    <row r="130" spans="1:15">
      <c r="A130">
        <f>NormalizeData!A116</f>
        <v>92.128889000000001</v>
      </c>
      <c r="B130">
        <f>CONTROLS!B129</f>
        <v>66.560889000000003</v>
      </c>
      <c r="C130">
        <f>CONTROLS!V129</f>
        <v>1.86944</v>
      </c>
      <c r="D130">
        <f>CONTROLS!X129</f>
        <v>2.6135419999999998</v>
      </c>
      <c r="E130">
        <f>IF(BinaryData!AQ116=0,"",NormalizeData!AQ116)</f>
        <v>1.940334</v>
      </c>
      <c r="F130">
        <f>IF(BinaryData!AR116=0,"",NormalizeData!AR116)</f>
        <v>1.852007</v>
      </c>
      <c r="G130">
        <f>IF(BinaryData!AS116=0,"",NormalizeData!AS116)</f>
        <v>1.916393</v>
      </c>
      <c r="H130">
        <f>IF(BinaryData!AT116=0,"",NormalizeData!AT116)</f>
        <v>1.9279569999999999</v>
      </c>
      <c r="I130">
        <f>IF(BinaryData!AU116=0,"",NormalizeData!AU116)</f>
        <v>1.9949479999999999</v>
      </c>
      <c r="J130">
        <f>IF(BinaryData!AV116=0,"",NormalizeData!AV116)</f>
        <v>1.9724619999999999</v>
      </c>
      <c r="K130">
        <f>IF(BinaryData!AW116=0,"",NormalizeData!AW116)</f>
        <v>1.9357120000000001</v>
      </c>
      <c r="L130">
        <f>IF(BinaryData!AX116=0,"",NormalizeData!AX116)</f>
        <v>1.90123</v>
      </c>
      <c r="N130">
        <f>CONTROLS!AA129</f>
        <v>4.1795652748421869E-2</v>
      </c>
      <c r="O130">
        <f>CONTROLS!AC129</f>
        <v>0.15486094705466152</v>
      </c>
    </row>
    <row r="131" spans="1:15">
      <c r="A131">
        <f>NormalizeData!A117</f>
        <v>93.129444000000007</v>
      </c>
      <c r="B131">
        <f>CONTROLS!B130</f>
        <v>67.561444000000009</v>
      </c>
      <c r="C131">
        <f>CONTROLS!V130</f>
        <v>1.8804550000000002</v>
      </c>
      <c r="D131">
        <f>CONTROLS!X130</f>
        <v>2.6344897500000002</v>
      </c>
      <c r="E131">
        <f>IF(BinaryData!AQ117=0,"",NormalizeData!AQ117)</f>
        <v>1.935951</v>
      </c>
      <c r="F131">
        <f>IF(BinaryData!AR117=0,"",NormalizeData!AR117)</f>
        <v>1.853164</v>
      </c>
      <c r="G131">
        <f>IF(BinaryData!AS117=0,"",NormalizeData!AS117)</f>
        <v>1.9214230000000001</v>
      </c>
      <c r="H131">
        <f>IF(BinaryData!AT117=0,"",NormalizeData!AT117)</f>
        <v>1.934321</v>
      </c>
      <c r="I131">
        <f>IF(BinaryData!AU117=0,"",NormalizeData!AU117)</f>
        <v>2.011663</v>
      </c>
      <c r="J131">
        <f>IF(BinaryData!AV117=0,"",NormalizeData!AV117)</f>
        <v>1.9773529999999999</v>
      </c>
      <c r="K131">
        <f>IF(BinaryData!AW117=0,"",NormalizeData!AW117)</f>
        <v>1.946931</v>
      </c>
      <c r="L131">
        <f>IF(BinaryData!AX117=0,"",NormalizeData!AX117)</f>
        <v>1.9056519999999999</v>
      </c>
      <c r="N131">
        <f>CONTROLS!AA130</f>
        <v>4.4070658855978079E-2</v>
      </c>
      <c r="O131">
        <f>CONTROLS!AC130</f>
        <v>0.15111213880068228</v>
      </c>
    </row>
    <row r="132" spans="1:15">
      <c r="A132">
        <f>NormalizeData!A118</f>
        <v>94.129444000000007</v>
      </c>
      <c r="B132">
        <f>CONTROLS!B131</f>
        <v>68.561444000000009</v>
      </c>
      <c r="C132">
        <f>CONTROLS!V131</f>
        <v>1.8858955000000002</v>
      </c>
      <c r="D132">
        <f>CONTROLS!X131</f>
        <v>2.6548425</v>
      </c>
      <c r="E132">
        <f>IF(BinaryData!AQ118=0,"",NormalizeData!AQ118)</f>
        <v>1.9418409999999999</v>
      </c>
      <c r="F132">
        <f>IF(BinaryData!AR118=0,"",NormalizeData!AR118)</f>
        <v>1.855936</v>
      </c>
      <c r="G132">
        <f>IF(BinaryData!AS118=0,"",NormalizeData!AS118)</f>
        <v>1.9362889999999999</v>
      </c>
      <c r="H132">
        <f>IF(BinaryData!AT118=0,"",NormalizeData!AT118)</f>
        <v>1.944842</v>
      </c>
      <c r="I132">
        <f>IF(BinaryData!AU118=0,"",NormalizeData!AU118)</f>
        <v>2.015063</v>
      </c>
      <c r="J132">
        <f>IF(BinaryData!AV118=0,"",NormalizeData!AV118)</f>
        <v>1.9868790000000001</v>
      </c>
      <c r="K132">
        <f>IF(BinaryData!AW118=0,"",NormalizeData!AW118)</f>
        <v>1.9563889999999999</v>
      </c>
      <c r="L132">
        <f>IF(BinaryData!AX118=0,"",NormalizeData!AX118)</f>
        <v>1.9148229999999999</v>
      </c>
      <c r="N132">
        <f>CONTROLS!AA131</f>
        <v>4.2443147939331766E-2</v>
      </c>
      <c r="O132">
        <f>CONTROLS!AC131</f>
        <v>0.14996438659117264</v>
      </c>
    </row>
    <row r="133" spans="1:15">
      <c r="A133">
        <f>NormalizeData!A119</f>
        <v>95.13</v>
      </c>
      <c r="B133">
        <f>CONTROLS!B132</f>
        <v>69.561999999999998</v>
      </c>
      <c r="C133">
        <f>CONTROLS!V132</f>
        <v>1.89337825</v>
      </c>
      <c r="D133">
        <f>CONTROLS!X132</f>
        <v>2.6865094999999997</v>
      </c>
      <c r="E133">
        <f>IF(BinaryData!AQ119=0,"",NormalizeData!AQ119)</f>
        <v>1.9556070000000001</v>
      </c>
      <c r="F133">
        <f>IF(BinaryData!AR119=0,"",NormalizeData!AR119)</f>
        <v>1.8632550000000001</v>
      </c>
      <c r="G133">
        <f>IF(BinaryData!AS119=0,"",NormalizeData!AS119)</f>
        <v>1.945004</v>
      </c>
      <c r="H133">
        <f>IF(BinaryData!AT119=0,"",NormalizeData!AT119)</f>
        <v>1.944129</v>
      </c>
      <c r="I133">
        <f>IF(BinaryData!AU119=0,"",NormalizeData!AU119)</f>
        <v>2.0209950000000001</v>
      </c>
      <c r="J133">
        <f>IF(BinaryData!AV119=0,"",NormalizeData!AV119)</f>
        <v>1.9897</v>
      </c>
      <c r="K133">
        <f>IF(BinaryData!AW119=0,"",NormalizeData!AW119)</f>
        <v>1.968877</v>
      </c>
      <c r="L133">
        <f>IF(BinaryData!AX119=0,"",NormalizeData!AX119)</f>
        <v>1.9297260000000001</v>
      </c>
      <c r="N133">
        <f>CONTROLS!AA132</f>
        <v>4.8859700724796375E-2</v>
      </c>
      <c r="O133">
        <f>CONTROLS!AC132</f>
        <v>0.1538136811437785</v>
      </c>
    </row>
    <row r="134" spans="1:15">
      <c r="A134">
        <f>NormalizeData!A120</f>
        <v>96.130278000000004</v>
      </c>
      <c r="B134">
        <f>CONTROLS!B133</f>
        <v>70.562278000000006</v>
      </c>
      <c r="C134">
        <f>CONTROLS!V133</f>
        <v>1.89997225</v>
      </c>
      <c r="D134">
        <f>CONTROLS!X133</f>
        <v>2.7100707499999999</v>
      </c>
      <c r="E134">
        <f>IF(BinaryData!AQ120=0,"",NormalizeData!AQ120)</f>
        <v>1.9678789999999999</v>
      </c>
      <c r="F134">
        <f>IF(BinaryData!AR120=0,"",NormalizeData!AR120)</f>
        <v>1.8669659999999999</v>
      </c>
      <c r="G134">
        <f>IF(BinaryData!AS120=0,"",NormalizeData!AS120)</f>
        <v>1.939659</v>
      </c>
      <c r="H134">
        <f>IF(BinaryData!AT120=0,"",NormalizeData!AT120)</f>
        <v>1.951884</v>
      </c>
      <c r="I134">
        <f>IF(BinaryData!AU120=0,"",NormalizeData!AU120)</f>
        <v>2.0363150000000001</v>
      </c>
      <c r="J134">
        <f>IF(BinaryData!AV120=0,"",NormalizeData!AV120)</f>
        <v>1.9816990000000001</v>
      </c>
      <c r="K134">
        <f>IF(BinaryData!AW120=0,"",NormalizeData!AW120)</f>
        <v>1.976262</v>
      </c>
      <c r="L134">
        <f>IF(BinaryData!AX120=0,"",NormalizeData!AX120)</f>
        <v>1.9289510000000001</v>
      </c>
      <c r="N134">
        <f>CONTROLS!AA133</f>
        <v>4.2545309364448954E-2</v>
      </c>
      <c r="O134">
        <f>CONTROLS!AC133</f>
        <v>0.15483742012484142</v>
      </c>
    </row>
    <row r="135" spans="1:15">
      <c r="A135">
        <f>NormalizeData!A121</f>
        <v>97.130832999999996</v>
      </c>
      <c r="B135">
        <f>CONTROLS!B134</f>
        <v>71.562832999999998</v>
      </c>
      <c r="C135">
        <f>CONTROLS!V134</f>
        <v>1.9005215</v>
      </c>
      <c r="D135">
        <f>CONTROLS!X134</f>
        <v>2.7321712500000004</v>
      </c>
      <c r="E135">
        <f>IF(BinaryData!AQ121=0,"",NormalizeData!AQ121)</f>
        <v>1.969063</v>
      </c>
      <c r="F135">
        <f>IF(BinaryData!AR121=0,"",NormalizeData!AR121)</f>
        <v>1.8666609999999999</v>
      </c>
      <c r="G135">
        <f>IF(BinaryData!AS121=0,"",NormalizeData!AS121)</f>
        <v>1.9497819999999999</v>
      </c>
      <c r="H135">
        <f>IF(BinaryData!AT121=0,"",NormalizeData!AT121)</f>
        <v>1.959333</v>
      </c>
      <c r="I135">
        <f>IF(BinaryData!AU121=0,"",NormalizeData!AU121)</f>
        <v>2.0432619999999999</v>
      </c>
      <c r="J135">
        <f>IF(BinaryData!AV121=0,"",NormalizeData!AV121)</f>
        <v>1.99057</v>
      </c>
      <c r="K135">
        <f>IF(BinaryData!AW121=0,"",NormalizeData!AW121)</f>
        <v>1.9925360000000001</v>
      </c>
      <c r="L135">
        <f>IF(BinaryData!AX121=0,"",NormalizeData!AX121)</f>
        <v>1.9315560000000001</v>
      </c>
      <c r="N135">
        <f>CONTROLS!AA134</f>
        <v>4.5213212983964433E-2</v>
      </c>
      <c r="O135">
        <f>CONTROLS!AC134</f>
        <v>0.1557452642840759</v>
      </c>
    </row>
    <row r="136" spans="1:15">
      <c r="A136">
        <f>NormalizeData!A122</f>
        <v>98.130832999999996</v>
      </c>
      <c r="B136">
        <f>CONTROLS!B135</f>
        <v>72.562832999999998</v>
      </c>
      <c r="C136">
        <f>CONTROLS!V135</f>
        <v>1.9037842500000002</v>
      </c>
      <c r="D136">
        <f>CONTROLS!X135</f>
        <v>2.7605155000000003</v>
      </c>
      <c r="E136">
        <f>IF(BinaryData!AQ122=0,"",NormalizeData!AQ122)</f>
        <v>1.9668110000000001</v>
      </c>
      <c r="F136">
        <f>IF(BinaryData!AR122=0,"",NormalizeData!AR122)</f>
        <v>1.8736710000000001</v>
      </c>
      <c r="G136">
        <f>IF(BinaryData!AS122=0,"",NormalizeData!AS122)</f>
        <v>1.9574009999999999</v>
      </c>
      <c r="H136">
        <f>IF(BinaryData!AT122=0,"",NormalizeData!AT122)</f>
        <v>1.9649540000000001</v>
      </c>
      <c r="I136">
        <f>IF(BinaryData!AU122=0,"",NormalizeData!AU122)</f>
        <v>2.0429349999999999</v>
      </c>
      <c r="J136">
        <f>IF(BinaryData!AV122=0,"",NormalizeData!AV122)</f>
        <v>1.9966630000000001</v>
      </c>
      <c r="K136">
        <f>IF(BinaryData!AW122=0,"",NormalizeData!AW122)</f>
        <v>1.9918720000000001</v>
      </c>
      <c r="L136">
        <f>IF(BinaryData!AX122=0,"",NormalizeData!AX122)</f>
        <v>1.945109</v>
      </c>
      <c r="N136">
        <f>CONTROLS!AA135</f>
        <v>4.2596897566019983E-2</v>
      </c>
      <c r="O136">
        <f>CONTROLS!AC135</f>
        <v>0.15712063418172245</v>
      </c>
    </row>
    <row r="137" spans="1:15">
      <c r="A137">
        <f>NormalizeData!A123</f>
        <v>99.126110999999995</v>
      </c>
      <c r="B137">
        <f>CONTROLS!B136</f>
        <v>73.558110999999997</v>
      </c>
      <c r="C137">
        <f>CONTROLS!V136</f>
        <v>1.9128417500000001</v>
      </c>
      <c r="D137">
        <f>CONTROLS!X136</f>
        <v>2.78047925</v>
      </c>
      <c r="E137">
        <f>IF(BinaryData!AQ123=0,"",NormalizeData!AQ123)</f>
        <v>1.9670259999999999</v>
      </c>
      <c r="F137">
        <f>IF(BinaryData!AR123=0,"",NormalizeData!AR123)</f>
        <v>1.862717</v>
      </c>
      <c r="G137">
        <f>IF(BinaryData!AS123=0,"",NormalizeData!AS123)</f>
        <v>1.9628810000000001</v>
      </c>
      <c r="H137">
        <f>IF(BinaryData!AT123=0,"",NormalizeData!AT123)</f>
        <v>1.971649</v>
      </c>
      <c r="I137">
        <f>IF(BinaryData!AU123=0,"",NormalizeData!AU123)</f>
        <v>2.0493869999999998</v>
      </c>
      <c r="J137">
        <f>IF(BinaryData!AV123=0,"",NormalizeData!AV123)</f>
        <v>1.989808</v>
      </c>
      <c r="K137">
        <f>IF(BinaryData!AW123=0,"",NormalizeData!AW123)</f>
        <v>1.987349</v>
      </c>
      <c r="L137">
        <f>IF(BinaryData!AX123=0,"",NormalizeData!AX123)</f>
        <v>1.954626</v>
      </c>
      <c r="N137">
        <f>CONTROLS!AA136</f>
        <v>3.6830095604681833E-2</v>
      </c>
      <c r="O137">
        <f>CONTROLS!AC136</f>
        <v>0.15428438648455872</v>
      </c>
    </row>
    <row r="138" spans="1:15">
      <c r="A138">
        <f>NormalizeData!A124</f>
        <v>100.12</v>
      </c>
      <c r="B138">
        <f>CONTROLS!B137</f>
        <v>74.552000000000007</v>
      </c>
      <c r="C138">
        <f>CONTROLS!V137</f>
        <v>1.9152487499999999</v>
      </c>
      <c r="D138">
        <f>CONTROLS!X137</f>
        <v>2.8107625000000001</v>
      </c>
      <c r="E138">
        <f>IF(BinaryData!AQ124=0,"",NormalizeData!AQ124)</f>
        <v>1.9791380000000001</v>
      </c>
      <c r="F138">
        <f>IF(BinaryData!AR124=0,"",NormalizeData!AR124)</f>
        <v>1.8798330000000001</v>
      </c>
      <c r="G138">
        <f>IF(BinaryData!AS124=0,"",NormalizeData!AS124)</f>
        <v>1.9751879999999999</v>
      </c>
      <c r="H138">
        <f>IF(BinaryData!AT124=0,"",NormalizeData!AT124)</f>
        <v>1.9827760000000001</v>
      </c>
      <c r="I138">
        <f>IF(BinaryData!AU124=0,"",NormalizeData!AU124)</f>
        <v>2.0623469999999999</v>
      </c>
      <c r="J138">
        <f>IF(BinaryData!AV124=0,"",NormalizeData!AV124)</f>
        <v>2.00739</v>
      </c>
      <c r="K138">
        <f>IF(BinaryData!AW124=0,"",NormalizeData!AW124)</f>
        <v>1.9898899999999999</v>
      </c>
      <c r="L138">
        <f>IF(BinaryData!AX124=0,"",NormalizeData!AX124)</f>
        <v>1.9704349999999999</v>
      </c>
      <c r="N138">
        <f>CONTROLS!AA137</f>
        <v>3.7655980095021566E-2</v>
      </c>
      <c r="O138">
        <f>CONTROLS!AC137</f>
        <v>0.16095301067599402</v>
      </c>
    </row>
    <row r="139" spans="1:15">
      <c r="A139">
        <f>NormalizeData!A125</f>
        <v>101.11416699999999</v>
      </c>
      <c r="B139">
        <f>CONTROLS!B138</f>
        <v>75.546166999999997</v>
      </c>
      <c r="C139">
        <f>CONTROLS!V138</f>
        <v>1.91893625</v>
      </c>
      <c r="D139">
        <f>CONTROLS!X138</f>
        <v>2.83863975</v>
      </c>
      <c r="E139">
        <f>IF(BinaryData!AQ125=0,"",NormalizeData!AQ125)</f>
        <v>1.982164</v>
      </c>
      <c r="F139">
        <f>IF(BinaryData!AR125=0,"",NormalizeData!AR125)</f>
        <v>1.8844000000000001</v>
      </c>
      <c r="G139">
        <f>IF(BinaryData!AS125=0,"",NormalizeData!AS125)</f>
        <v>1.9741120000000001</v>
      </c>
      <c r="H139">
        <f>IF(BinaryData!AT125=0,"",NormalizeData!AT125)</f>
        <v>1.9902169999999999</v>
      </c>
      <c r="I139">
        <f>IF(BinaryData!AU125=0,"",NormalizeData!AU125)</f>
        <v>2.0590160000000002</v>
      </c>
      <c r="J139">
        <f>IF(BinaryData!AV125=0,"",NormalizeData!AV125)</f>
        <v>2.013242</v>
      </c>
      <c r="K139">
        <f>IF(BinaryData!AW125=0,"",NormalizeData!AW125)</f>
        <v>2.0025849999999998</v>
      </c>
      <c r="L139">
        <f>IF(BinaryData!AX125=0,"",NormalizeData!AX125)</f>
        <v>1.962059</v>
      </c>
      <c r="N139">
        <f>CONTROLS!AA138</f>
        <v>4.183753186135622E-2</v>
      </c>
      <c r="O139">
        <f>CONTROLS!AC138</f>
        <v>0.17562278260972677</v>
      </c>
    </row>
    <row r="140" spans="1:15">
      <c r="A140">
        <f>NormalizeData!A126</f>
        <v>102.106944</v>
      </c>
      <c r="B140">
        <f>CONTROLS!B139</f>
        <v>76.538944000000001</v>
      </c>
      <c r="C140">
        <f>CONTROLS!V139</f>
        <v>1.9346755</v>
      </c>
      <c r="D140">
        <f>CONTROLS!X139</f>
        <v>2.8651115000000003</v>
      </c>
      <c r="E140">
        <f>IF(BinaryData!AQ126=0,"",NormalizeData!AQ126)</f>
        <v>1.999876</v>
      </c>
      <c r="F140">
        <f>IF(BinaryData!AR126=0,"",NormalizeData!AR126)</f>
        <v>1.8924479999999999</v>
      </c>
      <c r="G140">
        <f>IF(BinaryData!AS126=0,"",NormalizeData!AS126)</f>
        <v>1.979149</v>
      </c>
      <c r="H140">
        <f>IF(BinaryData!AT126=0,"",NormalizeData!AT126)</f>
        <v>2.006853</v>
      </c>
      <c r="I140">
        <f>IF(BinaryData!AU126=0,"",NormalizeData!AU126)</f>
        <v>2.0614219999999999</v>
      </c>
      <c r="J140">
        <f>IF(BinaryData!AV126=0,"",NormalizeData!AV126)</f>
        <v>2.0188730000000001</v>
      </c>
      <c r="K140">
        <f>IF(BinaryData!AW126=0,"",NormalizeData!AW126)</f>
        <v>2.0116550000000002</v>
      </c>
      <c r="L140">
        <f>IF(BinaryData!AX126=0,"",NormalizeData!AX126)</f>
        <v>1.978235</v>
      </c>
      <c r="N140">
        <f>CONTROLS!AA139</f>
        <v>4.5039522055634648E-2</v>
      </c>
      <c r="O140">
        <f>CONTROLS!AC139</f>
        <v>0.17182274428899119</v>
      </c>
    </row>
    <row r="141" spans="1:15">
      <c r="A141">
        <f>NormalizeData!A127</f>
        <v>103.09944400000001</v>
      </c>
      <c r="B141">
        <f>CONTROLS!B140</f>
        <v>77.531444000000008</v>
      </c>
      <c r="C141">
        <f>CONTROLS!V140</f>
        <v>1.93642925</v>
      </c>
      <c r="D141">
        <f>CONTROLS!X140</f>
        <v>2.8893155000000004</v>
      </c>
      <c r="E141">
        <f>IF(BinaryData!AQ127=0,"",NormalizeData!AQ127)</f>
        <v>2.0013519999999998</v>
      </c>
      <c r="F141">
        <f>IF(BinaryData!AR127=0,"",NormalizeData!AR127)</f>
        <v>1.897883</v>
      </c>
      <c r="G141">
        <f>IF(BinaryData!AS127=0,"",NormalizeData!AS127)</f>
        <v>1.9815659999999999</v>
      </c>
      <c r="H141">
        <f>IF(BinaryData!AT127=0,"",NormalizeData!AT127)</f>
        <v>2.0013459999999998</v>
      </c>
      <c r="I141">
        <f>IF(BinaryData!AU127=0,"",NormalizeData!AU127)</f>
        <v>2.077159</v>
      </c>
      <c r="J141">
        <f>IF(BinaryData!AV127=0,"",NormalizeData!AV127)</f>
        <v>2.0234920000000001</v>
      </c>
      <c r="K141">
        <f>IF(BinaryData!AW127=0,"",NormalizeData!AW127)</f>
        <v>2.010351</v>
      </c>
      <c r="L141">
        <f>IF(BinaryData!AX127=0,"",NormalizeData!AX127)</f>
        <v>1.971182</v>
      </c>
      <c r="N141">
        <f>CONTROLS!AA140</f>
        <v>4.6083691738509833E-2</v>
      </c>
      <c r="O141">
        <f>CONTROLS!AC140</f>
        <v>0.17198805422567381</v>
      </c>
    </row>
    <row r="142" spans="1:15">
      <c r="A142">
        <f>NormalizeData!A128</f>
        <v>104.09527799999999</v>
      </c>
      <c r="B142">
        <f>CONTROLS!B141</f>
        <v>78.527277999999995</v>
      </c>
      <c r="C142">
        <f>CONTROLS!V141</f>
        <v>1.9406295</v>
      </c>
      <c r="D142">
        <f>CONTROLS!X141</f>
        <v>2.9121380000000001</v>
      </c>
      <c r="E142">
        <f>IF(BinaryData!AQ128=0,"",NormalizeData!AQ128)</f>
        <v>2.0067409999999999</v>
      </c>
      <c r="F142">
        <f>IF(BinaryData!AR128=0,"",NormalizeData!AR128)</f>
        <v>1.9034519999999999</v>
      </c>
      <c r="G142">
        <f>IF(BinaryData!AS128=0,"",NormalizeData!AS128)</f>
        <v>1.990386</v>
      </c>
      <c r="H142">
        <f>IF(BinaryData!AT128=0,"",NormalizeData!AT128)</f>
        <v>2.0062579999999999</v>
      </c>
      <c r="I142">
        <f>IF(BinaryData!AU128=0,"",NormalizeData!AU128)</f>
        <v>2.0802719999999999</v>
      </c>
      <c r="J142">
        <f>IF(BinaryData!AV128=0,"",NormalizeData!AV128)</f>
        <v>2.0304060000000002</v>
      </c>
      <c r="K142">
        <f>IF(BinaryData!AW128=0,"",NormalizeData!AW128)</f>
        <v>2.024975</v>
      </c>
      <c r="L142">
        <f>IF(BinaryData!AX128=0,"",NormalizeData!AX128)</f>
        <v>1.98122</v>
      </c>
      <c r="N142">
        <f>CONTROLS!AA141</f>
        <v>4.4855121881452999E-2</v>
      </c>
      <c r="O142">
        <f>CONTROLS!AC141</f>
        <v>0.17640723248778653</v>
      </c>
    </row>
    <row r="143" spans="1:15">
      <c r="A143">
        <f>NormalizeData!A129</f>
        <v>105.089167</v>
      </c>
      <c r="B143">
        <f>CONTROLS!B142</f>
        <v>79.521167000000005</v>
      </c>
      <c r="C143">
        <f>CONTROLS!V142</f>
        <v>1.94590325</v>
      </c>
      <c r="D143">
        <f>CONTROLS!X142</f>
        <v>2.9345670000000004</v>
      </c>
      <c r="E143">
        <f>IF(BinaryData!AQ129=0,"",NormalizeData!AQ129)</f>
        <v>2.0198429999999998</v>
      </c>
      <c r="F143">
        <f>IF(BinaryData!AR129=0,"",NormalizeData!AR129)</f>
        <v>1.9099630000000001</v>
      </c>
      <c r="G143">
        <f>IF(BinaryData!AS129=0,"",NormalizeData!AS129)</f>
        <v>1.9887030000000001</v>
      </c>
      <c r="H143">
        <f>IF(BinaryData!AT129=0,"",NormalizeData!AT129)</f>
        <v>1.9970250000000001</v>
      </c>
      <c r="I143">
        <f>IF(BinaryData!AU129=0,"",NormalizeData!AU129)</f>
        <v>2.0752739999999998</v>
      </c>
      <c r="J143">
        <f>IF(BinaryData!AV129=0,"",NormalizeData!AV129)</f>
        <v>2.0389539999999999</v>
      </c>
      <c r="K143">
        <f>IF(BinaryData!AW129=0,"",NormalizeData!AW129)</f>
        <v>2.0219740000000002</v>
      </c>
      <c r="L143">
        <f>IF(BinaryData!AX129=0,"",NormalizeData!AX129)</f>
        <v>1.983212</v>
      </c>
      <c r="N143">
        <f>CONTROLS!AA142</f>
        <v>4.1870469668371296E-2</v>
      </c>
      <c r="O143">
        <f>CONTROLS!AC142</f>
        <v>0.1755836733924884</v>
      </c>
    </row>
    <row r="144" spans="1:15">
      <c r="A144">
        <f>NormalizeData!A130</f>
        <v>106.083333</v>
      </c>
      <c r="B144">
        <f>CONTROLS!B143</f>
        <v>80.515332999999998</v>
      </c>
      <c r="C144">
        <f>CONTROLS!V143</f>
        <v>1.9571304999999999</v>
      </c>
      <c r="D144">
        <f>CONTROLS!X143</f>
        <v>2.9662040000000003</v>
      </c>
      <c r="E144">
        <f>IF(BinaryData!AQ130=0,"",NormalizeData!AQ130)</f>
        <v>2.0278</v>
      </c>
      <c r="F144">
        <f>IF(BinaryData!AR130=0,"",NormalizeData!AR130)</f>
        <v>1.9276040000000001</v>
      </c>
      <c r="G144">
        <f>IF(BinaryData!AS130=0,"",NormalizeData!AS130)</f>
        <v>1.992089</v>
      </c>
      <c r="H144">
        <f>IF(BinaryData!AT130=0,"",NormalizeData!AT130)</f>
        <v>2.0090720000000002</v>
      </c>
      <c r="I144">
        <f>IF(BinaryData!AU130=0,"",NormalizeData!AU130)</f>
        <v>2.089988</v>
      </c>
      <c r="J144">
        <f>IF(BinaryData!AV130=0,"",NormalizeData!AV130)</f>
        <v>2.0416439999999998</v>
      </c>
      <c r="K144">
        <f>IF(BinaryData!AW130=0,"",NormalizeData!AW130)</f>
        <v>2.0323699999999998</v>
      </c>
      <c r="L144">
        <f>IF(BinaryData!AX130=0,"",NormalizeData!AX130)</f>
        <v>1.9853510000000001</v>
      </c>
      <c r="N144">
        <f>CONTROLS!AA143</f>
        <v>3.990210437641941E-2</v>
      </c>
      <c r="O144">
        <f>CONTROLS!AC143</f>
        <v>0.16979982380634764</v>
      </c>
    </row>
    <row r="145" spans="1:15">
      <c r="A145">
        <f>NormalizeData!A131</f>
        <v>107.079444</v>
      </c>
      <c r="B145">
        <f>CONTROLS!B144</f>
        <v>81.511443999999997</v>
      </c>
      <c r="C145">
        <f>CONTROLS!V144</f>
        <v>1.9644524999999999</v>
      </c>
      <c r="D145">
        <f>CONTROLS!X144</f>
        <v>2.9848315000000003</v>
      </c>
      <c r="E145">
        <f>IF(BinaryData!AQ131=0,"",NormalizeData!AQ131)</f>
        <v>2.0344289999999998</v>
      </c>
      <c r="F145">
        <f>IF(BinaryData!AR131=0,"",NormalizeData!AR131)</f>
        <v>1.9283779999999999</v>
      </c>
      <c r="G145">
        <f>IF(BinaryData!AS131=0,"",NormalizeData!AS131)</f>
        <v>1.9922150000000001</v>
      </c>
      <c r="H145">
        <f>IF(BinaryData!AT131=0,"",NormalizeData!AT131)</f>
        <v>2.0136159999999999</v>
      </c>
      <c r="I145">
        <f>IF(BinaryData!AU131=0,"",NormalizeData!AU131)</f>
        <v>2.1006330000000002</v>
      </c>
      <c r="J145">
        <f>IF(BinaryData!AV131=0,"",NormalizeData!AV131)</f>
        <v>2.0527829999999998</v>
      </c>
      <c r="K145">
        <f>IF(BinaryData!AW131=0,"",NormalizeData!AW131)</f>
        <v>2.0416599999999998</v>
      </c>
      <c r="L145">
        <f>IF(BinaryData!AX131=0,"",NormalizeData!AX131)</f>
        <v>1.999007</v>
      </c>
      <c r="N145">
        <f>CONTROLS!AA144</f>
        <v>3.6647352287261674E-2</v>
      </c>
      <c r="O145">
        <f>CONTROLS!AC144</f>
        <v>0.1698272416005944</v>
      </c>
    </row>
    <row r="146" spans="1:15">
      <c r="A146">
        <f>NormalizeData!A132</f>
        <v>108.071944</v>
      </c>
      <c r="B146">
        <f>CONTROLS!B145</f>
        <v>82.503944000000004</v>
      </c>
      <c r="C146">
        <f>CONTROLS!V145</f>
        <v>1.9638317500000002</v>
      </c>
      <c r="D146">
        <f>CONTROLS!X145</f>
        <v>3.0064130000000002</v>
      </c>
      <c r="E146">
        <f>IF(BinaryData!AQ132=0,"",NormalizeData!AQ132)</f>
        <v>2.0316100000000001</v>
      </c>
      <c r="F146">
        <f>IF(BinaryData!AR132=0,"",NormalizeData!AR132)</f>
        <v>1.930755</v>
      </c>
      <c r="G146">
        <f>IF(BinaryData!AS132=0,"",NormalizeData!AS132)</f>
        <v>1.9971410000000001</v>
      </c>
      <c r="H146">
        <f>IF(BinaryData!AT132=0,"",NormalizeData!AT132)</f>
        <v>2.0123950000000002</v>
      </c>
      <c r="I146">
        <f>IF(BinaryData!AU132=0,"",NormalizeData!AU132)</f>
        <v>2.1029179999999998</v>
      </c>
      <c r="J146">
        <f>IF(BinaryData!AV132=0,"",NormalizeData!AV132)</f>
        <v>2.0559500000000002</v>
      </c>
      <c r="K146">
        <f>IF(BinaryData!AW132=0,"",NormalizeData!AW132)</f>
        <v>2.0402170000000002</v>
      </c>
      <c r="L146">
        <f>IF(BinaryData!AX132=0,"",NormalizeData!AX132)</f>
        <v>1.995525</v>
      </c>
      <c r="N146">
        <f>CONTROLS!AA145</f>
        <v>4.1639688810676777E-2</v>
      </c>
      <c r="O146">
        <f>CONTROLS!AC145</f>
        <v>0.17269402720225535</v>
      </c>
    </row>
    <row r="147" spans="1:15">
      <c r="A147">
        <f>NormalizeData!A133</f>
        <v>109.066389</v>
      </c>
      <c r="B147">
        <f>CONTROLS!B146</f>
        <v>83.498389000000003</v>
      </c>
      <c r="C147">
        <f>CONTROLS!V146</f>
        <v>1.97165225</v>
      </c>
      <c r="D147">
        <f>CONTROLS!X146</f>
        <v>3.0358419999999997</v>
      </c>
      <c r="E147">
        <f>IF(BinaryData!AQ133=0,"",NormalizeData!AQ133)</f>
        <v>2.0381770000000001</v>
      </c>
      <c r="F147">
        <f>IF(BinaryData!AR133=0,"",NormalizeData!AR133)</f>
        <v>1.9348160000000001</v>
      </c>
      <c r="G147">
        <f>IF(BinaryData!AS133=0,"",NormalizeData!AS133)</f>
        <v>2.0150579999999998</v>
      </c>
      <c r="H147">
        <f>IF(BinaryData!AT133=0,"",NormalizeData!AT133)</f>
        <v>2.031066</v>
      </c>
      <c r="I147">
        <f>IF(BinaryData!AU133=0,"",NormalizeData!AU133)</f>
        <v>2.1174379999999999</v>
      </c>
      <c r="J147">
        <f>IF(BinaryData!AV133=0,"",NormalizeData!AV133)</f>
        <v>2.0688650000000002</v>
      </c>
      <c r="K147">
        <f>IF(BinaryData!AW133=0,"",NormalizeData!AW133)</f>
        <v>2.0499830000000001</v>
      </c>
      <c r="L147">
        <f>IF(BinaryData!AX133=0,"",NormalizeData!AX133)</f>
        <v>2.0081850000000001</v>
      </c>
      <c r="N147">
        <f>CONTROLS!AA146</f>
        <v>4.4813226316754592E-2</v>
      </c>
      <c r="O147">
        <f>CONTROLS!AC146</f>
        <v>0.17222915141752271</v>
      </c>
    </row>
    <row r="148" spans="1:15">
      <c r="A148">
        <f>NormalizeData!A134</f>
        <v>110.059444</v>
      </c>
      <c r="B148">
        <f>CONTROLS!B147</f>
        <v>84.491444000000001</v>
      </c>
      <c r="C148">
        <f>CONTROLS!V147</f>
        <v>1.9762997500000001</v>
      </c>
      <c r="D148">
        <f>CONTROLS!X147</f>
        <v>3.05475925</v>
      </c>
      <c r="E148">
        <f>IF(BinaryData!AQ134=0,"",NormalizeData!AQ134)</f>
        <v>2.0486949999999999</v>
      </c>
      <c r="F148">
        <f>IF(BinaryData!AR134=0,"",NormalizeData!AR134)</f>
        <v>1.938815</v>
      </c>
      <c r="G148">
        <f>IF(BinaryData!AS134=0,"",NormalizeData!AS134)</f>
        <v>2.014802</v>
      </c>
      <c r="H148">
        <f>IF(BinaryData!AT134=0,"",NormalizeData!AT134)</f>
        <v>2.0255969999999999</v>
      </c>
      <c r="I148">
        <f>IF(BinaryData!AU134=0,"",NormalizeData!AU134)</f>
        <v>2.1188950000000002</v>
      </c>
      <c r="J148">
        <f>IF(BinaryData!AV134=0,"",NormalizeData!AV134)</f>
        <v>2.0791279999999999</v>
      </c>
      <c r="K148">
        <f>IF(BinaryData!AW134=0,"",NormalizeData!AW134)</f>
        <v>2.0558670000000001</v>
      </c>
      <c r="L148">
        <f>IF(BinaryData!AX134=0,"",NormalizeData!AX134)</f>
        <v>2.014284</v>
      </c>
      <c r="N148">
        <f>CONTROLS!AA147</f>
        <v>4.540578281360938E-2</v>
      </c>
      <c r="O148">
        <f>CONTROLS!AC147</f>
        <v>0.16739511860540224</v>
      </c>
    </row>
    <row r="149" spans="1:15">
      <c r="A149">
        <f>NormalizeData!A135</f>
        <v>111.05500000000001</v>
      </c>
      <c r="B149">
        <f>CONTROLS!B148</f>
        <v>85.487000000000009</v>
      </c>
      <c r="C149">
        <f>CONTROLS!V148</f>
        <v>1.9855492499999998</v>
      </c>
      <c r="D149">
        <f>CONTROLS!X148</f>
        <v>3.0928449999999996</v>
      </c>
      <c r="E149">
        <f>IF(BinaryData!AQ135=0,"",NormalizeData!AQ135)</f>
        <v>2.0546890000000002</v>
      </c>
      <c r="F149">
        <f>IF(BinaryData!AR135=0,"",NormalizeData!AR135)</f>
        <v>1.9412910000000001</v>
      </c>
      <c r="G149">
        <f>IF(BinaryData!AS135=0,"",NormalizeData!AS135)</f>
        <v>2.028902</v>
      </c>
      <c r="H149">
        <f>IF(BinaryData!AT135=0,"",NormalizeData!AT135)</f>
        <v>2.0407709999999999</v>
      </c>
      <c r="I149">
        <f>IF(BinaryData!AU135=0,"",NormalizeData!AU135)</f>
        <v>2.1391070000000001</v>
      </c>
      <c r="J149">
        <f>IF(BinaryData!AV135=0,"",NormalizeData!AV135)</f>
        <v>2.0875460000000001</v>
      </c>
      <c r="K149">
        <f>IF(BinaryData!AW135=0,"",NormalizeData!AW135)</f>
        <v>2.0640290000000001</v>
      </c>
      <c r="L149">
        <f>IF(BinaryData!AX135=0,"",NormalizeData!AX135)</f>
        <v>2.0300560000000001</v>
      </c>
      <c r="N149">
        <f>CONTROLS!AA148</f>
        <v>3.7027612141706759E-2</v>
      </c>
      <c r="O149">
        <f>CONTROLS!AC148</f>
        <v>0.17424797072562989</v>
      </c>
    </row>
    <row r="150" spans="1:15">
      <c r="A150">
        <f>NormalizeData!A136</f>
        <v>112.04861099999999</v>
      </c>
      <c r="B150">
        <f>CONTROLS!B149</f>
        <v>86.480610999999996</v>
      </c>
      <c r="C150">
        <f>CONTROLS!V149</f>
        <v>1.9979759999999998</v>
      </c>
      <c r="D150">
        <f>CONTROLS!X149</f>
        <v>3.1180884999999998</v>
      </c>
      <c r="E150">
        <f>IF(BinaryData!AQ136=0,"",NormalizeData!AQ136)</f>
        <v>2.0515940000000001</v>
      </c>
      <c r="F150">
        <f>IF(BinaryData!AR136=0,"",NormalizeData!AR136)</f>
        <v>1.945279</v>
      </c>
      <c r="G150">
        <f>IF(BinaryData!AS136=0,"",NormalizeData!AS136)</f>
        <v>2.0245519999999999</v>
      </c>
      <c r="H150">
        <f>IF(BinaryData!AT136=0,"",NormalizeData!AT136)</f>
        <v>2.0256530000000001</v>
      </c>
      <c r="I150">
        <f>IF(BinaryData!AU136=0,"",NormalizeData!AU136)</f>
        <v>2.141543</v>
      </c>
      <c r="J150">
        <f>IF(BinaryData!AV136=0,"",NormalizeData!AV136)</f>
        <v>2.0907909999999998</v>
      </c>
      <c r="K150">
        <f>IF(BinaryData!AW136=0,"",NormalizeData!AW136)</f>
        <v>2.0690439999999999</v>
      </c>
      <c r="L150">
        <f>IF(BinaryData!AX136=0,"",NormalizeData!AX136)</f>
        <v>2.0341309999999999</v>
      </c>
      <c r="N150">
        <f>CONTROLS!AA149</f>
        <v>4.6467868862975277E-2</v>
      </c>
      <c r="O150">
        <f>CONTROLS!AC149</f>
        <v>0.17701227180151474</v>
      </c>
    </row>
    <row r="151" spans="1:15">
      <c r="A151">
        <f>NormalizeData!A137</f>
        <v>113.041111</v>
      </c>
      <c r="B151">
        <f>CONTROLS!B150</f>
        <v>87.473111000000003</v>
      </c>
      <c r="C151">
        <f>CONTROLS!V150</f>
        <v>2.0017429999999998</v>
      </c>
      <c r="D151">
        <f>CONTROLS!X150</f>
        <v>3.1373479999999998</v>
      </c>
      <c r="E151">
        <f>IF(BinaryData!AQ137=0,"",NormalizeData!AQ137)</f>
        <v>2.0491450000000002</v>
      </c>
      <c r="F151">
        <f>IF(BinaryData!AR137=0,"",NormalizeData!AR137)</f>
        <v>1.9474769999999999</v>
      </c>
      <c r="G151">
        <f>IF(BinaryData!AS137=0,"",NormalizeData!AS137)</f>
        <v>2.0281359999999999</v>
      </c>
      <c r="H151">
        <f>IF(BinaryData!AT137=0,"",NormalizeData!AT137)</f>
        <v>2.0446819999999999</v>
      </c>
      <c r="I151">
        <f>IF(BinaryData!AU137=0,"",NormalizeData!AU137)</f>
        <v>2.152431</v>
      </c>
      <c r="J151">
        <f>IF(BinaryData!AV137=0,"",NormalizeData!AV137)</f>
        <v>2.0963959999999999</v>
      </c>
      <c r="K151">
        <f>IF(BinaryData!AW137=0,"",NormalizeData!AW137)</f>
        <v>2.0795020000000002</v>
      </c>
      <c r="L151">
        <f>IF(BinaryData!AX137=0,"",NormalizeData!AX137)</f>
        <v>2.0508609999999998</v>
      </c>
      <c r="N151">
        <f>CONTROLS!AA150</f>
        <v>4.4317862478538583E-2</v>
      </c>
      <c r="O151">
        <f>CONTROLS!AC150</f>
        <v>0.18323670605530989</v>
      </c>
    </row>
    <row r="152" spans="1:15">
      <c r="A152">
        <f>IF(NormalizeData!A138=" "," ",NormalizeData!A138)</f>
        <v>114.03666699999999</v>
      </c>
      <c r="B152">
        <f>IF(CONTROLS!B151=" "," ",CONTROLS!B151)</f>
        <v>88.468666999999996</v>
      </c>
      <c r="C152">
        <f>CONTROLS!V151</f>
        <v>2.0083165000000003</v>
      </c>
      <c r="D152">
        <f>CONTROLS!X151</f>
        <v>3.1665534999999996</v>
      </c>
      <c r="E152">
        <f>IF(BinaryData!AQ138=0,"",NormalizeData!AQ138)</f>
        <v>2.0663870000000002</v>
      </c>
      <c r="F152">
        <f>IF(BinaryData!AR138=0,"",NormalizeData!AR138)</f>
        <v>1.9481790000000001</v>
      </c>
      <c r="G152">
        <f>IF(BinaryData!AS138=0,"",NormalizeData!AS138)</f>
        <v>2.0383849999999999</v>
      </c>
      <c r="H152">
        <f>IF(BinaryData!AT138=0,"",NormalizeData!AT138)</f>
        <v>2.050179</v>
      </c>
      <c r="I152">
        <f>IF(BinaryData!AU138=0,"",NormalizeData!AU138)</f>
        <v>2.1566350000000001</v>
      </c>
      <c r="J152">
        <f>IF(BinaryData!AV138=0,"",NormalizeData!AV138)</f>
        <v>2.1127180000000001</v>
      </c>
      <c r="K152">
        <f>IF(BinaryData!AW138=0,"",NormalizeData!AW138)</f>
        <v>2.094916</v>
      </c>
      <c r="L152">
        <f>IF(BinaryData!AX138=0,"",NormalizeData!AX138)</f>
        <v>2.0636570000000001</v>
      </c>
      <c r="N152">
        <f>IF(CONTROLS!AA151=" "," ",CONTROLS!AA151)</f>
        <v>5.0000206376240731E-2</v>
      </c>
      <c r="O152">
        <f>IF(CONTROLS!AC151=" "," ",CONTROLS!AC151)</f>
        <v>0.18359430529385515</v>
      </c>
    </row>
    <row r="153" spans="1:15">
      <c r="A153">
        <f>IF(NormalizeData!A139=" "," ",NormalizeData!A139)</f>
        <v>115.031389</v>
      </c>
      <c r="B153">
        <f>IF(CONTROLS!B152=" "," ",CONTROLS!B152)</f>
        <v>89.463389000000006</v>
      </c>
      <c r="C153">
        <f>CONTROLS!V152</f>
        <v>2.0096954999999999</v>
      </c>
      <c r="D153">
        <f>CONTROLS!X152</f>
        <v>3.1899344999999997</v>
      </c>
      <c r="E153">
        <f>IF(BinaryData!AQ139=0,"",NormalizeData!AQ139)</f>
        <v>2.0658629999999998</v>
      </c>
      <c r="F153">
        <f>IF(BinaryData!AR139=0,"",NormalizeData!AR139)</f>
        <v>1.947443</v>
      </c>
      <c r="G153">
        <f>IF(BinaryData!AS139=0,"",NormalizeData!AS139)</f>
        <v>2.0482990000000001</v>
      </c>
      <c r="H153">
        <f>IF(BinaryData!AT139=0,"",NormalizeData!AT139)</f>
        <v>2.055291</v>
      </c>
      <c r="I153">
        <f>IF(BinaryData!AU139=0,"",NormalizeData!AU139)</f>
        <v>2.153912</v>
      </c>
      <c r="J153">
        <f>IF(BinaryData!AV139=0,"",NormalizeData!AV139)</f>
        <v>2.0945040000000001</v>
      </c>
      <c r="K153">
        <f>IF(BinaryData!AW139=0,"",NormalizeData!AW139)</f>
        <v>2.0920079999999999</v>
      </c>
      <c r="L153">
        <f>IF(BinaryData!AX139=0,"",NormalizeData!AX139)</f>
        <v>2.0590250000000001</v>
      </c>
      <c r="N153">
        <f>IF(CONTROLS!AA152=" "," ",CONTROLS!AA152)</f>
        <v>4.6332400042159098E-2</v>
      </c>
      <c r="O153">
        <f>IF(CONTROLS!AC152=" "," ",CONTROLS!AC152)</f>
        <v>0.18737176975289888</v>
      </c>
    </row>
    <row r="154" spans="1:15">
      <c r="A154">
        <f>IF(NormalizeData!A140=" "," ",NormalizeData!A140)</f>
        <v>116.025278</v>
      </c>
      <c r="B154">
        <f>IF(CONTROLS!B153=" "," ",CONTROLS!B153)</f>
        <v>90.457278000000002</v>
      </c>
      <c r="C154">
        <f>CONTROLS!V153</f>
        <v>2.01704325</v>
      </c>
      <c r="D154">
        <f>CONTROLS!X153</f>
        <v>3.2134985</v>
      </c>
      <c r="E154">
        <f>IF(BinaryData!AQ140=0,"",NormalizeData!AQ140)</f>
        <v>2.073388</v>
      </c>
      <c r="F154">
        <f>IF(BinaryData!AR140=0,"",NormalizeData!AR140)</f>
        <v>1.956831</v>
      </c>
      <c r="G154">
        <f>IF(BinaryData!AS140=0,"",NormalizeData!AS140)</f>
        <v>2.0525060000000002</v>
      </c>
      <c r="H154">
        <f>IF(BinaryData!AT140=0,"",NormalizeData!AT140)</f>
        <v>2.0657890000000001</v>
      </c>
      <c r="I154">
        <f>IF(BinaryData!AU140=0,"",NormalizeData!AU140)</f>
        <v>2.1572990000000001</v>
      </c>
      <c r="J154">
        <f>IF(BinaryData!AV140=0,"",NormalizeData!AV140)</f>
        <v>2.0980490000000001</v>
      </c>
      <c r="K154">
        <f>IF(BinaryData!AW140=0,"",NormalizeData!AW140)</f>
        <v>2.0949270000000002</v>
      </c>
      <c r="L154">
        <f>IF(BinaryData!AX140=0,"",NormalizeData!AX140)</f>
        <v>2.068756</v>
      </c>
      <c r="N154">
        <f>IF(CONTROLS!AA153=" "," ",CONTROLS!AA153)</f>
        <v>4.5978767414064793E-2</v>
      </c>
      <c r="O154">
        <f>IF(CONTROLS!AC153=" "," ",CONTROLS!AC153)</f>
        <v>0.18128580867514146</v>
      </c>
    </row>
    <row r="155" spans="1:15">
      <c r="A155">
        <f>IF(NormalizeData!A141=" "," ",NormalizeData!A141)</f>
        <v>117.01777800000001</v>
      </c>
      <c r="B155">
        <f>IF(CONTROLS!B154=" "," ",CONTROLS!B154)</f>
        <v>91.449778000000009</v>
      </c>
      <c r="C155">
        <f>CONTROLS!V154</f>
        <v>2.0284985</v>
      </c>
      <c r="D155">
        <f>CONTROLS!X154</f>
        <v>3.2403727499999997</v>
      </c>
      <c r="E155">
        <f>IF(BinaryData!AQ141=0,"",NormalizeData!AQ141)</f>
        <v>2.0813570000000001</v>
      </c>
      <c r="F155">
        <f>IF(BinaryData!AR141=0,"",NormalizeData!AR141)</f>
        <v>1.9629179999999999</v>
      </c>
      <c r="G155">
        <f>IF(BinaryData!AS141=0,"",NormalizeData!AS141)</f>
        <v>2.0643829999999999</v>
      </c>
      <c r="H155">
        <f>IF(BinaryData!AT141=0,"",NormalizeData!AT141)</f>
        <v>2.0671710000000001</v>
      </c>
      <c r="I155">
        <f>IF(BinaryData!AU141=0,"",NormalizeData!AU141)</f>
        <v>2.1614439999999999</v>
      </c>
      <c r="J155">
        <f>IF(BinaryData!AV141=0,"",NormalizeData!AV141)</f>
        <v>2.1087639999999999</v>
      </c>
      <c r="K155">
        <f>IF(BinaryData!AW141=0,"",NormalizeData!AW141)</f>
        <v>2.1016550000000001</v>
      </c>
      <c r="L155">
        <f>IF(BinaryData!AX141=0,"",NormalizeData!AX141)</f>
        <v>2.0747409999999999</v>
      </c>
      <c r="N155">
        <f>IF(CONTROLS!AA154=" "," ",CONTROLS!AA154)</f>
        <v>4.046910042242112E-2</v>
      </c>
      <c r="O155">
        <f>IF(CONTROLS!AC154=" "," ",CONTROLS!AC154)</f>
        <v>0.17838332699811579</v>
      </c>
    </row>
    <row r="156" spans="1:15">
      <c r="A156">
        <f>IF(NormalizeData!A142=" "," ",NormalizeData!A142)</f>
        <v>118.008056</v>
      </c>
      <c r="B156">
        <f>IF(CONTROLS!B155=" "," ",CONTROLS!B155)</f>
        <v>92.440055999999998</v>
      </c>
      <c r="C156">
        <f>CONTROLS!V155</f>
        <v>2.0296362500000003</v>
      </c>
      <c r="D156">
        <f>CONTROLS!X155</f>
        <v>3.26388875</v>
      </c>
      <c r="E156">
        <f>IF(BinaryData!AQ142=0,"",NormalizeData!AQ142)</f>
        <v>2.0819169999999998</v>
      </c>
      <c r="F156">
        <f>IF(BinaryData!AR142=0,"",NormalizeData!AR142)</f>
        <v>1.9729019999999999</v>
      </c>
      <c r="G156">
        <f>IF(BinaryData!AS142=0,"",NormalizeData!AS142)</f>
        <v>2.0719669999999999</v>
      </c>
      <c r="H156">
        <f>IF(BinaryData!AT142=0,"",NormalizeData!AT142)</f>
        <v>2.0653229999999998</v>
      </c>
      <c r="I156">
        <f>IF(BinaryData!AU142=0,"",NormalizeData!AU142)</f>
        <v>2.1774429999999998</v>
      </c>
      <c r="J156">
        <f>IF(BinaryData!AV142=0,"",NormalizeData!AV142)</f>
        <v>2.117902</v>
      </c>
      <c r="K156">
        <f>IF(BinaryData!AW142=0,"",NormalizeData!AW142)</f>
        <v>2.1029589999999998</v>
      </c>
      <c r="L156">
        <f>IF(BinaryData!AX142=0,"",NormalizeData!AX142)</f>
        <v>2.0767169999999999</v>
      </c>
      <c r="N156">
        <f>IF(CONTROLS!AA155=" "," ",CONTROLS!AA155)</f>
        <v>4.6860081849231426E-2</v>
      </c>
      <c r="O156">
        <f>IF(CONTROLS!AC155=" "," ",CONTROLS!AC155)</f>
        <v>0.17361198608271064</v>
      </c>
    </row>
    <row r="157" spans="1:15">
      <c r="A157">
        <f>IF(NormalizeData!A143=" "," ",NormalizeData!A143)</f>
        <v>118.99805600000001</v>
      </c>
      <c r="B157">
        <f>IF(CONTROLS!B156=" "," ",CONTROLS!B156)</f>
        <v>93.430056000000008</v>
      </c>
      <c r="C157">
        <f>CONTROLS!V156</f>
        <v>2.037957</v>
      </c>
      <c r="D157">
        <f>CONTROLS!X156</f>
        <v>3.2893347500000001</v>
      </c>
      <c r="E157">
        <f>IF(BinaryData!AQ143=0,"",NormalizeData!AQ143)</f>
        <v>2.0833789999999999</v>
      </c>
      <c r="F157">
        <f>IF(BinaryData!AR143=0,"",NormalizeData!AR143)</f>
        <v>1.970691</v>
      </c>
      <c r="G157">
        <f>IF(BinaryData!AS143=0,"",NormalizeData!AS143)</f>
        <v>2.0671810000000002</v>
      </c>
      <c r="H157">
        <f>IF(BinaryData!AT143=0,"",NormalizeData!AT143)</f>
        <v>2.0649920000000002</v>
      </c>
      <c r="I157">
        <f>IF(BinaryData!AU143=0,"",NormalizeData!AU143)</f>
        <v>2.181664</v>
      </c>
      <c r="J157">
        <f>IF(BinaryData!AV143=0,"",NormalizeData!AV143)</f>
        <v>2.1316310000000001</v>
      </c>
      <c r="K157">
        <f>IF(BinaryData!AW143=0,"",NormalizeData!AW143)</f>
        <v>2.0970629999999999</v>
      </c>
      <c r="L157">
        <f>IF(BinaryData!AX143=0,"",NormalizeData!AX143)</f>
        <v>2.077734</v>
      </c>
      <c r="N157">
        <f>IF(CONTROLS!AA156=" "," ",CONTROLS!AA156)</f>
        <v>3.7263497411452497E-2</v>
      </c>
      <c r="O157">
        <f>IF(CONTROLS!AC156=" "," ",CONTROLS!AC156)</f>
        <v>0.17224963679569841</v>
      </c>
    </row>
    <row r="158" spans="1:15">
      <c r="A158">
        <f>IF(NormalizeData!A144=" "," ",NormalizeData!A144)</f>
        <v>119.986667</v>
      </c>
      <c r="B158">
        <f>IF(CONTROLS!B157=" "," ",CONTROLS!B157)</f>
        <v>94.418666999999999</v>
      </c>
      <c r="C158">
        <f>CONTROLS!V157</f>
        <v>2.0419642499999999</v>
      </c>
      <c r="D158">
        <f>CONTROLS!X157</f>
        <v>3.3231465</v>
      </c>
      <c r="E158">
        <f>IF(BinaryData!AQ144=0,"",NormalizeData!AQ144)</f>
        <v>2.085337</v>
      </c>
      <c r="F158">
        <f>IF(BinaryData!AR144=0,"",NormalizeData!AR144)</f>
        <v>1.971522</v>
      </c>
      <c r="G158">
        <f>IF(BinaryData!AS144=0,"",NormalizeData!AS144)</f>
        <v>2.0772650000000001</v>
      </c>
      <c r="H158">
        <f>IF(BinaryData!AT144=0,"",NormalizeData!AT144)</f>
        <v>2.0746980000000002</v>
      </c>
      <c r="I158">
        <f>IF(BinaryData!AU144=0,"",NormalizeData!AU144)</f>
        <v>2.1874359999999999</v>
      </c>
      <c r="J158">
        <f>IF(BinaryData!AV144=0,"",NormalizeData!AV144)</f>
        <v>2.1392169999999999</v>
      </c>
      <c r="K158">
        <f>IF(BinaryData!AW144=0,"",NormalizeData!AW144)</f>
        <v>2.110592</v>
      </c>
      <c r="L158">
        <f>IF(BinaryData!AX144=0,"",NormalizeData!AX144)</f>
        <v>2.0812490000000001</v>
      </c>
      <c r="N158">
        <f>IF(CONTROLS!AA157=" "," ",CONTROLS!AA157)</f>
        <v>3.9214482846477286E-2</v>
      </c>
      <c r="O158">
        <f>IF(CONTROLS!AC157=" "," ",CONTROLS!AC157)</f>
        <v>0.17742424739683502</v>
      </c>
    </row>
    <row r="159" spans="1:15">
      <c r="A159">
        <f>IF(NormalizeData!A145=" "," ",NormalizeData!A145)</f>
        <v>120.976944</v>
      </c>
      <c r="B159">
        <f>IF(CONTROLS!B158=" "," ",CONTROLS!B158)</f>
        <v>95.408944000000005</v>
      </c>
      <c r="C159">
        <f>CONTROLS!V158</f>
        <v>2.04561175</v>
      </c>
      <c r="D159">
        <f>CONTROLS!X158</f>
        <v>3.3553975</v>
      </c>
      <c r="E159">
        <f>IF(BinaryData!AQ145=0,"",NormalizeData!AQ145)</f>
        <v>2.0816249999999998</v>
      </c>
      <c r="F159">
        <f>IF(BinaryData!AR145=0,"",NormalizeData!AR145)</f>
        <v>1.975474</v>
      </c>
      <c r="G159">
        <f>IF(BinaryData!AS145=0,"",NormalizeData!AS145)</f>
        <v>2.0761699999999998</v>
      </c>
      <c r="H159">
        <f>IF(BinaryData!AT145=0,"",NormalizeData!AT145)</f>
        <v>2.0732970000000002</v>
      </c>
      <c r="I159">
        <f>IF(BinaryData!AU145=0,"",NormalizeData!AU145)</f>
        <v>2.1910599999999998</v>
      </c>
      <c r="J159">
        <f>IF(BinaryData!AV145=0,"",NormalizeData!AV145)</f>
        <v>2.1468889999999998</v>
      </c>
      <c r="K159">
        <f>IF(BinaryData!AW145=0,"",NormalizeData!AW145)</f>
        <v>2.1082380000000001</v>
      </c>
      <c r="L159">
        <f>IF(BinaryData!AX145=0,"",NormalizeData!AX145)</f>
        <v>2.0900129999999999</v>
      </c>
      <c r="N159">
        <f>IF(CONTROLS!AA158=" "," ",CONTROLS!AA158)</f>
        <v>3.4414792617661692E-2</v>
      </c>
      <c r="O159">
        <f>IF(CONTROLS!AC158=" "," ",CONTROLS!AC158)</f>
        <v>0.17873496271015354</v>
      </c>
    </row>
    <row r="160" spans="1:15">
      <c r="A160">
        <f>IF(NormalizeData!A146=" "," ",NormalizeData!A146)</f>
        <v>121.964444</v>
      </c>
      <c r="B160">
        <f>IF(CONTROLS!B159=" "," ",CONTROLS!B159)</f>
        <v>96.396444000000002</v>
      </c>
      <c r="C160">
        <f>CONTROLS!V159</f>
        <v>2.0494327500000002</v>
      </c>
      <c r="D160">
        <f>CONTROLS!X159</f>
        <v>3.373767</v>
      </c>
      <c r="E160">
        <f>IF(BinaryData!AQ146=0,"",NormalizeData!AQ146)</f>
        <v>2.097953</v>
      </c>
      <c r="F160">
        <f>IF(BinaryData!AR146=0,"",NormalizeData!AR146)</f>
        <v>1.983986</v>
      </c>
      <c r="G160">
        <f>IF(BinaryData!AS146=0,"",NormalizeData!AS146)</f>
        <v>2.0876929999999998</v>
      </c>
      <c r="H160">
        <f>IF(BinaryData!AT146=0,"",NormalizeData!AT146)</f>
        <v>2.074468</v>
      </c>
      <c r="I160">
        <f>IF(BinaryData!AU146=0,"",NormalizeData!AU146)</f>
        <v>2.2076020000000001</v>
      </c>
      <c r="J160">
        <f>IF(BinaryData!AV146=0,"",NormalizeData!AV146)</f>
        <v>2.1428319999999998</v>
      </c>
      <c r="K160">
        <f>IF(BinaryData!AW146=0,"",NormalizeData!AW146)</f>
        <v>2.103008</v>
      </c>
      <c r="L160">
        <f>IF(BinaryData!AX146=0,"",NormalizeData!AX146)</f>
        <v>2.0970059999999999</v>
      </c>
      <c r="N160">
        <f>IF(CONTROLS!AA159=" "," ",CONTROLS!AA159)</f>
        <v>3.4601523813988289E-2</v>
      </c>
      <c r="O160">
        <f>IF(CONTROLS!AC159=" "," ",CONTROLS!AC159)</f>
        <v>0.1848976691325952</v>
      </c>
    </row>
    <row r="161" spans="1:15">
      <c r="A161">
        <f>IF(NormalizeData!A147=" "," ",NormalizeData!A147)</f>
        <v>122.950278</v>
      </c>
      <c r="B161">
        <f>IF(CONTROLS!B160=" "," ",CONTROLS!B160)</f>
        <v>97.382277999999999</v>
      </c>
      <c r="C161">
        <f>CONTROLS!V160</f>
        <v>2.0548799999999998</v>
      </c>
      <c r="D161">
        <f>CONTROLS!X160</f>
        <v>3.4043267499999996</v>
      </c>
      <c r="E161">
        <f>IF(BinaryData!AQ147=0,"",NormalizeData!AQ147)</f>
        <v>2.0967899999999999</v>
      </c>
      <c r="F161">
        <f>IF(BinaryData!AR147=0,"",NormalizeData!AR147)</f>
        <v>1.9765140000000001</v>
      </c>
      <c r="G161">
        <f>IF(BinaryData!AS147=0,"",NormalizeData!AS147)</f>
        <v>2.0880369999999999</v>
      </c>
      <c r="H161">
        <f>IF(BinaryData!AT147=0,"",NormalizeData!AT147)</f>
        <v>2.0867439999999999</v>
      </c>
      <c r="I161">
        <f>IF(BinaryData!AU147=0,"",NormalizeData!AU147)</f>
        <v>2.2182330000000001</v>
      </c>
      <c r="J161">
        <f>IF(BinaryData!AV147=0,"",NormalizeData!AV147)</f>
        <v>2.1483150000000002</v>
      </c>
      <c r="K161">
        <f>IF(BinaryData!AW147=0,"",NormalizeData!AW147)</f>
        <v>2.1003210000000001</v>
      </c>
      <c r="L161">
        <f>IF(BinaryData!AX147=0,"",NormalizeData!AX147)</f>
        <v>2.1024929999999999</v>
      </c>
      <c r="N161">
        <f>IF(CONTROLS!AA160=" "," ",CONTROLS!AA160)</f>
        <v>3.3430284503725018E-2</v>
      </c>
      <c r="O161">
        <f>IF(CONTROLS!AC160=" "," ",CONTROLS!AC160)</f>
        <v>0.19239519489213683</v>
      </c>
    </row>
    <row r="162" spans="1:15">
      <c r="A162">
        <f>IF(NormalizeData!A148=" "," ",NormalizeData!A148)</f>
        <v>123.938333</v>
      </c>
      <c r="B162">
        <f>IF(CONTROLS!B161=" "," ",CONTROLS!B161)</f>
        <v>98.370333000000002</v>
      </c>
      <c r="C162">
        <f>CONTROLS!V161</f>
        <v>2.06052875</v>
      </c>
      <c r="D162">
        <f>CONTROLS!X161</f>
        <v>3.4281397500000002</v>
      </c>
      <c r="E162">
        <f>IF(BinaryData!AQ148=0,"",NormalizeData!AQ148)</f>
        <v>2.1053899999999999</v>
      </c>
      <c r="F162">
        <f>IF(BinaryData!AR148=0,"",NormalizeData!AR148)</f>
        <v>1.988426</v>
      </c>
      <c r="G162">
        <f>IF(BinaryData!AS148=0,"",NormalizeData!AS148)</f>
        <v>2.0816249999999998</v>
      </c>
      <c r="H162">
        <f>IF(BinaryData!AT148=0,"",NormalizeData!AT148)</f>
        <v>2.090535</v>
      </c>
      <c r="I162">
        <f>IF(BinaryData!AU148=0,"",NormalizeData!AU148)</f>
        <v>2.225006</v>
      </c>
      <c r="J162">
        <f>IF(BinaryData!AV148=0,"",NormalizeData!AV148)</f>
        <v>2.1525080000000001</v>
      </c>
      <c r="K162">
        <f>IF(BinaryData!AW148=0,"",NormalizeData!AW148)</f>
        <v>2.1089549999999999</v>
      </c>
      <c r="L162">
        <f>IF(BinaryData!AX148=0,"",NormalizeData!AX148)</f>
        <v>2.1049980000000001</v>
      </c>
      <c r="N162">
        <f>IF(CONTROLS!AA161=" "," ",CONTROLS!AA161)</f>
        <v>4.1573264737288403E-2</v>
      </c>
      <c r="O162">
        <f>IF(CONTROLS!AC161=" "," ",CONTROLS!AC161)</f>
        <v>0.19603737525001877</v>
      </c>
    </row>
    <row r="163" spans="1:15">
      <c r="A163">
        <f>IF(NormalizeData!A149=" "," ",NormalizeData!A149)</f>
        <v>124.929444</v>
      </c>
      <c r="B163">
        <f>IF(CONTROLS!B162=" "," ",CONTROLS!B162)</f>
        <v>99.361444000000006</v>
      </c>
      <c r="C163">
        <f>CONTROLS!V162</f>
        <v>2.0677642499999997</v>
      </c>
      <c r="D163">
        <f>CONTROLS!X162</f>
        <v>3.4628657500000002</v>
      </c>
      <c r="E163">
        <f>IF(BinaryData!AQ149=0,"",NormalizeData!AQ149)</f>
        <v>2.1057800000000002</v>
      </c>
      <c r="F163">
        <f>IF(BinaryData!AR149=0,"",NormalizeData!AR149)</f>
        <v>1.9923630000000001</v>
      </c>
      <c r="G163">
        <f>IF(BinaryData!AS149=0,"",NormalizeData!AS149)</f>
        <v>2.0910980000000001</v>
      </c>
      <c r="H163">
        <f>IF(BinaryData!AT149=0,"",NormalizeData!AT149)</f>
        <v>2.0916670000000002</v>
      </c>
      <c r="I163">
        <f>IF(BinaryData!AU149=0,"",NormalizeData!AU149)</f>
        <v>2.2304249999999999</v>
      </c>
      <c r="J163">
        <f>IF(BinaryData!AV149=0,"",NormalizeData!AV149)</f>
        <v>2.1513239999999998</v>
      </c>
      <c r="K163">
        <f>IF(BinaryData!AW149=0,"",NormalizeData!AW149)</f>
        <v>2.1198929999999998</v>
      </c>
      <c r="L163">
        <f>IF(BinaryData!AX149=0,"",NormalizeData!AX149)</f>
        <v>2.1067450000000001</v>
      </c>
      <c r="N163">
        <f>IF(CONTROLS!AA162=" "," ",CONTROLS!AA162)</f>
        <v>3.7050529104409126E-2</v>
      </c>
      <c r="O163">
        <f>IF(CONTROLS!AC162=" "," ",CONTROLS!AC162)</f>
        <v>0.19779054466678458</v>
      </c>
    </row>
    <row r="164" spans="1:15">
      <c r="A164">
        <f>IF(NormalizeData!A150=" "," ",NormalizeData!A150)</f>
        <v>125.9175</v>
      </c>
      <c r="B164">
        <f>IF(CONTROLS!B163=" "," ",CONTROLS!B163)</f>
        <v>100.34950000000001</v>
      </c>
      <c r="C164">
        <f>CONTROLS!V163</f>
        <v>2.069963</v>
      </c>
      <c r="D164">
        <f>CONTROLS!X163</f>
        <v>3.4841959999999998</v>
      </c>
      <c r="E164">
        <f>IF(BinaryData!AQ150=0,"",NormalizeData!AQ150)</f>
        <v>2.1060300000000001</v>
      </c>
      <c r="F164">
        <f>IF(BinaryData!AR150=0,"",NormalizeData!AR150)</f>
        <v>1.996014</v>
      </c>
      <c r="G164">
        <f>IF(BinaryData!AS150=0,"",NormalizeData!AS150)</f>
        <v>2.0920960000000002</v>
      </c>
      <c r="H164">
        <f>IF(BinaryData!AT150=0,"",NormalizeData!AT150)</f>
        <v>2.110284</v>
      </c>
      <c r="I164">
        <f>IF(BinaryData!AU150=0,"",NormalizeData!AU150)</f>
        <v>2.231814</v>
      </c>
      <c r="J164">
        <f>IF(BinaryData!AV150=0,"",NormalizeData!AV150)</f>
        <v>2.1552159999999998</v>
      </c>
      <c r="K164">
        <f>IF(BinaryData!AW150=0,"",NormalizeData!AW150)</f>
        <v>2.1211310000000001</v>
      </c>
      <c r="L164">
        <f>IF(BinaryData!AX150=0,"",NormalizeData!AX150)</f>
        <v>2.1085020000000001</v>
      </c>
      <c r="N164">
        <f>IF(CONTROLS!AA163=" "," ",CONTROLS!AA163)</f>
        <v>4.0820346062554073E-2</v>
      </c>
      <c r="O164">
        <f>IF(CONTROLS!AC163=" "," ",CONTROLS!AC163)</f>
        <v>0.19021404909206893</v>
      </c>
    </row>
    <row r="165" spans="1:15">
      <c r="A165">
        <f>IF(NormalizeData!A151=" "," ",NormalizeData!A151)</f>
        <v>126.905</v>
      </c>
      <c r="B165">
        <f>IF(CONTROLS!B164=" "," ",CONTROLS!B164)</f>
        <v>101.337</v>
      </c>
      <c r="C165">
        <f>CONTROLS!V164</f>
        <v>2.0726015000000002</v>
      </c>
      <c r="D165">
        <f>CONTROLS!X164</f>
        <v>3.5152532500000002</v>
      </c>
      <c r="E165">
        <f>IF(BinaryData!AQ151=0,"",NormalizeData!AQ151)</f>
        <v>2.1137139999999999</v>
      </c>
      <c r="F165">
        <f>IF(BinaryData!AR151=0,"",NormalizeData!AR151)</f>
        <v>1.990229</v>
      </c>
      <c r="G165">
        <f>IF(BinaryData!AS151=0,"",NormalizeData!AS151)</f>
        <v>2.0907710000000002</v>
      </c>
      <c r="H165">
        <f>IF(BinaryData!AT151=0,"",NormalizeData!AT151)</f>
        <v>2.1199520000000001</v>
      </c>
      <c r="I165">
        <f>IF(BinaryData!AU151=0,"",NormalizeData!AU151)</f>
        <v>2.2374939999999999</v>
      </c>
      <c r="J165">
        <f>IF(BinaryData!AV151=0,"",NormalizeData!AV151)</f>
        <v>2.157705</v>
      </c>
      <c r="K165">
        <f>IF(BinaryData!AW151=0,"",NormalizeData!AW151)</f>
        <v>2.13903</v>
      </c>
      <c r="L165">
        <f>IF(BinaryData!AX151=0,"",NormalizeData!AX151)</f>
        <v>2.103367</v>
      </c>
      <c r="N165">
        <f>IF(CONTROLS!AA164=" "," ",CONTROLS!AA164)</f>
        <v>4.1026373830338234E-2</v>
      </c>
      <c r="O165">
        <f>IF(CONTROLS!AC164=" "," ",CONTROLS!AC164)</f>
        <v>0.19969072341561095</v>
      </c>
    </row>
    <row r="166" spans="1:15">
      <c r="A166">
        <f>IF(NormalizeData!A152=" "," ",NormalizeData!A152)</f>
        <v>127.894167</v>
      </c>
      <c r="B166">
        <f>IF(CONTROLS!B165=" "," ",CONTROLS!B165)</f>
        <v>102.326167</v>
      </c>
      <c r="C166">
        <f>CONTROLS!V165</f>
        <v>2.0800402499999997</v>
      </c>
      <c r="D166">
        <f>CONTROLS!X165</f>
        <v>3.5402515000000001</v>
      </c>
      <c r="E166">
        <f>IF(BinaryData!AQ152=0,"",NormalizeData!AQ152)</f>
        <v>2.1124930000000002</v>
      </c>
      <c r="F166">
        <f>IF(BinaryData!AR152=0,"",NormalizeData!AR152)</f>
        <v>1.9930559999999999</v>
      </c>
      <c r="G166">
        <f>IF(BinaryData!AS152=0,"",NormalizeData!AS152)</f>
        <v>2.0985510000000001</v>
      </c>
      <c r="H166">
        <f>IF(BinaryData!AT152=0,"",NormalizeData!AT152)</f>
        <v>2.1253769999999998</v>
      </c>
      <c r="I166">
        <f>IF(BinaryData!AU152=0,"",NormalizeData!AU152)</f>
        <v>2.2282739999999999</v>
      </c>
      <c r="J166">
        <f>IF(BinaryData!AV152=0,"",NormalizeData!AV152)</f>
        <v>2.165629</v>
      </c>
      <c r="K166">
        <f>IF(BinaryData!AW152=0,"",NormalizeData!AW152)</f>
        <v>2.1334209999999998</v>
      </c>
      <c r="L166">
        <f>IF(BinaryData!AX152=0,"",NormalizeData!AX152)</f>
        <v>2.1085919999999998</v>
      </c>
      <c r="N166">
        <f>IF(CONTROLS!AA165=" "," ",CONTROLS!AA165)</f>
        <v>3.7847746840686119E-2</v>
      </c>
      <c r="O166">
        <f>IF(CONTROLS!AC165=" "," ",CONTROLS!AC165)</f>
        <v>0.2078400127173142</v>
      </c>
    </row>
    <row r="167" spans="1:15">
      <c r="A167">
        <f>IF(NormalizeData!A153=" "," ",NormalizeData!A153)</f>
        <v>128.88166699999999</v>
      </c>
      <c r="B167">
        <f>IF(CONTROLS!B166=" "," ",CONTROLS!B166)</f>
        <v>103.313667</v>
      </c>
      <c r="C167">
        <f>CONTROLS!V166</f>
        <v>2.0810757500000001</v>
      </c>
      <c r="D167">
        <f>CONTROLS!X166</f>
        <v>3.5694680000000001</v>
      </c>
      <c r="E167">
        <f>IF(BinaryData!AQ153=0,"",NormalizeData!AQ153)</f>
        <v>2.1061429999999999</v>
      </c>
      <c r="F167">
        <f>IF(BinaryData!AR153=0,"",NormalizeData!AR153)</f>
        <v>2.0018319999999998</v>
      </c>
      <c r="G167">
        <f>IF(BinaryData!AS153=0,"",NormalizeData!AS153)</f>
        <v>2.1025800000000001</v>
      </c>
      <c r="H167">
        <f>IF(BinaryData!AT153=0,"",NormalizeData!AT153)</f>
        <v>2.1250209999999998</v>
      </c>
      <c r="I167">
        <f>IF(BinaryData!AU153=0,"",NormalizeData!AU153)</f>
        <v>2.2260930000000001</v>
      </c>
      <c r="J167">
        <f>IF(BinaryData!AV153=0,"",NormalizeData!AV153)</f>
        <v>2.1629139999999998</v>
      </c>
      <c r="K167">
        <f>IF(BinaryData!AW153=0,"",NormalizeData!AW153)</f>
        <v>2.1334520000000001</v>
      </c>
      <c r="L167">
        <f>IF(BinaryData!AX153=0,"",NormalizeData!AX153)</f>
        <v>2.1090170000000001</v>
      </c>
      <c r="N167">
        <f>IF(CONTROLS!AA166=" "," ",CONTROLS!AA166)</f>
        <v>3.8204399619023034E-2</v>
      </c>
      <c r="O167">
        <f>IF(CONTROLS!AC166=" "," ",CONTROLS!AC166)</f>
        <v>0.21297759444598863</v>
      </c>
    </row>
  </sheetData>
  <mergeCells count="2">
    <mergeCell ref="N16:O16"/>
    <mergeCell ref="B21:B22"/>
  </mergeCells>
  <phoneticPr fontId="1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Layout</vt:lpstr>
      <vt:lpstr>RawData</vt:lpstr>
      <vt:lpstr>NormalizeData</vt:lpstr>
      <vt:lpstr>BinaryData</vt:lpstr>
      <vt:lpstr>CONTROLS</vt:lpstr>
      <vt:lpstr>1</vt:lpstr>
      <vt:lpstr>2</vt:lpstr>
      <vt:lpstr>3</vt:lpstr>
      <vt:lpstr>4</vt:lpstr>
      <vt:lpstr>5</vt:lpstr>
      <vt:lpstr>6</vt:lpstr>
      <vt:lpstr>overview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David Santa Ana</cp:lastModifiedBy>
  <dcterms:created xsi:type="dcterms:W3CDTF">2017-06-14T18:37:08Z</dcterms:created>
  <dcterms:modified xsi:type="dcterms:W3CDTF">2017-11-15T22:19:16Z</dcterms:modified>
</cp:coreProperties>
</file>